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3.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00511ab6a2ed196b/Documents/"/>
    </mc:Choice>
  </mc:AlternateContent>
  <xr:revisionPtr revIDLastSave="0" documentId="8_{77AB5AC2-69BB-4B4F-89D2-96A40DA961C3}" xr6:coauthVersionLast="47" xr6:coauthVersionMax="47" xr10:uidLastSave="{00000000-0000-0000-0000-000000000000}"/>
  <bookViews>
    <workbookView xWindow="-108" yWindow="-108" windowWidth="23256" windowHeight="12456" tabRatio="810" activeTab="9" xr2:uid="{00000000-000D-0000-FFFF-FFFF00000000}"/>
  </bookViews>
  <sheets>
    <sheet name="KPI" sheetId="26" r:id="rId1"/>
    <sheet name="PT" sheetId="18" r:id="rId2"/>
    <sheet name="TIME" sheetId="19" r:id="rId3"/>
    <sheet name="CATEGORY" sheetId="20" r:id="rId4"/>
    <sheet name="REGION" sheetId="21" r:id="rId5"/>
    <sheet name="TOP 10 " sheetId="22" r:id="rId6"/>
    <sheet name="PAYMENT MODE" sheetId="23" r:id="rId7"/>
    <sheet name="SEGMENGT" sheetId="24" r:id="rId8"/>
    <sheet name="Data" sheetId="1" r:id="rId9"/>
    <sheet name="DASHBOARD" sheetId="25" r:id="rId10"/>
  </sheets>
  <definedNames>
    <definedName name="Slicer_Category">#N/A</definedName>
    <definedName name="Slicer_Country">#N/A</definedName>
    <definedName name="Slicer_Product_Name">#N/A</definedName>
    <definedName name="Slicer_Region">#N/A</definedName>
    <definedName name="Slicer_Segment">#N/A</definedName>
    <definedName name="Slicer_Year">#N/A</definedName>
  </definedNames>
  <calcPr calcId="191029"/>
  <pivotCaches>
    <pivotCache cacheId="7"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9" roundtripDataSignature="AMtx7mgYS6wfnPy0iIjdhtUlD2xFm8j14w=="/>
    </ext>
  </extLst>
</workbook>
</file>

<file path=xl/calcChain.xml><?xml version="1.0" encoding="utf-8"?>
<calcChain xmlns="http://schemas.openxmlformats.org/spreadsheetml/2006/main">
  <c r="B17" i="18" l="1"/>
  <c r="B12" i="26"/>
  <c r="F12" i="26"/>
  <c r="E12" i="26"/>
  <c r="D12" i="26"/>
  <c r="C12" i="26"/>
  <c r="D7" i="26"/>
  <c r="B6" i="24"/>
  <c r="B4" i="23"/>
  <c r="B7" i="21"/>
  <c r="B7" i="20"/>
  <c r="B7" i="19"/>
  <c r="B34" i="18"/>
  <c r="N17" i="18"/>
  <c r="K17" i="18"/>
  <c r="K20" i="18" s="1"/>
  <c r="H17" i="18"/>
  <c r="E17" i="18"/>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<sst xmlns="http://schemas.openxmlformats.org/spreadsheetml/2006/main" count="131930" uniqueCount="10956">
  <si>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</si>
  <si>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</si>
  <si>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</si>
  <si>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</si>
  <si>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</si>
  <si>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</si>
  <si>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</si>
  <si>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</si>
  <si>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</si>
  <si>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</si>
  <si>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</si>
  <si>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</si>
  <si>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</si>
  <si>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</si>
  <si>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</si>
  <si>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</si>
  <si>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</si>
  <si>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</si>
  <si>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</si>
  <si>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</si>
  <si>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</si>
  <si>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</si>
  <si>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</si>
  <si>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</si>
  <si>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</si>
  <si>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</si>
  <si>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</si>
  <si>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</si>
  <si>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</si>
  <si>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</si>
  <si>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</si>
  <si>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</si>
  <si>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</si>
  <si>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</si>
  <si>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</si>
  <si>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</si>
  <si>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</si>
  <si>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</si>
  <si>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</si>
  <si>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</si>
  <si>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</si>
  <si>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</si>
  <si>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</si>
  <si>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</si>
  <si>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</si>
  <si>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</si>
  <si>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</si>
  <si>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</si>
  <si>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</si>
  <si>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</si>
  <si>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</si>
  <si>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</si>
  <si>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</si>
  <si>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</si>
  <si>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</si>
  <si>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</si>
  <si>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</si>
  <si>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</si>
  <si>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</si>
  <si>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</si>
  <si>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</si>
  <si>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</si>
  <si>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</si>
  <si>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</si>
  <si>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</si>
  <si>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</si>
  <si>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</si>
  <si>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</si>
  <si>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</si>
  <si>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</si>
  <si>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</si>
  <si>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</si>
  <si>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</si>
  <si>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</si>
  <si>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</si>
  <si>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</si>
  <si>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</si>
  <si>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</si>
  <si>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</si>
  <si>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</si>
  <si>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</si>
  <si>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</si>
  <si>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</si>
  <si>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</si>
  <si>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</si>
  <si>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</si>
  <si>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</si>
  <si>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</si>
  <si>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</si>
  <si>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</si>
  <si>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</si>
  <si>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</si>
  <si>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</si>
  <si>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</si>
  <si>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</si>
  <si>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</si>
  <si>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</si>
  <si>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</si>
  <si>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</si>
  <si>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</si>
  <si>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</si>
  <si>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</si>
  <si>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</si>
  <si>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</si>
  <si>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</si>
  <si>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</si>
  <si>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</si>
  <si>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</si>
  <si>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</si>
  <si>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</si>
  <si>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</si>
  <si>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</si>
  <si>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</si>
  <si>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</si>
  <si>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</si>
  <si>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</si>
  <si>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</si>
  <si>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</si>
  <si>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</si>
  <si>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</si>
  <si>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</si>
  <si>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</si>
  <si>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</si>
  <si>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</si>
  <si>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</si>
  <si>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</si>
  <si>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</si>
  <si>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</si>
  <si>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</si>
  <si>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</si>
  <si>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</si>
  <si>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</si>
  <si>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</si>
  <si>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</si>
  <si>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</si>
  <si>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</si>
  <si>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</si>
  <si>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</si>
  <si>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</si>
  <si>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</si>
  <si>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</si>
  <si>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</si>
  <si>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</si>
  <si>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</si>
  <si>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</si>
  <si>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</si>
  <si>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</si>
  <si>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</si>
  <si>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</si>
  <si>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</si>
  <si>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</si>
  <si>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</si>
  <si>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</si>
  <si>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</si>
  <si>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</si>
  <si>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</si>
  <si>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</si>
  <si>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</si>
  <si>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</si>
  <si>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</si>
  <si>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</si>
  <si>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</si>
  <si>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</si>
  <si>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</si>
  <si>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</si>
  <si>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</si>
  <si>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</si>
  <si>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</si>
  <si>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</si>
  <si>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</si>
  <si>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</si>
  <si>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</si>
  <si>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</si>
  <si>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</si>
  <si>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</si>
  <si>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</si>
  <si>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</si>
  <si>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</si>
  <si>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</si>
  <si>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</si>
  <si>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</si>
  <si>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</si>
  <si>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</si>
  <si>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</si>
  <si>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</si>
  <si>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</si>
  <si>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</si>
  <si>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</si>
  <si>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</si>
  <si>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</si>
  <si>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</si>
  <si>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</si>
  <si>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</si>
  <si>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</si>
  <si>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</si>
  <si>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</si>
  <si>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</si>
  <si>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</si>
  <si>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</si>
  <si>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</si>
  <si>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</si>
  <si>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</si>
  <si>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</si>
  <si>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</si>
  <si>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</si>
  <si>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</si>
  <si>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</si>
  <si>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</si>
  <si>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</si>
  <si>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</si>
  <si>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</si>
  <si>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</si>
  <si>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</si>
  <si>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</si>
  <si>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</si>
  <si>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</si>
  <si>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</si>
  <si>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</si>
  <si>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</si>
  <si>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</si>
  <si>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</si>
  <si>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</si>
  <si>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</si>
  <si>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</si>
  <si>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</si>
  <si>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</si>
  <si>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</si>
  <si>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</si>
  <si>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</si>
  <si>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</si>
  <si>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</si>
  <si>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</si>
  <si>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</si>
  <si>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</si>
  <si>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</si>
  <si>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</si>
  <si>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</si>
  <si>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</si>
  <si>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</si>
  <si>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</si>
  <si>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</si>
  <si>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</si>
  <si>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</si>
  <si>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</si>
  <si>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</si>
  <si>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</si>
  <si>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</si>
  <si>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</si>
  <si>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</si>
  <si>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</si>
  <si>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</si>
  <si>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</si>
  <si>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</si>
  <si>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</si>
  <si>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</si>
  <si>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</si>
  <si>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</si>
  <si>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</si>
  <si>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</si>
  <si>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</si>
  <si>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</si>
  <si>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</si>
  <si>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</si>
  <si>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</si>
  <si>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</si>
  <si>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</si>
  <si>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</si>
  <si>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</si>
  <si>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</si>
  <si>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</si>
  <si>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</si>
  <si>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</si>
  <si>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</si>
  <si>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</si>
  <si>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</si>
  <si>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</si>
  <si>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</si>
  <si>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</si>
  <si>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</si>
  <si>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</si>
  <si>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</si>
  <si>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</si>
  <si>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</si>
  <si>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</si>
  <si>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</si>
  <si>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</si>
  <si>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</si>
  <si>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</si>
  <si>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</si>
  <si>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</si>
  <si>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</si>
  <si>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</si>
  <si>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</si>
  <si>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</si>
  <si>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</si>
  <si>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</si>
  <si>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</si>
  <si>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</si>
  <si>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</si>
  <si>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</si>
  <si>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</si>
  <si>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</si>
  <si>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</si>
  <si>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</si>
  <si>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</si>
  <si>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</si>
  <si>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</si>
  <si>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</si>
  <si>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</si>
  <si>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</si>
  <si>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</si>
  <si>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</si>
  <si>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</si>
  <si>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</si>
  <si>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</si>
  <si>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</si>
  <si>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</si>
  <si>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</si>
  <si>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</si>
  <si>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</si>
  <si>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</si>
  <si>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</si>
  <si>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</si>
  <si>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</si>
  <si>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</si>
  <si>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</si>
  <si>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</si>
  <si>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</si>
  <si>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</si>
  <si>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</si>
  <si>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</si>
  <si>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</si>
  <si>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</si>
  <si>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</si>
  <si>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</si>
  <si>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</si>
  <si>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</si>
  <si>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</si>
  <si>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</si>
  <si>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</si>
  <si>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</si>
  <si>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</si>
  <si>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</si>
  <si>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</si>
  <si>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</si>
  <si>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</si>
  <si>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</si>
  <si>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</si>
  <si>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</si>
  <si>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</si>
  <si>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</si>
  <si>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</si>
  <si>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</si>
  <si>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</si>
  <si>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</si>
  <si>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</si>
  <si>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</si>
  <si>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</si>
  <si>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</si>
  <si>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</si>
  <si>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</si>
  <si>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</si>
  <si>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</si>
  <si>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</si>
  <si>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</si>
  <si>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</si>
  <si>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</si>
  <si>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</si>
  <si>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</si>
  <si>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</si>
  <si>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</si>
  <si>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</si>
  <si>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</si>
  <si>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</si>
  <si>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</si>
  <si>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</si>
  <si>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</si>
  <si>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</si>
  <si>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</si>
  <si>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</si>
  <si>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</si>
  <si>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</si>
  <si>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</si>
  <si>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</si>
  <si>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</si>
  <si>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</si>
  <si>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</si>
  <si>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</si>
  <si>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</si>
  <si>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</si>
  <si>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</si>
  <si>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</si>
  <si>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</si>
  <si>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</si>
  <si>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</si>
  <si>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</si>
  <si>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</si>
  <si>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</si>
  <si>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</si>
  <si>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</si>
  <si>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</si>
  <si>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</si>
  <si>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</si>
  <si>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</si>
  <si>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</si>
  <si>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</si>
  <si>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</si>
  <si>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</si>
  <si>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</si>
  <si>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</si>
  <si>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</si>
  <si>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</si>
  <si>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</si>
  <si>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</si>
  <si>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</si>
  <si>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</si>
  <si>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</si>
  <si>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</si>
  <si>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</si>
  <si>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</si>
  <si>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</si>
  <si>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</si>
  <si>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</si>
  <si>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</si>
  <si>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</si>
  <si>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</si>
  <si>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</si>
  <si>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</si>
  <si>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</si>
  <si>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</si>
  <si>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</si>
  <si>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</si>
  <si>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</si>
  <si>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</si>
  <si>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</si>
  <si>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</si>
  <si>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</si>
  <si>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</si>
  <si>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</si>
  <si>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</si>
  <si>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</si>
  <si>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</si>
  <si>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</si>
  <si>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</si>
  <si>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</si>
  <si>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</si>
  <si>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</si>
  <si>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</si>
  <si>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</si>
  <si>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</si>
  <si>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</si>
  <si>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</si>
  <si>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</si>
  <si>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</si>
  <si>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</si>
  <si>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</si>
  <si>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</si>
  <si>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</si>
  <si>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</si>
  <si>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</si>
  <si>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</si>
  <si>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</si>
  <si>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</si>
  <si>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</si>
  <si>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</si>
  <si>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</si>
  <si>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</si>
  <si>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</si>
  <si>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</si>
  <si>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</si>
  <si>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</si>
  <si>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</si>
  <si>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</si>
  <si>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</si>
  <si>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</si>
  <si>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</si>
  <si>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</si>
  <si>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</si>
  <si>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</si>
  <si>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</si>
  <si>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</si>
  <si>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</si>
  <si>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</si>
  <si>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</si>
  <si>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</si>
  <si>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</si>
  <si>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</si>
  <si>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</si>
  <si>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</si>
  <si>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</si>
  <si>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</si>
  <si>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</si>
  <si>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</si>
  <si>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</si>
  <si>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</si>
  <si>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</si>
  <si>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</si>
  <si>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</si>
  <si>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</si>
  <si>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</si>
  <si>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</si>
  <si>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</si>
  <si>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</si>
  <si>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</si>
  <si>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</si>
  <si>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</si>
  <si>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</si>
  <si>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</si>
  <si>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</si>
  <si>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</si>
  <si>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</si>
  <si>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</si>
  <si>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</si>
  <si>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</si>
  <si>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</si>
  <si>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</si>
  <si>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</si>
  <si>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</si>
  <si>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</si>
  <si>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</si>
  <si>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</si>
  <si>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</si>
  <si>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</si>
  <si>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</si>
  <si>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</si>
  <si>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</si>
  <si>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</si>
  <si>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</si>
  <si>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</si>
  <si>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</si>
  <si>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</si>
  <si>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</si>
  <si>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</si>
  <si>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</si>
  <si>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</si>
  <si>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</si>
  <si>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</si>
  <si>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</si>
  <si>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</si>
  <si>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</si>
  <si>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</si>
  <si>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</si>
  <si>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</si>
  <si>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</si>
  <si>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</si>
  <si>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</si>
  <si>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</si>
  <si>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</si>
  <si>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</si>
  <si>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</si>
  <si>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</si>
  <si>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</si>
  <si>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</si>
  <si>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</si>
  <si>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</si>
  <si>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</si>
  <si>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</si>
  <si>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</si>
  <si>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</si>
  <si>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</si>
  <si>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</si>
  <si>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</si>
  <si>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</si>
  <si>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</si>
  <si>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</si>
  <si>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</si>
  <si>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</si>
  <si>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</si>
  <si>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</si>
  <si>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</si>
  <si>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</si>
  <si>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</si>
  <si>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</si>
  <si>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</si>
  <si>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</si>
  <si>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</si>
  <si>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</si>
  <si>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</si>
  <si>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</si>
  <si>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</si>
  <si>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</si>
  <si>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</si>
  <si>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</si>
  <si>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</si>
  <si>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</si>
  <si>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</si>
  <si>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</si>
  <si>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</si>
  <si>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</si>
  <si>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</si>
  <si>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</si>
  <si>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</si>
  <si>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</si>
  <si>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</si>
  <si>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</si>
  <si>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</si>
  <si>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</si>
  <si>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</si>
  <si>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</si>
  <si>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</si>
  <si>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</si>
  <si>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</si>
  <si>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</si>
  <si>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</si>
  <si>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</si>
  <si>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</si>
  <si>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</si>
  <si>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</si>
  <si>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</si>
  <si>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</si>
  <si>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</si>
  <si>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</si>
  <si>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</si>
  <si>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</si>
  <si>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</si>
  <si>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</si>
  <si>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</si>
  <si>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</si>
  <si>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</si>
  <si>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</si>
  <si>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</si>
  <si>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</si>
  <si>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</si>
  <si>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</si>
  <si>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</si>
  <si>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</si>
  <si>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</si>
  <si>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</si>
  <si>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</si>
  <si>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</si>
  <si>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</si>
  <si>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</si>
  <si>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</si>
  <si>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</si>
  <si>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</si>
  <si>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</si>
  <si>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</si>
  <si>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</si>
  <si>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</si>
  <si>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</si>
  <si>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</si>
  <si>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</si>
  <si>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</si>
  <si>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</si>
  <si>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</si>
  <si>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</si>
  <si>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</si>
  <si>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</si>
  <si>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</si>
  <si>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</si>
  <si>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</si>
  <si>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</si>
  <si>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</si>
  <si>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</si>
  <si>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</si>
  <si>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</si>
  <si>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</si>
  <si>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</si>
  <si>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</si>
  <si>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</si>
  <si>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</si>
  <si>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</si>
  <si>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</si>
  <si>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</si>
  <si>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</si>
  <si>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</si>
  <si>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</si>
  <si>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</si>
  <si>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</si>
  <si>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</si>
  <si>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</si>
  <si>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</si>
  <si>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</si>
  <si>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</si>
  <si>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</si>
  <si>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</si>
  <si>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</si>
  <si>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</si>
  <si>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</si>
  <si>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</si>
  <si>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</si>
  <si>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</si>
  <si>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</si>
  <si>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</si>
  <si>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</si>
  <si>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</si>
  <si>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</si>
  <si>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</si>
  <si>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</si>
  <si>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</si>
  <si>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</si>
  <si>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</si>
  <si>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</si>
  <si>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</si>
  <si>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</si>
  <si>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</si>
  <si>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</si>
  <si>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</si>
  <si>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</si>
  <si>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</si>
  <si>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</si>
  <si>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</si>
  <si>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</si>
  <si>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</si>
  <si>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</si>
  <si>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</si>
  <si>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</si>
  <si>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</si>
  <si>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</si>
  <si>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</si>
  <si>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</si>
  <si>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</si>
  <si>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</si>
  <si>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</si>
  <si>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</si>
  <si>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</si>
  <si>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</si>
  <si>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</si>
  <si>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</si>
  <si>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</si>
  <si>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</si>
  <si>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</si>
  <si>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</si>
  <si>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</si>
  <si>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</si>
  <si>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</si>
  <si>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</si>
  <si>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</si>
  <si>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</si>
  <si>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</si>
  <si>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</si>
  <si>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</si>
  <si>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</si>
  <si>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</si>
  <si>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</si>
  <si>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</si>
  <si>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</si>
  <si>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</si>
  <si>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</si>
  <si>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</si>
  <si>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</si>
  <si>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</si>
  <si>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</si>
  <si>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</si>
  <si>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</si>
  <si>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</si>
  <si>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</si>
  <si>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</si>
  <si>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</si>
  <si>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</si>
  <si>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</si>
  <si>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</si>
  <si>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</si>
  <si>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</si>
  <si>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</si>
  <si>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</si>
  <si>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</si>
  <si>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</si>
  <si>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</si>
  <si>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</si>
  <si>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</si>
  <si>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</si>
  <si>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</si>
  <si>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</si>
  <si>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</si>
  <si>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</si>
  <si>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</si>
  <si>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</si>
  <si>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</si>
  <si>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</si>
  <si>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</si>
  <si>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</si>
  <si>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</si>
  <si>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</si>
  <si>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</si>
  <si>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</si>
  <si>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</si>
  <si>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</si>
  <si>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</si>
  <si>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</si>
  <si>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</si>
  <si>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</si>
  <si>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</si>
  <si>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</si>
  <si>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</si>
  <si>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</si>
  <si>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</si>
  <si>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</si>
  <si>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</si>
  <si>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</si>
  <si>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</si>
  <si>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</si>
  <si>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</si>
  <si>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</si>
  <si>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</si>
  <si>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</si>
  <si>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</si>
  <si>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</si>
  <si>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</si>
  <si>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</si>
  <si>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</si>
  <si>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</si>
  <si>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</si>
  <si>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</si>
  <si>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</si>
  <si>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</si>
  <si>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</si>
  <si>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</si>
  <si>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</si>
  <si>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</si>
  <si>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</si>
  <si>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</si>
  <si>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</si>
  <si>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</si>
  <si>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</si>
  <si>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</si>
  <si>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</si>
  <si>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</si>
  <si>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</si>
  <si>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</si>
  <si>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</si>
  <si>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</si>
  <si>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</si>
  <si>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</si>
  <si>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</si>
  <si>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</si>
  <si>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</si>
  <si>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</si>
  <si>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</si>
  <si>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</si>
  <si>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</si>
  <si>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</si>
  <si>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</si>
  <si>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</si>
  <si>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</si>
  <si>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</si>
  <si>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</si>
  <si>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</si>
  <si>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</si>
  <si>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</si>
  <si>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</si>
  <si>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</si>
  <si>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</si>
  <si>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</si>
  <si>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</si>
  <si>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</si>
  <si>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</si>
  <si>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</si>
  <si>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</si>
  <si>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</si>
  <si>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</si>
  <si>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</si>
  <si>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</si>
  <si>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</si>
  <si>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</si>
  <si>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</si>
  <si>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</si>
  <si>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</si>
  <si>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</si>
  <si>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</si>
  <si>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</si>
  <si>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</si>
  <si>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</si>
  <si>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</si>
  <si>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</si>
  <si>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</si>
  <si>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</si>
  <si>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</si>
  <si>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</si>
  <si>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</si>
  <si>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</si>
  <si>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</si>
  <si>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</si>
  <si>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</si>
  <si>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</si>
  <si>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</si>
  <si>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</si>
  <si>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</si>
  <si>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</si>
  <si>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</si>
  <si>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</si>
  <si>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</si>
  <si>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</si>
  <si>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</si>
  <si>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</si>
  <si>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</si>
  <si>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</si>
  <si>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</si>
  <si>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</si>
  <si>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</si>
  <si>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</si>
  <si>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</si>
  <si>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</si>
  <si>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</si>
  <si>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</si>
  <si>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</si>
  <si>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</si>
  <si>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</si>
  <si>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</si>
  <si>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</si>
  <si>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</si>
  <si>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</si>
  <si>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</si>
  <si>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</si>
  <si>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</si>
  <si>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</si>
  <si>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</si>
  <si>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</si>
  <si>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</si>
  <si>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</si>
  <si>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</si>
  <si>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</si>
  <si>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</si>
  <si>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</si>
  <si>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</si>
  <si>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</si>
  <si>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</si>
  <si>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</si>
  <si>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</si>
  <si>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</si>
  <si>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</si>
  <si>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</si>
  <si>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</si>
  <si>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</si>
  <si>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</si>
  <si>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</si>
  <si>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</si>
  <si>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</si>
  <si>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</si>
  <si>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</si>
  <si>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</si>
  <si>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</si>
  <si>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</si>
  <si>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</si>
  <si>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</si>
  <si>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</si>
  <si>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</si>
  <si>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</si>
  <si>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</si>
  <si>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</si>
  <si>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</si>
  <si>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</si>
  <si>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</si>
  <si>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</si>
  <si>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</si>
  <si>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</si>
  <si>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</si>
  <si>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</si>
  <si>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</si>
  <si>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</si>
  <si>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</si>
  <si>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</si>
  <si>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</si>
  <si>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</si>
  <si>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</si>
  <si>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</si>
  <si>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</si>
  <si>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</si>
  <si>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</si>
  <si>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</si>
  <si>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</si>
  <si>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</si>
  <si>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</si>
  <si>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</si>
  <si>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</si>
  <si>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</si>
  <si>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</si>
  <si>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</si>
  <si>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</si>
  <si>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</si>
  <si>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</si>
  <si>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</si>
  <si>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</si>
  <si>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</si>
  <si>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</si>
  <si>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</si>
  <si>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</si>
  <si>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</si>
  <si>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</si>
  <si>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</si>
  <si>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</si>
  <si>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</si>
  <si>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</si>
  <si>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</si>
  <si>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</si>
  <si>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</si>
  <si>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</si>
  <si>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</si>
  <si>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</si>
  <si>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</si>
  <si>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</si>
  <si>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</si>
  <si>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</si>
  <si>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</si>
  <si>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</si>
  <si>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</si>
  <si>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</si>
  <si>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</si>
  <si>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</si>
  <si>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</si>
  <si>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</si>
  <si>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</si>
  <si>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</si>
  <si>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</si>
  <si>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</si>
  <si>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</si>
  <si>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</si>
  <si>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</si>
  <si>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</si>
  <si>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</si>
  <si>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</si>
  <si>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</si>
  <si>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</si>
  <si>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</si>
  <si>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</si>
  <si>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</si>
  <si>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</si>
  <si>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</si>
  <si>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</si>
  <si>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</si>
  <si>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</si>
  <si>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</si>
  <si>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</si>
  <si>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</si>
  <si>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</si>
  <si>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</si>
  <si>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</si>
  <si>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</si>
  <si>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</si>
  <si>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</si>
  <si>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</si>
  <si>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</si>
  <si>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</si>
  <si>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</si>
  <si>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</si>
  <si>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</si>
  <si>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</si>
  <si>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</si>
  <si>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</si>
  <si>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</si>
  <si>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</si>
  <si>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</si>
  <si>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</si>
  <si>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</si>
  <si>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</si>
  <si>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</si>
  <si>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</si>
  <si>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</si>
  <si>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</si>
  <si>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</si>
  <si>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</si>
  <si>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</si>
  <si>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</si>
  <si>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</si>
  <si>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</si>
  <si>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</si>
  <si>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</si>
  <si>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</si>
  <si>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</si>
  <si>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</si>
  <si>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</si>
  <si>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</si>
  <si>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</si>
  <si>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</si>
  <si>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</si>
  <si>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</si>
  <si>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</si>
  <si>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</si>
  <si>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</si>
  <si>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</si>
  <si>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</si>
  <si>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</si>
  <si>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</si>
  <si>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</si>
  <si>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</si>
  <si>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</si>
  <si>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</si>
  <si>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</si>
  <si>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</si>
  <si>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</si>
  <si>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</si>
  <si>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</si>
  <si>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</si>
  <si>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</si>
  <si>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</si>
  <si>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</si>
  <si>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</si>
  <si>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</si>
  <si>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</si>
  <si>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</si>
  <si>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</si>
  <si>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</si>
  <si>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</si>
  <si>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</si>
  <si>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</si>
  <si>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</si>
  <si>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</si>
  <si>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</si>
  <si>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</si>
  <si>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</si>
  <si>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</si>
  <si>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</si>
  <si>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</si>
  <si>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</si>
  <si>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</si>
  <si>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</si>
  <si>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</si>
  <si>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</si>
  <si>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</si>
  <si>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</si>
  <si>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</si>
  <si>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</si>
  <si>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</si>
  <si>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</si>
  <si>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</si>
  <si>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</si>
  <si>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</si>
  <si>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</si>
  <si>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</si>
  <si>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</si>
  <si>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</si>
  <si>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</si>
  <si>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</si>
  <si>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</si>
  <si>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</si>
  <si>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</si>
  <si>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</si>
  <si>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</si>
  <si>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</si>
  <si>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</si>
  <si>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</si>
  <si>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</si>
  <si>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</si>
  <si>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</si>
  <si>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</si>
  <si>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</si>
  <si>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</si>
  <si>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</si>
  <si>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</si>
  <si>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</si>
  <si>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</si>
  <si>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</si>
  <si>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</si>
  <si>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</si>
  <si>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</si>
  <si>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</si>
  <si>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</si>
  <si>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</si>
  <si>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</si>
  <si>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</si>
  <si>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</si>
  <si>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</si>
  <si>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</si>
  <si>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</si>
  <si>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</si>
  <si>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</si>
  <si>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</si>
  <si>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</si>
  <si>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</si>
  <si>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</si>
  <si>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</si>
  <si>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</si>
  <si>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</si>
  <si>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</si>
  <si>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</si>
  <si>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</si>
  <si>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</si>
  <si>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</si>
  <si>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</si>
  <si>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</si>
  <si>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</si>
  <si>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</si>
  <si>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</si>
  <si>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</si>
  <si>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</si>
  <si>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</si>
  <si>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</si>
  <si>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</si>
  <si>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</si>
  <si>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</si>
  <si>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</si>
  <si>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</si>
  <si>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</si>
  <si>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</si>
  <si>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</si>
  <si>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</si>
  <si>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</si>
  <si>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</si>
  <si>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</si>
  <si>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</si>
  <si>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</si>
  <si>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</si>
  <si>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</si>
  <si>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</si>
  <si>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</si>
  <si>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</si>
  <si>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</si>
  <si>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</si>
  <si>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</si>
  <si>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</si>
  <si>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</si>
  <si>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</si>
  <si>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</si>
  <si>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</si>
  <si>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</si>
  <si>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</si>
  <si>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</si>
  <si>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</si>
  <si>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</si>
  <si>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</si>
  <si>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</si>
  <si>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</si>
  <si>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</si>
  <si>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</si>
  <si>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</si>
  <si>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</si>
  <si>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</si>
  <si>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</si>
  <si>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</si>
  <si>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</si>
  <si>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</si>
  <si>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</si>
  <si>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</si>
  <si>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</si>
  <si>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</si>
  <si>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</si>
  <si>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</si>
  <si>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</si>
  <si>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</si>
  <si>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</si>
  <si>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</si>
  <si>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</si>
  <si>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</si>
  <si>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</si>
  <si>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</si>
  <si>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</si>
  <si>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</si>
  <si>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</si>
  <si>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</si>
  <si>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</si>
  <si>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</si>
  <si>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</si>
  <si>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</si>
  <si>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</si>
  <si>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</si>
  <si>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</si>
  <si>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</si>
  <si>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</si>
  <si>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</si>
  <si>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</si>
  <si>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</si>
  <si>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</si>
  <si>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</si>
  <si>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</si>
  <si>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</si>
  <si>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</si>
  <si>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</si>
  <si>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</si>
  <si>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</si>
  <si>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</si>
  <si>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</si>
  <si>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</si>
  <si>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</si>
  <si>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</si>
  <si>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</si>
  <si>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</si>
  <si>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</si>
  <si>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</si>
  <si>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</si>
  <si>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</si>
  <si>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</si>
  <si>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</si>
  <si>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</si>
  <si>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</si>
  <si>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</si>
  <si>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</si>
  <si>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</si>
  <si>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</si>
  <si>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</si>
  <si>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</si>
  <si>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</si>
  <si>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</si>
  <si>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</si>
  <si>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</si>
  <si>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</si>
  <si>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</si>
  <si>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</si>
  <si>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</si>
  <si>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</si>
  <si>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</si>
  <si>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</si>
  <si>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</si>
  <si>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</si>
  <si>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</si>
  <si>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</si>
  <si>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</si>
  <si>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</si>
  <si>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</si>
  <si>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</si>
  <si>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</si>
  <si>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</si>
  <si>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</si>
  <si>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</si>
  <si>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</si>
  <si>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</si>
  <si>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</si>
  <si>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</si>
  <si>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</si>
  <si>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</si>
  <si>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</si>
  <si>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</si>
  <si>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</si>
  <si>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</si>
  <si>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</si>
  <si>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</si>
  <si>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</si>
  <si>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</si>
  <si>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</si>
  <si>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</si>
  <si>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</si>
  <si>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</si>
  <si>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</si>
  <si>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</si>
  <si>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</si>
  <si>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</si>
  <si>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</si>
  <si>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</si>
  <si>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</si>
  <si>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</si>
  <si>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</si>
  <si>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</si>
  <si>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</si>
  <si>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</si>
  <si>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</si>
  <si>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</si>
  <si>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</si>
  <si>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</si>
  <si>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</si>
  <si>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</si>
  <si>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</si>
  <si>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</si>
  <si>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</si>
  <si>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</si>
  <si>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</si>
  <si>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</si>
  <si>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</si>
  <si>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</si>
  <si>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</si>
  <si>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</si>
  <si>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</si>
  <si>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</si>
  <si>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</si>
  <si>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</si>
  <si>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</si>
  <si>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</si>
  <si>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</si>
  <si>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</si>
  <si>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</si>
  <si>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</si>
  <si>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</si>
  <si>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</si>
  <si>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</si>
  <si>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</si>
  <si>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</si>
  <si>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</si>
  <si>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</si>
  <si>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</si>
  <si>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</si>
  <si>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</si>
  <si>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</si>
  <si>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</si>
  <si>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</si>
  <si>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</si>
  <si>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</si>
  <si>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</si>
  <si>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</si>
  <si>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</si>
  <si>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</si>
  <si>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</si>
  <si>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</si>
  <si>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</si>
  <si>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</si>
  <si>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</si>
  <si>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</si>
  <si>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</si>
  <si>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</si>
  <si>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</si>
  <si>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</si>
  <si>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</si>
  <si>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</si>
  <si>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</si>
  <si>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</si>
  <si>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</si>
  <si>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</si>
  <si>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</si>
  <si>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</si>
  <si>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</si>
  <si>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</si>
  <si>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</si>
  <si>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</si>
  <si>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</si>
  <si>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</si>
  <si>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</si>
  <si>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</si>
  <si>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</si>
  <si>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</si>
  <si>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</si>
  <si>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</si>
  <si>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</si>
  <si>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</si>
  <si>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</si>
  <si>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</si>
  <si>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</si>
  <si>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</si>
  <si>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</si>
  <si>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</si>
  <si>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</si>
  <si>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</si>
  <si>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</si>
  <si>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</si>
  <si>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</si>
  <si>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</si>
  <si>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</si>
  <si>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</si>
  <si>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</si>
  <si>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</si>
  <si>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</si>
  <si>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</si>
  <si>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</si>
  <si>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</si>
  <si>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</si>
  <si>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</si>
  <si>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</si>
  <si>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</si>
  <si>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</si>
  <si>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</si>
  <si>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</si>
  <si>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</si>
  <si>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</si>
  <si>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</si>
  <si>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</si>
  <si>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</si>
  <si>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</si>
  <si>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</si>
  <si>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</si>
  <si>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</si>
  <si>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</si>
  <si>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</si>
  <si>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</si>
  <si>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</si>
  <si>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</si>
  <si>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</si>
  <si>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</si>
  <si>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</si>
  <si>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</si>
  <si>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</si>
  <si>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</si>
  <si>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</si>
  <si>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</si>
  <si>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</si>
  <si>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</si>
  <si>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</si>
  <si>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</si>
  <si>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</si>
  <si>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</si>
  <si>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</si>
  <si>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</si>
  <si>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</si>
  <si>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</si>
  <si>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</si>
  <si>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</si>
  <si>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</si>
  <si>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</si>
  <si>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</si>
  <si>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</si>
  <si>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</si>
  <si>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</si>
  <si>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</si>
  <si>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</si>
  <si>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</si>
  <si>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</si>
  <si>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</si>
  <si>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</si>
  <si>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</si>
  <si>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</si>
  <si>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</si>
  <si>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</si>
  <si>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</si>
  <si>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</si>
  <si>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</si>
  <si>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</si>
  <si>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</si>
  <si>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</si>
  <si>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</si>
  <si>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</si>
  <si>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</si>
  <si>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</si>
  <si>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</si>
  <si>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</si>
  <si>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</si>
  <si>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</si>
  <si>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</si>
  <si>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</si>
  <si>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</si>
  <si>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</si>
  <si>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</si>
  <si>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</si>
  <si>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</si>
  <si>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</si>
  <si>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</si>
  <si>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</si>
  <si>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</si>
  <si>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</si>
  <si>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</si>
  <si>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</si>
  <si>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</si>
  <si>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</si>
  <si>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</si>
  <si>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</si>
  <si>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</si>
  <si>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</si>
  <si>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</si>
  <si>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</si>
  <si>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</si>
  <si>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</si>
  <si>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</si>
  <si>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</si>
  <si>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</si>
  <si>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</si>
  <si>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</si>
  <si>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</si>
  <si>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</si>
  <si>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</si>
  <si>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</si>
  <si>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</si>
  <si>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</si>
  <si>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</si>
  <si>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</si>
  <si>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</si>
  <si>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</si>
  <si>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</si>
  <si>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</si>
  <si>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</si>
  <si>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</si>
  <si>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</si>
  <si>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</si>
  <si>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</si>
  <si>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</si>
  <si>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</si>
  <si>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</si>
  <si>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</si>
  <si>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</si>
  <si>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</si>
  <si>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</si>
  <si>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</si>
  <si>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</si>
  <si>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</si>
  <si>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</si>
  <si>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</si>
  <si>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</si>
  <si>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</si>
  <si>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</si>
  <si>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</si>
  <si>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</si>
  <si>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</si>
  <si>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</si>
  <si>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</si>
  <si>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</si>
  <si>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</si>
  <si>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</si>
  <si>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</si>
  <si>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</si>
  <si>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</si>
  <si>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</si>
  <si>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</si>
  <si>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</si>
  <si>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</si>
  <si>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</si>
  <si>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</si>
  <si>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</si>
  <si>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</si>
  <si>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</si>
  <si>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</si>
  <si>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</si>
  <si>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</si>
  <si>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</si>
  <si>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</si>
  <si>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</si>
  <si>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</si>
  <si>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</si>
  <si>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</si>
  <si>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</si>
  <si>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</si>
  <si>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</si>
  <si>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</si>
  <si>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</si>
  <si>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</si>
  <si>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</si>
  <si>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</si>
  <si>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</si>
  <si>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</si>
  <si>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</si>
  <si>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</si>
  <si>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</si>
  <si>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</si>
  <si>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</si>
  <si>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</si>
  <si>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</si>
  <si>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</si>
  <si>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</si>
  <si>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</si>
  <si>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</si>
  <si>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</si>
  <si>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</si>
  <si>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</si>
  <si>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</si>
  <si>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</si>
  <si>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</si>
  <si>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</si>
  <si>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</si>
  <si>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</si>
  <si>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</si>
  <si>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</si>
  <si>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</si>
  <si>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</si>
  <si>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</si>
  <si>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</si>
  <si>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</si>
  <si>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</si>
  <si>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</si>
  <si>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</si>
  <si>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</si>
  <si>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</si>
  <si>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</si>
  <si>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</si>
  <si>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</si>
  <si>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</si>
  <si>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</si>
  <si>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</si>
  <si>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</si>
  <si>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</si>
  <si>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</si>
  <si>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</si>
  <si>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</si>
  <si>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</si>
  <si>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</si>
  <si>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</si>
  <si>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</si>
  <si>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</si>
  <si>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</si>
  <si>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</si>
  <si>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</si>
  <si>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</si>
  <si>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</si>
  <si>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</si>
  <si>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</si>
  <si>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</si>
  <si>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</si>
  <si>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</si>
  <si>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</si>
  <si>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</si>
  <si>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</si>
  <si>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</si>
  <si>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</si>
  <si>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</si>
  <si>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</si>
  <si>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</si>
  <si>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</si>
  <si>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</si>
  <si>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</si>
  <si>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</si>
  <si>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</si>
  <si>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</si>
  <si>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</si>
  <si>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</si>
  <si>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</si>
  <si>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</si>
  <si>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</si>
  <si>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</si>
  <si>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</si>
  <si>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</si>
  <si>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</si>
  <si>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</si>
  <si>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</si>
  <si>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</si>
  <si>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</si>
  <si>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</si>
  <si>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</si>
  <si>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</si>
  <si>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</si>
  <si>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</si>
  <si>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</si>
  <si>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</si>
  <si>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</si>
  <si>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</si>
  <si>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</si>
  <si>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</si>
  <si>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</si>
  <si>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</si>
  <si>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</si>
  <si>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</si>
  <si>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</si>
  <si>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</si>
  <si>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</si>
  <si>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</si>
  <si>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</si>
  <si>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</si>
  <si>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</si>
  <si>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</si>
  <si>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</si>
  <si>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</si>
  <si>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</si>
  <si>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</si>
  <si>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</si>
  <si>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</si>
  <si>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</si>
  <si>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</si>
  <si>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</si>
  <si>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</si>
  <si>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</si>
  <si>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</si>
  <si>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</si>
  <si>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</si>
  <si>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</si>
  <si>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</si>
  <si>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</si>
  <si>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</si>
  <si>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</si>
  <si>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</si>
  <si>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</si>
  <si>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</si>
  <si>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</si>
  <si>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</si>
  <si>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</si>
  <si>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</si>
  <si>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</si>
  <si>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</si>
  <si>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</si>
  <si>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</si>
  <si>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</si>
  <si>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</si>
  <si>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</si>
  <si>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</si>
  <si>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</si>
  <si>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</si>
  <si>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</si>
  <si>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</si>
  <si>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</si>
  <si>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</si>
  <si>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</si>
  <si>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</si>
  <si>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</si>
  <si>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</si>
  <si>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</si>
  <si>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</si>
  <si>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</si>
  <si>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</si>
  <si>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</si>
  <si>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</si>
  <si>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</si>
  <si>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</si>
  <si>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</si>
  <si>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</si>
  <si>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</si>
  <si>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</si>
  <si>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</si>
  <si>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</si>
  <si>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</si>
  <si>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</si>
  <si>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</si>
  <si>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</si>
  <si>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</si>
  <si>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</si>
  <si>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</si>
  <si>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</si>
  <si>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</si>
  <si>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</si>
  <si>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</si>
  <si>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</si>
  <si>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</si>
  <si>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</si>
  <si>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</si>
  <si>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</si>
  <si>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</si>
  <si>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</si>
  <si>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</si>
  <si>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</si>
  <si>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</si>
  <si>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</si>
  <si>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</si>
  <si>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</si>
  <si>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</si>
  <si>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</si>
  <si>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</si>
  <si>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</si>
  <si>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</si>
  <si>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</si>
  <si>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</si>
  <si>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</si>
  <si>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</si>
  <si>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</si>
  <si>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</si>
  <si>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</si>
  <si>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</si>
  <si>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</si>
  <si>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</si>
  <si>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</si>
  <si>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</si>
  <si>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</si>
  <si>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</si>
  <si>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</si>
  <si>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</si>
  <si>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</si>
  <si>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</si>
  <si>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</si>
  <si>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</si>
  <si>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</si>
  <si>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</si>
  <si>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</si>
  <si>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</si>
  <si>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</si>
  <si>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</si>
  <si>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</si>
  <si>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</si>
  <si>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</si>
  <si>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</si>
  <si>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</si>
  <si>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</si>
  <si>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</si>
  <si>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</si>
  <si>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</si>
  <si>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</si>
  <si>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</si>
  <si>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</si>
  <si>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</si>
  <si>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</si>
  <si>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</si>
  <si>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</si>
  <si>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</si>
  <si>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</si>
  <si>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</si>
  <si>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</si>
  <si>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</si>
  <si>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</si>
  <si>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</si>
  <si>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</si>
  <si>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</si>
  <si>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</si>
  <si>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</si>
  <si>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</si>
  <si>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</si>
  <si>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</si>
  <si>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</si>
  <si>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</si>
  <si>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</si>
  <si>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</si>
  <si>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</si>
  <si>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</si>
  <si>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</si>
  <si>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</si>
  <si>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</si>
  <si>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</si>
  <si>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</si>
  <si>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</si>
  <si>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</si>
  <si>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</si>
  <si>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</si>
  <si>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</si>
  <si>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</si>
  <si>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</si>
  <si>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</si>
  <si>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</si>
  <si>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</si>
  <si>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</si>
  <si>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</si>
  <si>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</si>
  <si>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</si>
  <si>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</si>
  <si>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</si>
  <si>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</si>
  <si>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</si>
  <si>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</si>
  <si>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</si>
  <si>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</si>
  <si>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</si>
  <si>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</si>
  <si>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</si>
  <si>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</si>
  <si>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</si>
  <si>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</si>
  <si>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</si>
  <si>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</si>
  <si>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</si>
  <si>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</si>
  <si>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</si>
  <si>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</si>
  <si>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</si>
  <si>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</si>
  <si>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</si>
  <si>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</si>
  <si>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</si>
  <si>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</si>
  <si>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</si>
  <si>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</si>
  <si>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</si>
  <si>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</si>
  <si>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</si>
  <si>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</si>
  <si>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</si>
  <si>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</si>
  <si>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</si>
  <si>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</si>
  <si>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</si>
  <si>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</si>
  <si>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</si>
  <si>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</si>
  <si>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</si>
  <si>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</si>
  <si>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</si>
  <si>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</si>
  <si>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</si>
  <si>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</si>
  <si>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</si>
  <si>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</si>
  <si>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</si>
  <si>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</si>
  <si>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</si>
  <si>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</si>
  <si>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</si>
  <si>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</si>
  <si>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</si>
  <si>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</si>
  <si>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</si>
  <si>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</si>
  <si>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</si>
  <si>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</si>
  <si>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</si>
  <si>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</si>
  <si>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</si>
  <si>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</si>
  <si>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</si>
  <si>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</si>
  <si>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</si>
  <si>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</si>
  <si>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</si>
  <si>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</si>
  <si>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</si>
  <si>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</si>
  <si>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</si>
  <si>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</si>
  <si>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</si>
  <si>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</si>
  <si>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</si>
  <si>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</si>
  <si>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</si>
  <si>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</si>
  <si>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</si>
  <si>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</si>
  <si>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</si>
  <si>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</si>
  <si>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</si>
  <si>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</si>
  <si>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</si>
  <si>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</si>
  <si>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</si>
  <si>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</si>
  <si>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</si>
  <si>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</si>
  <si>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</si>
  <si>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</si>
  <si>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</si>
  <si>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</si>
  <si>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</si>
  <si>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</si>
  <si>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</si>
  <si>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</si>
  <si>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</si>
  <si>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</si>
  <si>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</si>
  <si>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</si>
  <si>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</si>
  <si>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</si>
  <si>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</si>
  <si>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</si>
  <si>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</si>
  <si>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</si>
  <si>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</si>
  <si>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</si>
  <si>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</si>
  <si>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</si>
  <si>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</si>
  <si>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</si>
  <si>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</si>
  <si>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</si>
  <si>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</si>
  <si>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</si>
  <si>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</si>
  <si>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</si>
  <si>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</si>
  <si>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</si>
  <si>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</si>
  <si>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</si>
  <si>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</si>
  <si>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</si>
  <si>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</si>
  <si>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</si>
  <si>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</si>
  <si>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</si>
  <si>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</si>
  <si>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</si>
  <si>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</si>
  <si>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</si>
  <si>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</si>
  <si>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</si>
  <si>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</si>
  <si>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</si>
  <si>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</si>
  <si>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</si>
  <si>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</si>
  <si>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</si>
  <si>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</si>
  <si>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</si>
  <si>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</si>
  <si>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</si>
  <si>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</si>
  <si>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</si>
  <si>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</si>
  <si>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</si>
  <si>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</si>
  <si>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</si>
  <si>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</si>
  <si>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</si>
  <si>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</si>
  <si>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</si>
  <si>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</si>
  <si>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</si>
  <si>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</si>
  <si>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</si>
  <si>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</si>
  <si>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</si>
  <si>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</si>
  <si>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</si>
  <si>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</si>
  <si>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</si>
  <si>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</si>
  <si>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</si>
  <si>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</si>
  <si>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</si>
  <si>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</si>
  <si>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</si>
  <si>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</si>
  <si>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</si>
  <si>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</si>
  <si>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</si>
  <si>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</si>
  <si>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</si>
  <si>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</si>
  <si>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</si>
  <si>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</si>
  <si>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</si>
  <si>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</si>
  <si>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</si>
  <si>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</si>
  <si>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</si>
  <si>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</si>
  <si>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</si>
  <si>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</si>
  <si>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</si>
  <si>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</si>
  <si>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</si>
  <si>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</si>
  <si>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</si>
  <si>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</si>
  <si>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</si>
  <si>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</si>
  <si>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</si>
  <si>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</si>
  <si>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</si>
  <si>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</si>
  <si>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</si>
  <si>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</si>
  <si>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</si>
  <si>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</si>
  <si>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</si>
  <si>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</si>
  <si>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</si>
  <si>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</si>
  <si>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</si>
  <si>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</si>
  <si>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</si>
  <si>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</si>
  <si>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</si>
  <si>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</si>
  <si>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</si>
  <si>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</si>
  <si>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</si>
  <si>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</si>
  <si>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</si>
  <si>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</si>
  <si>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</si>
  <si>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</si>
  <si>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</si>
  <si>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</si>
  <si>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</si>
  <si>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</si>
  <si>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</si>
  <si>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</si>
  <si>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</si>
  <si>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</si>
  <si>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</si>
  <si>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</si>
  <si>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</si>
  <si>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</si>
  <si>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</si>
  <si>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</si>
  <si>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</si>
  <si>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</si>
  <si>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</si>
  <si>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</si>
  <si>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</si>
  <si>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</si>
  <si>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</si>
  <si>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</si>
  <si>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</si>
  <si>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</si>
  <si>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</si>
  <si>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</si>
  <si>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</si>
  <si>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</si>
  <si>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</si>
  <si>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</si>
  <si>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</si>
  <si>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</si>
  <si>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</si>
  <si>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</si>
  <si>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</si>
  <si>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</si>
  <si>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</si>
  <si>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</si>
  <si>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</si>
  <si>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</si>
  <si>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</si>
  <si>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</si>
  <si>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</si>
  <si>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</si>
  <si>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</si>
  <si>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</si>
  <si>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</si>
  <si>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</si>
  <si>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</si>
  <si>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</si>
  <si>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</si>
  <si>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</si>
  <si>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</si>
  <si>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</si>
  <si>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</si>
  <si>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</si>
  <si>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</si>
  <si>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</si>
  <si>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</si>
  <si>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</si>
  <si>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</si>
  <si>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</si>
  <si>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</si>
  <si>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</si>
  <si>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</si>
  <si>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</si>
  <si>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</si>
  <si>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</si>
  <si>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</si>
  <si>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</si>
  <si>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</si>
  <si>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</si>
  <si>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</si>
  <si>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</si>
  <si>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</si>
  <si>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</si>
  <si>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</si>
  <si>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</si>
  <si>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</si>
  <si>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</si>
  <si>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</si>
  <si>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</si>
  <si>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</si>
  <si>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</si>
  <si>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</si>
  <si>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</si>
  <si>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</si>
  <si>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</si>
  <si>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</si>
  <si>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</si>
  <si>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</si>
  <si>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</si>
  <si>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</si>
  <si>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</si>
  <si>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</si>
  <si>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</si>
  <si>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</si>
  <si>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</si>
  <si>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</si>
  <si>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</si>
  <si>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</si>
  <si>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</si>
  <si>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</si>
  <si>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</si>
  <si>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</si>
  <si>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</si>
  <si>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</si>
  <si>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</si>
  <si>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</si>
  <si>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</si>
  <si>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</si>
  <si>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</si>
  <si>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</si>
  <si>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</si>
  <si>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</si>
  <si>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</si>
  <si>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</si>
  <si>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</si>
  <si>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</si>
  <si>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</si>
  <si>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</si>
  <si>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</si>
  <si>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</si>
  <si>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</si>
  <si>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</si>
  <si>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</si>
  <si>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</si>
  <si>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</si>
  <si>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</si>
  <si>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</si>
  <si>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</si>
  <si>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</si>
  <si>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</si>
  <si>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</si>
  <si>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</si>
  <si>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</si>
  <si>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</si>
  <si>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</si>
  <si>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</si>
  <si>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</si>
  <si>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</si>
  <si>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</si>
  <si>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</si>
  <si>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</si>
  <si>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</si>
  <si>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</si>
  <si>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</si>
  <si>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</si>
  <si>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</si>
  <si>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</si>
  <si>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</si>
  <si>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</si>
  <si>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</si>
  <si>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</si>
  <si>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</si>
  <si>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</si>
  <si>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</si>
  <si>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</si>
  <si>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</si>
  <si>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</si>
  <si>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</si>
  <si>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</si>
  <si>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</si>
  <si>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</si>
  <si>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</si>
  <si>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</si>
  <si>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</si>
  <si>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</si>
  <si>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</si>
  <si>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</si>
  <si>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</si>
  <si>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</si>
  <si>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</si>
  <si>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</si>
  <si>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</si>
  <si>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</si>
  <si>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</si>
  <si>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</si>
  <si>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</si>
  <si>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</si>
  <si>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</si>
  <si>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</si>
  <si>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</si>
  <si>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</si>
  <si>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</si>
  <si>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</si>
  <si>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</si>
  <si>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</si>
  <si>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</si>
  <si>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</si>
  <si>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</si>
  <si>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</si>
  <si>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</si>
  <si>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</si>
  <si>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</si>
  <si>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</si>
  <si>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</si>
  <si>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</si>
  <si>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</si>
  <si>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</si>
  <si>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</si>
  <si>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</si>
  <si>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</si>
  <si>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</si>
  <si>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</si>
  <si>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</si>
  <si>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</si>
  <si>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</si>
  <si>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</si>
  <si>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</si>
  <si>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</si>
  <si>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</si>
  <si>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</si>
  <si>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</si>
  <si>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</si>
  <si>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</si>
  <si>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</si>
  <si>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</si>
  <si>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</si>
  <si>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</si>
  <si>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</si>
  <si>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</si>
  <si>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</si>
  <si>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</si>
  <si>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</si>
  <si>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</si>
  <si>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</si>
  <si>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</si>
  <si>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</si>
  <si>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</si>
  <si>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</si>
  <si>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</si>
  <si>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</si>
  <si>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</si>
  <si>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</si>
  <si>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</si>
  <si>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</si>
  <si>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</si>
  <si>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</si>
  <si>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</si>
  <si>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</si>
  <si>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</si>
  <si>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</si>
  <si>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</si>
  <si>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</si>
  <si>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</si>
  <si>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</si>
  <si>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</si>
  <si>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</si>
  <si>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</si>
  <si>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</si>
  <si>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</si>
  <si>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</si>
  <si>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</si>
  <si>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</si>
  <si>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</si>
  <si>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</si>
  <si>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</si>
  <si>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</si>
  <si>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</si>
  <si>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</si>
  <si>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</si>
  <si>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</si>
  <si>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</si>
  <si>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</si>
  <si>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</si>
  <si>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</si>
  <si>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</si>
  <si>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</si>
  <si>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</si>
  <si>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</si>
  <si>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</si>
  <si>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</si>
  <si>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</si>
  <si>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</si>
  <si>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</si>
  <si>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</si>
  <si>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</si>
  <si>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</si>
  <si>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</si>
  <si>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</si>
  <si>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</si>
  <si>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</si>
  <si>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</si>
  <si>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</si>
  <si>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</si>
  <si>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</si>
  <si>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</si>
  <si>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</si>
  <si>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</si>
  <si>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</si>
  <si>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</si>
  <si>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</si>
  <si>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</si>
  <si>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</si>
  <si>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</si>
  <si>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</si>
  <si>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</si>
  <si>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</si>
  <si>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</si>
  <si>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</si>
  <si>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</si>
  <si>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</si>
  <si>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</si>
  <si>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</si>
  <si>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</si>
  <si>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</si>
  <si>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</si>
  <si>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</si>
  <si>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</si>
  <si>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</si>
  <si>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</si>
  <si>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</si>
  <si>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</si>
  <si>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</si>
  <si>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</si>
  <si>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</si>
  <si>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</si>
  <si>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</si>
  <si>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</si>
  <si>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</si>
  <si>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</si>
  <si>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</si>
  <si>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</si>
  <si>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</si>
  <si>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</si>
  <si>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</si>
  <si>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</si>
  <si>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</si>
  <si>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</si>
  <si>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</si>
  <si>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</si>
  <si>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</si>
  <si>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</si>
  <si>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</si>
  <si>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</si>
  <si>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</si>
  <si>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</si>
  <si>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</si>
  <si>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</si>
  <si>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</si>
  <si>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</si>
  <si>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</si>
  <si>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</si>
  <si>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</si>
  <si>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</si>
  <si>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</si>
  <si>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</si>
  <si>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</si>
  <si>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</si>
  <si>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</si>
  <si>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</si>
  <si>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</si>
  <si>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</si>
  <si>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</si>
  <si>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</si>
  <si>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</si>
  <si>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</si>
  <si>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</si>
  <si>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</si>
  <si>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</si>
  <si>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</si>
  <si>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</si>
  <si>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</si>
  <si>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</si>
  <si>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</si>
  <si>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</si>
  <si>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</si>
  <si>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</si>
  <si>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</si>
  <si>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</si>
  <si>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</si>
  <si>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</si>
  <si>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</si>
  <si>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</si>
  <si>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</si>
  <si>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</si>
  <si>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</si>
  <si>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</si>
  <si>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</si>
  <si>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</si>
  <si>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</si>
  <si>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</si>
  <si>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</si>
  <si>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</si>
  <si>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</si>
  <si>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</si>
  <si>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</si>
  <si>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</si>
  <si>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</si>
  <si>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</si>
  <si>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</si>
  <si>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</si>
  <si>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</si>
  <si>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</si>
  <si>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</si>
  <si>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</si>
  <si>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</si>
  <si>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</si>
  <si>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</si>
  <si>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</si>
  <si>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</si>
  <si>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</si>
  <si>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</si>
  <si>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</si>
  <si>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</si>
  <si>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</si>
  <si>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</si>
  <si>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</si>
  <si>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</si>
  <si>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</si>
  <si>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</si>
  <si>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</si>
  <si>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</si>
  <si>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</si>
  <si>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</si>
  <si>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</si>
  <si>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</si>
  <si>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</si>
  <si>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</si>
  <si>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</si>
  <si>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</si>
  <si>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</si>
  <si>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</si>
  <si>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</si>
  <si>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</si>
  <si>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</si>
  <si>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</si>
  <si>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</si>
  <si>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</si>
  <si>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</si>
  <si>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</si>
  <si>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</si>
  <si>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</si>
  <si>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</si>
  <si>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</si>
  <si>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</si>
  <si>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</si>
  <si>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</si>
  <si>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</si>
  <si>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</si>
  <si>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</si>
  <si>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</si>
  <si>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</si>
  <si>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</si>
  <si>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</si>
  <si>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</si>
  <si>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</si>
  <si>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</si>
  <si>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</si>
  <si>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</si>
  <si>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</si>
  <si>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</si>
  <si>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</si>
  <si>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</si>
  <si>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</si>
  <si>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</si>
  <si>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</si>
  <si>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</si>
  <si>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</si>
  <si>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</si>
  <si>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</si>
  <si>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</si>
  <si>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</si>
  <si>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</si>
  <si>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</si>
  <si>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</si>
  <si>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</si>
  <si>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</si>
  <si>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</si>
  <si>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</si>
  <si>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</si>
  <si>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</si>
  <si>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</si>
  <si>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</si>
  <si>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</si>
  <si>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</si>
  <si>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</si>
  <si>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</si>
  <si>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</si>
  <si>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</si>
  <si>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</si>
  <si>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</si>
  <si>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</si>
  <si>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</si>
  <si>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</si>
  <si>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</si>
  <si>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</si>
  <si>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</si>
  <si>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</si>
  <si>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</si>
  <si>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</si>
  <si>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</si>
  <si>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</si>
  <si>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</si>
  <si>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</si>
  <si>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</si>
  <si>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</si>
  <si>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</si>
  <si>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</si>
  <si>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</si>
  <si>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</si>
  <si>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</si>
  <si>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</si>
  <si>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</si>
  <si>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</si>
  <si>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</si>
  <si>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</si>
  <si>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</si>
  <si>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</si>
  <si>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</si>
  <si>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</si>
  <si>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</si>
  <si>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</si>
  <si>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</si>
  <si>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</si>
  <si>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</si>
  <si>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</si>
  <si>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</si>
  <si>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</si>
  <si>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</si>
  <si>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</si>
  <si>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</si>
  <si>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</si>
  <si>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</si>
  <si>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</si>
  <si>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</si>
  <si>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</si>
  <si>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</si>
  <si>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</si>
  <si>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</si>
  <si>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</si>
  <si>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</si>
  <si>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</si>
  <si>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</si>
  <si>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</si>
  <si>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</si>
  <si>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</si>
  <si>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</si>
  <si>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</si>
  <si>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</si>
  <si>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</si>
  <si>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</si>
  <si>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</si>
  <si>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</si>
  <si>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</si>
  <si>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</si>
  <si>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</si>
  <si>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</si>
  <si>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</si>
  <si>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</si>
  <si>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</si>
  <si>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</si>
  <si>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</si>
  <si>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</si>
  <si>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</si>
  <si>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</si>
  <si>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</si>
  <si>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</si>
  <si>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</si>
  <si>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</si>
  <si>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</si>
  <si>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</si>
  <si>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</si>
  <si>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</si>
  <si>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</si>
  <si>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</si>
  <si>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</si>
  <si>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</si>
  <si>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</si>
  <si>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</si>
  <si>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</si>
  <si>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</si>
  <si>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</si>
  <si>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</si>
  <si>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</si>
  <si>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</si>
  <si>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</si>
  <si>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</si>
  <si>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</si>
  <si>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</si>
  <si>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</si>
  <si>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</si>
  <si>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</si>
  <si>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</si>
  <si>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</si>
  <si>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</si>
  <si>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</si>
  <si>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</si>
  <si>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</si>
  <si>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</si>
  <si>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</si>
  <si>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</si>
  <si>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</si>
  <si>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</si>
  <si>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</si>
  <si>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</si>
  <si>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</si>
  <si>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</si>
  <si>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</si>
  <si>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</si>
  <si>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</si>
  <si>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</si>
  <si>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</si>
  <si>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</si>
  <si>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</si>
  <si>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</si>
  <si>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</si>
  <si>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</si>
  <si>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</si>
  <si>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</si>
  <si>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</si>
  <si>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</si>
  <si>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</si>
  <si>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</si>
  <si>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</si>
  <si>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</si>
  <si>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</si>
  <si>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</si>
  <si>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</si>
  <si>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</si>
  <si>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</si>
  <si>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</si>
  <si>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</si>
  <si>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</si>
  <si>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</si>
  <si>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</si>
  <si>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</si>
  <si>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</si>
  <si>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</si>
  <si>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</si>
  <si>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</si>
  <si>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</si>
  <si>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</si>
  <si>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</si>
  <si>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</si>
  <si>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</si>
  <si>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</si>
  <si>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</si>
  <si>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</si>
  <si>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</si>
  <si>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</si>
  <si>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</si>
  <si>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</si>
  <si>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</si>
  <si>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</si>
  <si>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</si>
  <si>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</si>
  <si>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</si>
  <si>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</si>
  <si>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</si>
  <si>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</si>
  <si>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</si>
  <si>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</si>
  <si>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</si>
  <si>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</si>
  <si>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</si>
  <si>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</si>
  <si>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</si>
  <si>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</si>
  <si>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</si>
  <si>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</si>
  <si>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</si>
  <si>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</si>
  <si>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</si>
  <si>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</si>
  <si>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</si>
  <si>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</si>
  <si>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</si>
  <si>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</si>
  <si>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</si>
  <si>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</si>
  <si>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</si>
  <si>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</si>
  <si>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</si>
  <si>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</si>
  <si>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</si>
  <si>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</si>
  <si>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</si>
  <si>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</si>
  <si>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</si>
  <si>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</si>
  <si>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</si>
  <si>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</si>
  <si>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</si>
  <si>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</si>
  <si>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</si>
  <si>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</si>
  <si>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</si>
  <si>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</si>
  <si>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</si>
  <si>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</si>
  <si>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</si>
  <si>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</si>
  <si>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</si>
  <si>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</si>
  <si>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</si>
  <si>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</si>
  <si>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</si>
  <si>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</si>
  <si>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</si>
  <si>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</si>
  <si>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</si>
  <si>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</si>
  <si>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</si>
  <si>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</si>
  <si>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</si>
  <si>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</si>
  <si>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</si>
  <si>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</si>
  <si>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</si>
  <si>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</si>
  <si>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</si>
  <si>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</si>
  <si>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</si>
  <si>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</si>
  <si>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</si>
  <si>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</si>
  <si>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</si>
  <si>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</si>
  <si>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</si>
  <si>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</si>
  <si>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</si>
  <si>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</si>
  <si>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</si>
  <si>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</si>
  <si>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</si>
  <si>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</si>
  <si>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</si>
  <si>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</si>
  <si>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</si>
  <si>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</si>
  <si>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</si>
  <si>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</si>
  <si>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</si>
  <si>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</si>
  <si>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</si>
  <si>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</si>
  <si>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</si>
  <si>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</si>
  <si>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</si>
  <si>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</si>
  <si>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</si>
  <si>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</si>
  <si>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</si>
  <si>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</si>
  <si>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</si>
  <si>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</si>
  <si>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</si>
  <si>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</si>
  <si>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</si>
  <si>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</si>
  <si>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</si>
  <si>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</si>
  <si>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</si>
  <si>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</si>
  <si>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</si>
  <si>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</si>
  <si>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</si>
  <si>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</si>
  <si>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</si>
  <si>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</si>
  <si>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</si>
  <si>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</si>
  <si>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</si>
  <si>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</si>
  <si>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</si>
  <si>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</si>
  <si>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</si>
  <si>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</si>
  <si>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</si>
  <si>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</si>
  <si>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</si>
  <si>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</si>
  <si>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</si>
  <si>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</si>
  <si>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</si>
  <si>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</si>
  <si>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</si>
  <si>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</si>
  <si>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</si>
  <si>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</si>
  <si>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</si>
  <si>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</si>
  <si>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</si>
  <si>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</si>
  <si>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</si>
  <si>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</si>
  <si>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</si>
  <si>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</si>
  <si>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</si>
  <si>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</si>
  <si>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</si>
  <si>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</si>
  <si>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</si>
  <si>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</si>
  <si>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</si>
  <si>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</si>
  <si>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</si>
  <si>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</si>
  <si>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</si>
  <si>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</si>
  <si>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</si>
  <si>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</si>
  <si>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</si>
  <si>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</si>
  <si>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</si>
  <si>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</si>
  <si>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</si>
  <si>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</si>
  <si>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</si>
  <si>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</si>
  <si>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</si>
  <si>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</si>
  <si>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</si>
  <si>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</si>
  <si>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</si>
  <si>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</si>
  <si>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</si>
  <si>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</si>
  <si>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</si>
  <si>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</si>
  <si>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</si>
  <si>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</si>
  <si>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</si>
  <si>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</si>
  <si>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</si>
  <si>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</si>
  <si>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</si>
  <si>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</si>
  <si>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</si>
  <si>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</si>
  <si>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</si>
  <si>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</si>
  <si>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</si>
  <si>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</si>
  <si>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</si>
  <si>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</si>
  <si>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</si>
  <si>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</si>
  <si>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</si>
  <si>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</si>
  <si>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</si>
  <si>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</si>
  <si>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</si>
  <si>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</si>
  <si>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</si>
  <si>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</si>
  <si>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</si>
  <si>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</si>
  <si>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</si>
  <si>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</si>
  <si>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</si>
  <si>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</si>
  <si>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</si>
  <si>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</si>
  <si>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</si>
  <si>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</si>
  <si>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</si>
  <si>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</si>
  <si>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</si>
  <si>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</si>
  <si>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</si>
  <si>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</si>
  <si>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</si>
  <si>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</si>
  <si>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</si>
  <si>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</si>
  <si>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</si>
  <si>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</si>
  <si>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</si>
  <si>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</si>
  <si>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</si>
  <si>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</si>
  <si>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</si>
  <si>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</si>
  <si>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</si>
  <si>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</si>
  <si>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</si>
  <si>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</si>
  <si>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</si>
  <si>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</si>
  <si>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</si>
  <si>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</si>
  <si>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</si>
  <si>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</si>
  <si>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</si>
  <si>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</si>
  <si>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</si>
  <si>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</si>
  <si>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</si>
  <si>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</si>
  <si>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</si>
  <si>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</si>
  <si>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</si>
  <si>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</si>
  <si>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</si>
  <si>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</si>
  <si>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</si>
  <si>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</si>
  <si>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</si>
  <si>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</si>
  <si>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</si>
  <si>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</si>
  <si>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</si>
  <si>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</si>
  <si>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</si>
  <si>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</si>
  <si>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</si>
  <si>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</si>
  <si>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</si>
  <si>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</si>
  <si>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</si>
  <si>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</si>
  <si>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</si>
  <si>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</si>
  <si>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</si>
  <si>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</si>
  <si>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</si>
  <si>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</si>
  <si>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</si>
  <si>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</si>
  <si>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</si>
  <si>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</si>
  <si>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</si>
  <si>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</si>
  <si>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</si>
  <si>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</si>
  <si>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</si>
  <si>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</si>
  <si>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</si>
  <si>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</si>
  <si>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</si>
  <si>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</si>
  <si>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</si>
  <si>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</si>
  <si>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</si>
  <si>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</si>
  <si>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</si>
  <si>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</si>
  <si>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</si>
  <si>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</si>
  <si>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</si>
  <si>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</si>
  <si>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</si>
  <si>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</si>
  <si>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</si>
  <si>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</si>
  <si>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</si>
  <si>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</si>
  <si>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</si>
  <si>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</si>
  <si>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</si>
  <si>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</si>
  <si>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</si>
  <si>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</si>
  <si>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</si>
  <si>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</si>
  <si>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</si>
  <si>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</si>
  <si>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</si>
  <si>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</si>
  <si>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</si>
  <si>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</si>
  <si>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</si>
  <si>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</si>
  <si>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</si>
  <si>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</si>
  <si>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</si>
  <si>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</si>
  <si>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</si>
  <si>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</si>
  <si>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</si>
  <si>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</si>
  <si>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</si>
  <si>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</si>
  <si>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</si>
  <si>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</si>
  <si>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</si>
  <si>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</si>
  <si>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</si>
  <si>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</si>
  <si>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</si>
  <si>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</si>
  <si>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</si>
  <si>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</si>
  <si>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</si>
  <si>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</si>
  <si>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</si>
  <si>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</si>
  <si>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</si>
  <si>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</si>
  <si>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</si>
  <si>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</si>
  <si>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</si>
  <si>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</si>
  <si>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</si>
  <si>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</si>
  <si>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</si>
  <si>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</si>
  <si>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</si>
  <si>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</si>
  <si>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</si>
  <si>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</si>
  <si>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</si>
  <si>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</si>
  <si>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</si>
  <si>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</si>
  <si>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</si>
  <si>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</si>
  <si>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</si>
  <si>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</si>
  <si>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</si>
  <si>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</si>
  <si>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</si>
  <si>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</si>
  <si>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</si>
  <si>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</si>
  <si>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</si>
  <si>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</si>
  <si>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</si>
  <si>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</si>
  <si>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</si>
  <si>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</si>
  <si>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</si>
  <si>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</si>
  <si>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</si>
  <si>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</si>
  <si>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</si>
  <si>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</si>
  <si>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</si>
  <si>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</si>
  <si>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</si>
  <si>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</si>
  <si>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</si>
  <si>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</si>
  <si>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</si>
  <si>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</si>
  <si>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</si>
  <si>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</si>
  <si>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</si>
  <si>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</si>
  <si>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</si>
  <si>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</si>
  <si>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</si>
  <si>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</si>
  <si>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</si>
  <si>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</si>
  <si>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</si>
  <si>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</si>
  <si>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</si>
  <si>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</si>
  <si>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</si>
  <si>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</si>
  <si>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</si>
  <si>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</si>
  <si>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</si>
  <si>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</si>
  <si>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</si>
  <si>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</si>
  <si>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</si>
  <si>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</si>
  <si>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</si>
  <si>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</si>
  <si>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</si>
  <si>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</si>
  <si>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</si>
  <si>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</si>
  <si>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</si>
  <si>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</si>
  <si>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</si>
  <si>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</si>
  <si>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</si>
  <si>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</si>
  <si>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</si>
  <si>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</si>
  <si>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</si>
  <si>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</si>
  <si>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</si>
  <si>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</si>
  <si>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</si>
  <si>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</si>
  <si>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</si>
  <si>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</si>
  <si>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</si>
  <si>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</si>
  <si>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</si>
  <si>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</si>
  <si>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</si>
  <si>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</si>
  <si>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</si>
  <si>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</si>
  <si>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</si>
  <si>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</si>
  <si>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</si>
  <si>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</si>
  <si>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</si>
  <si>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</si>
  <si>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</si>
  <si>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</si>
  <si>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</si>
  <si>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</si>
  <si>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</si>
  <si>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</si>
  <si>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</si>
  <si>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</si>
  <si>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</si>
  <si>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</si>
  <si>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</si>
  <si>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</si>
  <si>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</si>
  <si>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</si>
  <si>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</si>
  <si>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</si>
  <si>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</si>
  <si>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</si>
  <si>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</si>
  <si>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</si>
  <si>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</si>
  <si>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</si>
  <si>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</si>
  <si>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</si>
  <si>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</si>
  <si>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</si>
  <si>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</si>
  <si>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</si>
  <si>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</si>
  <si>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</si>
  <si>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</si>
  <si>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</si>
  <si>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</si>
  <si>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</si>
  <si>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</si>
  <si>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</si>
  <si>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</si>
  <si>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</si>
  <si>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</si>
  <si>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</si>
  <si>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</si>
  <si>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</si>
  <si>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</si>
  <si>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</si>
  <si>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</si>
  <si>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</si>
  <si>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</si>
  <si>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</si>
  <si>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</si>
  <si>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</si>
  <si>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</si>
  <si>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</si>
  <si>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</si>
  <si>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</si>
  <si>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</si>
  <si>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</si>
  <si>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</si>
  <si>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</si>
  <si>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</si>
  <si>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</si>
  <si>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</si>
  <si>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</si>
  <si>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</si>
  <si>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</si>
  <si>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</si>
  <si>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</si>
  <si>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</si>
  <si>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</si>
  <si>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</si>
  <si>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</si>
  <si>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</si>
  <si>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</si>
  <si>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</si>
  <si>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</si>
  <si>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</si>
  <si>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</si>
  <si>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</si>
  <si>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</si>
  <si>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</si>
  <si>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</si>
  <si>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</si>
  <si>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</si>
  <si>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</si>
  <si>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</si>
  <si>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</si>
  <si>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</si>
  <si>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</si>
  <si>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</si>
  <si>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</si>
  <si>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</si>
  <si>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</si>
  <si>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</si>
  <si>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</si>
  <si>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</si>
  <si>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</si>
  <si>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</si>
  <si>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</si>
  <si>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</si>
  <si>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</si>
  <si>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</si>
  <si>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</si>
  <si>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</si>
  <si>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</si>
  <si>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</si>
  <si>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</si>
  <si>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</si>
  <si>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</si>
  <si>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</si>
  <si>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</si>
  <si>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</si>
  <si>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</si>
  <si>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</si>
  <si>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</si>
  <si>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</si>
  <si>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</si>
  <si>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</si>
  <si>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</si>
  <si>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</si>
  <si>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</si>
  <si>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</si>
  <si>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</si>
  <si>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</si>
  <si>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</si>
  <si>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</si>
  <si>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</si>
  <si>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</si>
  <si>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</si>
  <si>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</si>
  <si>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</si>
  <si>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</si>
  <si>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</si>
  <si>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</si>
  <si>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</si>
  <si>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</si>
  <si>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</si>
  <si>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</si>
  <si>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</si>
  <si>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</si>
  <si>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</si>
  <si>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</si>
  <si>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</si>
  <si>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</si>
  <si>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</si>
  <si>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</si>
  <si>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</si>
  <si>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</si>
  <si>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</si>
  <si>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</si>
  <si>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</si>
  <si>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</si>
  <si>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</si>
  <si>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</si>
  <si>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</si>
  <si>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</si>
  <si>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</si>
  <si>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</si>
  <si>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</si>
  <si>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</si>
  <si>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</si>
  <si>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</si>
  <si>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</si>
  <si>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</si>
  <si>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</si>
  <si>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</si>
  <si>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</si>
  <si>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</si>
  <si>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</si>
  <si>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</si>
  <si>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</si>
  <si>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</si>
  <si>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</si>
  <si>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</si>
  <si>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</si>
  <si>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</si>
  <si>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</si>
  <si>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</si>
  <si>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</si>
  <si>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</si>
  <si>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</si>
  <si>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</si>
  <si>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</si>
  <si>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</si>
  <si>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</si>
  <si>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</si>
  <si>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</si>
  <si>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</si>
  <si>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</si>
  <si>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</si>
  <si>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</si>
  <si>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</si>
  <si>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</si>
  <si>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</si>
  <si>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</si>
  <si>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</si>
  <si>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</si>
  <si>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</si>
  <si>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</si>
  <si>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</si>
  <si>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</si>
  <si>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</si>
  <si>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</si>
  <si>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</si>
  <si>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</si>
  <si>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</si>
  <si>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</si>
  <si>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</si>
  <si>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</si>
  <si>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</si>
  <si>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</si>
  <si>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</si>
  <si>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</si>
  <si>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</si>
  <si>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</si>
  <si>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</si>
  <si>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</si>
  <si>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</si>
  <si>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</si>
  <si>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</si>
  <si>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</si>
  <si>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</si>
  <si>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</si>
  <si>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</si>
  <si>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</si>
  <si>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</si>
  <si>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</si>
  <si>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</si>
  <si>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</si>
  <si>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</si>
  <si>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</si>
  <si>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</si>
  <si>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</si>
  <si>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</si>
  <si>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</si>
  <si>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</si>
  <si>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</si>
  <si>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</si>
  <si>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</si>
  <si>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</si>
  <si>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</si>
  <si>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</si>
  <si>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</si>
  <si>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</si>
  <si>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</si>
  <si>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</si>
  <si>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</si>
  <si>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</si>
  <si>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</si>
  <si>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</si>
  <si>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</si>
  <si>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</si>
  <si>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</si>
  <si>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</si>
  <si>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</si>
  <si>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</si>
  <si>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</si>
  <si>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</si>
  <si>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</si>
  <si>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</si>
  <si>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</si>
  <si>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</si>
  <si>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</si>
  <si>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</si>
  <si>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</si>
  <si>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</si>
  <si>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</si>
  <si>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</si>
  <si>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</si>
  <si>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</si>
  <si>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</si>
  <si>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</si>
  <si>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</si>
  <si>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</si>
  <si>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</si>
  <si>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</si>
  <si>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</si>
  <si>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</si>
  <si>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</si>
  <si>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</si>
  <si>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</si>
  <si>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</si>
  <si>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</si>
  <si>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</si>
  <si>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</si>
  <si>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</si>
  <si>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</si>
  <si>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</si>
  <si>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</si>
  <si>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</si>
  <si>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</si>
  <si>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</si>
  <si>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</si>
  <si>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</si>
  <si>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</si>
  <si>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</si>
  <si>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</si>
  <si>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</si>
  <si>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</si>
  <si>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</si>
  <si>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</si>
  <si>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</si>
  <si>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</si>
  <si>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</si>
  <si>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</si>
  <si>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</si>
  <si>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</si>
  <si>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</si>
  <si>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</si>
  <si>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</si>
  <si>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</si>
  <si>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</si>
  <si>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</si>
  <si>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</si>
  <si>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</si>
  <si>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</si>
  <si>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</si>
  <si>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</si>
  <si>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</si>
  <si>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</si>
  <si>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</si>
  <si>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</si>
  <si>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</si>
  <si>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</si>
  <si>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</si>
  <si>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</si>
  <si>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</si>
  <si>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</si>
  <si>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</si>
  <si>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</si>
  <si>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</si>
  <si>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</si>
  <si>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</si>
  <si>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</si>
  <si>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</si>
  <si>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</si>
  <si>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</si>
  <si>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</si>
  <si>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</si>
  <si>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</si>
  <si>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</si>
  <si>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</si>
  <si>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</si>
  <si>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</si>
  <si>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</si>
  <si>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</si>
  <si>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</si>
  <si>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</si>
  <si>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</si>
  <si>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</si>
  <si>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</si>
  <si>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</si>
  <si>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</si>
  <si>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</si>
  <si>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</si>
  <si>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</si>
  <si>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</si>
  <si>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</si>
  <si>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</si>
  <si>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</si>
  <si>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</si>
  <si>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</si>
  <si>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</si>
  <si>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</si>
  <si>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</si>
  <si>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</si>
  <si>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</si>
  <si>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</si>
  <si>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</si>
  <si>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</si>
  <si>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</si>
  <si>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</si>
  <si>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</si>
  <si>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</si>
  <si>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</si>
  <si>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</si>
  <si>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</si>
  <si>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</si>
  <si>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</si>
  <si>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</si>
  <si>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</si>
  <si>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</si>
  <si>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</si>
  <si>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</si>
  <si>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</si>
  <si>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</si>
  <si>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</si>
  <si>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</si>
  <si>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</si>
  <si>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</si>
  <si>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</si>
  <si>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</si>
  <si>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</si>
  <si>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</si>
  <si>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</si>
  <si>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</si>
  <si>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</si>
  <si>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</si>
  <si>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</si>
  <si>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</si>
  <si>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</si>
  <si>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</si>
  <si>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</si>
  <si>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</si>
  <si>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</si>
  <si>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</si>
  <si>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</si>
  <si>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</si>
  <si>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</si>
  <si>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</si>
  <si>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</si>
  <si>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</si>
  <si>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</si>
  <si>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</si>
  <si>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</si>
  <si>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</si>
  <si>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</si>
  <si>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</si>
  <si>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</si>
  <si>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</si>
  <si>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</si>
  <si>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</si>
  <si>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</si>
  <si>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</si>
  <si>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</si>
  <si>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</si>
  <si>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</si>
  <si>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</si>
  <si>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</si>
  <si>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</si>
  <si>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</si>
  <si>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</si>
  <si>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</si>
  <si>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</si>
  <si>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</si>
  <si>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</si>
  <si>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</si>
  <si>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</si>
  <si>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</si>
  <si>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</si>
  <si>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</si>
  <si>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</si>
  <si>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</si>
  <si>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</si>
  <si>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</si>
  <si>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</si>
  <si>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</si>
  <si>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</si>
  <si>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</si>
  <si>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</si>
  <si>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</si>
  <si>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</si>
  <si>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</si>
  <si>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</si>
  <si>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</si>
  <si>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</si>
  <si>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</si>
  <si>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</si>
  <si>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</si>
  <si>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</si>
  <si>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</si>
  <si>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</si>
  <si>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</si>
  <si>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</si>
  <si>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</si>
  <si>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</si>
  <si>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</si>
  <si>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</si>
  <si>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</si>
  <si>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</si>
  <si>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</si>
  <si>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</si>
  <si>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</si>
  <si>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</si>
  <si>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</si>
  <si>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</si>
  <si>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</si>
  <si>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</si>
  <si>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</si>
  <si>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</si>
  <si>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</si>
  <si>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</si>
  <si>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</si>
  <si>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</si>
  <si>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</si>
  <si>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</si>
  <si>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</si>
  <si>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</si>
  <si>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</si>
  <si>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</si>
  <si>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</si>
  <si>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</si>
  <si>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</si>
  <si>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</si>
  <si>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</si>
  <si>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</si>
  <si>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</si>
  <si>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</si>
  <si>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</si>
  <si>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</si>
  <si>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</si>
  <si>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</si>
  <si>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</si>
  <si>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</si>
  <si>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</si>
  <si>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</si>
  <si>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</si>
  <si>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</si>
  <si>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</si>
  <si>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</si>
  <si>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</si>
  <si>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</si>
  <si>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</si>
  <si>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</si>
  <si>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</si>
  <si>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</si>
  <si>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</si>
  <si>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</si>
  <si>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</si>
  <si>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</si>
  <si>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</si>
  <si>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</si>
  <si>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</si>
  <si>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</si>
  <si>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</si>
  <si>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</si>
  <si>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</si>
  <si>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</si>
  <si>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</si>
  <si>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</si>
  <si>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</si>
  <si>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</si>
  <si>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</si>
  <si>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</si>
  <si>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</si>
  <si>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</si>
  <si>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</si>
  <si>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</si>
  <si>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</si>
  <si>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</si>
  <si>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</si>
  <si>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</si>
  <si>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</si>
  <si>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</si>
  <si>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</si>
  <si>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</si>
  <si>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</si>
  <si>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</si>
  <si>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</si>
  <si>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</si>
  <si>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</si>
  <si>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</si>
  <si>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</si>
  <si>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</si>
  <si>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</si>
  <si>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</si>
  <si>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</si>
  <si>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</si>
  <si>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</si>
  <si>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</si>
  <si>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</si>
  <si>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</si>
  <si>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</si>
  <si>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</si>
  <si>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</si>
  <si>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</si>
  <si>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</si>
  <si>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</si>
  <si>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</si>
  <si>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</si>
  <si>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</si>
  <si>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</si>
  <si>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</si>
  <si>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</si>
  <si>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</si>
  <si>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</si>
  <si>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</si>
  <si>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</si>
  <si>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</si>
  <si>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</si>
  <si>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</si>
  <si>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</si>
  <si>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</si>
  <si>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</si>
  <si>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</si>
  <si>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</si>
  <si>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</si>
  <si>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</si>
  <si>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</si>
  <si>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</si>
  <si>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</si>
  <si>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</si>
  <si>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</si>
  <si>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</si>
  <si>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</si>
  <si>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</si>
  <si>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</si>
  <si>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</si>
  <si>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</si>
  <si>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</si>
  <si>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</si>
  <si>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</si>
  <si>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</si>
  <si>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</si>
  <si>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</si>
  <si>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</si>
  <si>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</si>
  <si>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</si>
  <si>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</si>
  <si>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</si>
  <si>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</si>
  <si>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</si>
  <si>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</si>
  <si>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</si>
  <si>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</si>
  <si>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</si>
  <si>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</si>
  <si>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</si>
  <si>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</si>
  <si>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</si>
  <si>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</si>
  <si>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</si>
  <si>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</si>
  <si>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</si>
  <si>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</si>
  <si>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</si>
  <si>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</si>
  <si>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</si>
  <si>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</si>
  <si>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</si>
  <si>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</si>
  <si>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</si>
  <si>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</si>
  <si>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</si>
  <si>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</si>
  <si>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</si>
  <si>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</si>
  <si>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</si>
  <si>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</si>
  <si>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</si>
  <si>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</si>
  <si>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</si>
  <si>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</si>
  <si>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</si>
  <si>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</si>
  <si>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</si>
  <si>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</si>
  <si>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</si>
  <si>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</si>
  <si>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</si>
  <si>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</si>
  <si>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</si>
  <si>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</si>
  <si>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</si>
  <si>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</si>
  <si>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</si>
  <si>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</si>
  <si>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</si>
  <si>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</si>
  <si>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</si>
  <si>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</si>
  <si>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</si>
  <si>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</si>
  <si>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</si>
  <si>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</si>
  <si>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</si>
  <si>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</si>
  <si>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</si>
  <si>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</si>
  <si>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</si>
  <si>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</si>
  <si>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</si>
  <si>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</si>
  <si>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</si>
  <si>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</si>
  <si>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</si>
  <si>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</si>
  <si>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</si>
  <si>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</si>
  <si>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</si>
  <si>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</si>
  <si>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</si>
  <si>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</si>
  <si>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</si>
  <si>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</si>
  <si>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</si>
  <si>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</si>
  <si>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</si>
  <si>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</si>
  <si>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</si>
  <si>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</si>
  <si>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</si>
  <si>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</si>
  <si>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</si>
  <si>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</si>
  <si>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</si>
  <si>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</si>
  <si>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</si>
  <si>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</si>
  <si>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</si>
  <si>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</si>
  <si>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</si>
  <si>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</si>
  <si>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</si>
  <si>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</si>
  <si>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</si>
  <si>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</si>
  <si>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</si>
  <si>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</si>
  <si>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</si>
  <si>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</si>
  <si>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</si>
  <si>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</si>
  <si>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</si>
  <si>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</si>
  <si>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</si>
  <si>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</si>
  <si>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</si>
  <si>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</si>
  <si>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</si>
  <si>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</si>
  <si>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</si>
  <si>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</si>
  <si>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</si>
  <si>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</si>
  <si>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</si>
  <si>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</si>
  <si>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</si>
  <si>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</si>
  <si>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</si>
  <si>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</si>
  <si>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</si>
  <si>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</si>
  <si>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</si>
  <si>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</si>
  <si>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</si>
  <si>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</si>
  <si>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</si>
  <si>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</si>
  <si>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</si>
  <si>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</si>
  <si>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</si>
  <si>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</si>
  <si>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</si>
  <si>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</si>
  <si>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</si>
  <si>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</si>
  <si>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</si>
  <si>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</si>
  <si>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</si>
  <si>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</si>
  <si>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</si>
  <si>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</si>
  <si>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</si>
  <si>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</si>
  <si>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</si>
  <si>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</si>
  <si>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</si>
  <si>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</si>
  <si>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</si>
  <si>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</si>
  <si>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</si>
  <si>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</si>
  <si>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</si>
  <si>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</si>
  <si>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</si>
  <si>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</si>
  <si>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</si>
  <si>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</si>
  <si>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</si>
  <si>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</si>
  <si>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</si>
  <si>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</si>
  <si>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</si>
  <si>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</si>
  <si>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</si>
  <si>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</si>
  <si>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</si>
  <si>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</si>
  <si>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</si>
  <si>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</si>
  <si>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</si>
  <si>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</si>
  <si>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</si>
  <si>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</si>
  <si>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</si>
  <si>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</si>
  <si>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</si>
  <si>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</si>
  <si>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</si>
  <si>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</si>
  <si>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</si>
  <si>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</si>
  <si>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</si>
  <si>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</si>
  <si>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</si>
  <si>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</si>
  <si>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</si>
  <si>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</si>
  <si>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</si>
  <si>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</si>
  <si>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</si>
  <si>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</si>
  <si>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</si>
  <si>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</si>
  <si>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</si>
  <si>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</si>
  <si>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</si>
  <si>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</si>
  <si>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</si>
  <si>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</si>
  <si>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</si>
  <si>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</si>
  <si>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</si>
  <si>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</si>
  <si>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</si>
  <si>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</si>
  <si>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</si>
  <si>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</si>
  <si>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</si>
  <si>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</si>
  <si>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</si>
  <si>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</si>
  <si>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</si>
  <si>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</si>
  <si>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</si>
  <si>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</si>
  <si>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</si>
  <si>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</si>
  <si>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</si>
  <si>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</si>
  <si>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</si>
  <si>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</si>
  <si>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</si>
  <si>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</si>
  <si>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</si>
  <si>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</si>
  <si>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</si>
  <si>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</si>
  <si>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</si>
  <si>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</si>
  <si>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</si>
  <si>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</si>
  <si>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</si>
  <si>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</si>
  <si>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</si>
  <si>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</si>
  <si>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</si>
  <si>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</si>
  <si>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</si>
  <si>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</si>
  <si>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</si>
  <si>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</si>
  <si>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</si>
  <si>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</si>
  <si>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</si>
  <si>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</si>
  <si>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</si>
  <si>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</si>
  <si>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</si>
  <si>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</si>
  <si>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</si>
  <si>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</si>
  <si>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</si>
  <si>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</si>
  <si>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</si>
  <si>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</si>
  <si>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</si>
  <si>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</si>
  <si>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</si>
  <si>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</si>
  <si>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</si>
  <si>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</si>
  <si>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</si>
  <si>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</si>
  <si>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</si>
  <si>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</si>
  <si>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</si>
  <si>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</si>
  <si>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</si>
  <si>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</si>
  <si>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</si>
  <si>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</si>
  <si>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</si>
  <si>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</si>
  <si>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</si>
  <si>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</si>
  <si>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</si>
  <si>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</si>
  <si>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</si>
  <si>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</si>
  <si>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</si>
  <si>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</si>
  <si>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</si>
  <si>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</si>
  <si>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</si>
  <si>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</si>
  <si>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</si>
  <si>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</si>
  <si>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</si>
  <si>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</si>
  <si>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</si>
  <si>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</si>
  <si>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</si>
  <si>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</si>
  <si>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</si>
  <si>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</si>
  <si>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</si>
  <si>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</si>
  <si>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</si>
  <si>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</si>
  <si>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</si>
  <si>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</si>
  <si>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</si>
  <si>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</si>
  <si>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</si>
  <si>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</si>
  <si>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</si>
  <si>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</si>
  <si>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</si>
  <si>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</si>
  <si>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</si>
  <si>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</si>
  <si>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</si>
  <si>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</si>
  <si>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</si>
  <si>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</si>
  <si>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</si>
  <si>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</si>
  <si>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</si>
  <si>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</si>
  <si>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</si>
  <si>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</si>
  <si>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</si>
  <si>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</si>
  <si>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</si>
  <si>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</si>
  <si>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</si>
  <si>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</si>
  <si>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</si>
  <si>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</si>
  <si>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</si>
  <si>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</si>
  <si>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</si>
  <si>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</si>
  <si>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</si>
  <si>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</si>
  <si>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</si>
  <si>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</si>
  <si>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</si>
  <si>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</si>
  <si>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</si>
  <si>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</si>
  <si>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</si>
  <si>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</si>
  <si>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</si>
  <si>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</si>
  <si>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</si>
  <si>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</si>
  <si>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</si>
  <si>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</si>
  <si>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</si>
  <si>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</si>
  <si>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</si>
  <si>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</si>
  <si>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</si>
  <si>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</si>
  <si>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</si>
  <si>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</si>
  <si>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</si>
  <si>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</si>
  <si>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</si>
  <si>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</si>
  <si>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</si>
  <si>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</si>
  <si>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</si>
  <si>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</si>
  <si>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</si>
  <si>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</si>
  <si>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</si>
  <si>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</si>
  <si>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</si>
  <si>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</si>
  <si>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</si>
  <si>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</si>
  <si>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</si>
  <si>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</si>
  <si>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</si>
  <si>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</si>
  <si>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</si>
  <si>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</si>
  <si>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</si>
  <si>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</si>
  <si>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</si>
  <si>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</si>
  <si>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</si>
  <si>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</si>
  <si>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</si>
  <si>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</si>
  <si>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</si>
  <si>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</si>
  <si>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</si>
  <si>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</si>
  <si>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</si>
  <si>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</si>
  <si>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</si>
  <si>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</si>
  <si>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</si>
  <si>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</si>
  <si>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</si>
  <si>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</si>
  <si>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</si>
  <si>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</si>
  <si>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</si>
  <si>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</si>
  <si>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</si>
  <si>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</si>
  <si>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</si>
  <si>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</si>
  <si>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</si>
  <si>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</si>
  <si>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</si>
  <si>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</si>
  <si>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</si>
  <si>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</si>
  <si>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</si>
  <si>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</si>
  <si>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</si>
  <si>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</si>
  <si>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</si>
  <si>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</si>
  <si>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</si>
  <si>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</si>
  <si>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</si>
  <si>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</si>
  <si>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</si>
  <si>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</si>
  <si>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</si>
  <si>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</si>
  <si>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</si>
  <si>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</si>
  <si>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</si>
  <si>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</si>
  <si>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</si>
  <si>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</si>
  <si>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</si>
  <si>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</si>
  <si>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</si>
  <si>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</si>
  <si>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</si>
  <si>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</si>
  <si>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</si>
  <si>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</si>
  <si>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</si>
  <si>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</si>
  <si>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</si>
  <si>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</si>
  <si>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</si>
  <si>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</si>
  <si>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</si>
  <si>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</si>
  <si>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</si>
  <si>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</si>
  <si>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</si>
  <si>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</si>
  <si>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</si>
  <si>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</si>
  <si>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</si>
  <si>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</si>
  <si>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</si>
  <si>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</si>
  <si>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</si>
  <si>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</si>
  <si>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</si>
  <si>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</si>
  <si>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</si>
  <si>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</si>
  <si>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</si>
  <si>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</si>
  <si>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</si>
  <si>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</si>
  <si>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</si>
  <si>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</si>
  <si>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</si>
  <si>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</si>
  <si>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</si>
  <si>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</si>
  <si>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</si>
  <si>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</si>
  <si>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</si>
  <si>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</si>
  <si>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</si>
  <si>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</si>
  <si>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</si>
  <si>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</si>
  <si>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</si>
  <si>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</si>
  <si>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</si>
  <si>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</si>
  <si>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</si>
  <si>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</si>
  <si>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</si>
  <si>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</si>
  <si>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</si>
  <si>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</si>
  <si>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</si>
  <si>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</si>
  <si>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</si>
  <si>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</si>
  <si>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</si>
  <si>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</si>
  <si>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</si>
  <si>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</si>
  <si>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</si>
  <si>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</si>
  <si>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</si>
  <si>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</si>
  <si>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</si>
  <si>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</si>
  <si>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</si>
  <si>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</si>
  <si>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</si>
  <si>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</si>
  <si>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</si>
  <si>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</si>
  <si>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</si>
  <si>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</si>
  <si>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</si>
  <si>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</si>
  <si>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</si>
  <si>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</si>
  <si>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</si>
  <si>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</si>
  <si>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</si>
  <si>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</si>
  <si>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</si>
  <si>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</si>
  <si>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</si>
  <si>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</si>
  <si>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</si>
  <si>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</si>
  <si>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</si>
  <si>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</si>
  <si>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</si>
  <si>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</si>
  <si>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</si>
  <si>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</si>
  <si>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</si>
  <si>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</si>
  <si>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</si>
  <si>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</si>
  <si>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</si>
  <si>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</si>
  <si>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</si>
  <si>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</si>
  <si>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</si>
  <si>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</si>
  <si>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</si>
  <si>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</si>
  <si>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</si>
  <si>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</si>
  <si>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</si>
  <si>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</si>
  <si>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</si>
  <si>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</si>
  <si>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</si>
  <si>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</si>
  <si>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</si>
  <si>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</si>
  <si>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</si>
  <si>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</si>
  <si>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</si>
  <si>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</si>
  <si>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</si>
  <si>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</si>
  <si>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</si>
  <si>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</si>
  <si>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</si>
  <si>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</si>
  <si>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</si>
  <si>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</si>
  <si>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</si>
  <si>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</si>
  <si>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</si>
  <si>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</si>
  <si>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</si>
  <si>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</si>
  <si>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</si>
  <si>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</si>
  <si>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</si>
  <si>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</si>
  <si>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</si>
  <si>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</si>
  <si>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</si>
  <si>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</si>
  <si>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</si>
  <si>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</si>
  <si>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</si>
  <si>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</si>
  <si>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</si>
  <si>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</si>
  <si>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</si>
  <si>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</si>
  <si>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</si>
  <si>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</si>
  <si>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</si>
  <si>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</si>
  <si>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</si>
  <si>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</si>
  <si>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</si>
  <si>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</si>
  <si>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</si>
  <si>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</si>
  <si>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</si>
  <si>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</si>
  <si>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</si>
  <si>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</si>
  <si>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</si>
  <si>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</si>
  <si>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</si>
  <si>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</si>
  <si>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</si>
  <si>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</si>
  <si>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</si>
  <si>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</si>
  <si>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</si>
  <si>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</si>
  <si>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</si>
  <si>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</si>
  <si>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</si>
  <si>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</si>
  <si>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</si>
  <si>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</si>
  <si>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</si>
  <si>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</si>
  <si>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</si>
  <si>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</si>
  <si>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</si>
  <si>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</si>
  <si>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</si>
  <si>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</si>
  <si>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</si>
  <si>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</si>
  <si>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</si>
  <si>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</si>
  <si>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</si>
  <si>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</si>
  <si>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</si>
  <si>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</si>
  <si>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</si>
  <si>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</si>
  <si>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</si>
  <si>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</si>
  <si>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</si>
  <si>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</si>
  <si>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</si>
  <si>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</si>
  <si>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</si>
  <si>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</si>
  <si>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</si>
  <si>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</si>
  <si>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</si>
  <si>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</si>
  <si>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</si>
  <si>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</si>
  <si>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</si>
  <si>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</si>
  <si>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</si>
  <si>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</si>
  <si>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</si>
  <si>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</si>
  <si>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</si>
  <si>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</si>
  <si>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</si>
  <si>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</si>
  <si>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</si>
  <si>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</si>
  <si>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</si>
  <si>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</si>
  <si>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</si>
  <si>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</si>
  <si>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</si>
  <si>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</si>
  <si>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</si>
  <si>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</si>
  <si>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</si>
  <si>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</si>
  <si>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</si>
  <si>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</si>
  <si>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</si>
  <si>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</si>
  <si>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</si>
  <si>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</si>
  <si>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</si>
  <si>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</si>
  <si>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</si>
  <si>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</si>
  <si>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</si>
  <si>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</si>
  <si>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</si>
  <si>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</si>
  <si>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</si>
  <si>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</si>
  <si>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</si>
  <si>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</si>
  <si>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</si>
  <si>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</si>
  <si>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</si>
  <si>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</si>
  <si>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</si>
  <si>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</si>
  <si>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</si>
  <si>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</si>
  <si>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</si>
  <si>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</si>
  <si>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</si>
  <si>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</si>
  <si>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</si>
  <si>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</si>
  <si>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</si>
  <si>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</si>
  <si>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</si>
  <si>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</si>
  <si>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</si>
  <si>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</si>
  <si>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</si>
  <si>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</si>
  <si>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</si>
  <si>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</si>
  <si>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</si>
  <si>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</si>
  <si>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</si>
  <si>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</si>
  <si>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</si>
  <si>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</si>
  <si>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</si>
  <si>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</si>
  <si>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</si>
  <si>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</si>
  <si>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</si>
  <si>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</si>
  <si>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</si>
  <si>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</si>
  <si>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</si>
  <si>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</si>
  <si>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</si>
  <si>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</si>
  <si>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</si>
  <si>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</si>
  <si>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</si>
  <si>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</si>
  <si>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</si>
  <si>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</si>
  <si>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</si>
  <si>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</si>
  <si>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</si>
  <si>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</si>
  <si>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</si>
  <si>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</si>
  <si>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</si>
  <si>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</si>
  <si>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</si>
  <si>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</si>
  <si>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</si>
  <si>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</si>
  <si>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</si>
  <si>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</si>
  <si>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</si>
  <si>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</si>
  <si>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</si>
  <si>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</si>
  <si>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</si>
  <si>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</si>
  <si>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</si>
  <si>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</si>
  <si>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</si>
  <si>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</si>
  <si>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</si>
  <si>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</si>
  <si>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</si>
  <si>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</si>
  <si>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</si>
  <si>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</si>
  <si>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</si>
  <si>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</si>
  <si>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</si>
  <si>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</si>
  <si>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</si>
  <si>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</si>
  <si>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</si>
  <si>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</si>
  <si>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</si>
  <si>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</si>
  <si>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</si>
  <si>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</si>
  <si>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</si>
  <si>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</si>
  <si>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</si>
  <si>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</si>
  <si>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</si>
  <si>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</si>
  <si>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</si>
  <si>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</si>
  <si>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</si>
  <si>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</si>
  <si>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</si>
  <si>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</si>
  <si>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</si>
  <si>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</si>
  <si>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</si>
  <si>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</si>
  <si>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</si>
  <si>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</si>
  <si>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</si>
  <si>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</si>
  <si>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</si>
  <si>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</si>
  <si>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</si>
  <si>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</si>
  <si>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</si>
  <si>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</si>
  <si>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</si>
  <si>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</si>
  <si>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</si>
  <si>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</si>
  <si>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</si>
  <si>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</si>
  <si>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</si>
  <si>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</si>
  <si>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</si>
  <si>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</si>
  <si>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</si>
  <si>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</si>
  <si>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</si>
  <si>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</si>
  <si>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</si>
  <si>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</si>
  <si>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</si>
  <si>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</si>
  <si>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</si>
  <si>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</si>
  <si>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</si>
  <si>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</si>
  <si>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</si>
  <si>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</si>
  <si>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</si>
  <si>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</si>
  <si>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</si>
  <si>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</si>
  <si>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</si>
  <si>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</si>
  <si>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</si>
  <si>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</si>
  <si>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</si>
  <si>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</si>
  <si>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</si>
  <si>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</si>
  <si>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</si>
  <si>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</si>
  <si>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</si>
  <si>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</si>
  <si>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</si>
  <si>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</si>
  <si>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</si>
  <si>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</si>
  <si>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</si>
  <si>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</si>
  <si>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</si>
  <si>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</si>
  <si>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</si>
  <si>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</si>
  <si>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</si>
  <si>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</si>
  <si>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</si>
  <si>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</si>
  <si>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</si>
  <si>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</si>
  <si>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</si>
  <si>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</si>
  <si>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</si>
  <si>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</si>
  <si>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</si>
  <si>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</si>
  <si>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</si>
  <si>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</si>
  <si>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</si>
  <si>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</si>
  <si>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</si>
  <si>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</si>
  <si>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</si>
  <si>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</si>
  <si>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</si>
  <si>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</si>
  <si>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</si>
  <si>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</si>
  <si>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</si>
  <si>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</si>
  <si>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</si>
  <si>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</si>
  <si>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</si>
  <si>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</si>
  <si>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</si>
  <si>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</si>
  <si>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</si>
  <si>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</si>
  <si>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</si>
  <si>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</si>
  <si>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</si>
  <si>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</si>
  <si>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</si>
  <si>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</si>
  <si>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</si>
  <si>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</si>
  <si>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</si>
  <si>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</si>
  <si>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</si>
  <si>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</si>
  <si>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</si>
  <si>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</si>
  <si>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</si>
  <si>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</si>
  <si>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</si>
  <si>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</si>
  <si>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</si>
  <si>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</si>
  <si>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</si>
  <si>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</si>
  <si>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</si>
  <si>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</si>
  <si>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</si>
  <si>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</si>
  <si>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</si>
  <si>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</si>
  <si>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</si>
  <si>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</si>
  <si>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</si>
  <si>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</si>
  <si>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</si>
  <si>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</si>
  <si>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</si>
  <si>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</si>
  <si>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</si>
  <si>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</si>
  <si>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</si>
  <si>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</si>
  <si>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</si>
  <si>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</si>
  <si>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</si>
  <si>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</si>
  <si>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</si>
  <si>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</si>
  <si>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</si>
  <si>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</si>
  <si>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</si>
  <si>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</si>
  <si>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</si>
  <si>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</si>
  <si>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</si>
  <si>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</si>
  <si>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</si>
  <si>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</si>
  <si>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</si>
  <si>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</si>
  <si>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</si>
  <si>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</si>
  <si>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</si>
  <si>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</si>
  <si>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</si>
  <si>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</si>
  <si>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</si>
  <si>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</si>
  <si>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</si>
  <si>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</si>
  <si>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</si>
  <si>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</si>
  <si>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</si>
  <si>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</si>
  <si>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</si>
  <si>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</si>
  <si>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</si>
  <si>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</si>
  <si>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</si>
  <si>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</si>
  <si>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</si>
  <si>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</si>
  <si>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</si>
  <si>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</si>
  <si>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</si>
  <si>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</si>
  <si>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</si>
  <si>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</si>
  <si>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</si>
  <si>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</si>
  <si>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</si>
  <si>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</si>
  <si>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</si>
  <si>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</si>
  <si>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</si>
  <si>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</si>
  <si>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</si>
  <si>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</si>
  <si>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</si>
  <si>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</si>
  <si>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</si>
  <si>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</si>
  <si>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</si>
  <si>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</si>
  <si>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</si>
  <si>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</si>
  <si>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</si>
  <si>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</si>
  <si>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</si>
  <si>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</si>
  <si>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</si>
  <si>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</si>
  <si>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</si>
  <si>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</si>
  <si>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</si>
  <si>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</si>
  <si>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</si>
  <si>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</si>
  <si>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</si>
  <si>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</si>
  <si>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</si>
  <si>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</si>
  <si>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</si>
  <si>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</si>
  <si>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</si>
  <si>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</si>
  <si>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</si>
  <si>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</si>
  <si>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</si>
  <si>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</si>
  <si>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</si>
  <si>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</si>
  <si>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</si>
  <si>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</si>
  <si>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</si>
  <si>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</si>
  <si>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</si>
  <si>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</si>
  <si>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</si>
  <si>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</si>
  <si>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</si>
  <si>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</si>
  <si>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</si>
  <si>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</si>
  <si>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</si>
  <si>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</si>
  <si>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</si>
  <si>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</si>
  <si>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</si>
  <si>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</si>
  <si>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</si>
  <si>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</si>
  <si>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</si>
  <si>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</si>
  <si>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</si>
  <si>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</si>
  <si>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</si>
  <si>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</si>
  <si>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</si>
  <si>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</si>
  <si>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</si>
  <si>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</si>
  <si>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</si>
  <si>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</si>
  <si>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</si>
  <si>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</si>
  <si>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</si>
  <si>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</si>
  <si>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</si>
  <si>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</si>
  <si>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</si>
  <si>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</si>
  <si>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</si>
  <si>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</si>
  <si>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</si>
  <si>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</si>
  <si>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</si>
  <si>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</si>
  <si>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</si>
  <si>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</si>
  <si>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</si>
  <si>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</si>
  <si>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</si>
  <si>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</si>
  <si>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</si>
  <si>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</si>
  <si>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</si>
  <si>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</si>
  <si>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</si>
  <si>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</si>
  <si>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</si>
  <si>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</si>
  <si>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</si>
  <si>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</si>
  <si>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</si>
  <si>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</si>
  <si>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</si>
  <si>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</si>
  <si>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</si>
  <si>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</si>
  <si>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</si>
  <si>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</si>
  <si>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</si>
  <si>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</si>
  <si>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</si>
  <si>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</si>
  <si>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</si>
  <si>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</si>
  <si>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</si>
  <si>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</si>
  <si>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</si>
  <si>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</si>
  <si>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</si>
  <si>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</si>
  <si>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</si>
  <si>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</si>
  <si>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</si>
  <si>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</si>
  <si>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</si>
  <si>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</si>
  <si>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</si>
  <si>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</si>
  <si>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</si>
  <si>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</si>
  <si>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</si>
  <si>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</si>
  <si>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</si>
  <si>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</si>
  <si>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</si>
  <si>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</si>
  <si>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</si>
  <si>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</si>
  <si>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</si>
  <si>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</si>
  <si>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</si>
  <si>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</si>
  <si>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</si>
  <si>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</si>
  <si>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</si>
  <si>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</si>
  <si>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</si>
  <si>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</si>
  <si>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</si>
  <si>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</si>
  <si>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</si>
  <si>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</si>
  <si>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</si>
  <si>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</si>
  <si>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</si>
  <si>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</si>
  <si>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</si>
  <si>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</si>
  <si>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</si>
  <si>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</si>
  <si>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</si>
  <si>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</si>
  <si>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</si>
  <si>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</si>
  <si>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</si>
  <si>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</si>
  <si>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</si>
  <si>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</si>
  <si>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</si>
  <si>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</si>
  <si>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</si>
  <si>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</si>
  <si>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</si>
  <si>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</si>
  <si>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</si>
  <si>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</si>
  <si>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</si>
  <si>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</si>
  <si>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</si>
  <si>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</si>
  <si>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</si>
  <si>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</si>
  <si>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</si>
  <si>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</si>
  <si>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</si>
  <si>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</si>
  <si>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</si>
  <si>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</si>
  <si>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</si>
  <si>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</si>
  <si>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</si>
  <si>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</si>
  <si>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</si>
  <si>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</si>
  <si>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</si>
  <si>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</si>
  <si>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</si>
  <si>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</si>
  <si>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</si>
  <si>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</si>
  <si>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</si>
  <si>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</si>
  <si>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</si>
  <si>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</si>
  <si>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</si>
  <si>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</si>
  <si>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</si>
  <si>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</si>
  <si>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</si>
  <si>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</si>
  <si>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</si>
  <si>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</si>
  <si>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</si>
  <si>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</si>
  <si>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</si>
  <si>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</si>
  <si>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</si>
  <si>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</si>
  <si>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</si>
  <si>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</si>
  <si>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</si>
  <si>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</si>
  <si>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</si>
  <si>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</si>
  <si>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</si>
  <si>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</si>
  <si>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</si>
  <si>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</si>
  <si>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</si>
  <si>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</si>
  <si>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</si>
  <si>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</si>
  <si>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</si>
  <si>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</si>
  <si>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</si>
  <si>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</si>
  <si>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</si>
  <si>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</si>
  <si>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</si>
  <si>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</si>
  <si>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</si>
  <si>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</si>
  <si>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</si>
  <si>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</si>
  <si>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</si>
  <si>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</si>
  <si>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</si>
  <si>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</si>
  <si>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</si>
  <si>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</si>
  <si>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</si>
  <si>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</si>
  <si>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</si>
  <si>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</si>
  <si>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</si>
  <si>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</si>
  <si>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</si>
  <si>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</si>
  <si>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</si>
  <si>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</si>
  <si>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</si>
  <si>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</si>
  <si>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</si>
  <si>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</si>
  <si>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</si>
  <si>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</si>
  <si>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</si>
  <si>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</si>
  <si>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</si>
  <si>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</si>
  <si>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</si>
  <si>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</si>
  <si>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</si>
  <si>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</si>
  <si>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</si>
  <si>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</si>
  <si>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</si>
  <si>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</si>
  <si>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</si>
  <si>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</si>
  <si>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</si>
  <si>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</si>
  <si>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</si>
  <si>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</si>
  <si>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</si>
  <si>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</si>
  <si>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</si>
  <si>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</si>
  <si>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</si>
  <si>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</si>
  <si>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</si>
  <si>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</si>
  <si>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</si>
  <si>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</si>
  <si>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</si>
  <si>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</si>
  <si>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</si>
  <si>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</si>
  <si>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</si>
  <si>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</si>
  <si>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</si>
  <si>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</si>
  <si>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</si>
  <si>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</si>
  <si>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</si>
  <si>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</si>
  <si>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</si>
  <si>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</si>
  <si>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</si>
  <si>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</si>
  <si>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</si>
  <si>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</si>
  <si>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</si>
  <si>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</si>
  <si>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</si>
  <si>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</si>
  <si>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</si>
  <si>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</si>
  <si>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</si>
  <si>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</si>
  <si>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</si>
  <si>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</si>
  <si>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</si>
  <si>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</si>
  <si>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</si>
  <si>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</si>
  <si>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</si>
  <si>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</si>
  <si>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</si>
  <si>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</si>
  <si>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</si>
  <si>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</si>
  <si>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</si>
  <si>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</si>
  <si>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</si>
  <si>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</si>
  <si>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</si>
  <si>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</si>
  <si>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</si>
  <si>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</si>
  <si>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</si>
  <si>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</si>
  <si>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</si>
  <si>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</si>
  <si>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</si>
  <si>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</si>
  <si>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</si>
  <si>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</si>
  <si>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</si>
  <si>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</si>
  <si>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</si>
  <si>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</si>
  <si>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</si>
  <si>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</si>
  <si>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</si>
  <si>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</si>
  <si>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</si>
  <si>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</si>
  <si>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</si>
  <si>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</si>
  <si>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</si>
  <si>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</si>
  <si>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</si>
  <si>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</si>
  <si>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</si>
  <si>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</si>
  <si>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</si>
  <si>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</si>
  <si>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</si>
  <si>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</si>
  <si>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</si>
  <si>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</si>
  <si>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</si>
  <si>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</si>
  <si>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</si>
  <si>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</si>
  <si>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</si>
  <si>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</si>
  <si>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</si>
  <si>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</si>
  <si>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</si>
  <si>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</si>
  <si>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</si>
  <si>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</si>
  <si>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</si>
  <si>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</si>
  <si>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</si>
  <si>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</si>
  <si>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</si>
  <si>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</si>
  <si>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</si>
  <si>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</si>
  <si>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</si>
  <si>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</si>
  <si>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</si>
  <si>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</si>
  <si>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</si>
  <si>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</si>
  <si>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</si>
  <si>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</si>
  <si>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</si>
  <si>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</si>
  <si>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</si>
  <si>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</si>
  <si>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</si>
  <si>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</si>
  <si>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</si>
  <si>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</si>
  <si>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</si>
  <si>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</si>
  <si>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</si>
  <si>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</si>
  <si>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</si>
  <si>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</si>
  <si>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</si>
  <si>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</si>
  <si>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</si>
  <si>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</si>
  <si>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</si>
  <si>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</si>
  <si>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</si>
  <si>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</si>
  <si>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</si>
  <si>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</si>
  <si>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</si>
  <si>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</si>
  <si>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</si>
  <si>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</si>
  <si>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</si>
  <si>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</si>
  <si>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</si>
  <si>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</si>
  <si>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</si>
  <si>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</si>
  <si>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</si>
  <si>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</si>
  <si>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</si>
  <si>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</si>
  <si>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</si>
  <si>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</si>
  <si>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</si>
  <si>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</si>
  <si>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</si>
  <si>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</si>
  <si>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</si>
  <si>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</si>
  <si>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</si>
  <si>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</si>
  <si>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</si>
  <si>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</si>
  <si>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</si>
  <si>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</si>
  <si>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</si>
  <si>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</si>
  <si>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</si>
  <si>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</si>
  <si>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</si>
  <si>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</si>
  <si>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</si>
  <si>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</si>
  <si>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</si>
  <si>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</si>
  <si>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</si>
  <si>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</si>
  <si>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</si>
  <si>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</si>
  <si>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</si>
  <si>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</si>
  <si>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</si>
  <si>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</si>
  <si>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</si>
  <si>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</si>
  <si>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</si>
  <si>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</si>
  <si>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</si>
  <si>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</si>
  <si>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</si>
  <si>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</si>
  <si>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</si>
  <si>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</si>
  <si>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</si>
  <si>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</si>
  <si>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</si>
  <si>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</si>
  <si>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</si>
  <si>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</si>
  <si>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</si>
  <si>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</si>
  <si>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</si>
  <si>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</si>
  <si>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</si>
  <si>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</si>
  <si>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</si>
  <si>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</si>
  <si>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</si>
  <si>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</si>
  <si>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</si>
  <si>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</si>
  <si>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</si>
  <si>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</si>
  <si>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</si>
  <si>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</si>
  <si>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</si>
  <si>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</si>
  <si>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</si>
  <si>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</si>
  <si>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</si>
  <si>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</si>
  <si>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</si>
  <si>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</si>
  <si>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</si>
  <si>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</si>
  <si>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</si>
  <si>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</si>
  <si>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</si>
  <si>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</si>
  <si>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</si>
  <si>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</si>
  <si>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</si>
  <si>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</si>
  <si>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</si>
  <si>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</si>
  <si>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</si>
  <si>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</si>
  <si>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</si>
  <si>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</si>
  <si>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</si>
  <si>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</si>
  <si>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</si>
  <si>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</si>
  <si>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</si>
  <si>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</si>
  <si>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</si>
  <si>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</si>
  <si>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</si>
  <si>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</si>
  <si>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</si>
  <si>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</si>
  <si>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</si>
  <si>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</si>
  <si>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</si>
  <si>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</si>
  <si>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</si>
  <si>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</si>
  <si>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</si>
  <si>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</si>
  <si>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</si>
  <si>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</si>
  <si>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</si>
  <si>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</si>
  <si>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</si>
  <si>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</si>
  <si>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</si>
  <si>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</si>
  <si>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</si>
  <si>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</si>
  <si>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</si>
  <si>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</si>
  <si>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</si>
  <si>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</si>
  <si>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</si>
  <si>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</si>
  <si>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</si>
  <si>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</si>
  <si>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</si>
  <si>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</si>
  <si>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</si>
  <si>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</si>
  <si>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</si>
  <si>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</si>
  <si>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</si>
  <si>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</si>
  <si>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</si>
  <si>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</si>
  <si>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</si>
  <si>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</si>
  <si>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</si>
  <si>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</si>
  <si>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</si>
  <si>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</si>
  <si>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</si>
  <si>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</si>
  <si>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</si>
  <si>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</si>
  <si>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</si>
  <si>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</si>
  <si>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</si>
  <si>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</si>
  <si>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</si>
  <si>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</si>
  <si>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</si>
  <si>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</si>
  <si>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</si>
  <si>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</si>
  <si>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</si>
  <si>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</si>
  <si>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</si>
  <si>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</si>
  <si>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</si>
  <si>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</si>
  <si>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</si>
  <si>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</si>
  <si>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</si>
  <si>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</si>
  <si>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</si>
  <si>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</si>
  <si>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</si>
  <si>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</si>
  <si>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</si>
  <si>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</si>
  <si>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</si>
  <si>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</si>
  <si>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</si>
  <si>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</si>
  <si>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</si>
  <si>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</si>
  <si>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</si>
  <si>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</si>
  <si>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</si>
  <si>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</si>
  <si>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</si>
  <si>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</si>
  <si>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</si>
  <si>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</si>
  <si>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</si>
  <si>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</si>
  <si>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</si>
  <si>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</si>
  <si>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</si>
  <si>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</si>
  <si>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</si>
  <si>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</si>
  <si>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</si>
  <si>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</si>
  <si>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</si>
  <si>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</si>
  <si>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</si>
  <si>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</si>
  <si>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</si>
  <si>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</si>
  <si>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</si>
  <si>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</si>
  <si>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</si>
  <si>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</si>
  <si>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</si>
  <si>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</si>
  <si>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</si>
  <si>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</si>
  <si>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</si>
  <si>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</si>
  <si>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</si>
  <si>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</si>
  <si>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</si>
  <si>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</si>
  <si>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</si>
  <si>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</si>
  <si>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</si>
  <si>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</si>
  <si>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</si>
  <si>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</si>
  <si>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</si>
  <si>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</si>
  <si>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</si>
  <si>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</si>
  <si>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</si>
  <si>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</si>
  <si>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</si>
  <si>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</si>
  <si>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</si>
  <si>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</si>
  <si>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</si>
  <si>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</si>
  <si>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</si>
  <si>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</si>
  <si>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</si>
  <si>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</si>
  <si>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</si>
  <si>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</si>
  <si>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</si>
  <si>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</si>
  <si>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</si>
  <si>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</si>
  <si>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</si>
  <si>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</si>
  <si>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</si>
  <si>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</si>
  <si>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</si>
  <si>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</si>
  <si>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</si>
  <si>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</si>
  <si>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</si>
  <si>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</si>
  <si>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</si>
  <si>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</si>
  <si>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</si>
  <si>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</si>
  <si>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</si>
  <si>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</si>
  <si>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</si>
  <si>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</si>
  <si>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</si>
  <si>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</si>
  <si>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</si>
  <si>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</si>
  <si>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</si>
  <si>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</si>
  <si>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</si>
  <si>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</si>
  <si>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</si>
  <si>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</si>
  <si>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</si>
  <si>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</si>
  <si>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</si>
  <si>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</si>
  <si>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</si>
  <si>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</si>
  <si>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</si>
  <si>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</si>
  <si>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</si>
  <si>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</si>
  <si>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</si>
  <si>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</si>
  <si>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</si>
  <si>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</si>
  <si>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</si>
  <si>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</si>
  <si>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</si>
  <si>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</si>
  <si>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</si>
  <si>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</si>
  <si>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</si>
  <si>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</si>
  <si>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</si>
  <si>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</si>
  <si>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</si>
  <si>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</si>
  <si>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</si>
  <si>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</si>
  <si>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</si>
  <si>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</si>
  <si>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</si>
  <si>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</si>
  <si>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</si>
  <si>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</si>
  <si>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</si>
  <si>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</si>
  <si>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</si>
  <si>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</si>
  <si>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</si>
  <si>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</si>
  <si>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</si>
  <si>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</si>
  <si>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</si>
  <si>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</si>
  <si>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</si>
  <si>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</si>
  <si>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</si>
  <si>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</si>
  <si>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</si>
  <si>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</si>
  <si>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</si>
  <si>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</si>
  <si>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</si>
  <si>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</si>
  <si>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</si>
  <si>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</si>
  <si>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</si>
  <si>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</si>
  <si>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</si>
  <si>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</si>
  <si>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</si>
  <si>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</si>
  <si>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</si>
  <si>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</si>
  <si>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</si>
  <si>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</si>
  <si>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</si>
  <si>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</si>
  <si>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</si>
  <si>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</si>
  <si>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</si>
  <si>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</si>
  <si>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</si>
  <si>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</si>
  <si>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</si>
  <si>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</si>
  <si>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</si>
  <si>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</si>
  <si>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</si>
  <si>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</si>
  <si>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</si>
  <si>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</si>
  <si>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</si>
  <si>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</si>
  <si>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</si>
  <si>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</si>
  <si>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</si>
  <si>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</si>
  <si>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</si>
  <si>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</si>
  <si>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</si>
  <si>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</si>
  <si>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</si>
  <si>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</si>
  <si>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</si>
  <si>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</si>
  <si>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</si>
  <si>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</si>
  <si>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</si>
  <si>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</si>
  <si>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</si>
  <si>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</si>
  <si>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</si>
  <si>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</si>
  <si>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</si>
  <si>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</si>
  <si>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</si>
  <si>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</si>
  <si>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</si>
  <si>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</si>
  <si>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</si>
  <si>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</si>
  <si>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</si>
  <si>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</si>
  <si>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</si>
  <si>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</si>
  <si>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</si>
  <si>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</si>
  <si>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</si>
  <si>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</si>
  <si>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</si>
  <si>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</si>
  <si>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</si>
  <si>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</si>
  <si>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</si>
  <si>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</si>
  <si>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</si>
  <si>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</si>
  <si>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</si>
  <si>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</si>
  <si>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</si>
  <si>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</si>
  <si>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</si>
  <si>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</si>
  <si>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</si>
  <si>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</si>
  <si>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</si>
  <si>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</si>
  <si>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</si>
  <si>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</si>
  <si>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</si>
  <si>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</si>
  <si>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</si>
  <si>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</si>
  <si>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</si>
  <si>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</si>
  <si>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</si>
  <si>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</si>
  <si>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</si>
  <si>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</si>
  <si>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</si>
  <si>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</si>
  <si>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</si>
  <si>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</si>
  <si>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</si>
  <si>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</si>
  <si>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</si>
  <si>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</si>
  <si>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</si>
  <si>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</si>
  <si>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</si>
  <si>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</si>
  <si>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</si>
  <si>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</si>
  <si>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</si>
  <si>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</si>
  <si>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</si>
  <si>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</si>
  <si>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</si>
  <si>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</si>
  <si>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</si>
  <si>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</si>
  <si>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</si>
  <si>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</si>
  <si>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</si>
  <si>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</si>
  <si>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</si>
  <si>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</si>
  <si>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</si>
  <si>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</si>
  <si>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</si>
  <si>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</si>
  <si>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</si>
  <si>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</si>
  <si>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</si>
  <si>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</si>
  <si>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</si>
  <si>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</si>
  <si>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</si>
  <si>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</si>
  <si>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</si>
  <si>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</si>
  <si>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</si>
  <si>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</si>
  <si>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</si>
  <si>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</si>
  <si>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</si>
  <si>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</si>
  <si>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</si>
  <si>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</si>
  <si>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</si>
  <si>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</si>
  <si>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</si>
  <si>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</si>
  <si>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</si>
  <si>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</si>
  <si>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</si>
  <si>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</si>
  <si>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</si>
  <si>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</si>
  <si>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</si>
  <si>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</si>
  <si>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</si>
  <si>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</si>
  <si>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</si>
  <si>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</si>
  <si>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</si>
  <si>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</si>
  <si>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</si>
  <si>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</si>
  <si>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</si>
  <si>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</si>
  <si>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</si>
  <si>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</si>
  <si>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</si>
  <si>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</si>
  <si>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</si>
  <si>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</si>
  <si>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</si>
  <si>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</si>
  <si>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</si>
  <si>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</si>
  <si>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</si>
  <si>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</si>
  <si>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</si>
  <si>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</si>
  <si>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</si>
  <si>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</si>
  <si>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</si>
  <si>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</si>
  <si>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</si>
  <si>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</si>
  <si>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</si>
  <si>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</si>
  <si>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</si>
  <si>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</si>
  <si>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</si>
  <si>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</si>
  <si>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</si>
  <si>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</si>
  <si>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</si>
  <si>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</si>
  <si>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</si>
  <si>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</si>
  <si>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</si>
  <si>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</si>
  <si>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</si>
  <si>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</si>
  <si>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</si>
  <si>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</si>
  <si>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</si>
  <si>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</si>
  <si>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</si>
  <si>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</si>
  <si>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</si>
  <si>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</si>
  <si>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</si>
  <si>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</si>
  <si>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</si>
  <si>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</si>
  <si>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</si>
  <si>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</si>
  <si>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</si>
  <si>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</si>
  <si>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</si>
  <si>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</si>
  <si>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</si>
  <si>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</si>
  <si>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</si>
  <si>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</si>
  <si>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</si>
  <si>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</si>
  <si>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</si>
  <si>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</si>
  <si>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</si>
  <si>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</si>
  <si>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</si>
  <si>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</si>
  <si>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</si>
  <si>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</si>
  <si>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</si>
  <si>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</si>
  <si>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</si>
  <si>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</si>
  <si>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</si>
  <si>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</si>
  <si>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</si>
  <si>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</si>
  <si>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</si>
  <si>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</si>
  <si>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</si>
  <si>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</si>
  <si>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</si>
  <si>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</si>
  <si>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</si>
  <si>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</si>
  <si>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</si>
  <si>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</si>
  <si>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</si>
  <si>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</si>
  <si>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</si>
  <si>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</si>
  <si>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</si>
  <si>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</si>
  <si>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</si>
  <si>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</si>
  <si>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</si>
  <si>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</si>
  <si>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</si>
  <si>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</si>
  <si>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</si>
  <si>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</si>
  <si>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</si>
  <si>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</si>
  <si>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</si>
  <si>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</si>
  <si>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</si>
  <si>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</si>
  <si>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</si>
  <si>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</si>
  <si>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</si>
  <si>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</si>
  <si>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</si>
  <si>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</si>
  <si>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</si>
  <si>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</si>
  <si>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</si>
  <si>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</si>
  <si>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</si>
  <si>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</si>
  <si>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</si>
  <si>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</si>
  <si>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</si>
  <si>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</si>
  <si>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</si>
  <si>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</si>
  <si>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</si>
  <si>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</si>
  <si>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</si>
  <si>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</si>
  <si>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</si>
  <si>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</si>
  <si>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</si>
  <si>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</si>
  <si>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</si>
  <si>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</si>
  <si>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</si>
  <si>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</si>
  <si>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</si>
  <si>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</si>
  <si>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</si>
  <si>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</si>
  <si>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</si>
  <si>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</si>
  <si>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</si>
  <si>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</si>
  <si>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</si>
  <si>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</si>
  <si>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</si>
  <si>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</si>
  <si>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</si>
  <si>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</si>
  <si>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</si>
  <si>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</si>
  <si>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</si>
  <si>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</si>
  <si>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</si>
  <si>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</si>
  <si>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</si>
  <si>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</si>
  <si>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</si>
  <si>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</si>
  <si>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</si>
  <si>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</si>
  <si>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</si>
  <si>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</si>
  <si>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</si>
  <si>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</si>
  <si>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</si>
  <si>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</si>
  <si>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</si>
  <si>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</si>
  <si>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</si>
  <si>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</si>
  <si>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</si>
  <si>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</si>
  <si>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</si>
  <si>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</si>
  <si>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</si>
  <si>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</si>
  <si>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</si>
  <si>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</si>
  <si>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</si>
  <si>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</si>
  <si>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</si>
  <si>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</si>
  <si>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</si>
  <si>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</si>
  <si>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</si>
  <si>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</si>
  <si>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</si>
  <si>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</si>
  <si>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</si>
  <si>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</si>
  <si>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</si>
  <si>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</si>
  <si>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</si>
  <si>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</si>
  <si>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</si>
  <si>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</si>
  <si>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</si>
  <si>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</si>
  <si>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</si>
  <si>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</si>
  <si>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</si>
  <si>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</si>
  <si>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</si>
  <si>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</si>
  <si>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</si>
  <si>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</si>
  <si>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</si>
  <si>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</si>
  <si>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</si>
  <si>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</si>
  <si>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</si>
  <si>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</si>
  <si>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</si>
  <si>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</si>
  <si>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</si>
  <si>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</si>
  <si>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</si>
  <si>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</si>
  <si>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</si>
  <si>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</si>
  <si>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</si>
  <si>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</si>
  <si>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</si>
  <si>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</si>
  <si>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</si>
  <si>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</si>
  <si>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</si>
  <si>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</si>
  <si>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</si>
  <si>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</si>
  <si>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</si>
  <si>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</si>
  <si>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</si>
  <si>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</si>
  <si>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</si>
  <si>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</si>
  <si>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</si>
  <si>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</si>
  <si>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</si>
  <si>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</si>
  <si>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</si>
  <si>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</si>
  <si>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</si>
  <si>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</si>
  <si>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</si>
  <si>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</si>
  <si>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</si>
  <si>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</si>
  <si>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</si>
  <si>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</si>
  <si>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</si>
  <si>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</si>
  <si>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</si>
  <si>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</si>
  <si>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</si>
  <si>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</si>
  <si>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</si>
  <si>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</si>
  <si>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</si>
  <si>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</si>
  <si>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</si>
  <si>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</si>
  <si>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</si>
  <si>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</si>
  <si>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</si>
  <si>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</si>
  <si>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</si>
  <si>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</si>
  <si>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</si>
  <si>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</si>
  <si>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</si>
  <si>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</si>
  <si>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</si>
  <si>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</si>
  <si>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</si>
  <si>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</si>
  <si>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</si>
  <si>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</si>
  <si>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</si>
  <si>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</si>
  <si>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</si>
  <si>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</si>
  <si>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</si>
  <si>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</si>
  <si>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</si>
  <si>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</si>
  <si>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</si>
  <si>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</si>
  <si>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</si>
  <si>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</si>
  <si>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</si>
  <si>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</si>
  <si>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</si>
  <si>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</si>
  <si>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</si>
  <si>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</si>
  <si>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</si>
  <si>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</si>
  <si>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</si>
  <si>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</si>
  <si>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</si>
  <si>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</si>
  <si>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</si>
  <si>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</si>
  <si>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</si>
  <si>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</si>
  <si>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</si>
  <si>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</si>
  <si>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</si>
  <si>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</si>
  <si>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</si>
  <si>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</si>
  <si>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</si>
  <si>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</si>
  <si>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</si>
  <si>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</si>
  <si>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</si>
  <si>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</si>
  <si>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</si>
  <si>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</si>
  <si>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</si>
  <si>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</si>
  <si>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</si>
  <si>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</si>
  <si>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</si>
  <si>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</si>
  <si>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</si>
  <si>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</si>
  <si>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</si>
  <si>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</si>
  <si>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</si>
  <si>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</si>
  <si>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</si>
  <si>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</si>
  <si>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</si>
  <si>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</si>
  <si>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</si>
  <si>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</si>
  <si>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</si>
  <si>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</si>
  <si>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</si>
  <si>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</si>
  <si>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</si>
  <si>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</si>
  <si>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</si>
  <si>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</si>
  <si>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</si>
  <si>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</si>
  <si>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</si>
  <si>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</si>
  <si>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</si>
  <si>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</si>
  <si>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</si>
  <si>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</si>
  <si>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</si>
  <si>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</si>
  <si>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</si>
  <si>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</si>
  <si>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</si>
  <si>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</si>
  <si>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</si>
  <si>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</si>
  <si>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</si>
  <si>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</si>
  <si>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</si>
  <si>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</si>
  <si>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</si>
  <si>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</si>
  <si>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</si>
  <si>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</si>
  <si>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</si>
  <si>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</si>
  <si>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</si>
  <si>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</si>
  <si>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</si>
  <si>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</si>
  <si>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</si>
  <si>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</si>
  <si>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</si>
  <si>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</si>
  <si>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</si>
  <si>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</si>
  <si>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</si>
  <si>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</si>
  <si>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</si>
  <si>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</si>
  <si>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</si>
  <si>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</si>
  <si>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</si>
  <si>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</si>
  <si>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</si>
  <si>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</si>
  <si>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</si>
  <si>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</si>
  <si>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</si>
  <si>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</si>
  <si>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</si>
  <si>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</si>
  <si>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</si>
  <si>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</si>
  <si>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</si>
  <si>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</si>
  <si>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</si>
  <si>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</si>
  <si>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</si>
  <si>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</si>
  <si>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</si>
  <si>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</si>
  <si>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</si>
  <si>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</si>
  <si>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</si>
  <si>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</si>
  <si>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</si>
  <si>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</si>
  <si>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</si>
  <si>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</si>
  <si>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</si>
  <si>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</si>
  <si>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</si>
  <si>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</si>
  <si>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</si>
  <si>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</si>
  <si>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</si>
  <si>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</si>
  <si>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</si>
  <si>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</si>
  <si>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</si>
  <si>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</si>
  <si>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</si>
  <si>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</si>
  <si>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</si>
  <si>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</si>
  <si>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</si>
  <si>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</si>
  <si>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</si>
  <si>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</si>
  <si>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</si>
  <si>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</si>
  <si>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</si>
  <si>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</si>
  <si>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</si>
  <si>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</si>
  <si>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</si>
  <si>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</si>
  <si>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</si>
  <si>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</si>
  <si>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</si>
  <si>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</si>
  <si>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</si>
  <si>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</si>
  <si>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</si>
  <si>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</si>
  <si>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</si>
  <si>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</si>
  <si>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</si>
  <si>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</si>
  <si>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</si>
  <si>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</si>
  <si>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</si>
  <si>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</si>
  <si>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</si>
  <si>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</si>
  <si>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</si>
  <si>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</si>
  <si>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</si>
  <si>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</si>
  <si>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</si>
  <si>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</si>
  <si>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</si>
  <si>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</si>
  <si>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</si>
  <si>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</si>
  <si>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</si>
  <si>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</si>
  <si>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</si>
  <si>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</si>
  <si>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</si>
  <si>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</si>
  <si>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</si>
  <si>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</si>
  <si>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</si>
  <si>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</si>
  <si>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</si>
  <si>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</si>
  <si>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</si>
  <si>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</si>
  <si>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</si>
  <si>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</si>
  <si>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</si>
  <si>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</si>
  <si>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</si>
  <si>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</si>
  <si>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</si>
  <si>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</si>
  <si>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</si>
  <si>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</si>
  <si>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</si>
  <si>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</si>
  <si>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</si>
  <si>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</si>
  <si>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</si>
  <si>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</si>
  <si>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</si>
  <si>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</si>
  <si>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</si>
  <si>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</si>
  <si>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</si>
  <si>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</si>
  <si>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</si>
  <si>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</si>
  <si>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</si>
  <si>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</si>
  <si>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</si>
  <si>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</si>
  <si>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</si>
  <si>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</si>
  <si>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</si>
  <si>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</si>
  <si>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</si>
  <si>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</si>
  <si>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</si>
  <si>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</si>
  <si>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</si>
  <si>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</si>
  <si>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</si>
  <si>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</si>
  <si>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</si>
  <si>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</si>
  <si>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</si>
  <si>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</si>
  <si>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</si>
  <si>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</si>
  <si>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</si>
  <si>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</si>
  <si>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</si>
  <si>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</si>
  <si>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</si>
  <si>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</si>
  <si>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</si>
  <si>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</si>
  <si>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</si>
  <si>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</si>
  <si>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</si>
  <si>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</si>
  <si>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</si>
  <si>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</si>
  <si>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</si>
  <si>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</si>
  <si>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</si>
  <si>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</si>
  <si>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</si>
  <si>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</si>
  <si>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</si>
  <si>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</si>
  <si>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</si>
  <si>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</si>
  <si>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</si>
  <si>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</si>
  <si>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</si>
  <si>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</si>
  <si>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</si>
  <si>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</si>
  <si>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</si>
  <si>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</si>
  <si>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</si>
  <si>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</si>
  <si>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</si>
  <si>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</si>
  <si>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</si>
  <si>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</si>
  <si>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</si>
  <si>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</si>
  <si>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</si>
  <si>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</si>
  <si>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</si>
  <si>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</si>
  <si>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</si>
  <si>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</si>
  <si>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</si>
  <si>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</si>
  <si>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</si>
  <si>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</si>
  <si>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</si>
  <si>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</si>
  <si>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</si>
  <si>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</si>
  <si>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</si>
  <si>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</si>
  <si>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</si>
  <si>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</si>
  <si>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</si>
  <si>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</si>
  <si>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</si>
  <si>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</si>
  <si>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</si>
  <si>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</si>
  <si>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</si>
  <si>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</si>
  <si>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</si>
  <si>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</si>
  <si>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</si>
  <si>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</si>
  <si>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</si>
  <si>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</si>
  <si>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</si>
  <si>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</si>
  <si>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</si>
  <si>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</si>
  <si>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</si>
  <si>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</si>
  <si>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</si>
  <si>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</si>
  <si>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</si>
  <si>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</si>
  <si>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</si>
  <si>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</si>
  <si>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</si>
  <si>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</si>
  <si>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</si>
  <si>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</si>
  <si>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</si>
  <si>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</si>
  <si>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</si>
  <si>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</si>
  <si>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</si>
  <si>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</si>
  <si>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</si>
  <si>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</si>
  <si>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</si>
  <si>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</si>
  <si>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</si>
  <si>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</si>
  <si>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</si>
  <si>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</si>
  <si>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</si>
  <si>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</si>
  <si>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</si>
  <si>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</si>
  <si>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</si>
  <si>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</si>
  <si>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</si>
  <si>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</si>
  <si>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</si>
  <si>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</si>
  <si>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</si>
  <si>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</si>
  <si>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</si>
  <si>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</si>
  <si>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</si>
  <si>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</si>
  <si>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</si>
  <si>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</si>
  <si>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</si>
  <si>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</si>
  <si>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</si>
  <si>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</si>
  <si>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</si>
  <si>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</si>
  <si>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</si>
  <si>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</si>
  <si>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</si>
  <si>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</si>
  <si>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</si>
  <si>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</si>
  <si>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</si>
  <si>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</si>
  <si>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</si>
  <si>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</si>
  <si>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</si>
  <si>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</si>
  <si>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</si>
  <si>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</si>
  <si>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</si>
  <si>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</si>
  <si>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</si>
  <si>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</si>
  <si>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</si>
  <si>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</si>
  <si>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</si>
  <si>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</si>
  <si>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</si>
  <si>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</si>
  <si>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</si>
  <si>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</si>
  <si>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</si>
  <si>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</si>
  <si>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</si>
  <si>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</si>
  <si>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</si>
  <si>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</si>
  <si>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</si>
  <si>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</si>
  <si>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</si>
  <si>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</si>
  <si>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</si>
  <si>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</si>
  <si>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</si>
  <si>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</si>
  <si>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</si>
  <si>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</si>
  <si>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</si>
  <si>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</si>
  <si>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</si>
  <si>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</si>
  <si>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</si>
  <si>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</si>
  <si>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</si>
  <si>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</si>
  <si>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</si>
  <si>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</si>
  <si>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</si>
  <si>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</si>
  <si>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</si>
  <si>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</si>
  <si>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</si>
  <si>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</si>
  <si>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</si>
  <si>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</si>
  <si>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</si>
  <si>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</si>
  <si>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</si>
  <si>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</si>
  <si>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</si>
  <si>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</si>
  <si>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</si>
  <si>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</si>
  <si>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</si>
  <si>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</si>
  <si>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</si>
  <si>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</si>
  <si>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</si>
  <si>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</si>
  <si>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</si>
  <si>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</si>
  <si>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</si>
  <si>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</si>
  <si>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</si>
  <si>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</si>
  <si>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</si>
  <si>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</si>
  <si>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</si>
  <si>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</si>
  <si>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</si>
  <si>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</si>
  <si>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</si>
  <si>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</si>
  <si>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</si>
  <si>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</si>
  <si>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</si>
  <si>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</si>
  <si>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</si>
  <si>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</si>
  <si>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</si>
  <si>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</si>
  <si>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</si>
  <si>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</si>
  <si>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</si>
  <si>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</si>
  <si>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</si>
  <si>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</si>
  <si>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</si>
  <si>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</si>
  <si>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</si>
  <si>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</si>
  <si>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</si>
  <si>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</si>
  <si>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</si>
  <si>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</si>
  <si>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</si>
  <si>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</si>
  <si>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</si>
  <si>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</si>
  <si>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</si>
  <si>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</si>
  <si>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</si>
  <si>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</si>
  <si>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</si>
  <si>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</si>
  <si>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</si>
  <si>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</si>
  <si>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</si>
  <si>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</si>
  <si>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</si>
  <si>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</si>
  <si>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</si>
  <si>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</si>
  <si>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</si>
  <si>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</si>
  <si>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</si>
  <si>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</si>
  <si>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</si>
  <si>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</si>
  <si>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</si>
  <si>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</si>
  <si>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</si>
  <si>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</si>
  <si>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</si>
  <si>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</si>
  <si>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</si>
  <si>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</si>
  <si>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</si>
  <si>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</si>
  <si>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</si>
  <si>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</si>
  <si>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</si>
  <si>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</si>
  <si>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</si>
  <si>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</si>
  <si>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</si>
  <si>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</si>
  <si>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</si>
  <si>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</si>
  <si>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</si>
  <si>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</si>
  <si>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</si>
  <si>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</si>
  <si>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</si>
  <si>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</si>
  <si>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</si>
  <si>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</si>
  <si>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</si>
  <si>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</si>
  <si>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</si>
  <si>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</si>
  <si>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</si>
  <si>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</si>
  <si>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</si>
  <si>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</si>
  <si>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</si>
  <si>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</si>
  <si>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</si>
  <si>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</si>
  <si>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</si>
  <si>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</si>
  <si>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</si>
  <si>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</si>
  <si>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</si>
  <si>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</si>
  <si>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</si>
  <si>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</si>
  <si>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</si>
  <si>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</si>
  <si>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</si>
  <si>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</si>
  <si>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</si>
  <si>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</si>
  <si>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</si>
  <si>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</si>
  <si>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</si>
  <si>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</si>
  <si>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</si>
  <si>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</si>
  <si>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</si>
  <si>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</si>
  <si>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</si>
  <si>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</si>
  <si>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</si>
  <si>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</si>
  <si>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</si>
  <si>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</si>
  <si>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</si>
  <si>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</si>
  <si>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</si>
  <si>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</si>
  <si>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</si>
  <si>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</si>
  <si>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</si>
  <si>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</si>
  <si>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</si>
  <si>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</si>
  <si>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</si>
  <si>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</si>
  <si>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</si>
  <si>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</si>
  <si>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</si>
  <si>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</si>
  <si>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</si>
  <si>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</si>
  <si>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</si>
  <si>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</si>
  <si>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</si>
  <si>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</si>
  <si>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</si>
  <si>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</si>
  <si>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</si>
  <si>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</si>
  <si>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</si>
  <si>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</si>
  <si>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</si>
  <si>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</si>
  <si>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</si>
  <si>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</si>
  <si>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</si>
  <si>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</si>
  <si>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</si>
  <si>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</si>
  <si>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</si>
  <si>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</si>
  <si>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</si>
  <si>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</si>
  <si>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</si>
  <si>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</si>
  <si>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</si>
  <si>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</si>
  <si>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</si>
  <si>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</si>
  <si>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</si>
  <si>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</si>
  <si>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</si>
  <si>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</si>
  <si>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</si>
  <si>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</si>
  <si>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</si>
  <si>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</si>
  <si>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</si>
  <si>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</si>
  <si>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</si>
  <si>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</si>
  <si>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</si>
  <si>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</si>
  <si>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</si>
  <si>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</si>
  <si>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</si>
  <si>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</si>
  <si>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</si>
  <si>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</si>
  <si>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</si>
  <si>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</si>
  <si>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</si>
  <si>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</si>
  <si>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</si>
  <si>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</si>
  <si>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</si>
  <si>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</si>
  <si>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</si>
  <si>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</si>
  <si>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</si>
  <si>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</si>
  <si>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</si>
  <si>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</si>
  <si>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</si>
  <si>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</si>
  <si>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</si>
  <si>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</si>
  <si>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</si>
  <si>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</si>
  <si>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</si>
  <si>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</si>
  <si>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</si>
  <si>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</si>
  <si>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</si>
  <si>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</si>
  <si>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</si>
  <si>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</si>
  <si>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</si>
  <si>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</si>
  <si>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</si>
  <si>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</si>
  <si>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</si>
  <si>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</si>
  <si>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</si>
  <si>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</si>
  <si>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</si>
  <si>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</si>
  <si>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</si>
  <si>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</si>
  <si>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</si>
  <si>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</si>
  <si>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</si>
  <si>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</si>
  <si>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</si>
  <si>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</si>
  <si>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</si>
  <si>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</si>
  <si>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</si>
  <si>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</si>
  <si>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</si>
  <si>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</si>
  <si>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</si>
  <si>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</si>
  <si>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</si>
  <si>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</si>
  <si>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</si>
  <si>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</si>
  <si>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</si>
  <si>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</si>
  <si>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</si>
  <si>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</si>
  <si>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</si>
  <si>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</si>
  <si>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</si>
  <si>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</si>
  <si>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</si>
  <si>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</si>
  <si>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</si>
  <si>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</si>
  <si>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</si>
  <si>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</si>
  <si>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</si>
  <si>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</si>
  <si>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</si>
  <si>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</si>
  <si>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</si>
  <si>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</si>
  <si>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</si>
  <si>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</si>
  <si>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</si>
  <si>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</si>
  <si>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</si>
  <si>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</si>
  <si>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</si>
  <si>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</si>
  <si>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</si>
  <si>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</si>
  <si>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</si>
  <si>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</si>
  <si>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</si>
  <si>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</si>
  <si>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</si>
  <si>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</si>
  <si>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</si>
  <si>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</si>
  <si>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</si>
  <si>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</si>
  <si>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</si>
  <si>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</si>
  <si>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</si>
  <si>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</si>
  <si>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</si>
  <si>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</si>
  <si>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</si>
  <si>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</si>
  <si>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</si>
  <si>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</si>
  <si>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</si>
  <si>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</si>
  <si>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</si>
  <si>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</si>
  <si>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</si>
  <si>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</si>
  <si>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</si>
  <si>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</si>
  <si>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</si>
  <si>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</si>
  <si>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</si>
  <si>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</si>
  <si>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</si>
  <si>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</si>
  <si>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</si>
  <si>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</si>
  <si>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</si>
  <si>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</si>
  <si>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</si>
  <si>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</si>
  <si>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</si>
  <si>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</si>
  <si>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</si>
  <si>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</si>
  <si>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</si>
  <si>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</si>
  <si>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</si>
  <si>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</si>
  <si>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</si>
  <si>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</si>
  <si>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</si>
  <si>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</si>
  <si>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</si>
  <si>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</si>
  <si>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</si>
  <si>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</si>
  <si>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</si>
  <si>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</si>
  <si>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</si>
  <si>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</si>
  <si>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</si>
  <si>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</si>
  <si>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</si>
  <si>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</si>
  <si>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</si>
  <si>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</si>
  <si>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</si>
  <si>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</si>
  <si>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</si>
  <si>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</si>
  <si>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</si>
  <si>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</si>
  <si>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</si>
  <si>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</si>
  <si>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</si>
  <si>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</si>
  <si>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</si>
  <si>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</si>
  <si>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</si>
  <si>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</si>
  <si>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</si>
  <si>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</si>
  <si>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</si>
  <si>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</si>
  <si>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</si>
  <si>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</si>
  <si>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</si>
  <si>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</si>
  <si>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</si>
  <si>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</si>
  <si>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</si>
  <si>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</si>
  <si>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</si>
  <si>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</si>
  <si>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</si>
  <si>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</si>
  <si>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</si>
  <si>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</si>
  <si>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</si>
  <si>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</si>
  <si>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</si>
  <si>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</si>
  <si>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</si>
  <si>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</si>
  <si>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</si>
  <si>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</si>
  <si>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</si>
  <si>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</si>
  <si>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</si>
  <si>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</si>
  <si>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</si>
  <si>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</si>
  <si>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</si>
  <si>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</si>
  <si>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</si>
  <si>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</si>
  <si>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</si>
  <si>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</si>
  <si>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</si>
  <si>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</si>
  <si>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</si>
  <si>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</si>
  <si>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</si>
  <si>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</si>
  <si>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</si>
  <si>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</si>
  <si>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</si>
  <si>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</si>
  <si>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</si>
  <si>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</si>
  <si>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</si>
  <si>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</si>
  <si>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</si>
  <si>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</si>
  <si>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</si>
  <si>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</si>
  <si>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</si>
  <si>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</si>
  <si>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</si>
  <si>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</si>
  <si>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</si>
  <si>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</si>
  <si>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</si>
  <si>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</si>
  <si>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</si>
  <si>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</si>
  <si>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</si>
  <si>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</si>
  <si>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</si>
  <si>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</si>
  <si>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</si>
  <si>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</si>
  <si>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</si>
  <si>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</si>
  <si>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</si>
  <si>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</si>
  <si>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</si>
  <si>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</si>
  <si>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</si>
  <si>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</si>
  <si>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</si>
  <si>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</si>
  <si>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</si>
  <si>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</si>
  <si>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</si>
  <si>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</si>
  <si>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</si>
  <si>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</si>
  <si>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</si>
  <si>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</si>
  <si>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</si>
  <si>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</si>
  <si>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</si>
  <si>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</si>
  <si>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</si>
  <si>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</si>
  <si>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</si>
  <si>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</si>
  <si>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</si>
  <si>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</si>
  <si>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</si>
  <si>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</si>
  <si>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</si>
  <si>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</si>
  <si>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</si>
  <si>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</si>
  <si>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</si>
  <si>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</si>
  <si>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</si>
  <si>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</si>
  <si>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</si>
  <si>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</si>
  <si>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</si>
  <si>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</si>
  <si>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</si>
  <si>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</si>
  <si>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</si>
  <si>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</si>
  <si>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</si>
  <si>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</si>
  <si>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</si>
  <si>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</si>
  <si>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</si>
  <si>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</si>
  <si>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</si>
  <si>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</si>
  <si>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</si>
  <si>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</si>
  <si>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</si>
  <si>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</si>
  <si>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</si>
  <si>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</si>
  <si>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</si>
  <si>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</si>
  <si>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</si>
  <si>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</si>
  <si>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</si>
  <si>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</si>
  <si>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</si>
  <si>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</si>
  <si>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</si>
  <si>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</si>
  <si>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</si>
  <si>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</si>
  <si>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</si>
  <si>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</si>
  <si>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</si>
  <si>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</si>
  <si>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</si>
  <si>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</si>
  <si>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</si>
  <si>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</si>
  <si>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</si>
  <si>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</si>
  <si>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</si>
  <si>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</si>
  <si>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</si>
  <si>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</si>
  <si>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</si>
  <si>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</si>
  <si>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</si>
  <si>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</si>
  <si>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</si>
  <si>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</si>
  <si>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</si>
  <si>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</si>
  <si>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</si>
  <si>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</si>
  <si>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</si>
  <si>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</si>
  <si>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</si>
  <si>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</si>
  <si>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</si>
  <si>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</si>
  <si>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</si>
  <si>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</si>
  <si>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</si>
  <si>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</si>
  <si>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</si>
  <si>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</si>
  <si>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</si>
  <si>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</si>
  <si>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</si>
  <si>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</si>
  <si>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</si>
  <si>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</si>
  <si>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</si>
  <si>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</si>
  <si>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</si>
  <si>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</si>
  <si>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</si>
  <si>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</si>
  <si>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</si>
  <si>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</si>
  <si>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</si>
  <si>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</si>
  <si>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</si>
  <si>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</si>
  <si>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</si>
  <si>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</si>
  <si>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</si>
  <si>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</si>
  <si>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</si>
  <si>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</si>
  <si>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</si>
  <si>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</si>
  <si>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</si>
  <si>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</si>
  <si>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</si>
  <si>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</si>
  <si>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</si>
  <si>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</si>
  <si>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</si>
  <si>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</si>
  <si>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</si>
  <si>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</si>
  <si>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</si>
  <si>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</si>
  <si>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</si>
  <si>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</si>
  <si>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</si>
  <si>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</si>
  <si>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</si>
  <si>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</si>
  <si>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</si>
  <si>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</si>
  <si>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</si>
  <si>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</si>
  <si>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</si>
  <si>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</si>
  <si>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</si>
  <si>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</si>
  <si>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</si>
  <si>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</si>
  <si>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</si>
  <si>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</si>
  <si>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</si>
  <si>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</si>
  <si>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</si>
  <si>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</si>
  <si>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</si>
  <si>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</si>
  <si>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</si>
  <si>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</si>
  <si>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</si>
  <si>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</si>
  <si>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</si>
  <si>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</si>
  <si>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</si>
  <si>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</si>
  <si>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</si>
  <si>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</si>
  <si>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</si>
  <si>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</si>
  <si>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</si>
  <si>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</si>
  <si>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</si>
  <si>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</si>
  <si>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</si>
  <si>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</si>
  <si>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</si>
  <si>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</si>
  <si>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</si>
  <si>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</si>
  <si>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</si>
  <si>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</si>
  <si>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</si>
  <si>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</si>
  <si>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</si>
  <si>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</si>
  <si>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</si>
  <si>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</si>
  <si>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</si>
  <si>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</si>
  <si>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</si>
  <si>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</si>
  <si>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</si>
  <si>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</si>
  <si>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</si>
  <si>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</si>
  <si>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</si>
  <si>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</si>
  <si>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</si>
  <si>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</si>
  <si>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</si>
  <si>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</si>
  <si>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</si>
  <si>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</si>
  <si>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</si>
  <si>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</si>
  <si>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</si>
  <si>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</si>
  <si>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</si>
  <si>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</si>
  <si>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</si>
  <si>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</si>
  <si>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</si>
  <si>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</si>
  <si>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</si>
  <si>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</si>
  <si>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</si>
  <si>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</si>
  <si>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</si>
  <si>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</si>
  <si>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</si>
  <si>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</si>
  <si>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</si>
  <si>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</si>
  <si>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</si>
  <si>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</si>
  <si>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</si>
  <si>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</si>
  <si>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</si>
  <si>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</si>
  <si>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</si>
  <si>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</si>
  <si>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</si>
  <si>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</si>
  <si>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</si>
  <si>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</si>
  <si>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</si>
  <si>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</si>
  <si>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</si>
  <si>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</si>
  <si>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</si>
  <si>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</si>
  <si>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</si>
  <si>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</si>
  <si>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</si>
  <si>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</si>
  <si>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</si>
  <si>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</si>
  <si>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</si>
  <si>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</si>
  <si>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</si>
  <si>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</si>
  <si>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</si>
  <si>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</si>
  <si>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</si>
  <si>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</si>
  <si>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</si>
  <si>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</si>
  <si>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</si>
  <si>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</si>
  <si>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</si>
  <si>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</si>
  <si>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</si>
  <si>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</si>
  <si>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</si>
  <si>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</si>
  <si>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</si>
  <si>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</si>
  <si>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</si>
  <si>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</si>
  <si>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</si>
  <si>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</si>
  <si>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</si>
  <si>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</si>
  <si>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</si>
  <si>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</si>
  <si>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</si>
  <si>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</si>
  <si>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</si>
  <si>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</si>
  <si>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</si>
  <si>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</si>
  <si>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</si>
  <si>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</si>
  <si>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</si>
  <si>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</si>
  <si>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</si>
  <si>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</si>
  <si>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</si>
  <si>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</si>
  <si>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</si>
  <si>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</si>
  <si>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</si>
  <si>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</si>
  <si>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</si>
  <si>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</si>
  <si>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</si>
  <si>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</si>
  <si>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</si>
  <si>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</si>
  <si>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</si>
  <si>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</si>
  <si>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</si>
  <si>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</si>
  <si>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</si>
  <si>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</si>
  <si>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</si>
  <si>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</si>
  <si>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</si>
  <si>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</si>
  <si>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</si>
  <si>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</si>
  <si>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</si>
  <si>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</si>
  <si>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</si>
  <si>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</si>
  <si>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</si>
  <si>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</si>
  <si>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</si>
  <si>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</si>
  <si>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</si>
  <si>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</si>
  <si>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</si>
  <si>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</si>
  <si>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</si>
  <si>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</si>
  <si>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</si>
  <si>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</si>
  <si>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</si>
  <si>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</si>
  <si>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</si>
  <si>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</si>
  <si>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</si>
  <si>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</si>
  <si>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</si>
  <si>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</si>
  <si>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</si>
  <si>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</si>
  <si>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</si>
  <si>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</si>
  <si>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</si>
  <si>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</si>
  <si>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</si>
  <si>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</si>
  <si>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</si>
  <si>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</si>
  <si>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</si>
  <si>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</si>
  <si>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</si>
  <si>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</si>
  <si>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</si>
  <si>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</si>
  <si>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</si>
  <si>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</si>
  <si>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</si>
  <si>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</si>
  <si>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</si>
  <si>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</si>
  <si>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</si>
  <si>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</si>
  <si>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</si>
  <si>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</si>
  <si>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</si>
  <si>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</si>
  <si>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</si>
  <si>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</si>
  <si>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</si>
  <si>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</si>
  <si>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</si>
  <si>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</si>
  <si>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</si>
  <si>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</si>
  <si>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</si>
  <si>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</si>
  <si>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</si>
  <si>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</si>
  <si>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</si>
  <si>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</si>
  <si>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</si>
  <si>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</si>
  <si>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</si>
  <si>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</si>
  <si>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</si>
  <si>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</si>
  <si>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</si>
  <si>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</si>
  <si>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</si>
  <si>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</si>
  <si>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</si>
  <si>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</si>
  <si>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</si>
  <si>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</si>
  <si>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</si>
  <si>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</si>
  <si>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</si>
  <si>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</si>
  <si>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</si>
  <si>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</si>
  <si>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</si>
  <si>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</si>
  <si>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</si>
  <si>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</si>
  <si>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</si>
  <si>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</si>
  <si>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</si>
  <si>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</si>
  <si>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</si>
  <si>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</si>
  <si>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</si>
  <si>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</si>
  <si>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</si>
  <si>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</si>
  <si>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</si>
  <si>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</si>
  <si>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</si>
  <si>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</si>
  <si>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</si>
  <si>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</si>
  <si>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</si>
  <si>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</si>
  <si>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</si>
  <si>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</si>
  <si>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</si>
  <si>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</si>
  <si>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</si>
  <si>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</si>
  <si>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</si>
  <si>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</si>
  <si>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</si>
  <si>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</si>
  <si>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</si>
  <si>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</si>
  <si>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</si>
  <si>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</si>
  <si>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</si>
  <si>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</si>
  <si>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</si>
  <si>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</si>
  <si>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</si>
  <si>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</si>
  <si>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</si>
  <si>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</si>
  <si>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</si>
  <si>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</si>
  <si>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</si>
  <si>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</si>
  <si>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</si>
  <si>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</si>
  <si>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</si>
  <si>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</si>
  <si>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</si>
  <si>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</si>
  <si>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</si>
  <si>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</si>
  <si>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</si>
  <si>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</si>
  <si>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</si>
  <si>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</si>
  <si>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</si>
  <si>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</si>
  <si>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</si>
  <si>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</si>
  <si>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</si>
  <si>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</si>
  <si>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</si>
  <si>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</si>
  <si>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</si>
  <si>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</si>
  <si>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</si>
  <si>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</si>
  <si>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</si>
  <si>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</si>
  <si>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</si>
  <si>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</si>
  <si>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</si>
  <si>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</si>
  <si>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</si>
  <si>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</si>
  <si>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</si>
  <si>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</si>
  <si>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</si>
  <si>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</si>
  <si>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</si>
  <si>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</si>
  <si>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</si>
  <si>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</si>
  <si>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</si>
  <si>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</si>
  <si>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</si>
  <si>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</si>
  <si>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</si>
  <si>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</si>
  <si>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</si>
  <si>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</si>
  <si>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</si>
  <si>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</si>
  <si>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</si>
  <si>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</si>
  <si>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</si>
  <si>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</si>
  <si>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</si>
  <si>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</si>
  <si>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</si>
  <si>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</si>
  <si>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</si>
  <si>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</si>
  <si>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</si>
  <si>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</si>
  <si>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</si>
  <si>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</si>
  <si>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</si>
  <si>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</si>
  <si>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</si>
  <si>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</si>
  <si>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</si>
  <si>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</si>
  <si>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</si>
  <si>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</si>
  <si>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</si>
  <si>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</si>
  <si>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</si>
  <si>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</si>
  <si>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</si>
  <si>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</si>
  <si>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</si>
  <si>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</si>
  <si>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</si>
  <si>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</si>
  <si>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</si>
  <si>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</si>
  <si>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</si>
  <si>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</si>
  <si>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</si>
  <si>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</si>
  <si>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</si>
  <si>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</si>
  <si>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</si>
  <si>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</si>
  <si>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</si>
  <si>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</si>
  <si>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</si>
  <si>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</si>
  <si>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</si>
  <si>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</si>
  <si>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</si>
  <si>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</si>
  <si>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</si>
  <si>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</si>
  <si>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</si>
  <si>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</si>
  <si>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</si>
  <si>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</si>
  <si>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</si>
  <si>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</si>
  <si>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</si>
  <si>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</si>
  <si>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</si>
  <si>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</si>
  <si>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</si>
  <si>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</si>
  <si>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</si>
  <si>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</si>
  <si>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</si>
  <si>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</si>
  <si>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</si>
  <si>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</si>
  <si>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</si>
  <si>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</si>
  <si>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</si>
  <si>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</si>
  <si>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</si>
  <si>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</si>
  <si>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</si>
  <si>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</si>
  <si>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</si>
  <si>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</si>
  <si>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</si>
  <si>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</si>
  <si>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</si>
  <si>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</si>
  <si>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</si>
  <si>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</si>
  <si>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</si>
  <si>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</si>
  <si>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</si>
  <si>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</si>
  <si>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</si>
  <si>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</si>
  <si>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</si>
  <si>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</si>
  <si>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</si>
  <si>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</si>
  <si>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</si>
  <si>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</si>
  <si>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</si>
  <si>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</si>
  <si>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</si>
  <si>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</si>
  <si>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</si>
  <si>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</si>
  <si>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</si>
  <si>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</si>
  <si>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</si>
  <si>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</si>
  <si>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</si>
  <si>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</si>
  <si>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</si>
  <si>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</si>
  <si>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</si>
  <si>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</si>
  <si>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</si>
  <si>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</si>
  <si>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</si>
  <si>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</si>
  <si>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</si>
  <si>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</si>
  <si>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</si>
  <si>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</si>
  <si>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</si>
  <si>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</si>
  <si>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</si>
  <si>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</si>
  <si>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</si>
  <si>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</si>
  <si>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</si>
  <si>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</si>
  <si>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</si>
  <si>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</si>
  <si>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</si>
  <si>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</si>
  <si>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</si>
  <si>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</si>
  <si>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</si>
  <si>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</si>
  <si>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</si>
  <si>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</si>
  <si>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</si>
  <si>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</si>
  <si>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</si>
  <si>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</si>
  <si>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</si>
  <si>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</si>
  <si>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</si>
  <si>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</si>
  <si>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</si>
  <si>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</si>
  <si>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</si>
  <si>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</si>
  <si>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</si>
  <si>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</si>
  <si>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</si>
  <si>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</si>
  <si>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</si>
  <si>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</si>
  <si>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</si>
  <si>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</si>
  <si>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</si>
  <si>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</si>
  <si>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</si>
  <si>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</si>
  <si>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</si>
  <si>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</si>
  <si>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</si>
  <si>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</si>
  <si>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</si>
  <si>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</si>
  <si>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</si>
  <si>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</si>
  <si>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</si>
  <si>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</si>
  <si>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</si>
  <si>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</si>
  <si>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</si>
  <si>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</si>
  <si>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</si>
  <si>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</si>
  <si>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</si>
  <si>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</si>
  <si>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</si>
  <si>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</si>
  <si>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</si>
  <si>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</si>
  <si>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</si>
  <si>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</si>
  <si>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</si>
  <si>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</si>
  <si>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</si>
  <si>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</si>
  <si>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</si>
  <si>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</si>
  <si>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</si>
  <si>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</si>
  <si>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</si>
  <si>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</si>
  <si>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</si>
  <si>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</si>
  <si>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</si>
  <si>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</si>
  <si>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</si>
  <si>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</si>
  <si>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</si>
  <si>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</si>
  <si>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</si>
  <si>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</si>
  <si>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</si>
  <si>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</si>
  <si>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</si>
  <si>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</si>
  <si>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</si>
  <si>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</si>
  <si>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</si>
  <si>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</si>
  <si>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</si>
  <si>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</si>
  <si>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</si>
  <si>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</si>
  <si>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</si>
  <si>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</si>
  <si>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</si>
  <si>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</si>
  <si>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</si>
  <si>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</si>
  <si>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</si>
  <si>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</si>
  <si>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</si>
  <si>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</si>
  <si>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</si>
  <si>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</si>
  <si>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</si>
  <si>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</si>
  <si>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</si>
  <si>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</si>
  <si>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</si>
  <si>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</si>
  <si>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</si>
  <si>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</si>
  <si>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</si>
  <si>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</si>
  <si>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</si>
  <si>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</si>
  <si>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</si>
  <si>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</si>
  <si>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</si>
  <si>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</si>
  <si>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</si>
  <si>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</si>
  <si>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</si>
  <si>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</si>
  <si>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</si>
  <si>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</si>
  <si>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</si>
  <si>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</si>
  <si>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</si>
  <si>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</si>
  <si>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</si>
  <si>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</si>
  <si>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</si>
  <si>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</si>
  <si>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</si>
  <si>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</si>
  <si>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</si>
  <si>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</si>
  <si>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</si>
  <si>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</si>
  <si>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</si>
  <si>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</si>
  <si>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</si>
  <si>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</si>
  <si>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</si>
  <si>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</si>
  <si>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</si>
  <si>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</si>
  <si>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</si>
  <si>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</si>
  <si>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</si>
  <si>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</si>
  <si>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</si>
  <si>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</si>
  <si>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</si>
  <si>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</si>
  <si>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</si>
  <si>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</si>
  <si>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</si>
  <si>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</si>
  <si>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</si>
  <si>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</si>
  <si>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</si>
  <si>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</si>
  <si>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</si>
  <si>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</si>
  <si>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</si>
  <si>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</si>
  <si>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</si>
  <si>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</si>
  <si>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</si>
  <si>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</si>
  <si>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</si>
  <si>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</si>
  <si>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</si>
  <si>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</si>
  <si>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</si>
  <si>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</si>
  <si>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</si>
  <si>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</si>
  <si>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</si>
  <si>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</si>
  <si>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</si>
  <si>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</si>
  <si>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</si>
  <si>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</si>
  <si>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</si>
  <si>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</si>
  <si>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</si>
  <si>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</si>
  <si>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</si>
  <si>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</si>
  <si>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</si>
  <si>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</si>
  <si>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</si>
  <si>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</si>
  <si>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</si>
  <si>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</si>
  <si>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</si>
  <si>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</si>
  <si>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</si>
  <si>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</si>
  <si>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</si>
  <si>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</si>
  <si>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</si>
  <si>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</si>
  <si>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</si>
  <si>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</si>
  <si>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</si>
  <si>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</si>
  <si>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</si>
  <si>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</si>
  <si>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</si>
  <si>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</si>
  <si>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</si>
  <si>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</si>
  <si>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</si>
  <si>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</si>
  <si>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</si>
  <si>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</si>
  <si>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</si>
  <si>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</si>
  <si>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</si>
  <si>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</si>
  <si>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</si>
  <si>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</si>
  <si>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</si>
  <si>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</si>
  <si>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</si>
  <si>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</si>
  <si>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</si>
  <si>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</si>
  <si>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</si>
  <si>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</si>
  <si>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</si>
  <si>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</si>
  <si>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</si>
  <si>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</si>
  <si>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</si>
  <si>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</si>
  <si>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</si>
  <si>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</si>
  <si>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</si>
  <si>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</si>
  <si>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</si>
  <si>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</si>
  <si>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</si>
  <si>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</si>
  <si>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</si>
  <si>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</si>
  <si>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</si>
  <si>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</si>
  <si>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</si>
  <si>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</si>
  <si>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</si>
  <si>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</si>
  <si>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</si>
  <si>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</si>
  <si>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</si>
  <si>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</si>
  <si>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</si>
  <si>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</si>
  <si>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</si>
  <si>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</si>
  <si>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</si>
  <si>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</si>
  <si>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</si>
  <si>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</si>
  <si>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</si>
  <si>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</si>
  <si>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</si>
  <si>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</si>
  <si>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</si>
  <si>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</si>
  <si>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</si>
  <si>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</si>
  <si>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</si>
  <si>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</si>
  <si>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</si>
  <si>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</si>
  <si>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</si>
  <si>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</si>
  <si>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</si>
  <si>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</si>
  <si>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</si>
  <si>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</si>
  <si>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</si>
  <si>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</si>
  <si>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</si>
  <si>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</si>
  <si>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</si>
  <si>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</si>
  <si>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</si>
  <si>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</si>
  <si>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</si>
  <si>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</si>
  <si>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</si>
  <si>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</si>
  <si>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</si>
  <si>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</si>
  <si>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</si>
  <si>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</si>
  <si>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</si>
  <si>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</si>
  <si>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</si>
  <si>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</si>
  <si>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</si>
  <si>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</si>
  <si>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</si>
  <si>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</si>
  <si>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</si>
  <si>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</si>
  <si>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</si>
  <si>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</si>
  <si>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</si>
  <si>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</si>
  <si>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</si>
  <si>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</si>
  <si>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</si>
  <si>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</si>
  <si>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</si>
  <si>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</si>
  <si>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</si>
  <si>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</si>
  <si>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</si>
  <si>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</si>
  <si>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</si>
  <si>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</si>
  <si>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</si>
  <si>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</si>
  <si>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</si>
  <si>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</si>
  <si>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</si>
  <si>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</si>
  <si>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</si>
  <si>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</si>
  <si>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</si>
  <si>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</si>
  <si>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</si>
  <si>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</si>
  <si>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</si>
  <si>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</si>
  <si>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</si>
  <si>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</si>
  <si>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</si>
  <si>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</si>
  <si>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</si>
  <si>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</si>
  <si>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</si>
  <si>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</si>
  <si>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</si>
  <si>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</si>
  <si>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</si>
  <si>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</si>
  <si>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</si>
  <si>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</si>
  <si>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</si>
  <si>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</si>
  <si>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</si>
  <si>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</si>
  <si>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</si>
  <si>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</si>
  <si>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</si>
  <si>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</si>
  <si>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</si>
  <si>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</si>
  <si>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</si>
  <si>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</si>
  <si>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</si>
  <si>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</si>
  <si>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</si>
  <si>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</si>
  <si>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</si>
  <si>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</si>
  <si>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</si>
  <si>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</si>
  <si>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</si>
  <si>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</si>
  <si>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</si>
  <si>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</si>
  <si>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</si>
  <si>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</si>
  <si>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</si>
  <si>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</si>
  <si>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</si>
  <si>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</si>
  <si>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</si>
  <si>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</si>
  <si>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</si>
  <si>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</si>
  <si>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</si>
  <si>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</si>
  <si>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</si>
  <si>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</si>
  <si>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</si>
  <si>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</si>
  <si>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</si>
  <si>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</si>
  <si>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</si>
  <si>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</si>
  <si>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</si>
  <si>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</si>
  <si>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</si>
  <si>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</si>
  <si>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</si>
  <si>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</si>
  <si>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</si>
  <si>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</si>
  <si>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</si>
  <si>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</si>
  <si>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</si>
  <si>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</si>
  <si>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</si>
  <si>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</si>
  <si>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</si>
  <si>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</si>
  <si>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</si>
  <si>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</si>
  <si>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</si>
  <si>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</si>
  <si>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</si>
  <si>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</si>
  <si>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</si>
  <si>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</si>
  <si>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</si>
  <si>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</si>
  <si>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</si>
  <si>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</si>
  <si>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</si>
  <si>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</si>
  <si>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</si>
  <si>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</si>
  <si>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</si>
  <si>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</si>
  <si>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</si>
  <si>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</si>
  <si>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</si>
  <si>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</si>
  <si>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</si>
  <si>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</si>
  <si>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</si>
  <si>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</si>
  <si>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</si>
  <si>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</si>
  <si>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</si>
  <si>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</si>
  <si>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</si>
  <si>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</si>
  <si>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</si>
  <si>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</si>
  <si>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</si>
  <si>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</si>
  <si>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</si>
  <si>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</si>
  <si>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</si>
  <si>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</si>
  <si>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</si>
  <si>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</si>
  <si>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</si>
  <si>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</si>
  <si>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</si>
  <si>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</si>
  <si>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</si>
  <si>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</si>
  <si>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</si>
  <si>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</si>
  <si>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</si>
  <si>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</si>
  <si>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</si>
  <si>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</si>
  <si>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</si>
  <si>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</si>
  <si>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</si>
  <si>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</si>
  <si>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</si>
  <si>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</si>
  <si>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</si>
  <si>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</si>
  <si>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</si>
  <si>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</si>
  <si>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</si>
  <si>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</si>
  <si>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</si>
  <si>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</si>
  <si>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</si>
  <si>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</si>
  <si>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</si>
  <si>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</si>
  <si>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</si>
  <si>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</si>
  <si>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</si>
  <si>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</si>
  <si>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</si>
  <si>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</si>
  <si>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</si>
  <si>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</si>
  <si>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</si>
  <si>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</si>
  <si>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</si>
  <si>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</si>
  <si>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</si>
  <si>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</si>
  <si>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</si>
  <si>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</si>
  <si>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</si>
  <si>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</si>
  <si>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</si>
  <si>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</si>
  <si>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</si>
  <si>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</si>
  <si>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</si>
  <si>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</si>
  <si>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</si>
  <si>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</si>
  <si>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</si>
  <si>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</si>
  <si>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</si>
  <si>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</si>
  <si>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</si>
  <si>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</si>
  <si>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</si>
  <si>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</si>
  <si>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</si>
  <si>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</si>
  <si>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</si>
  <si>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</si>
  <si>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</si>
  <si>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</si>
  <si>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</si>
  <si>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</si>
  <si>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</si>
  <si>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</si>
  <si>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</si>
  <si>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</si>
  <si>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</si>
  <si>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</si>
  <si>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</si>
  <si>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</si>
  <si>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</si>
  <si>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</si>
  <si>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</si>
  <si>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</si>
  <si>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</si>
  <si>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</si>
  <si>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</si>
  <si>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</si>
  <si>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</si>
  <si>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</si>
  <si>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</si>
  <si>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</si>
  <si>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</si>
  <si>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</si>
  <si>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</si>
  <si>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</si>
  <si>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</si>
  <si>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</si>
  <si>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</si>
  <si>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</si>
  <si>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</si>
  <si>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</si>
  <si>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</si>
  <si>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</si>
  <si>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</si>
  <si>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</si>
  <si>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</si>
  <si>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</si>
  <si>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</si>
  <si>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</si>
  <si>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</si>
  <si>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</si>
  <si>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</si>
  <si>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</si>
  <si>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</si>
  <si>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</si>
  <si>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</si>
  <si>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</si>
  <si>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</si>
  <si>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</si>
  <si>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</si>
  <si>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</si>
  <si>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</si>
  <si>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</si>
  <si>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</si>
  <si>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</si>
  <si>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</si>
  <si>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</si>
  <si>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</si>
  <si>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</si>
  <si>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</si>
  <si>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</si>
  <si>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</si>
  <si>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</si>
  <si>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</si>
  <si>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</si>
  <si>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</si>
  <si>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</si>
  <si>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</si>
  <si>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</si>
  <si>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</si>
  <si>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</si>
  <si>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</si>
  <si>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</si>
  <si>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</si>
  <si>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</si>
  <si>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</si>
  <si>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</si>
  <si>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</si>
  <si>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</si>
  <si>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</si>
  <si>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</si>
  <si>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</si>
  <si>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</si>
  <si>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</si>
  <si>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</si>
  <si>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</si>
  <si>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</si>
  <si>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</si>
  <si>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</si>
  <si>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</si>
  <si>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</si>
  <si>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</si>
  <si>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</si>
  <si>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</si>
  <si>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</si>
  <si>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</si>
  <si>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</si>
  <si>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</si>
  <si>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</si>
  <si>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</si>
  <si>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</si>
  <si>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</si>
  <si>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</si>
  <si>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</si>
  <si>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</si>
  <si>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</si>
  <si>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</si>
  <si>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</si>
  <si>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</si>
  <si>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</si>
  <si>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</si>
  <si>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</si>
  <si>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</si>
  <si>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</si>
  <si>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</si>
  <si>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</si>
  <si>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</si>
  <si>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</si>
  <si>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</si>
  <si>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</si>
  <si>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</si>
  <si>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</si>
  <si>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</si>
  <si>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</si>
  <si>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</si>
  <si>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</si>
  <si>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</si>
  <si>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</si>
  <si>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</si>
  <si>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</si>
  <si>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</si>
  <si>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</si>
  <si>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</si>
  <si>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</si>
  <si>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</si>
  <si>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</si>
  <si>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</si>
  <si>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</si>
  <si>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</si>
  <si>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</si>
  <si>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</si>
  <si>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</si>
  <si>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</si>
  <si>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</si>
  <si>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</si>
  <si>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</si>
  <si>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</si>
  <si>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</si>
  <si>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</si>
  <si>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</si>
  <si>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</si>
  <si>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</si>
  <si>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</si>
  <si>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</si>
  <si>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</si>
  <si>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</si>
  <si>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</si>
  <si>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</si>
  <si>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</si>
  <si>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</si>
  <si>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</si>
  <si>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</si>
  <si>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</si>
  <si>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</si>
  <si>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</si>
  <si>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</si>
  <si>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</si>
  <si>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</si>
  <si>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</si>
  <si>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</si>
  <si>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</si>
  <si>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</si>
  <si>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</si>
  <si>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</si>
  <si>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</si>
  <si>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</si>
  <si>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</si>
  <si>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</si>
  <si>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</si>
  <si>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</si>
  <si>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</si>
  <si>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</si>
  <si>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</si>
  <si>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</si>
  <si>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</si>
  <si>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</si>
  <si>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</si>
  <si>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</si>
  <si>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</si>
  <si>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</si>
  <si>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</si>
  <si>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</si>
  <si>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</si>
  <si>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</si>
  <si>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</si>
  <si>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</si>
  <si>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</si>
  <si>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</si>
  <si>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</si>
  <si>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</si>
  <si>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</si>
  <si>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</si>
  <si>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</si>
  <si>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</si>
  <si>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</si>
  <si>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</si>
  <si>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</si>
  <si>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</si>
  <si>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</si>
  <si>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</si>
  <si>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</si>
  <si>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</si>
  <si>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</si>
  <si>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</si>
  <si>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</si>
  <si>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</si>
  <si>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</si>
  <si>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</si>
  <si>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</si>
  <si>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</si>
  <si>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</si>
  <si>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</si>
  <si>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</si>
  <si>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</si>
  <si>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</si>
  <si>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</si>
  <si>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</si>
  <si>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</si>
  <si>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</si>
  <si>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</si>
  <si>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</si>
  <si>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</si>
  <si>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</si>
  <si>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</si>
  <si>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</si>
  <si>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</si>
  <si>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</si>
  <si>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</si>
  <si>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</si>
  <si>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</si>
  <si>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</si>
  <si>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</si>
  <si>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</si>
  <si>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</si>
  <si>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</si>
  <si>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</si>
  <si>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</si>
  <si>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</si>
  <si>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</si>
  <si>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</si>
  <si>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</si>
  <si>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</si>
  <si>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</si>
  <si>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</si>
  <si>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</si>
  <si>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</si>
  <si>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</si>
  <si>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</si>
  <si>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</si>
  <si>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</si>
  <si>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</si>
  <si>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</si>
  <si>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</si>
  <si>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</si>
  <si>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</si>
  <si>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</si>
  <si>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</si>
  <si>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</si>
  <si>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</si>
  <si>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</si>
  <si>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</si>
  <si>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</si>
  <si>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</si>
  <si>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</si>
  <si>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</si>
  <si>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</si>
  <si>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</si>
  <si>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</si>
  <si>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</si>
  <si>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</si>
  <si>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</si>
  <si>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</si>
  <si>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</si>
  <si>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</si>
  <si>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</si>
  <si>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</si>
  <si>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</si>
  <si>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</si>
  <si>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</si>
  <si>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</si>
  <si>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</si>
  <si>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</si>
  <si>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</si>
  <si>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</si>
  <si>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</si>
  <si>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</si>
  <si>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</si>
  <si>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</si>
  <si>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</si>
  <si>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</si>
  <si>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</si>
  <si>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</si>
  <si>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</si>
  <si>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</si>
  <si>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</si>
  <si>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</si>
  <si>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</si>
  <si>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</si>
  <si>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</si>
  <si>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</si>
  <si>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</si>
  <si>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</si>
  <si>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</si>
  <si>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</si>
  <si>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</si>
  <si>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</si>
  <si>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</si>
  <si>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</si>
  <si>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</si>
  <si>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</si>
  <si>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</si>
  <si>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</si>
  <si>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</si>
  <si>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</si>
  <si>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</si>
  <si>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</si>
  <si>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</si>
  <si>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</si>
  <si>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</si>
  <si>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</si>
  <si>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</si>
  <si>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</si>
  <si>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</si>
  <si>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</si>
  <si>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</si>
  <si>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</si>
  <si>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</si>
  <si>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</si>
  <si>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</si>
  <si>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</si>
  <si>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</si>
  <si>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</si>
  <si>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</si>
  <si>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</si>
  <si>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</si>
  <si>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</si>
  <si>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</si>
  <si>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</si>
  <si>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</si>
  <si>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</si>
  <si>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</si>
  <si>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</si>
  <si>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</si>
  <si>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</si>
  <si>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</si>
  <si>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</si>
  <si>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</si>
  <si>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</si>
  <si>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</si>
  <si>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</si>
  <si>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</si>
  <si>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</si>
  <si>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</si>
  <si>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</si>
  <si>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</si>
  <si>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</si>
  <si>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</si>
  <si>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</si>
  <si>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</si>
  <si>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</si>
  <si>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</si>
  <si>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</si>
  <si>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</si>
  <si>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</si>
  <si>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</si>
  <si>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</si>
  <si>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</si>
  <si>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</si>
  <si>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</si>
  <si>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</si>
  <si>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</si>
  <si>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</si>
  <si>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</si>
  <si>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</si>
  <si>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</si>
  <si>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</si>
  <si>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</si>
  <si>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</si>
  <si>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</si>
  <si>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</si>
  <si>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</si>
  <si>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</si>
  <si>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</si>
  <si>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</si>
  <si>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</si>
  <si>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</si>
  <si>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</si>
  <si>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</si>
  <si>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</si>
  <si>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</si>
  <si>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</si>
  <si>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</si>
  <si>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</si>
  <si>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</si>
  <si>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</si>
  <si>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</si>
  <si>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</si>
  <si>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</si>
  <si>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</si>
  <si>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</si>
  <si>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</si>
  <si>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</si>
  <si>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</si>
  <si>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</si>
  <si>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</si>
  <si>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</si>
  <si>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</si>
  <si>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</si>
  <si>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</si>
  <si>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</si>
  <si>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</si>
  <si>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</si>
  <si>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</si>
  <si>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</si>
  <si>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</si>
  <si>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</si>
  <si>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</si>
  <si>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</si>
  <si>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</si>
  <si>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</si>
  <si>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</si>
  <si>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</si>
  <si>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</si>
  <si>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</si>
  <si>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</si>
  <si>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</si>
  <si>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</si>
  <si>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</si>
  <si>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</si>
  <si>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</si>
  <si>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</si>
  <si>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</si>
  <si>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</si>
  <si>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</si>
  <si>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</si>
  <si>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</si>
  <si>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</si>
  <si>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</si>
  <si>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</si>
  <si>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</si>
  <si>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</si>
  <si>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</si>
  <si>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</si>
  <si>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</si>
  <si>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</si>
  <si>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</si>
  <si>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</si>
  <si>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</si>
  <si>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</si>
  <si>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</si>
  <si>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</si>
  <si>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</si>
  <si>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</si>
  <si>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</si>
  <si>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</si>
  <si>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</si>
  <si>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</si>
  <si>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</si>
  <si>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</si>
  <si>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</si>
  <si>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</si>
  <si>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</si>
  <si>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</si>
  <si>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</si>
  <si>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</si>
  <si>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</si>
  <si>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</si>
  <si>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</si>
  <si>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</si>
  <si>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</si>
  <si>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</si>
  <si>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</si>
  <si>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</si>
  <si>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</si>
  <si>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</si>
  <si>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</si>
  <si>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</si>
  <si>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</si>
  <si>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</si>
  <si>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</si>
  <si>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</si>
  <si>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</si>
  <si>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</si>
  <si>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</si>
  <si>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</si>
  <si>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</si>
  <si>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</si>
  <si>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</si>
  <si>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</si>
  <si>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</si>
  <si>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</si>
  <si>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</si>
  <si>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</si>
  <si>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</si>
  <si>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</si>
  <si>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</si>
  <si>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</si>
  <si>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</si>
  <si>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</si>
  <si>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</si>
  <si>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</si>
  <si>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</si>
  <si>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</si>
  <si>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</si>
  <si>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</si>
  <si>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</si>
  <si>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</si>
  <si>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</si>
  <si>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</si>
  <si>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</si>
  <si>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</si>
  <si>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</si>
  <si>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</si>
  <si>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</si>
  <si>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</si>
  <si>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</si>
  <si>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</si>
  <si>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</si>
  <si>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</si>
  <si>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</si>
  <si>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</si>
  <si>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</si>
  <si>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</si>
  <si>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</si>
  <si>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</si>
  <si>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</si>
  <si>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</si>
  <si>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</si>
  <si>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</si>
  <si>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</si>
  <si>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</si>
  <si>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</si>
  <si>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</si>
  <si>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</si>
  <si>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</si>
  <si>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</si>
  <si>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</si>
  <si>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</si>
  <si>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</si>
  <si>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</si>
  <si>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</si>
  <si>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</si>
  <si>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</si>
  <si>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</si>
  <si>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</si>
  <si>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</si>
  <si>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</si>
  <si>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</si>
  <si>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</si>
  <si>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</si>
  <si>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</si>
  <si>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</si>
  <si>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</si>
  <si>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</si>
  <si>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</si>
  <si>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</si>
  <si>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</si>
  <si>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</si>
  <si>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</si>
  <si>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</si>
  <si>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</si>
  <si>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</si>
  <si>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</si>
  <si>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</si>
  <si>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</si>
  <si>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</si>
  <si>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</si>
  <si>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</si>
  <si>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</si>
  <si>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</si>
  <si>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</si>
  <si>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</si>
  <si>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</si>
  <si>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</si>
  <si>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</si>
  <si>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</si>
  <si>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</si>
  <si>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</si>
  <si>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</si>
  <si>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</si>
  <si>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</si>
  <si>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</si>
  <si>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</si>
  <si>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</si>
  <si>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</si>
  <si>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</si>
  <si>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</si>
  <si>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</si>
  <si>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</si>
  <si>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</si>
  <si>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</si>
  <si>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</si>
  <si>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</si>
  <si>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</si>
  <si>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</si>
  <si>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</si>
  <si>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</si>
  <si>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</si>
  <si>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</si>
  <si>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</si>
  <si>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</si>
  <si>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</si>
  <si>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</si>
  <si>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</si>
  <si>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</si>
  <si>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</si>
  <si>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</si>
  <si>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</si>
  <si>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</si>
  <si>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</si>
  <si>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</si>
  <si>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</si>
  <si>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</si>
  <si>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</si>
  <si>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</si>
  <si>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</si>
  <si>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</si>
  <si>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</si>
  <si>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</si>
  <si>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</si>
  <si>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</si>
  <si>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</si>
  <si>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</si>
  <si>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</si>
  <si>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</si>
  <si>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</si>
  <si>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</si>
  <si>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</si>
  <si>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</si>
  <si>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</si>
  <si>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</si>
  <si>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</si>
  <si>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</si>
  <si>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</si>
  <si>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</si>
  <si>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</si>
  <si>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</si>
  <si>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</si>
  <si>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</si>
  <si>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</si>
  <si>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</si>
  <si>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</si>
  <si>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</si>
  <si>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</si>
  <si>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</si>
  <si>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</si>
  <si>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</si>
  <si>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</si>
  <si>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</si>
  <si>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</si>
  <si>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</si>
  <si>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</si>
  <si>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</si>
  <si>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</si>
  <si>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</si>
  <si>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</si>
  <si>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</si>
  <si>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</si>
  <si>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</si>
  <si>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</si>
  <si>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</si>
  <si>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</si>
  <si>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</si>
  <si>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</si>
  <si>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</si>
  <si>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</si>
  <si>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</si>
  <si>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</si>
  <si>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</si>
  <si>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</si>
  <si>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</si>
  <si>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</si>
  <si>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</si>
  <si>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</si>
  <si>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</si>
  <si>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</si>
  <si>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</si>
  <si>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</si>
  <si>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</si>
  <si>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</si>
  <si>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</si>
  <si>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</si>
  <si>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</si>
  <si>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</si>
  <si>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</si>
  <si>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</si>
  <si>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</si>
  <si>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</si>
  <si>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</si>
  <si>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</si>
  <si>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</si>
  <si>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</si>
  <si>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</si>
  <si>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</si>
  <si>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</si>
  <si>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</si>
  <si>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</si>
  <si>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</si>
  <si>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</si>
  <si>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</si>
  <si>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</si>
  <si>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</si>
  <si>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</si>
  <si>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</si>
  <si>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</si>
  <si>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</si>
  <si>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</si>
  <si>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</si>
  <si>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</si>
  <si>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</si>
  <si>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</si>
  <si>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</si>
  <si>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</si>
  <si>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</si>
  <si>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</si>
  <si>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</si>
  <si>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</si>
  <si>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</si>
  <si>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</si>
  <si>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</si>
  <si>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</si>
  <si>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</si>
  <si>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</si>
  <si>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</si>
  <si>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</si>
  <si>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</si>
  <si>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</si>
  <si>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</si>
  <si>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</si>
  <si>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</si>
  <si>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</si>
  <si>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</si>
  <si>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</si>
  <si>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</si>
  <si>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</si>
  <si>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</si>
  <si>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</si>
  <si>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</si>
  <si>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</si>
  <si>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</si>
  <si>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</si>
  <si>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</si>
  <si>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</si>
  <si>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</si>
  <si>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</si>
  <si>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</si>
  <si>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</si>
  <si>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</si>
  <si>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</si>
  <si>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</si>
  <si>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</si>
  <si>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</si>
  <si>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</si>
  <si>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</si>
  <si>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</si>
  <si>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</si>
  <si>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</si>
  <si>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</si>
  <si>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</si>
  <si>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</si>
  <si>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</si>
  <si>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</si>
  <si>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</si>
  <si>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</si>
  <si>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</si>
  <si>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</si>
  <si>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</si>
  <si>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</si>
  <si>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</si>
  <si>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</si>
  <si>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</si>
  <si>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</si>
  <si>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</si>
  <si>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</si>
  <si>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</si>
  <si>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</si>
  <si>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</si>
  <si>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</si>
  <si>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</si>
  <si>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</si>
  <si>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</si>
  <si>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</si>
  <si>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</si>
  <si>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</si>
  <si>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</si>
  <si>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</si>
  <si>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</si>
  <si>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</si>
  <si>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</si>
  <si>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</si>
  <si>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</si>
  <si>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</si>
  <si>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</si>
  <si>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</si>
  <si>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</si>
  <si>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</si>
  <si>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</si>
  <si>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</si>
  <si>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</si>
  <si>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</si>
  <si>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</si>
  <si>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</si>
  <si>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</si>
  <si>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</si>
  <si>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</si>
  <si>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</si>
  <si>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</si>
  <si>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</si>
  <si>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</si>
  <si>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</si>
  <si>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</si>
  <si>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</si>
  <si>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</si>
  <si>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</si>
  <si>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</si>
  <si>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</si>
  <si>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</si>
  <si>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</si>
  <si>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</si>
  <si>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</si>
  <si>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</si>
  <si>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</si>
  <si>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</si>
  <si>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</si>
  <si>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</si>
  <si>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</si>
  <si>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</si>
  <si>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</si>
  <si>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</si>
  <si>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</si>
  <si>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</si>
  <si>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</si>
  <si>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</si>
  <si>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</si>
  <si>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</si>
  <si>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</si>
  <si>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</si>
  <si>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</si>
  <si>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</si>
  <si>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</si>
  <si>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</si>
  <si>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</si>
  <si>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</si>
  <si>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</si>
  <si>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</si>
  <si>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</si>
  <si>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</si>
  <si>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</si>
  <si>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</si>
  <si>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</si>
  <si>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</si>
  <si>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</si>
  <si>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</si>
  <si>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</si>
  <si>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</si>
  <si>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</si>
  <si>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</si>
  <si>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</si>
  <si>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</si>
  <si>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</si>
  <si>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</si>
  <si>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</si>
  <si>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</si>
  <si>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</si>
  <si>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</si>
  <si>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</si>
  <si>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</si>
  <si>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</si>
  <si>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</si>
  <si>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</si>
  <si>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</si>
  <si>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</si>
  <si>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</si>
  <si>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</si>
  <si>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</si>
  <si>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</si>
  <si>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</si>
  <si>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</si>
  <si>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</si>
  <si>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</si>
  <si>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</si>
  <si>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</si>
  <si>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</si>
  <si>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</si>
  <si>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</si>
  <si>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</si>
  <si>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</si>
  <si>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</si>
  <si>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</si>
  <si>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</si>
  <si>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</si>
  <si>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</si>
  <si>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</si>
  <si>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</si>
  <si>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</si>
  <si>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</si>
  <si>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</si>
  <si>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</si>
  <si>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</si>
  <si>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</si>
  <si>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</si>
  <si>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</si>
  <si>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</si>
  <si>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</si>
  <si>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</si>
  <si>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</si>
  <si>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</si>
  <si>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</si>
  <si>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</si>
  <si>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</si>
  <si>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</si>
  <si>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</si>
  <si>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</si>
  <si>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</si>
  <si>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</si>
  <si>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</si>
  <si>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</si>
  <si>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</si>
  <si>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</si>
  <si>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</si>
  <si>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</si>
  <si>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</si>
  <si>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</si>
  <si>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</si>
  <si>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</si>
  <si>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</si>
  <si>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</si>
  <si>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</si>
  <si>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</si>
  <si>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</si>
  <si>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</si>
  <si>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</si>
  <si>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</si>
  <si>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</si>
  <si>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</si>
  <si>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</si>
  <si>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</si>
  <si>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</si>
  <si>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</si>
  <si>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</si>
  <si>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</si>
  <si>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</si>
  <si>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</si>
  <si>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</si>
  <si>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</si>
  <si>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</si>
  <si>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</si>
  <si>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</si>
  <si>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</si>
  <si>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</si>
  <si>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</si>
  <si>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</si>
  <si>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</si>
  <si>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</si>
  <si>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</si>
  <si>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</si>
  <si>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</si>
  <si>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</si>
  <si>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</si>
  <si>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</si>
  <si>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</si>
  <si>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</si>
  <si>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</si>
  <si>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</si>
  <si>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</si>
  <si>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</si>
  <si>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</si>
  <si>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</si>
  <si>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</si>
  <si>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</si>
  <si>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</si>
  <si>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</si>
  <si>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</si>
  <si>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</si>
  <si>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</si>
  <si>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</si>
  <si>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</si>
  <si>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</si>
  <si>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</si>
  <si>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</si>
  <si>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</si>
  <si>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</si>
  <si>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</si>
  <si>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</si>
  <si>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</si>
  <si>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</si>
  <si>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</si>
  <si>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</si>
  <si>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</si>
  <si>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</si>
  <si>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</si>
  <si>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</si>
  <si>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</si>
  <si>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</si>
  <si>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</si>
  <si>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</si>
  <si>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</si>
  <si>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</si>
  <si>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</si>
  <si>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</si>
  <si>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</si>
  <si>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</si>
  <si>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</si>
  <si>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</si>
  <si>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</si>
  <si>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</si>
  <si>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</si>
  <si>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</si>
  <si>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</si>
  <si>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</si>
  <si>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</si>
  <si>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</si>
  <si>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</si>
  <si>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</si>
  <si>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</si>
  <si>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</si>
  <si>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</si>
  <si>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</si>
  <si>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</si>
  <si>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</si>
  <si>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</si>
  <si>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</si>
  <si>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</si>
  <si>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</si>
  <si>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</si>
  <si>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</si>
  <si>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</si>
  <si>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</si>
  <si>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</si>
  <si>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</si>
  <si>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</si>
  <si>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</si>
  <si>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</si>
  <si>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</si>
  <si>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</si>
  <si>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</si>
  <si>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</si>
  <si>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</si>
  <si>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</si>
  <si>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</si>
  <si>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</si>
  <si>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</si>
  <si>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</si>
  <si>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</si>
  <si>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</si>
  <si>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</si>
  <si>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</si>
  <si>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</si>
  <si>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</si>
  <si>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</si>
  <si>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</si>
  <si>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</si>
  <si>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</si>
  <si>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</si>
  <si>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</si>
  <si>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</si>
  <si>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</si>
  <si>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</si>
  <si>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</si>
  <si>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</si>
  <si>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</si>
  <si>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</si>
  <si>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</si>
  <si>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</si>
  <si>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</si>
  <si>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</si>
  <si>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</si>
  <si>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</si>
  <si>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</si>
  <si>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</si>
  <si>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</si>
  <si>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</si>
  <si>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</si>
  <si>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</si>
  <si>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</si>
  <si>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</si>
  <si>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</si>
  <si>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</si>
  <si>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</si>
  <si>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</si>
  <si>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</si>
  <si>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</si>
  <si>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</si>
  <si>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</si>
  <si>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</si>
  <si>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</si>
  <si>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</si>
  <si>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</si>
  <si>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</si>
  <si>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</si>
  <si>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</si>
  <si>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</si>
  <si>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</si>
  <si>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</si>
  <si>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</si>
  <si>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</si>
  <si>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</si>
  <si>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</si>
  <si>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</si>
  <si>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</si>
  <si>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</si>
  <si>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</si>
  <si>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</si>
  <si>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</si>
  <si>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</si>
  <si>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</si>
  <si>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</si>
  <si>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</si>
  <si>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</si>
  <si>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</si>
  <si>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</si>
  <si>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</si>
  <si>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</si>
  <si>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</si>
  <si>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</si>
  <si>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</si>
  <si>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</si>
  <si>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</si>
  <si>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</si>
  <si>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</si>
  <si>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</si>
  <si>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</si>
  <si>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</si>
  <si>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</si>
  <si>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</si>
  <si>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</si>
  <si>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</si>
  <si>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</si>
  <si>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</si>
  <si>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</si>
  <si>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</si>
  <si>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</si>
  <si>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</si>
  <si>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</si>
  <si>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</si>
  <si>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</si>
  <si>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</si>
  <si>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</si>
  <si>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</si>
  <si>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</si>
  <si>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</si>
  <si>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</si>
  <si>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</si>
  <si>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</si>
  <si>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</si>
  <si>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</si>
  <si>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</si>
  <si>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</si>
  <si>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</si>
  <si>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</si>
  <si>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</si>
  <si>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</si>
  <si>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</si>
  <si>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</si>
  <si>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</si>
  <si>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</si>
  <si>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</si>
  <si>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</si>
  <si>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</si>
  <si>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</si>
  <si>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</si>
  <si>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</si>
  <si>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</si>
  <si>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</si>
  <si>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</si>
  <si>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</si>
  <si>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</si>
  <si>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</si>
  <si>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</si>
  <si>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</si>
  <si>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</si>
  <si>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</si>
  <si>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</si>
  <si>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</si>
  <si>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</si>
  <si>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</si>
  <si>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</si>
  <si>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</si>
  <si>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</si>
  <si>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</si>
  <si>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</si>
  <si>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</si>
  <si>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</si>
  <si>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</si>
  <si>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</si>
  <si>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</si>
  <si>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</si>
  <si>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</si>
  <si>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</si>
  <si>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</si>
  <si>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</si>
  <si>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</si>
  <si>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</si>
  <si>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</si>
  <si>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</si>
  <si>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</si>
  <si>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</si>
  <si>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</si>
  <si>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</si>
  <si>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</si>
  <si>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</si>
  <si>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</si>
  <si>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</si>
  <si>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</si>
  <si>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</si>
  <si>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</si>
  <si>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</si>
  <si>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</si>
  <si>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</si>
  <si>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</si>
  <si>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</si>
  <si>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</si>
  <si>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</si>
  <si>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</si>
  <si>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</si>
  <si>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</si>
  <si>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</si>
  <si>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</si>
  <si>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</si>
  <si>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</si>
  <si>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</si>
  <si>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</si>
  <si>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</si>
  <si>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</si>
  <si>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</si>
  <si>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</si>
  <si>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</si>
  <si>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</si>
  <si>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</si>
  <si>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</si>
  <si>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</si>
  <si>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</si>
  <si>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</si>
  <si>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</si>
  <si>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</si>
  <si>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</si>
  <si>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</si>
  <si>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</si>
  <si>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</si>
  <si>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</si>
  <si>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</si>
  <si>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</si>
  <si>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</si>
  <si>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</si>
  <si>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</si>
  <si>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</si>
  <si>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</si>
  <si>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</si>
  <si>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</si>
  <si>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</si>
  <si>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</si>
  <si>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</si>
  <si>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</si>
  <si>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</si>
  <si>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</si>
  <si>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</si>
  <si>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</si>
  <si>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</si>
  <si>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</si>
  <si>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</si>
  <si>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</si>
  <si>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</si>
  <si>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</si>
  <si>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</si>
  <si>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</si>
  <si>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</si>
  <si>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</si>
  <si>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</si>
  <si>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</si>
  <si>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</si>
  <si>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</si>
  <si>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</si>
  <si>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</si>
  <si>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</si>
  <si>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</si>
  <si>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</si>
  <si>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</si>
  <si>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</si>
  <si>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</si>
  <si>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</si>
  <si>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</si>
  <si>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</si>
  <si>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</si>
  <si>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</si>
  <si>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</si>
  <si>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</si>
  <si>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</si>
  <si>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</si>
  <si>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</si>
  <si>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</si>
  <si>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</si>
  <si>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</si>
  <si>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</si>
  <si>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</si>
  <si>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</si>
  <si>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</si>
  <si>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</si>
  <si>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</si>
  <si>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</si>
  <si>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</si>
  <si>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</si>
  <si>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</si>
  <si>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</si>
  <si>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</si>
  <si>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</si>
  <si>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</si>
  <si>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</si>
  <si>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</si>
  <si>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</si>
  <si>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</si>
  <si>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</si>
  <si>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</si>
  <si>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</si>
  <si>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</si>
  <si>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</si>
  <si>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</si>
  <si>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</si>
  <si>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</si>
  <si>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</si>
  <si>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</si>
  <si>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</si>
  <si>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</si>
  <si>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</si>
  <si>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</si>
  <si>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</si>
  <si>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</si>
  <si>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</si>
  <si>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</si>
  <si>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</si>
  <si>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</si>
  <si>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</si>
  <si>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</si>
  <si>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</si>
  <si>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</si>
  <si>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</si>
  <si>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</si>
  <si>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</si>
  <si>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</si>
  <si>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</si>
  <si>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</si>
  <si>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</si>
  <si>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</si>
  <si>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</si>
  <si>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</si>
  <si>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</si>
  <si>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</si>
  <si>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</si>
  <si>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</si>
  <si>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</si>
  <si>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</si>
  <si>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</si>
  <si>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</si>
  <si>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</si>
  <si>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</si>
  <si>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</si>
  <si>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</si>
  <si>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</si>
  <si>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</si>
  <si>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</si>
  <si>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</si>
  <si>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</si>
  <si>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</si>
  <si>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</si>
  <si>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</si>
  <si>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</si>
  <si>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</si>
  <si>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</si>
  <si>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</si>
  <si>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</si>
  <si>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</si>
  <si>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</si>
  <si>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</si>
  <si>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</si>
  <si>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</si>
  <si>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</si>
  <si>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</si>
  <si>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</si>
  <si>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</si>
  <si>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</si>
  <si>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</si>
  <si>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</si>
  <si>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</si>
  <si>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</si>
  <si>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</si>
  <si>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</si>
  <si>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</si>
  <si>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</si>
  <si>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</si>
  <si>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</si>
  <si>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</si>
  <si>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</si>
  <si>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</si>
  <si>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</si>
  <si>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</si>
  <si>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</si>
  <si>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</si>
  <si>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</si>
  <si>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</si>
  <si>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</si>
  <si>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</si>
  <si>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</si>
  <si>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</si>
  <si>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</si>
  <si>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</si>
  <si>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</si>
  <si>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</si>
  <si>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</si>
  <si>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</si>
  <si>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</si>
  <si>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</si>
  <si>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</si>
  <si>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</si>
  <si>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</si>
  <si>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</si>
  <si>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</si>
  <si>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</si>
  <si>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</si>
  <si>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</si>
  <si>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</si>
  <si>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</si>
  <si>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</si>
  <si>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</si>
  <si>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</si>
  <si>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</si>
  <si>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</si>
  <si>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</si>
  <si>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</si>
  <si>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</si>
  <si>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</si>
  <si>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</si>
  <si>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</si>
  <si>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</si>
  <si>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</si>
  <si>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</si>
  <si>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</si>
  <si>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</si>
  <si>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</si>
  <si>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</si>
  <si>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</si>
  <si>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</si>
  <si>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</si>
  <si>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</si>
  <si>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</si>
  <si>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</si>
  <si>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</si>
  <si>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</si>
  <si>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</si>
  <si>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</si>
  <si>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</si>
  <si>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</si>
  <si>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</si>
  <si>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</si>
  <si>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</si>
  <si>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</si>
  <si>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</si>
  <si>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</si>
  <si>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</si>
  <si>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</si>
  <si>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</si>
  <si>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</si>
  <si>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</si>
  <si>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</si>
  <si>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</si>
  <si>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</si>
  <si>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</si>
  <si>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</si>
  <si>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</si>
  <si>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</si>
  <si>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</si>
  <si>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</si>
  <si>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</si>
  <si>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</si>
  <si>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</si>
  <si>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</si>
  <si>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</si>
  <si>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</si>
  <si>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</si>
  <si>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</si>
  <si>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</si>
  <si>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</si>
  <si>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</si>
  <si>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</si>
  <si>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</si>
  <si>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</si>
  <si>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</si>
  <si>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</si>
  <si>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</si>
  <si>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</si>
  <si>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</si>
  <si>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</si>
  <si>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</si>
  <si>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</si>
  <si>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</si>
  <si>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</si>
  <si>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</si>
  <si>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</si>
  <si>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</si>
  <si>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</si>
  <si>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</si>
  <si>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</si>
  <si>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</si>
  <si>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</si>
  <si>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</si>
  <si>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</si>
  <si>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</si>
  <si>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</si>
  <si>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</si>
  <si>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</si>
  <si>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</si>
  <si>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</si>
  <si>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</si>
  <si>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</si>
  <si>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</si>
  <si>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</si>
  <si>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</si>
  <si>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</si>
  <si>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</si>
  <si>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</si>
  <si>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</si>
  <si>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</si>
  <si>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</si>
  <si>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</si>
  <si>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</si>
  <si>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</si>
  <si>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</si>
  <si>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</si>
  <si>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</si>
  <si>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</si>
  <si>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</si>
  <si>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</si>
  <si>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</si>
  <si>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</si>
  <si>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</si>
  <si>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</si>
  <si>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</si>
  <si>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</si>
  <si>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</si>
  <si>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</si>
  <si>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</si>
  <si>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</si>
  <si>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</si>
  <si>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</si>
  <si>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</si>
  <si>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</si>
  <si>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</si>
  <si>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</si>
  <si>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</si>
  <si>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</si>
  <si>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</si>
  <si>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</si>
  <si>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</si>
  <si>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</si>
  <si>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</si>
  <si>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</si>
  <si>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</si>
  <si>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</si>
  <si>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</si>
  <si>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</si>
  <si>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</si>
  <si>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</si>
  <si>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</si>
  <si>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</si>
  <si>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</si>
  <si>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</si>
  <si>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</si>
  <si>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</si>
  <si>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</si>
  <si>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</si>
  <si>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</si>
  <si>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</si>
  <si>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</si>
  <si>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</si>
  <si>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</si>
  <si>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</si>
  <si>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</si>
  <si>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</si>
  <si>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</si>
  <si>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</si>
  <si>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</si>
  <si>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</si>
  <si>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</si>
  <si>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</si>
  <si>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</si>
  <si>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</si>
  <si>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</si>
  <si>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</si>
  <si>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</si>
  <si>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</si>
  <si>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</si>
  <si>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</si>
  <si>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</si>
  <si>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</si>
  <si>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</si>
  <si>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</si>
  <si>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</si>
  <si>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</si>
  <si>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</si>
  <si>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</si>
  <si>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</si>
  <si>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</si>
  <si>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</si>
  <si>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</si>
  <si>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</si>
  <si>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</si>
  <si>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</si>
  <si>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</si>
  <si>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</si>
  <si>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</si>
  <si>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</si>
  <si>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</si>
  <si>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</si>
  <si>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</si>
  <si>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</si>
  <si>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</si>
  <si>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</si>
  <si>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</si>
  <si>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</si>
  <si>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</si>
  <si>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</si>
  <si>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</si>
  <si>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</si>
  <si>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</si>
  <si>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</si>
  <si>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</si>
  <si>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</si>
  <si>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</si>
  <si>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</si>
  <si>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</si>
  <si>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</si>
  <si>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</si>
  <si>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</si>
  <si>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</si>
  <si>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</si>
  <si>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</si>
  <si>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</si>
  <si>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</si>
  <si>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</si>
  <si>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</si>
  <si>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</si>
  <si>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</si>
  <si>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</si>
  <si>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</si>
  <si>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</si>
  <si>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</si>
  <si>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</si>
  <si>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</si>
  <si>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</si>
  <si>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</si>
  <si>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</si>
  <si>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</si>
  <si>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</si>
  <si>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</si>
  <si>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</si>
  <si>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</si>
  <si>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</si>
  <si>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</si>
  <si>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</si>
  <si>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</si>
  <si>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</si>
  <si>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</si>
  <si>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</si>
  <si>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</si>
  <si>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</si>
  <si>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</si>
  <si>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</si>
  <si>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</si>
  <si>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</si>
  <si>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</si>
  <si>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</si>
  <si>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</si>
  <si>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</si>
  <si>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</si>
  <si>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</si>
  <si>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</si>
  <si>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</si>
  <si>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</si>
  <si>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</si>
  <si>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</si>
  <si>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</si>
  <si>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</si>
  <si>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</si>
  <si>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</si>
  <si>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</si>
  <si>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</si>
  <si>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</si>
  <si>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</si>
  <si>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</si>
  <si>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</si>
  <si>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</si>
  <si>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</si>
  <si>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</si>
  <si>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</si>
  <si>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</si>
  <si>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</si>
  <si>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</si>
  <si>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</si>
  <si>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</si>
  <si>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</si>
  <si>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</si>
  <si>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</si>
  <si>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</si>
  <si>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</si>
  <si>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</si>
  <si>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</si>
  <si>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</si>
  <si>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</si>
  <si>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</si>
  <si>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</si>
  <si>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</si>
  <si>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</si>
  <si>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</si>
  <si>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</si>
  <si>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</si>
  <si>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</si>
  <si>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</si>
  <si>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</si>
  <si>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</si>
  <si>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</si>
  <si>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</si>
  <si>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</si>
  <si>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</si>
  <si>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</si>
  <si>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</si>
  <si>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</si>
  <si>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</si>
  <si>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</si>
  <si>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</si>
  <si>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</si>
  <si>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</si>
  <si>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</si>
  <si>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</si>
  <si>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</si>
  <si>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</si>
  <si>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</si>
  <si>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</si>
  <si>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</si>
  <si>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</si>
  <si>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</si>
  <si>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</si>
  <si>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</si>
  <si>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</si>
  <si>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</si>
  <si>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</si>
  <si>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</si>
  <si>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</si>
  <si>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</si>
  <si>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</si>
  <si>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</si>
  <si>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</si>
  <si>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</si>
  <si>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</si>
  <si>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</si>
  <si>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</si>
  <si>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</si>
  <si>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</si>
  <si>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</si>
  <si>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</si>
  <si>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</si>
  <si>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</si>
  <si>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</si>
  <si>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</si>
  <si>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</si>
  <si>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</si>
  <si>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</si>
  <si>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</si>
  <si>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</si>
  <si>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</si>
  <si>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</si>
  <si>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</si>
  <si>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</si>
  <si>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</si>
  <si>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</si>
  <si>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</si>
  <si>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</si>
  <si>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</si>
  <si>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</si>
  <si>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</si>
  <si>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</si>
  <si>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</si>
  <si>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</si>
  <si>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</si>
  <si>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</si>
  <si>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</si>
  <si>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</si>
  <si>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</si>
  <si>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</si>
  <si>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</si>
  <si>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</si>
  <si>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</si>
  <si>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</si>
  <si>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</si>
  <si>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</si>
  <si>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</si>
  <si>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</si>
  <si>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</si>
  <si>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</si>
  <si>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</si>
  <si>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</si>
  <si>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</si>
  <si>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</si>
  <si>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</si>
  <si>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</si>
  <si>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</si>
  <si>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</si>
  <si>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</si>
  <si>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</si>
  <si>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</si>
  <si>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</si>
  <si>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</si>
  <si>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</si>
  <si>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</si>
  <si>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</si>
  <si>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</si>
  <si>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</si>
  <si>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</si>
  <si>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</si>
  <si>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</si>
  <si>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</si>
  <si>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</si>
  <si>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</si>
  <si>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</si>
  <si>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</si>
  <si>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</si>
  <si>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</si>
  <si>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</si>
  <si>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</si>
  <si>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</si>
  <si>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</si>
  <si>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</si>
  <si>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</si>
  <si>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</si>
  <si>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</si>
  <si>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</si>
  <si>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</si>
  <si>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</si>
  <si>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</si>
  <si>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</si>
  <si>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</si>
  <si>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</si>
  <si>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</si>
  <si>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</si>
  <si>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</si>
  <si>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</si>
  <si>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</si>
  <si>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</si>
  <si>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</si>
  <si>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</si>
  <si>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</si>
  <si>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</si>
  <si>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</si>
  <si>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</si>
  <si>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</si>
  <si>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</si>
  <si>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</si>
  <si>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</si>
  <si>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</si>
  <si>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</si>
  <si>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</si>
  <si>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</si>
  <si>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</si>
  <si>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</si>
  <si>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</si>
  <si>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</si>
  <si>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</si>
  <si>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</si>
  <si>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</si>
  <si>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</si>
  <si>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</si>
  <si>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</si>
  <si>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</si>
  <si>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</si>
  <si>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</si>
  <si>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</si>
  <si>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</si>
  <si>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</si>
  <si>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</si>
  <si>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</si>
  <si>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</si>
  <si>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</si>
  <si>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</si>
  <si>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</si>
  <si>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</si>
  <si>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</si>
  <si>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</si>
  <si>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</si>
  <si>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</si>
  <si>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</si>
  <si>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</si>
  <si>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</si>
  <si>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</si>
  <si>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</si>
  <si>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</si>
  <si>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</si>
  <si>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</si>
  <si>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</si>
  <si>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</si>
  <si>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</si>
  <si>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</si>
  <si>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</si>
  <si>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</si>
  <si>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</si>
  <si>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</si>
  <si>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</si>
  <si>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</si>
  <si>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</si>
  <si>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</si>
  <si>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</si>
  <si>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</si>
  <si>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</si>
  <si>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</si>
  <si>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</si>
  <si>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</si>
  <si>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</si>
  <si>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</si>
  <si>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</si>
  <si>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</si>
  <si>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</si>
  <si>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</si>
  <si>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</si>
  <si>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</si>
  <si>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</si>
  <si>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</si>
  <si>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</si>
  <si>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</si>
  <si>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</si>
  <si>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</si>
  <si>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</si>
  <si>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</si>
  <si>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</si>
  <si>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</si>
  <si>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</si>
  <si>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</si>
  <si>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</si>
  <si>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</si>
  <si>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</si>
  <si>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</si>
  <si>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</si>
  <si>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</si>
  <si>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</si>
  <si>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</si>
  <si>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</si>
  <si>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</si>
  <si>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</si>
  <si>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</si>
  <si>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</si>
  <si>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</si>
  <si>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</si>
  <si>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</si>
  <si>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</si>
  <si>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</si>
  <si>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</si>
  <si>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</si>
  <si>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</si>
  <si>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</si>
  <si>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</si>
  <si>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</si>
  <si>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</si>
  <si>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</si>
  <si>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</si>
  <si>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</si>
  <si>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</si>
  <si>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</si>
  <si>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</si>
  <si>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</si>
  <si>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</si>
  <si>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</si>
  <si>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</si>
  <si>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</si>
  <si>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</si>
  <si>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</si>
  <si>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</si>
  <si>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</si>
  <si>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</si>
  <si>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</si>
  <si>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</si>
  <si>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</si>
  <si>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</si>
  <si>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</si>
  <si>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</si>
  <si>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</si>
  <si>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</si>
  <si>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</si>
  <si>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</si>
  <si>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</si>
  <si>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</si>
  <si>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</si>
  <si>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</si>
  <si>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</si>
  <si>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</si>
  <si>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</si>
  <si>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</si>
  <si>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</si>
  <si>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</si>
  <si>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</si>
  <si>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</si>
  <si>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</si>
  <si>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</si>
  <si>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</si>
  <si>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</si>
  <si>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</si>
  <si>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</si>
  <si>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</si>
  <si>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</si>
  <si>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</si>
  <si>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</si>
  <si>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</si>
  <si>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</si>
  <si>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</si>
  <si>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</si>
  <si>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</si>
  <si>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</si>
  <si>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</si>
  <si>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</si>
  <si>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</si>
  <si>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</si>
  <si>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</si>
  <si>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</si>
  <si>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</si>
  <si>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</si>
  <si>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</si>
  <si>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</si>
  <si>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</si>
  <si>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</si>
  <si>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</si>
  <si>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</si>
  <si>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</si>
  <si>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</si>
  <si>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</si>
  <si>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</si>
  <si>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</si>
  <si>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</si>
  <si>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</si>
  <si>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</si>
  <si>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</si>
  <si>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</si>
  <si>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</si>
  <si>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</si>
  <si>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</si>
  <si>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</si>
  <si>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</si>
  <si>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</si>
  <si>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</si>
  <si>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</si>
  <si>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</si>
  <si>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</si>
  <si>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</si>
  <si>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</si>
  <si>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</si>
  <si>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</si>
  <si>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</si>
  <si>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</si>
  <si>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</si>
  <si>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</si>
  <si>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</si>
  <si>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</si>
  <si>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</si>
  <si>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</si>
  <si>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</si>
  <si>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</si>
  <si>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</si>
  <si>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</si>
  <si>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</si>
  <si>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</si>
  <si>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</si>
  <si>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</si>
  <si>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</si>
  <si>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</si>
  <si>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</si>
  <si>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</si>
  <si>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</si>
  <si>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</si>
  <si>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</si>
  <si>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</si>
  <si>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</si>
  <si>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</si>
  <si>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</si>
  <si>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</si>
  <si>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</si>
  <si>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</si>
  <si>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</si>
  <si>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</si>
  <si>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</si>
  <si>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</si>
  <si>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</si>
  <si>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</si>
  <si>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</si>
  <si>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</si>
  <si>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</si>
  <si>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</si>
  <si>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</si>
  <si>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</si>
  <si>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</si>
  <si>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</si>
  <si>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</si>
  <si>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</si>
  <si>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</si>
  <si>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</si>
  <si>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</si>
  <si>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</si>
  <si>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</si>
  <si>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</si>
  <si>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</si>
  <si>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</si>
  <si>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</si>
  <si>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</si>
  <si>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</si>
  <si>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</si>
  <si>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</si>
  <si>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</si>
  <si>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</si>
  <si>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</si>
  <si>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</si>
  <si>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</si>
  <si>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</si>
  <si>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</si>
  <si>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</si>
  <si>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</si>
  <si>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</si>
  <si>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</si>
  <si>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</si>
  <si>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</si>
  <si>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</si>
  <si>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</si>
  <si>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</si>
  <si>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</si>
  <si>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</si>
  <si>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</si>
  <si>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</si>
  <si>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</si>
  <si>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</si>
  <si>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</si>
  <si>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</si>
  <si>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</si>
  <si>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</si>
  <si>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</si>
  <si>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</si>
  <si>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</si>
  <si>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</si>
  <si>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</si>
  <si>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</si>
  <si>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</si>
  <si>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</si>
  <si>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</si>
  <si>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</si>
  <si>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</si>
  <si>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</si>
  <si>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</si>
  <si>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</si>
  <si>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</si>
  <si>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</si>
  <si>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</si>
  <si>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</si>
  <si>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</si>
  <si>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</si>
  <si>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</si>
  <si>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</si>
  <si>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</si>
  <si>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</si>
  <si>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</si>
  <si>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</si>
  <si>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</si>
  <si>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</si>
  <si>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</si>
  <si>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</si>
  <si>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</si>
  <si>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</si>
  <si>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</si>
  <si>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</si>
  <si>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</si>
  <si>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</si>
  <si>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</si>
  <si>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</si>
  <si>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</si>
  <si>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</si>
  <si>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</si>
  <si>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</si>
  <si>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</si>
  <si>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</si>
  <si>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</si>
  <si>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</si>
  <si>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</si>
  <si>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</si>
  <si>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</si>
  <si>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</si>
  <si>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</si>
  <si>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</si>
  <si>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</si>
  <si>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</si>
  <si>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</si>
  <si>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</si>
  <si>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</si>
  <si>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</si>
  <si>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</si>
  <si>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</si>
  <si>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</si>
  <si>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</si>
  <si>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</si>
  <si>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</si>
  <si>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</si>
  <si>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</si>
  <si>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</si>
  <si>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</si>
  <si>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</si>
  <si>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</si>
  <si>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</si>
  <si>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</si>
  <si>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</si>
  <si>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</si>
  <si>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</si>
  <si>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</si>
  <si>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</si>
  <si>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</si>
  <si>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</si>
  <si>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</si>
  <si>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</si>
  <si>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</si>
  <si>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</si>
  <si>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</si>
  <si>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</si>
  <si>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</si>
  <si>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</si>
  <si>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</si>
  <si>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</si>
  <si>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</si>
  <si>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</si>
  <si>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</si>
  <si>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</si>
  <si>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</si>
  <si>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</si>
  <si>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</si>
  <si>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</si>
  <si>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</si>
  <si>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</si>
  <si>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</si>
  <si>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</si>
  <si>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</si>
  <si>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</si>
  <si>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</si>
  <si>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</si>
  <si>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</si>
  <si>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</si>
  <si>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</si>
  <si>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</si>
  <si>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</si>
  <si>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</si>
  <si>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</si>
  <si>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</si>
  <si>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</si>
  <si>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</si>
  <si>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</si>
  <si>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</si>
  <si>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</si>
  <si>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</si>
  <si>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</si>
  <si>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</si>
  <si>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</si>
  <si>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</si>
  <si>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</si>
  <si>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</si>
  <si>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</si>
  <si>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</si>
  <si>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</si>
  <si>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</si>
  <si>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</si>
  <si>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</si>
  <si>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</si>
  <si>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</si>
  <si>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</si>
  <si>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</si>
  <si>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</si>
  <si>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</si>
  <si>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</si>
  <si>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</si>
  <si>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</si>
  <si>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</si>
  <si>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</si>
  <si>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</si>
  <si>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</si>
  <si>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</si>
  <si>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</si>
  <si>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</si>
  <si>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</si>
  <si>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</si>
  <si>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</si>
  <si>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</si>
  <si>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</si>
  <si>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</si>
  <si>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</si>
  <si>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</si>
  <si>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</si>
  <si>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</si>
  <si>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</si>
  <si>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</si>
  <si>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</si>
  <si>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</si>
  <si>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</si>
  <si>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</si>
  <si>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</si>
  <si>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</si>
  <si>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</si>
  <si>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</si>
  <si>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</si>
  <si>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</si>
  <si>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</si>
  <si>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</si>
  <si>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</si>
  <si>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</si>
  <si>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</si>
  <si>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</si>
  <si>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</si>
  <si>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</si>
  <si>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</si>
  <si>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</si>
  <si>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</si>
  <si>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</si>
  <si>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</si>
  <si>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</si>
  <si>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</si>
  <si>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</si>
  <si>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</si>
  <si>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</si>
  <si>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</si>
  <si>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</si>
  <si>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</si>
  <si>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</si>
  <si>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</si>
  <si>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</si>
  <si>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</si>
  <si>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</si>
  <si>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</si>
  <si>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</si>
  <si>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</si>
  <si>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</si>
  <si>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</si>
  <si>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</si>
  <si>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</si>
  <si>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</si>
  <si>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</si>
  <si>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</si>
  <si>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</si>
  <si>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</si>
  <si>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</si>
  <si>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</si>
  <si>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</si>
  <si>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</si>
  <si>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</si>
  <si>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</si>
  <si>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</si>
  <si>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</si>
  <si>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</si>
  <si>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</si>
  <si>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</si>
  <si>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</si>
  <si>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</si>
  <si>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</si>
  <si>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</si>
  <si>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</si>
  <si>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</si>
  <si>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</si>
  <si>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</si>
  <si>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</si>
  <si>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</si>
  <si>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</si>
  <si>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</si>
  <si>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</si>
  <si>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</si>
  <si>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</si>
  <si>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</si>
  <si>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</si>
  <si>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</si>
  <si>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</si>
  <si>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</si>
  <si>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</si>
  <si>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</si>
  <si>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</si>
  <si>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</si>
  <si>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</si>
  <si>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</si>
  <si>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</si>
  <si>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</si>
  <si>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</si>
  <si>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</si>
  <si>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</si>
  <si>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</si>
  <si>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</si>
  <si>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</si>
  <si>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</si>
  <si>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</si>
  <si>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</si>
  <si>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</si>
  <si>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</si>
  <si>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</si>
  <si>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</si>
  <si>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</si>
  <si>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</si>
  <si>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</si>
  <si>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</si>
  <si>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</si>
  <si>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</si>
  <si>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</si>
  <si>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</si>
  <si>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</si>
  <si>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</si>
  <si>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</si>
  <si>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</si>
  <si>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</si>
  <si>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</si>
  <si>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</si>
  <si>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</si>
  <si>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</si>
  <si>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</si>
  <si>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</si>
  <si>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</si>
  <si>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</si>
  <si>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</si>
  <si>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</si>
  <si>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</si>
  <si>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</si>
  <si>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</si>
  <si>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</si>
  <si>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</si>
  <si>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</si>
  <si>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</si>
  <si>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</si>
  <si>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</si>
  <si>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</si>
  <si>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</si>
  <si>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</si>
  <si>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</si>
  <si>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</si>
  <si>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</si>
  <si>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</si>
  <si>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</si>
  <si>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</si>
  <si>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</si>
  <si>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</si>
  <si>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</si>
  <si>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</si>
  <si>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</si>
  <si>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</si>
  <si>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</si>
  <si>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</si>
  <si>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</si>
  <si>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</si>
  <si>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</si>
  <si>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</si>
  <si>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</si>
  <si>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</si>
  <si>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</si>
  <si>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</si>
  <si>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</si>
  <si>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</si>
  <si>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</si>
  <si>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</si>
  <si>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</si>
  <si>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</si>
  <si>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</si>
  <si>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</si>
  <si>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</si>
  <si>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</si>
  <si>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</si>
  <si>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</si>
  <si>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</si>
  <si>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</si>
  <si>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</si>
  <si>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</si>
  <si>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</si>
  <si>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</si>
  <si>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</si>
  <si>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</si>
  <si>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</si>
  <si>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</si>
  <si>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</si>
  <si>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</si>
  <si>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</si>
  <si>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</si>
  <si>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</si>
  <si>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</si>
  <si>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</si>
  <si>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</si>
  <si>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</si>
  <si>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</si>
  <si>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</si>
  <si>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</si>
  <si>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</si>
  <si>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</si>
  <si>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</si>
  <si>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</si>
  <si>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</si>
  <si>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</si>
  <si>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</si>
  <si>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</si>
  <si>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</si>
  <si>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</si>
  <si>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</si>
  <si>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</si>
  <si>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</si>
  <si>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</si>
  <si>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</si>
  <si>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</si>
  <si>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</si>
  <si>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</si>
  <si>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</si>
  <si>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</si>
  <si>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</si>
  <si>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</si>
  <si>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</si>
  <si>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</si>
  <si>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</si>
  <si>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</si>
  <si>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</si>
  <si>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</si>
  <si>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</si>
  <si>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</si>
  <si>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</si>
  <si>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</si>
  <si>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</si>
  <si>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</si>
  <si>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</si>
  <si>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</si>
  <si>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</si>
  <si>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</si>
  <si>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</si>
  <si>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</si>
  <si>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</si>
  <si>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</si>
  <si>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</si>
  <si>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</si>
  <si>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</si>
  <si>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</si>
  <si>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</si>
  <si>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</si>
  <si>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</si>
  <si>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</si>
  <si>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</si>
  <si>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</si>
  <si>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</si>
  <si>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</si>
  <si>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</si>
  <si>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</si>
  <si>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</si>
  <si>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</si>
  <si>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</si>
  <si>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</si>
  <si>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</si>
  <si>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</si>
  <si>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</si>
  <si>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</si>
  <si>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</si>
  <si>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</si>
  <si>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</si>
  <si>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</si>
  <si>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</si>
  <si>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</si>
  <si>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</si>
  <si>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</si>
  <si>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</si>
  <si>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</si>
  <si>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</si>
  <si>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</si>
  <si>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</si>
  <si>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</si>
  <si>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</si>
  <si>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</si>
  <si>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</si>
  <si>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</si>
  <si>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</si>
  <si>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</si>
  <si>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</si>
  <si>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</si>
  <si>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</si>
  <si>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</si>
  <si>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</si>
  <si>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</si>
  <si>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</si>
  <si>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</si>
  <si>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</si>
  <si>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</si>
  <si>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</si>
  <si>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</si>
  <si>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</si>
  <si>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</si>
  <si>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</si>
  <si>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</si>
  <si>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</si>
  <si>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</si>
  <si>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</si>
  <si>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</si>
  <si>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</si>
  <si>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</si>
  <si>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</si>
  <si>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</si>
  <si>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</si>
  <si>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</si>
  <si>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</si>
  <si>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</si>
  <si>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</si>
  <si>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</si>
  <si>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</si>
  <si>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</si>
  <si>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</si>
  <si>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</si>
  <si>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</si>
  <si>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</si>
  <si>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</si>
  <si>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</si>
  <si>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</si>
  <si>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</si>
  <si>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</si>
  <si>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</si>
  <si>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</si>
  <si>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</si>
  <si>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</si>
  <si>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</si>
  <si>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</si>
  <si>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</si>
  <si>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</si>
  <si>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</si>
  <si>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</si>
  <si>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</si>
  <si>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</si>
  <si>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</si>
  <si>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</si>
  <si>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</si>
  <si>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</si>
  <si>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</si>
  <si>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</si>
  <si>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</si>
  <si>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</si>
  <si>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</si>
  <si>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</si>
  <si>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</si>
  <si>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</si>
  <si>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</si>
  <si>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</si>
  <si>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</si>
  <si>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</si>
  <si>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</si>
  <si>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</si>
  <si>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</si>
  <si>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</si>
  <si>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</si>
  <si>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</si>
  <si>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</si>
  <si>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</si>
  <si>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</si>
  <si>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</si>
  <si>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</si>
  <si>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</si>
  <si>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</si>
  <si>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</si>
  <si>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</si>
  <si>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</si>
  <si>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</si>
  <si>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</si>
  <si>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</si>
  <si>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</si>
  <si>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</si>
  <si>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</si>
  <si>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</si>
  <si>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</si>
  <si>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</si>
  <si>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</si>
  <si>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</si>
  <si>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</si>
  <si>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</si>
  <si>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</si>
  <si>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</si>
  <si>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</si>
  <si>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</si>
  <si>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</si>
  <si>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</si>
  <si>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</si>
  <si>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</si>
  <si>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</si>
  <si>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</si>
  <si>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</si>
  <si>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</si>
  <si>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</si>
  <si>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</si>
  <si>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</si>
  <si>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</si>
  <si>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</si>
  <si>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</si>
  <si>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</si>
  <si>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</si>
  <si>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</si>
  <si>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</si>
  <si>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</si>
  <si>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</si>
  <si>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</si>
  <si>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</si>
  <si>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</si>
  <si>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</si>
  <si>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</si>
  <si>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</si>
  <si>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</si>
  <si>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</si>
  <si>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</si>
  <si>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</si>
  <si>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</si>
  <si>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</si>
  <si>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</si>
  <si>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</si>
  <si>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</si>
  <si>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</si>
  <si>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</si>
  <si>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</si>
  <si>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</si>
  <si>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</si>
  <si>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</si>
  <si>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</si>
  <si>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</si>
  <si>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</si>
  <si>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</si>
  <si>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</si>
  <si>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</si>
  <si>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</si>
  <si>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</si>
  <si>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</si>
  <si>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</si>
  <si>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</si>
  <si>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</si>
  <si>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</si>
  <si>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</si>
  <si>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</si>
  <si>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</si>
  <si>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</si>
  <si>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</si>
  <si>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</si>
  <si>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</si>
  <si>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</si>
  <si>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</si>
  <si>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</si>
  <si>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</si>
  <si>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</si>
  <si>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</si>
  <si>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</si>
  <si>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</si>
  <si>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</si>
  <si>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</si>
  <si>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</si>
  <si>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</si>
  <si>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</si>
  <si>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</si>
  <si>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</si>
  <si>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</si>
  <si>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</si>
  <si>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</si>
  <si>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</si>
  <si>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</si>
  <si>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</si>
  <si>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</si>
  <si>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</si>
  <si>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</si>
  <si>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</si>
  <si>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</si>
  <si>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</si>
  <si>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</si>
  <si>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</si>
  <si>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</si>
  <si>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</si>
  <si>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</si>
  <si>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</si>
  <si>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</si>
  <si>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</si>
  <si>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</si>
  <si>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</si>
  <si>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</si>
  <si>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</si>
  <si>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</si>
  <si>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</si>
  <si>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</si>
  <si>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</si>
  <si>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</si>
  <si>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</si>
  <si>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</si>
  <si>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</si>
  <si>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</si>
  <si>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</si>
  <si>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</si>
  <si>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</si>
  <si>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</si>
  <si>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</si>
  <si>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</si>
  <si>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</si>
  <si>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</si>
  <si>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</si>
  <si>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</si>
  <si>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</si>
  <si>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</si>
  <si>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</si>
  <si>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</si>
  <si>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</si>
  <si>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</si>
  <si>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</si>
  <si>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</si>
  <si>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</si>
  <si>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</si>
  <si>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</si>
  <si>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</si>
  <si>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</si>
  <si>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</si>
  <si>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</si>
  <si>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</si>
  <si>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</si>
  <si>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</si>
  <si>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</si>
  <si>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</si>
  <si>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</si>
  <si>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</si>
  <si>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</si>
  <si>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</si>
  <si>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</si>
  <si>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</si>
  <si>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</si>
  <si>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</si>
  <si>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</si>
  <si>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</si>
  <si>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</si>
  <si>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</si>
  <si>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</si>
  <si>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</si>
  <si>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</si>
  <si>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</si>
  <si>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</si>
  <si>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</si>
  <si>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</si>
  <si>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</si>
  <si>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</si>
  <si>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</si>
  <si>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</si>
  <si>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</si>
  <si>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</si>
  <si>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</si>
  <si>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</si>
  <si>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</si>
  <si>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</si>
  <si>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</si>
  <si>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</si>
  <si>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</si>
  <si>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</si>
  <si>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</si>
  <si>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</si>
  <si>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</si>
  <si>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</si>
  <si>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</si>
  <si>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</si>
  <si>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</si>
  <si>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</si>
  <si>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</si>
  <si>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</si>
  <si>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</si>
  <si>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</si>
  <si>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</si>
  <si>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</si>
  <si>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</si>
  <si>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</si>
  <si>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</si>
  <si>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</si>
  <si>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</si>
  <si>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</si>
  <si>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</si>
  <si>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</si>
  <si>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</si>
  <si>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</si>
  <si>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Jan</t>
  </si>
  <si>
    <t>Feb</t>
  </si>
  <si>
    <t>Mar</t>
  </si>
  <si>
    <t>Apr</t>
  </si>
  <si>
    <t>May</t>
  </si>
  <si>
    <t>Jun</t>
  </si>
  <si>
    <t>Jul</t>
  </si>
  <si>
    <t>Aug</t>
  </si>
  <si>
    <t>Sep</t>
  </si>
  <si>
    <t>Oct</t>
  </si>
  <si>
    <t>Nov</t>
  </si>
  <si>
    <t>Dec</t>
  </si>
  <si>
    <t>2012</t>
  </si>
  <si>
    <t>2013</t>
  </si>
  <si>
    <t>2014</t>
  </si>
  <si>
    <t>Sum of Sales</t>
  </si>
  <si>
    <t>Sum of Profit</t>
  </si>
  <si>
    <t>Sum of Quantity</t>
  </si>
  <si>
    <t>Count of Order ID</t>
  </si>
  <si>
    <t>Sum of Profit Margin</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</si>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</sst>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0.0000"/>
    <numFmt numFmtId="165" formatCode="0.000"/>
    <numFmt numFmtId="166" formatCode="0.0%"/>
  </numFmts>
  <fonts count="8" x14ac:knownFonts="1">
    <font>
      <sz val="11"/>
      <color theme="1"/>
      <name val="Tw Cen MT"/>
      <scheme val="minor"/>
    </font>
    <font>
      <sz val="11"/>
      <color theme="1"/>
      <name val="Tw Cen MT"/>
      <family val="2"/>
      <scheme val="minor"/>
    </font>
    <font>
      <sz val="12"/>
      <color rgb="FF000000"/>
      <name val="Calibri"/>
      <family val="2"/>
    </font>
    <font>
      <sz val="11"/>
      <color theme="1"/>
      <name val="Tw Cen MT"/>
      <family val="2"/>
      <scheme val="minor"/>
    </font>
    <font>
      <sz val="11"/>
      <color theme="1"/>
      <name val="Calibri"/>
      <family val="2"/>
    </font>
    <font>
      <sz val="11"/>
      <color theme="1"/>
      <name val="Tw Cen MT"/>
      <scheme val="minor"/>
    </font>
    <font>
      <sz val="16"/>
      <color rgb="FF000000"/>
      <name val="Tw Cen MT"/>
      <family val="2"/>
      <scheme val="minor"/>
    </font>
    <font>
      <sz val="16"/>
      <color theme="1"/>
      <name val="Tw Cen MT"/>
      <family val="2"/>
      <scheme val="minor"/>
    </font>
  </fonts>
  <fills count="2">
    <fill>
      <patternFill patternType="none"/>
    </fill>
    <fill>
      <patternFill patternType="gray125"/>
    </fill>
  </fills>
  <borders count="13">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indexed="65"/>
      </top>
      <bottom/>
      <diagonal/>
    </border>
    <border>
      <left/>
      <right/>
      <top style="thin">
        <color rgb="FF999999"/>
      </top>
      <bottom/>
      <diagonal/>
    </border>
    <border>
      <left/>
      <right style="thin">
        <color rgb="FF999999"/>
      </right>
      <top style="thin">
        <color rgb="FF999999"/>
      </top>
      <bottom/>
      <diagonal/>
    </border>
    <border>
      <left/>
      <right style="thin">
        <color rgb="FF999999"/>
      </right>
      <top style="thin">
        <color indexed="65"/>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2">
    <xf numFmtId="0" fontId="0" fillId="0" borderId="0"/>
    <xf numFmtId="9" fontId="5" fillId="0" borderId="0" applyFont="0" applyFill="0" applyBorder="0" applyAlignment="0" applyProtection="0"/>
  </cellStyleXfs>
  <cellXfs count="36">
    <xf numFmtId="0" fontId="0" fillId="0" borderId="0" xfId="0"/>
    <xf numFmtId="0" fontId="2" fillId="0" borderId="0" xfId="0" applyFont="1"/>
    <xf numFmtId="0" fontId="3" fillId="0" borderId="0" xfId="0" applyFont="1"/>
    <xf numFmtId="14" fontId="4" fillId="0" borderId="0" xfId="0" applyNumberFormat="1" applyFont="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10" fontId="0" fillId="0" borderId="0" xfId="0" applyNumberFormat="1"/>
    <xf numFmtId="0" fontId="0" fillId="0" borderId="1" xfId="0" applyBorder="1"/>
    <xf numFmtId="0" fontId="0" fillId="0" borderId="8" xfId="0" applyBorder="1"/>
    <xf numFmtId="0" fontId="0" fillId="0" borderId="9" xfId="0" applyBorder="1"/>
    <xf numFmtId="164" fontId="0" fillId="0" borderId="0" xfId="0" applyNumberFormat="1"/>
    <xf numFmtId="165" fontId="0" fillId="0" borderId="0" xfId="0" applyNumberFormat="1"/>
    <xf numFmtId="164" fontId="0" fillId="0" borderId="8" xfId="0" applyNumberFormat="1" applyBorder="1"/>
    <xf numFmtId="164" fontId="0" fillId="0" borderId="7" xfId="0" applyNumberFormat="1" applyBorder="1"/>
    <xf numFmtId="164" fontId="0" fillId="0" borderId="11" xfId="0" applyNumberFormat="1" applyBorder="1"/>
    <xf numFmtId="9" fontId="0" fillId="0" borderId="0" xfId="1" applyFont="1"/>
    <xf numFmtId="166" fontId="0" fillId="0" borderId="0" xfId="1" applyNumberFormat="1" applyFont="1"/>
    <xf numFmtId="0" fontId="6" fillId="0" borderId="0" xfId="0" applyFont="1"/>
    <xf numFmtId="0" fontId="7" fillId="0" borderId="0" xfId="0" applyFont="1"/>
    <xf numFmtId="44" fontId="1" fillId="0" borderId="0" xfId="0" applyNumberFormat="1" applyFont="1"/>
    <xf numFmtId="44" fontId="0" fillId="0" borderId="0" xfId="0" applyNumberFormat="1"/>
    <xf numFmtId="0" fontId="0" fillId="0" borderId="3" xfId="0" applyNumberFormat="1" applyBorder="1"/>
    <xf numFmtId="0" fontId="0" fillId="0" borderId="5" xfId="0" applyNumberFormat="1" applyBorder="1"/>
    <xf numFmtId="0" fontId="0" fillId="0" borderId="4" xfId="0" applyNumberFormat="1" applyBorder="1"/>
    <xf numFmtId="0" fontId="0" fillId="0" borderId="1" xfId="0" applyNumberFormat="1" applyBorder="1"/>
    <xf numFmtId="0" fontId="0" fillId="0" borderId="8" xfId="0" applyNumberFormat="1" applyBorder="1"/>
    <xf numFmtId="0" fontId="0" fillId="0" borderId="9" xfId="0" applyNumberFormat="1" applyBorder="1"/>
    <xf numFmtId="0" fontId="0" fillId="0" borderId="2" xfId="0" applyNumberFormat="1" applyBorder="1"/>
    <xf numFmtId="0" fontId="0" fillId="0" borderId="7" xfId="0" applyNumberFormat="1" applyBorder="1"/>
    <xf numFmtId="0" fontId="0" fillId="0" borderId="10" xfId="0" applyNumberFormat="1" applyBorder="1"/>
    <xf numFmtId="0" fontId="0" fillId="0" borderId="6" xfId="0" applyNumberFormat="1" applyBorder="1"/>
    <xf numFmtId="0" fontId="0" fillId="0" borderId="11" xfId="0" applyNumberFormat="1" applyBorder="1"/>
    <xf numFmtId="0" fontId="0" fillId="0" borderId="12" xfId="0" applyNumberFormat="1" applyBorder="1"/>
  </cellXfs>
  <cellStyles count="2">
    <cellStyle name="Normal" xfId="0" builtinId="0"/>
    <cellStyle name="Percent" xfId="1" builtinId="5"/>
  </cellStyles>
  <dxfs count="37">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numFmt numFmtId="164" formatCode="0.0000"/>
    </dxf>
    <dxf>
      <font>
        <b/>
        <color theme="1"/>
      </font>
      <border>
        <bottom style="thin">
          <color theme="9"/>
        </bottom>
        <vertical/>
        <horizontal/>
      </border>
    </dxf>
    <dxf>
      <font>
        <color theme="1"/>
      </font>
      <fill>
        <patternFill>
          <fgColor rgb="FF99FF99"/>
        </patternFill>
      </fill>
      <border>
        <left style="thin">
          <color theme="9"/>
        </left>
        <right style="thin">
          <color theme="9"/>
        </right>
        <top style="thin">
          <color theme="9"/>
        </top>
        <bottom style="thin">
          <color theme="9"/>
        </bottom>
        <vertical/>
        <horizontal/>
      </border>
    </dxf>
    <dxf>
      <font>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none">
          <bgColor auto="1"/>
        </patternFill>
      </fill>
    </dxf>
    <dxf>
      <fill>
        <patternFill>
          <bgColor theme="9" tint="0.79998168889431442"/>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9">
    <tableStyle name="Data-style" pivot="0" count="3" xr9:uid="{00000000-0011-0000-FFFF-FFFF00000000}">
      <tableStyleElement type="headerRow" dxfId="36"/>
      <tableStyleElement type="firstRowStripe" dxfId="35"/>
      <tableStyleElement type="secondRowStripe" dxfId="34"/>
    </tableStyle>
    <tableStyle name="Slicer Style 1" pivot="0" table="0" count="1" xr9:uid="{0196FA57-F9B1-4BB2-885E-E89606F89287}">
      <tableStyleElement type="wholeTable" dxfId="33"/>
    </tableStyle>
    <tableStyle name="Slicer Style 2" pivot="0" table="0" count="1" xr9:uid="{357902A4-DE1D-42DA-99CB-1CE7EC1A86B0}"/>
    <tableStyle name="Slicer Style 3" pivot="0" table="0" count="1" xr9:uid="{3FFD0EC6-8899-4274-A65F-B8E5CE69BDA1}">
      <tableStyleElement type="wholeTable" dxfId="32"/>
    </tableStyle>
    <tableStyle name="Slicer Style 4" pivot="0" table="0" count="0" xr9:uid="{4A036D1E-B66B-4622-9E9F-59C39F3A79BC}"/>
    <tableStyle name="SlicerStyleLight1 2" pivot="0" table="0" count="10" xr9:uid="{E5D0D3BA-E40F-4B43-82A2-457819FB26FC}">
      <tableStyleElement type="wholeTable" dxfId="31"/>
      <tableStyleElement type="headerRow" dxfId="30"/>
    </tableStyle>
    <tableStyle name="SlicerStyleLight2 2" pivot="0" table="0" count="10" xr9:uid="{2653EB6D-3B62-4DD6-A4BA-E386F70841A3}">
      <tableStyleElement type="wholeTable" dxfId="29"/>
      <tableStyleElement type="headerRow" dxfId="28"/>
    </tableStyle>
    <tableStyle name="SlicerStyleLight4 2" pivot="0" table="0" count="10" xr9:uid="{59C3464B-AAAD-4185-858E-BAF6008FF304}">
      <tableStyleElement type="wholeTable" dxfId="27"/>
      <tableStyleElement type="headerRow" dxfId="26"/>
    </tableStyle>
    <tableStyle name="SlicerStyleLight6 2" pivot="0" table="0" count="10" xr9:uid="{6D04C746-79C6-44EF-97B6-CAAC60039375}">
      <tableStyleElement type="wholeTable" dxfId="25"/>
      <tableStyleElement type="headerRow" dxfId="24"/>
    </tableStyle>
  </tableStyles>
  <colors>
    <mruColors>
      <color rgb="FFFA9F4C"/>
      <color rgb="FFAA5AA4"/>
      <color rgb="FFF8D0CC"/>
      <color rgb="FFE5CDE3"/>
      <color rgb="FFA957A3"/>
      <color rgb="FFE719C5"/>
      <color rgb="FF99FF99"/>
      <color rgb="FFCCFFCC"/>
    </mruColors>
  </colors>
  <extLst>
    <ext xmlns:x14="http://schemas.microsoft.com/office/spreadsheetml/2009/9/main" uri="{46F421CA-312F-682f-3DD2-61675219B42D}">
      <x14:dxfs count="3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99FF99"/>
              <bgColor rgb="FFCCFFCC"/>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CCFFCC"/>
              <bgColor rgb="FF99FF99"/>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32"/>
          </x14:slicerStyleElements>
        </x14:slicerStyle>
        <x14:slicerStyle name="Slicer Style 3"/>
        <x14:slicerStyle name="Slicer Style 4"/>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17/10/relationships/person" Target="persons/perso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 PROJECT(!).xlsx]TIME!PivotTable7</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TIME!$A$2:$A$6</c:f>
              <c:strCache>
                <c:ptCount val="4"/>
                <c:pt idx="0">
                  <c:v>2011</c:v>
                </c:pt>
                <c:pt idx="1">
                  <c:v>2012</c:v>
                </c:pt>
                <c:pt idx="2">
                  <c:v>2013</c:v>
                </c:pt>
                <c:pt idx="3">
                  <c:v>2014</c:v>
                </c:pt>
              </c:strCache>
            </c:strRef>
          </c:cat>
          <c:val>
            <c:numRef>
              <c:f>TIME!$B$2:$B$6</c:f>
              <c:numCache>
                <c:formatCode>General</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0-4E47-4CD6-B290-51176D0875F7}"/>
            </c:ext>
          </c:extLst>
        </c:ser>
        <c:dLbls>
          <c:showLegendKey val="0"/>
          <c:showVal val="0"/>
          <c:showCatName val="0"/>
          <c:showSerName val="0"/>
          <c:showPercent val="0"/>
          <c:showBubbleSize val="0"/>
        </c:dLbls>
        <c:marker val="1"/>
        <c:smooth val="0"/>
        <c:axId val="305356015"/>
        <c:axId val="305362255"/>
      </c:lineChart>
      <c:catAx>
        <c:axId val="30535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362255"/>
        <c:crosses val="autoZero"/>
        <c:auto val="1"/>
        <c:lblAlgn val="ctr"/>
        <c:lblOffset val="100"/>
        <c:noMultiLvlLbl val="0"/>
      </c:catAx>
      <c:valAx>
        <c:axId val="30536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35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 PROJECT(!).xlsx]CATEGORY!PivotTable8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CATEGORY!$B$2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0D-4680-8868-43A838A58E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44-4369-9061-AABB2CFE1C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44-4369-9061-AABB2CFE1C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CATEGORY!$A$3:$A$6</c:f>
              <c:strCache>
                <c:ptCount val="3"/>
                <c:pt idx="0">
                  <c:v>Furniture</c:v>
                </c:pt>
                <c:pt idx="1">
                  <c:v>Office Supplies</c:v>
                </c:pt>
                <c:pt idx="2">
                  <c:v>Technology</c:v>
                </c:pt>
              </c:strCache>
            </c:strRef>
          </c:cat>
          <c:val>
            <c:numRef>
              <c:f>CATEGORY!$B$3:$B$6</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1E0-427D-ABB4-E815E6F5EDC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 PROJECT(!).xlsx]REGION!PivotTable9</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REGION!$B$1</c:f>
              <c:strCache>
                <c:ptCount val="1"/>
                <c:pt idx="0">
                  <c:v>Total</c:v>
                </c:pt>
              </c:strCache>
            </c:strRef>
          </c:tx>
          <c:spPr>
            <a:solidFill>
              <a:schemeClr val="accent1"/>
            </a:solidFill>
            <a:ln>
              <a:noFill/>
            </a:ln>
            <a:effectLst/>
          </c:spPr>
          <c:invertIfNegative val="0"/>
          <c:cat>
            <c:strRef>
              <c:f>REGION!$A$2:$A$6</c:f>
              <c:strCache>
                <c:ptCount val="4"/>
                <c:pt idx="0">
                  <c:v>Central</c:v>
                </c:pt>
                <c:pt idx="1">
                  <c:v>East</c:v>
                </c:pt>
                <c:pt idx="2">
                  <c:v>South</c:v>
                </c:pt>
                <c:pt idx="3">
                  <c:v>West</c:v>
                </c:pt>
              </c:strCache>
            </c:strRef>
          </c:cat>
          <c:val>
            <c:numRef>
              <c:f>REGION!$B$2:$B$6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0AB7-4ED4-AC33-DFF714B56918}"/>
            </c:ext>
          </c:extLst>
        </c:ser>
        <c:dLbls>
          <c:showLegendKey val="0"/>
          <c:showVal val="0"/>
          <c:showCatName val="0"/>
          <c:showSerName val="0"/>
          <c:showPercent val="0"/>
          <c:showBubbleSize val="0"/>
        </c:dLbls>
        <c:gapWidth val="150"/>
        <c:overlap val="100"/>
        <c:axId val="1892801215"/>
        <c:axId val="1892802655"/>
      </c:barChart>
      <c:catAx>
        <c:axId val="189280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802655"/>
        <c:crosses val="autoZero"/>
        <c:auto val="1"/>
        <c:lblAlgn val="ctr"/>
        <c:lblOffset val="100"/>
        <c:noMultiLvlLbl val="0"/>
      </c:catAx>
      <c:valAx>
        <c:axId val="1892802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80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 PROJECT(!).xlsx]TOP 10 !PivotTable10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'!$B$1</c:f>
              <c:strCache>
                <c:ptCount val="1"/>
                <c:pt idx="0">
                  <c:v>Total</c:v>
                </c:pt>
              </c:strCache>
            </c:strRef>
          </c:tx>
          <c:spPr>
            <a:solidFill>
              <a:schemeClr val="accent1"/>
            </a:solidFill>
            <a:ln>
              <a:noFill/>
            </a:ln>
            <a:effectLst/>
          </c:spPr>
          <c:invertIfNegative val="0"/>
          <c:cat>
            <c:strRef>
              <c:f>'TOP 10 '!$A$2:$A$1843</c:f>
              <c:strCache>
                <c:ptCount val="1841"/>
                <c:pt idx="0">
                  <c:v>"While you Were Out" Message Book, One Form per Page</c:v>
                </c:pt>
                <c:pt idx="1">
                  <c:v>#10- 4 1/8" x 9 1/2" Recycled Envelopes</c:v>
                </c:pt>
                <c:pt idx="2">
                  <c:v>#10- 4 1/8" x 9 1/2" Security-Tint Envelopes</c:v>
                </c:pt>
                <c:pt idx="3">
                  <c:v>#10 Gummed Flap White Envelopes, 100/Box</c:v>
                </c:pt>
                <c:pt idx="4">
                  <c:v>#10 Self-Seal White Envelopes</c:v>
                </c:pt>
                <c:pt idx="5">
                  <c:v>#10 White Business Envelopes,4 1/8 x 9 1/2</c:v>
                </c:pt>
                <c:pt idx="6">
                  <c:v>#10-4 1/8" x 9 1/2" Premium Diagonal Seam Envelopes</c:v>
                </c:pt>
                <c:pt idx="7">
                  <c:v>#6 3/4 Gummed Flap White Envelopes</c:v>
                </c:pt>
                <c:pt idx="8">
                  <c:v>1.7 Cubic Foot Compact "Cube" Office Refrigerators</c:v>
                </c:pt>
                <c:pt idx="9">
                  <c:v>1/4 Fold Party Design Invitations &amp; White Envelopes, 24 8-1/2" X 11" Cards, 25 Env./Pack</c:v>
                </c:pt>
                <c:pt idx="10">
                  <c:v>12 Colored Short Pencils</c:v>
                </c:pt>
                <c:pt idx="11">
                  <c:v>12-1/2 Diameter Round Wall Clock</c:v>
                </c:pt>
                <c:pt idx="12">
                  <c:v>14-7/8 x 11 Blue Bar Computer Printout Paper</c:v>
                </c:pt>
                <c:pt idx="13">
                  <c:v>2300 Heavy-Duty Transfer File Systems by Perma</c:v>
                </c:pt>
                <c:pt idx="14">
                  <c:v>24 Capacity Maxi Data Binder Racks, Pearl</c:v>
                </c:pt>
                <c:pt idx="15">
                  <c:v>24-Hour Round Wall Clock</c:v>
                </c:pt>
                <c:pt idx="16">
                  <c:v>3.6 Cubic Foot Counter Height Office Refrigerator</c:v>
                </c:pt>
                <c:pt idx="17">
                  <c:v>36X48 HARDFLOOR CHAIRMAT</c:v>
                </c:pt>
                <c:pt idx="18">
                  <c:v>3D Systems Cube Printer, 2nd Generation, Magenta</c:v>
                </c:pt>
                <c:pt idx="19">
                  <c:v>3D Systems Cube Printer, 2nd Generation, White</c:v>
                </c:pt>
                <c:pt idx="20">
                  <c:v>3M Hangers With Command Adhesive</c:v>
                </c:pt>
                <c:pt idx="21">
                  <c:v>3M Office Air Cleaner</c:v>
                </c:pt>
                <c:pt idx="22">
                  <c:v>3M Organizer Strips</c:v>
                </c:pt>
                <c:pt idx="23">
                  <c:v>3M Polarizing Light Filter Sleeves</c:v>
                </c:pt>
                <c:pt idx="24">
                  <c:v>3M Polarizing Task Lamp with Clamp Arm, Light Gray</c:v>
                </c:pt>
                <c:pt idx="25">
                  <c:v>3M Replacement Filter for Office Air Cleaner for 20' x 33' Room</c:v>
                </c:pt>
                <c:pt idx="26">
                  <c:v>4009 Highlighters</c:v>
                </c:pt>
                <c:pt idx="27">
                  <c:v>4009 Highlighters by Sanford</c:v>
                </c:pt>
                <c:pt idx="28">
                  <c:v>50 Colored Long Pencils</c:v>
                </c:pt>
                <c:pt idx="29">
                  <c:v>6" Cubicle Wall Clock, Black</c:v>
                </c:pt>
                <c:pt idx="30">
                  <c:v>9-3/4 Diameter Round Wall Clock</c:v>
                </c:pt>
                <c:pt idx="31">
                  <c:v>Aastra 57i VoIP phone</c:v>
                </c:pt>
                <c:pt idx="32">
                  <c:v>Aastra 6757i CT Wireless VoIP phone</c:v>
                </c:pt>
                <c:pt idx="33">
                  <c:v>Acco 3-Hole Punch</c:v>
                </c:pt>
                <c:pt idx="34">
                  <c:v>Acco 6 Outlet Guardian Basic Surge Suppressor</c:v>
                </c:pt>
                <c:pt idx="35">
                  <c:v>Acco 6 Outlet Guardian Premium Plus Surge Suppressor</c:v>
                </c:pt>
                <c:pt idx="36">
                  <c:v>Acco 6 Outlet Guardian Premium Surge Suppressor</c:v>
                </c:pt>
                <c:pt idx="37">
                  <c:v>Acco 6 Outlet Guardian Standard Surge Suppressor</c:v>
                </c:pt>
                <c:pt idx="38">
                  <c:v>Acco 7-Outlet Masterpiece Power Center, Wihtout Fax/Phone Line Protection</c:v>
                </c:pt>
                <c:pt idx="39">
                  <c:v>Acco Banker's Clasps, 5 3/4"-Long</c:v>
                </c:pt>
                <c:pt idx="40">
                  <c:v>Acco Clips to Go Binder Clips, 24 Clips in Two Sizes</c:v>
                </c:pt>
                <c:pt idx="41">
                  <c:v>Acco Data Flex Cable Posts For Top &amp; Bottom Load Binders, 6" Capacity</c:v>
                </c:pt>
                <c:pt idx="42">
                  <c:v>Acco D-Ring Binder w/DublLock</c:v>
                </c:pt>
                <c:pt idx="43">
                  <c:v>Acco Economy Flexible Poly Round Ring Binder</c:v>
                </c:pt>
                <c:pt idx="44">
                  <c:v>Acco Expandable Hanging Binders</c:v>
                </c:pt>
                <c:pt idx="45">
                  <c:v>Acco Flexible ACCOHIDE Square Ring Data Binder, Dark Blue, 11 1/2" X 14" 7/8"</c:v>
                </c:pt>
                <c:pt idx="46">
                  <c:v>Acco Four Pocket Poly Ring Binder with Label Holder, Smoke, 1"</c:v>
                </c:pt>
                <c:pt idx="47">
                  <c:v>Acco Glide Clips</c:v>
                </c:pt>
                <c:pt idx="48">
                  <c:v>Acco Hanging Data Binders</c:v>
                </c:pt>
                <c:pt idx="49">
                  <c:v>Acco Hot Clips Clips to Go</c:v>
                </c:pt>
                <c:pt idx="50">
                  <c:v>Acco Perma 2700 Stacking Storage Drawers</c:v>
                </c:pt>
                <c:pt idx="51">
                  <c:v>Acco Perma 3000 Stacking Storage Drawers</c:v>
                </c:pt>
                <c:pt idx="52">
                  <c:v>Acco Perma 4000 Stacking Storage Drawers</c:v>
                </c:pt>
                <c:pt idx="53">
                  <c:v>Acco Pressboard Covers with Storage Hooks, 14 7/8" x 11", Dark Blue</c:v>
                </c:pt>
                <c:pt idx="54">
                  <c:v>Acco Pressboard Covers with Storage Hooks, 14 7/8" x 11", Executive Red</c:v>
                </c:pt>
                <c:pt idx="55">
                  <c:v>Acco Pressboard Covers with Storage Hooks, 14 7/8" x 11", Light Blue</c:v>
                </c:pt>
                <c:pt idx="56">
                  <c:v>Acco Pressboard Covers with Storage Hooks, 9 1/2" x 11", Executive Red</c:v>
                </c:pt>
                <c:pt idx="57">
                  <c:v>Acco PRESSTEX Data Binder with Storage Hooks, Dark Blue, 14 7/8" X 11"</c:v>
                </c:pt>
                <c:pt idx="58">
                  <c:v>Acco PRESSTEX Data Binder with Storage Hooks, Dark Blue, 9 1/2" X 11"</c:v>
                </c:pt>
                <c:pt idx="59">
                  <c:v>Acco PRESSTEX Data Binder with Storage Hooks, Light Blue, 9 1/2" X 11"</c:v>
                </c:pt>
                <c:pt idx="60">
                  <c:v>Acco Recycled 2" Capacity Laser Printer Hanging Data Binders</c:v>
                </c:pt>
                <c:pt idx="61">
                  <c:v>Acco Side-Punched Conventional Columnar Pads</c:v>
                </c:pt>
                <c:pt idx="62">
                  <c:v>Acco Six-Outlet Power Strip, 4' Cord Length</c:v>
                </c:pt>
                <c:pt idx="63">
                  <c:v>Acco Smartsocket Color-Coded Six-Outlet AC Adapter Model Surge Protectors</c:v>
                </c:pt>
                <c:pt idx="64">
                  <c:v>Acco Smartsocket Table Surge Protector, 6 Color-Coded Adapter Outlets</c:v>
                </c:pt>
                <c:pt idx="65">
                  <c:v>Acco Suede Grain Vinyl Round Ring Binder</c:v>
                </c:pt>
                <c:pt idx="66">
                  <c:v>Acco Translucent Poly Ring Binders</c:v>
                </c:pt>
                <c:pt idx="67">
                  <c:v>ACCOHIDE 3-Ring Binder, Blue, 1"</c:v>
                </c:pt>
                <c:pt idx="68">
                  <c:v>ACCOHIDE Binder by Acco</c:v>
                </c:pt>
                <c:pt idx="69">
                  <c:v>Accohide Poly Flexible Ring Binders</c:v>
                </c:pt>
                <c:pt idx="70">
                  <c:v>Acme 10" Easy Grip Assistive Scissors</c:v>
                </c:pt>
                <c:pt idx="71">
                  <c:v>Acme Box Cutter Scissors</c:v>
                </c:pt>
                <c:pt idx="72">
                  <c:v>Acme Design Line 8" Stainless Steel Bent Scissors w/Champagne Handles, 3-1/8" Cut</c:v>
                </c:pt>
                <c:pt idx="73">
                  <c:v>Acme Design Stainless Steel Bent Scissors</c:v>
                </c:pt>
                <c:pt idx="74">
                  <c:v>Acme Elite Stainless Steel Scissors</c:v>
                </c:pt>
                <c:pt idx="75">
                  <c:v>Acme Forged Steel Scissors with Black Enamel Handles</c:v>
                </c:pt>
                <c:pt idx="76">
                  <c:v>Acme Galleria Hot Forged Steel Scissors with Colored Handles</c:v>
                </c:pt>
                <c:pt idx="77">
                  <c:v>Acme Hot Forged Carbon Steel Scissors with Nickel-Plated Handles, 3 7/8" Cut, 8"L</c:v>
                </c:pt>
                <c:pt idx="78">
                  <c:v>Acme Kleen Earth Office Shears</c:v>
                </c:pt>
                <c:pt idx="79">
                  <c:v>Acme Kleencut Forged Steel Scissors</c:v>
                </c:pt>
                <c:pt idx="80">
                  <c:v>Acme Office Executive Series Stainless Steel Trimmers</c:v>
                </c:pt>
                <c:pt idx="81">
                  <c:v>Acme Preferred Stainless Steel Scissors</c:v>
                </c:pt>
                <c:pt idx="82">
                  <c:v>Acme Rosewood Handle Letter Opener</c:v>
                </c:pt>
                <c:pt idx="83">
                  <c:v>Acme Serrated Blade Letter Opener</c:v>
                </c:pt>
                <c:pt idx="84">
                  <c:v>Acme Softgrip Scissors</c:v>
                </c:pt>
                <c:pt idx="85">
                  <c:v>Acme Stainless Steel Office Snips</c:v>
                </c:pt>
                <c:pt idx="86">
                  <c:v>Acme Tagit Stainless Steel Antibacterial Scissors</c:v>
                </c:pt>
                <c:pt idx="87">
                  <c:v>Acme Titanium Bonded Scissors</c:v>
                </c:pt>
                <c:pt idx="88">
                  <c:v>Acme Value Line Scissors</c:v>
                </c:pt>
                <c:pt idx="89">
                  <c:v>Acrylic Self-Standing Desk Frames</c:v>
                </c:pt>
                <c:pt idx="90">
                  <c:v>Adams "While You Were Out" Message Pads</c:v>
                </c:pt>
                <c:pt idx="91">
                  <c:v>Adams Phone Message Book, 200 Message Capacity, 8 1/16” x 11”</c:v>
                </c:pt>
                <c:pt idx="92">
                  <c:v>Adams Phone Message Book, Professional, 400 Message Capacity, 5 3/6” x 11”</c:v>
                </c:pt>
                <c:pt idx="93">
                  <c:v>Adams Telephone Message Book W/Dividers/Space For Phone Numbers, 5 1/4"X8 1/2", 200/Messages</c:v>
                </c:pt>
                <c:pt idx="94">
                  <c:v>Adams Telephone Message Book W/Dividers/Space For Phone Numbers, 5 1/4"X8 1/2", 300/Messages</c:v>
                </c:pt>
                <c:pt idx="95">
                  <c:v>Adams Telephone Message Book w/Frequently-Called Numbers Space, 400 Messages per Book</c:v>
                </c:pt>
                <c:pt idx="96">
                  <c:v>Adams Telephone Message Books, 5 1/4” x 11”</c:v>
                </c:pt>
                <c:pt idx="97">
                  <c:v>Adams Write n' Stick Phone Message Book, 11" X 5 1/4", 200 Messages</c:v>
                </c:pt>
                <c:pt idx="98">
                  <c:v>Adjustable Depth Letter/Legal Cart</c:v>
                </c:pt>
                <c:pt idx="99">
                  <c:v>Adjustable Personal File Tote</c:v>
                </c:pt>
                <c:pt idx="100">
                  <c:v>Adtran 1202752G1</c:v>
                </c:pt>
                <c:pt idx="101">
                  <c:v>Advantus 10-Drawer Portable Organizer, Chrome Metal Frame, Smoke Drawers</c:v>
                </c:pt>
                <c:pt idx="102">
                  <c:v>Advantus Employee of the Month Certificate Frame, 11 x 13-1/2</c:v>
                </c:pt>
                <c:pt idx="103">
                  <c:v>Advantus Map Pennant Flags and Round Head Tacks</c:v>
                </c:pt>
                <c:pt idx="104">
                  <c:v>Advantus Motivational Note Cards</c:v>
                </c:pt>
                <c:pt idx="105">
                  <c:v>Advantus Panel Wall Acrylic Frame</c:v>
                </c:pt>
                <c:pt idx="106">
                  <c:v>Advantus Panel Wall Certificate Holder - 8.5x11</c:v>
                </c:pt>
                <c:pt idx="107">
                  <c:v>Advantus Plastic Paper Clips</c:v>
                </c:pt>
                <c:pt idx="108">
                  <c:v>Advantus Push Pins</c:v>
                </c:pt>
                <c:pt idx="109">
                  <c:v>Advantus Push Pins, Aluminum Head</c:v>
                </c:pt>
                <c:pt idx="110">
                  <c:v>Advantus Rolling Drawer Organizers</c:v>
                </c:pt>
                <c:pt idx="111">
                  <c:v>Advantus Rolling Storage Box</c:v>
                </c:pt>
                <c:pt idx="112">
                  <c:v>Advantus SlideClip Paper Clips</c:v>
                </c:pt>
                <c:pt idx="113">
                  <c:v>Advantus T-Pin Paper Clips</c:v>
                </c:pt>
                <c:pt idx="114">
                  <c:v>Airmail Envelopes</c:v>
                </c:pt>
                <c:pt idx="115">
                  <c:v>Akro Stacking Bins</c:v>
                </c:pt>
                <c:pt idx="116">
                  <c:v>Akro-Mils 12-Gallon Tote</c:v>
                </c:pt>
                <c:pt idx="117">
                  <c:v>Alliance Big Bands Rubber Bands, 12/Pack</c:v>
                </c:pt>
                <c:pt idx="118">
                  <c:v>Alliance Rubber Bands</c:v>
                </c:pt>
                <c:pt idx="119">
                  <c:v>Alliance Super-Size Bands, Assorted Sizes</c:v>
                </c:pt>
                <c:pt idx="120">
                  <c:v>Alphabetical Labels for Top Tab Filing</c:v>
                </c:pt>
                <c:pt idx="121">
                  <c:v>Aluminum Document Frame</c:v>
                </c:pt>
                <c:pt idx="122">
                  <c:v>Aluminum Screw Posts</c:v>
                </c:pt>
                <c:pt idx="123">
                  <c:v>AmazonBasics 3-Button USB Wired Mouse</c:v>
                </c:pt>
                <c:pt idx="124">
                  <c:v>American Pencil</c:v>
                </c:pt>
                <c:pt idx="125">
                  <c:v>Ames Color-File Green Diamond Border X-ray Mailers</c:v>
                </c:pt>
                <c:pt idx="126">
                  <c:v>Ampad #10 Peel &amp; Seel Holiday Envelopes</c:v>
                </c:pt>
                <c:pt idx="127">
                  <c:v>Ampad Evidence Wirebond Steno Books, 6" x 9"</c:v>
                </c:pt>
                <c:pt idx="128">
                  <c:v>Ampad Gold Fibre Wirebound Steno Books, 6" x 9", Gregg Ruled</c:v>
                </c:pt>
                <c:pt idx="129">
                  <c:v>Ampad Phone Message Book, Recycled, 400 Message Capacity, 5 ¾” x 11”</c:v>
                </c:pt>
                <c:pt idx="130">
                  <c:v>Ampad Poly Cover Wirebound Steno Book, 6" x 9" Assorted Colors, Gregg Ruled</c:v>
                </c:pt>
                <c:pt idx="131">
                  <c:v>Anderson Hickey Conga Table Tops &amp; Accessories</c:v>
                </c:pt>
                <c:pt idx="132">
                  <c:v>Angle-D Binders with Locking Rings, Label Holders</c:v>
                </c:pt>
                <c:pt idx="133">
                  <c:v>Angle-D Ring Binders</c:v>
                </c:pt>
                <c:pt idx="134">
                  <c:v>Anker 24W Portable Micro USB Car Charger</c:v>
                </c:pt>
                <c:pt idx="135">
                  <c:v>Anker 36W 4-Port USB Wall Charger Travel Power Adapter for iPhone 5s 5c 5</c:v>
                </c:pt>
                <c:pt idx="136">
                  <c:v>Anker Astro 15000mAh USB Portable Charger</c:v>
                </c:pt>
                <c:pt idx="137">
                  <c:v>Anker Astro Mini 3000mAh Ultra-Compact Portable Charger</c:v>
                </c:pt>
                <c:pt idx="138">
                  <c:v>Anker Ultra-Slim Mini Bluetooth 3.0 Wireless Keyboard</c:v>
                </c:pt>
                <c:pt idx="139">
                  <c:v>Anker Ultrathin Bluetooth Wireless Keyboard Aluminum Cover with Stand </c:v>
                </c:pt>
                <c:pt idx="140">
                  <c:v>APC 7 Outlet Network SurgeArrest Surge Protector</c:v>
                </c:pt>
                <c:pt idx="141">
                  <c:v>Apple EarPods with Remote and Mic</c:v>
                </c:pt>
                <c:pt idx="142">
                  <c:v>Apple iPhone 5</c:v>
                </c:pt>
                <c:pt idx="143">
                  <c:v>Apple iPhone 5C</c:v>
                </c:pt>
                <c:pt idx="144">
                  <c:v>Apple iPhone 5S</c:v>
                </c:pt>
                <c:pt idx="145">
                  <c:v>ARKON Windshield Dashboard Air Vent Car Mount Holder</c:v>
                </c:pt>
                <c:pt idx="146">
                  <c:v>Array Memo Cubes</c:v>
                </c:pt>
                <c:pt idx="147">
                  <c:v>Array Parchment Paper, Assorted Colors</c:v>
                </c:pt>
                <c:pt idx="148">
                  <c:v>Artistic Insta-Plaque</c:v>
                </c:pt>
                <c:pt idx="149">
                  <c:v>Assorted Color Push Pins</c:v>
                </c:pt>
                <c:pt idx="150">
                  <c:v>Astroparche Fine Business Paper</c:v>
                </c:pt>
                <c:pt idx="151">
                  <c:v>AT&amp;T 1070 Corded Phone</c:v>
                </c:pt>
                <c:pt idx="152">
                  <c:v>AT&amp;T 1080 Corded phone</c:v>
                </c:pt>
                <c:pt idx="153">
                  <c:v>AT&amp;T 1080 Phone</c:v>
                </c:pt>
                <c:pt idx="154">
                  <c:v>AT&amp;T 17929 Lendline Telephone</c:v>
                </c:pt>
                <c:pt idx="155">
                  <c:v>AT&amp;T 841000 Phone</c:v>
                </c:pt>
                <c:pt idx="156">
                  <c:v>AT&amp;T CL2909</c:v>
                </c:pt>
                <c:pt idx="157">
                  <c:v>AT&amp;T CL82213</c:v>
                </c:pt>
                <c:pt idx="158">
                  <c:v>AT&amp;T CL83451 4-Handset Telephone</c:v>
                </c:pt>
                <c:pt idx="159">
                  <c:v>AT&amp;T EL51110 DECT</c:v>
                </c:pt>
                <c:pt idx="160">
                  <c:v>AT&amp;T SB67148 SynJ</c:v>
                </c:pt>
                <c:pt idx="161">
                  <c:v>AT&amp;T TR1909W</c:v>
                </c:pt>
                <c:pt idx="162">
                  <c:v>Ativa D5772 2-Line 5.8GHz Digital Expandable Corded/Cordless Phone System with Answering &amp; Caller ID/Call Waiting, Black/Silver</c:v>
                </c:pt>
                <c:pt idx="163">
                  <c:v>Ativa MDM8000 8-Sheet Micro-Cut Shredder</c:v>
                </c:pt>
                <c:pt idx="164">
                  <c:v>Ativa V4110MDD Micro-Cut Shredder</c:v>
                </c:pt>
                <c:pt idx="165">
                  <c:v>Atlantic Metals Mobile 2-Shelf Bookcases, Custom Colors</c:v>
                </c:pt>
                <c:pt idx="166">
                  <c:v>Atlantic Metals Mobile 3-Shelf Bookcases, Custom Colors</c:v>
                </c:pt>
                <c:pt idx="167">
                  <c:v>Atlantic Metals Mobile 4-Shelf Bookcases, Custom Colors</c:v>
                </c:pt>
                <c:pt idx="168">
                  <c:v>Atlantic Metals Mobile 5-Shelf Bookcases, Custom Colors</c:v>
                </c:pt>
                <c:pt idx="169">
                  <c:v>Avanti 1.7 Cu. Ft. Refrigerator</c:v>
                </c:pt>
                <c:pt idx="170">
                  <c:v>Avanti 4.4 Cu. Ft. Refrigerator</c:v>
                </c:pt>
                <c:pt idx="171">
                  <c:v>Avaya 4621SW VoIP phone</c:v>
                </c:pt>
                <c:pt idx="172">
                  <c:v>Avaya 5410 Digital phone</c:v>
                </c:pt>
                <c:pt idx="173">
                  <c:v>Avaya 5420 Digital phone</c:v>
                </c:pt>
                <c:pt idx="174">
                  <c:v>Avaya IP Phone 1140E VoIP phone</c:v>
                </c:pt>
                <c:pt idx="175">
                  <c:v>Avery 05222 Permanent Self-Adhesive File Folder Labels for Typewriters, on Rolls, White, 250/Roll</c:v>
                </c:pt>
                <c:pt idx="176">
                  <c:v>Avery 3 1/2" Diskette Storage Pages, 10/Pack</c:v>
                </c:pt>
                <c:pt idx="177">
                  <c:v>Avery 4027 File Folder Labels for Dot Matrix Printers, 5000 Labels per Box, White</c:v>
                </c:pt>
                <c:pt idx="178">
                  <c:v>Avery 473</c:v>
                </c:pt>
                <c:pt idx="179">
                  <c:v>Avery 474</c:v>
                </c:pt>
                <c:pt idx="180">
                  <c:v>Avery 475</c:v>
                </c:pt>
                <c:pt idx="181">
                  <c:v>Avery 476</c:v>
                </c:pt>
                <c:pt idx="182">
                  <c:v>Avery 477</c:v>
                </c:pt>
                <c:pt idx="183">
                  <c:v>Avery 478</c:v>
                </c:pt>
                <c:pt idx="184">
                  <c:v>Avery 479</c:v>
                </c:pt>
                <c:pt idx="185">
                  <c:v>Avery 48</c:v>
                </c:pt>
                <c:pt idx="186">
                  <c:v>Avery 480</c:v>
                </c:pt>
                <c:pt idx="187">
                  <c:v>Avery 481</c:v>
                </c:pt>
                <c:pt idx="188">
                  <c:v>Avery 482</c:v>
                </c:pt>
                <c:pt idx="189">
                  <c:v>Avery 483</c:v>
                </c:pt>
                <c:pt idx="190">
                  <c:v>Avery 484</c:v>
                </c:pt>
                <c:pt idx="191">
                  <c:v>Avery 485</c:v>
                </c:pt>
                <c:pt idx="192">
                  <c:v>Avery 486</c:v>
                </c:pt>
                <c:pt idx="193">
                  <c:v>Avery 487</c:v>
                </c:pt>
                <c:pt idx="194">
                  <c:v>Avery 488</c:v>
                </c:pt>
                <c:pt idx="195">
                  <c:v>Avery 489</c:v>
                </c:pt>
                <c:pt idx="196">
                  <c:v>Avery 49</c:v>
                </c:pt>
                <c:pt idx="197">
                  <c:v>Avery 490</c:v>
                </c:pt>
                <c:pt idx="198">
                  <c:v>Avery 491</c:v>
                </c:pt>
                <c:pt idx="199">
                  <c:v>Avery 492</c:v>
                </c:pt>
                <c:pt idx="200">
                  <c:v>Avery 493</c:v>
                </c:pt>
                <c:pt idx="201">
                  <c:v>Avery 494</c:v>
                </c:pt>
                <c:pt idx="202">
                  <c:v>Avery 495</c:v>
                </c:pt>
                <c:pt idx="203">
                  <c:v>Avery 496</c:v>
                </c:pt>
                <c:pt idx="204">
                  <c:v>Avery 497</c:v>
                </c:pt>
                <c:pt idx="205">
                  <c:v>Avery 498</c:v>
                </c:pt>
                <c:pt idx="206">
                  <c:v>Avery 499</c:v>
                </c:pt>
                <c:pt idx="207">
                  <c:v>Avery 5</c:v>
                </c:pt>
                <c:pt idx="208">
                  <c:v>Avery 50</c:v>
                </c:pt>
                <c:pt idx="209">
                  <c:v>Avery 500</c:v>
                </c:pt>
                <c:pt idx="210">
                  <c:v>Avery 501</c:v>
                </c:pt>
                <c:pt idx="211">
                  <c:v>Avery 502</c:v>
                </c:pt>
                <c:pt idx="212">
                  <c:v>Avery 503</c:v>
                </c:pt>
                <c:pt idx="213">
                  <c:v>Avery 505</c:v>
                </c:pt>
                <c:pt idx="214">
                  <c:v>Avery 506</c:v>
                </c:pt>
                <c:pt idx="215">
                  <c:v>Avery 507</c:v>
                </c:pt>
                <c:pt idx="216">
                  <c:v>Avery 508</c:v>
                </c:pt>
                <c:pt idx="217">
                  <c:v>Avery 509</c:v>
                </c:pt>
                <c:pt idx="218">
                  <c:v>Avery 51</c:v>
                </c:pt>
                <c:pt idx="219">
                  <c:v>Avery 510</c:v>
                </c:pt>
                <c:pt idx="220">
                  <c:v>Avery 511</c:v>
                </c:pt>
                <c:pt idx="221">
                  <c:v>Avery 512</c:v>
                </c:pt>
                <c:pt idx="222">
                  <c:v>Avery 513</c:v>
                </c:pt>
                <c:pt idx="223">
                  <c:v>Avery 514</c:v>
                </c:pt>
                <c:pt idx="224">
                  <c:v>Avery 515</c:v>
                </c:pt>
                <c:pt idx="225">
                  <c:v>Avery 516</c:v>
                </c:pt>
                <c:pt idx="226">
                  <c:v>Avery 517</c:v>
                </c:pt>
                <c:pt idx="227">
                  <c:v>Avery 518</c:v>
                </c:pt>
                <c:pt idx="228">
                  <c:v>Avery 519</c:v>
                </c:pt>
                <c:pt idx="229">
                  <c:v>Avery 52</c:v>
                </c:pt>
                <c:pt idx="230">
                  <c:v>Avery 520</c:v>
                </c:pt>
                <c:pt idx="231">
                  <c:v>Avery Address/Shipping Labels for Typewriters, 4" x 2"</c:v>
                </c:pt>
                <c:pt idx="232">
                  <c:v>Avery Arch Ring Binders</c:v>
                </c:pt>
                <c:pt idx="233">
                  <c:v>Avery Binder Labels</c:v>
                </c:pt>
                <c:pt idx="234">
                  <c:v>Avery Binding System Hidden Tab Executive Style Index Sets</c:v>
                </c:pt>
                <c:pt idx="235">
                  <c:v>Avery Durable Binders</c:v>
                </c:pt>
                <c:pt idx="236">
                  <c:v>Avery Durable Plastic 1" Binders</c:v>
                </c:pt>
                <c:pt idx="237">
                  <c:v>Avery Durable Poly Binders</c:v>
                </c:pt>
                <c:pt idx="238">
                  <c:v>Avery Durable Slant Ring Binders</c:v>
                </c:pt>
                <c:pt idx="239">
                  <c:v>Avery Durable Slant Ring Binders With Label Holder</c:v>
                </c:pt>
                <c:pt idx="240">
                  <c:v>Avery Durable Slant Ring Binders, No Labels</c:v>
                </c:pt>
                <c:pt idx="241">
                  <c:v>Avery File Folder Labels</c:v>
                </c:pt>
                <c:pt idx="242">
                  <c:v>Avery Flip-Chart Easel Binder, Black</c:v>
                </c:pt>
                <c:pt idx="243">
                  <c:v>Avery Fluorescent Highlighter Four-Color Set</c:v>
                </c:pt>
                <c:pt idx="244">
                  <c:v>Avery Framed View Binder, EZD Ring (Locking), Navy, 1 1/2"</c:v>
                </c:pt>
                <c:pt idx="245">
                  <c:v>Avery Hanging File Binders</c:v>
                </c:pt>
                <c:pt idx="246">
                  <c:v>Avery Heavy-Duty EZD  Binder With Locking Rings</c:v>
                </c:pt>
                <c:pt idx="247">
                  <c:v>Avery Heavy-Duty EZD View Binder with Locking Rings</c:v>
                </c:pt>
                <c:pt idx="248">
                  <c:v>Avery Hidden Tab Dividers for Binding Systems</c:v>
                </c:pt>
                <c:pt idx="249">
                  <c:v>Avery Hi-Liter Comfort Grip Fluorescent Highlighter, Yellow Ink</c:v>
                </c:pt>
                <c:pt idx="250">
                  <c:v>Avery Hi-Liter EverBold Pen Style Fluorescent Highlighters, 4/Pack</c:v>
                </c:pt>
                <c:pt idx="251">
                  <c:v>Avery Hi-Liter Fluorescent Desk Style Markers</c:v>
                </c:pt>
                <c:pt idx="252">
                  <c:v>Avery Hi-Liter GlideStik Fluorescent Highlighter, Yellow Ink</c:v>
                </c:pt>
                <c:pt idx="253">
                  <c:v>Avery Hi-Liter Pen Style Six-Color Fluorescent Set</c:v>
                </c:pt>
                <c:pt idx="254">
                  <c:v>Avery Hi-Liter Smear-Safe Highlighters</c:v>
                </c:pt>
                <c:pt idx="255">
                  <c:v>Avery Hole Reinforcements</c:v>
                </c:pt>
                <c:pt idx="256">
                  <c:v>Avery Legal 4-Ring Binder</c:v>
                </c:pt>
                <c:pt idx="257">
                  <c:v>Avery Metallic Poly Binders</c:v>
                </c:pt>
                <c:pt idx="258">
                  <c:v>Avery Non-Stick Binders</c:v>
                </c:pt>
                <c:pt idx="259">
                  <c:v>Avery Non-Stick Heavy Duty View Round Locking Ring Binders</c:v>
                </c:pt>
                <c:pt idx="260">
                  <c:v>Avery Personal Creations Heavyweight Cards</c:v>
                </c:pt>
                <c:pt idx="261">
                  <c:v>Avery Poly Binder Pockets</c:v>
                </c:pt>
                <c:pt idx="262">
                  <c:v>Avery Premier Heavy-Duty Binder with Round Locking Rings</c:v>
                </c:pt>
                <c:pt idx="263">
                  <c:v>Avery Printable Repositionable Plastic Tabs</c:v>
                </c:pt>
                <c:pt idx="264">
                  <c:v>Avery Recycled Flexi-View Covers for Binding Systems</c:v>
                </c:pt>
                <c:pt idx="265">
                  <c:v>Avery Reinforcements for Hole-Punch Pages</c:v>
                </c:pt>
                <c:pt idx="266">
                  <c:v>Avery Round Ring Poly Binders</c:v>
                </c:pt>
                <c:pt idx="267">
                  <c:v>Avery Self-Adhesive Photo Pockets for Polaroid Photos</c:v>
                </c:pt>
                <c:pt idx="268">
                  <c:v>Avery Trapezoid Extra Heavy Duty 4" Binders</c:v>
                </c:pt>
                <c:pt idx="269">
                  <c:v>Avery Trapezoid Ring Binder, 3" Capacity, Black, 1040 sheets</c:v>
                </c:pt>
                <c:pt idx="270">
                  <c:v>Avery Triangle Shaped Sheet Lifters, Black, 2/Pack</c:v>
                </c:pt>
                <c:pt idx="271">
                  <c:v>Avery White Multi-Purpose Labels</c:v>
                </c:pt>
                <c:pt idx="272">
                  <c:v>Avoid Verbal Orders Carbonless Minifold Book</c:v>
                </c:pt>
                <c:pt idx="273">
                  <c:v>Bady BDG101FRU Card Printer</c:v>
                </c:pt>
                <c:pt idx="274">
                  <c:v>Bagged Rubber Bands</c:v>
                </c:pt>
                <c:pt idx="275">
                  <c:v>Balt Solid Wood Rectangular Table</c:v>
                </c:pt>
                <c:pt idx="276">
                  <c:v>Balt Solid Wood Round Tables</c:v>
                </c:pt>
                <c:pt idx="277">
                  <c:v>Balt Split Level Computer Training Table</c:v>
                </c:pt>
                <c:pt idx="278">
                  <c:v>Barrel Sharpener</c:v>
                </c:pt>
                <c:pt idx="279">
                  <c:v>Barricks 18" x 48" Non-Folding Utility Table with Bottom Storage Shelf</c:v>
                </c:pt>
                <c:pt idx="280">
                  <c:v>Barricks Non-Folding Utility Table with Steel Legs, Laminate Tops</c:v>
                </c:pt>
                <c:pt idx="281">
                  <c:v>Belkin 19" Center-Weighted Shelf, Gray</c:v>
                </c:pt>
                <c:pt idx="282">
                  <c:v>Belkin 19" Vented Equipment Shelf, Black</c:v>
                </c:pt>
                <c:pt idx="283">
                  <c:v>Belkin 325VA UPS Surge Protector, 6'</c:v>
                </c:pt>
                <c:pt idx="284">
                  <c:v>Belkin 5 Outlet SurgeMaster Power Centers</c:v>
                </c:pt>
                <c:pt idx="285">
                  <c:v>Belkin 6 Outlet Metallic Surge Strip</c:v>
                </c:pt>
                <c:pt idx="286">
                  <c:v>Belkin 7 Outlet SurgeMaster II</c:v>
                </c:pt>
                <c:pt idx="287">
                  <c:v>Belkin 7 Outlet SurgeMaster Surge Protector with Phone Protection</c:v>
                </c:pt>
                <c:pt idx="288">
                  <c:v>Belkin 7-Outlet SurgeMaster Home Series</c:v>
                </c:pt>
                <c:pt idx="289">
                  <c:v>Belkin 8 Outlet Surge Protector</c:v>
                </c:pt>
                <c:pt idx="290">
                  <c:v>Belkin 8 Outlet SurgeMaster II Gold Surge Protector</c:v>
                </c:pt>
                <c:pt idx="291">
                  <c:v>Belkin 8 Outlet SurgeMaster II Gold Surge Protector with Phone Protection</c:v>
                </c:pt>
                <c:pt idx="292">
                  <c:v>Belkin 8-Outlet Premiere SurgeMaster II Surge Protectors</c:v>
                </c:pt>
                <c:pt idx="293">
                  <c:v>Belkin F5C206VTEL 6 Outlet Surge</c:v>
                </c:pt>
                <c:pt idx="294">
                  <c:v>Belkin F8E887 USB Wired Ergonomic Keyboard</c:v>
                </c:pt>
                <c:pt idx="295">
                  <c:v>Belkin F9G930V10-GRY 9 Outlet Surge</c:v>
                </c:pt>
                <c:pt idx="296">
                  <c:v>Belkin F9H710-06 7 Outlet SurgeMaster Surge Protector</c:v>
                </c:pt>
                <c:pt idx="297">
                  <c:v>Belkin F9M820V08 8 Outlet Surge</c:v>
                </c:pt>
                <c:pt idx="298">
                  <c:v>Belkin F9S820V06 8 Outlet Surge</c:v>
                </c:pt>
                <c:pt idx="299">
                  <c:v>Belkin Grip Candy Sheer Case / Cover for iPhone 5 and 5S</c:v>
                </c:pt>
                <c:pt idx="300">
                  <c:v>Belkin iPhone and iPad Lightning Cable</c:v>
                </c:pt>
                <c:pt idx="301">
                  <c:v>Belkin OmniView SE Rackmount Kit</c:v>
                </c:pt>
                <c:pt idx="302">
                  <c:v>Belkin Premiere Surge Master II 8-outlet surge protector</c:v>
                </c:pt>
                <c:pt idx="303">
                  <c:v>Belkin QODE FastFit Bluetooth Keyboard</c:v>
                </c:pt>
                <c:pt idx="304">
                  <c:v>Belkin SportFit Armband For iPhone 5s/5c, Fuchsia</c:v>
                </c:pt>
                <c:pt idx="305">
                  <c:v>Belkin Standard 104 key USB Keyboard</c:v>
                </c:pt>
                <c:pt idx="306">
                  <c:v>Berol Giant Pencil Sharpener</c:v>
                </c:pt>
                <c:pt idx="307">
                  <c:v>Bestar Classic Bookcase</c:v>
                </c:pt>
                <c:pt idx="308">
                  <c:v>Bevis 36 x 72 Conference Tables</c:v>
                </c:pt>
                <c:pt idx="309">
                  <c:v>Bevis 44 x 96 Conference Tables</c:v>
                </c:pt>
                <c:pt idx="310">
                  <c:v>Bevis Boat-Shaped Conference Table</c:v>
                </c:pt>
                <c:pt idx="311">
                  <c:v>Bevis Oval Conference Table, Walnut</c:v>
                </c:pt>
                <c:pt idx="312">
                  <c:v>Bevis Rectangular Conference Tables</c:v>
                </c:pt>
                <c:pt idx="313">
                  <c:v>Bevis Round Bullnose 29" High Table Top</c:v>
                </c:pt>
                <c:pt idx="314">
                  <c:v>Bevis Round Conference Room Tables and Bases</c:v>
                </c:pt>
                <c:pt idx="315">
                  <c:v>Bevis Round Conference Table Top &amp; Single Column Base</c:v>
                </c:pt>
                <c:pt idx="316">
                  <c:v>Bevis Round Conference Table Top, X-Base</c:v>
                </c:pt>
                <c:pt idx="317">
                  <c:v>Bevis Steel Folding Chairs</c:v>
                </c:pt>
                <c:pt idx="318">
                  <c:v>Bevis Traditional Conference Table Top, Plinth Base</c:v>
                </c:pt>
                <c:pt idx="319">
                  <c:v>BIC Brite Liner Grip Highlighters</c:v>
                </c:pt>
                <c:pt idx="320">
                  <c:v>BIC Brite Liner Grip Highlighters, Assorted, 5/Pack</c:v>
                </c:pt>
                <c:pt idx="321">
                  <c:v>BIC Brite Liner Highlighters</c:v>
                </c:pt>
                <c:pt idx="322">
                  <c:v>BIC Brite Liner Highlighters, Chisel Tip</c:v>
                </c:pt>
                <c:pt idx="323">
                  <c:v>BIC Liqua Brite Liner</c:v>
                </c:pt>
                <c:pt idx="324">
                  <c:v>Binder Clips by OIC</c:v>
                </c:pt>
                <c:pt idx="325">
                  <c:v>Binder Posts</c:v>
                </c:pt>
                <c:pt idx="326">
                  <c:v>Binding Machine Supplies</c:v>
                </c:pt>
                <c:pt idx="327">
                  <c:v>Binney &amp; Smith Crayola Metallic Colored Pencils, 8-Color Set</c:v>
                </c:pt>
                <c:pt idx="328">
                  <c:v>Binney &amp; Smith Crayola Metallic Crayons, 16-Color Pack</c:v>
                </c:pt>
                <c:pt idx="329">
                  <c:v>Binney &amp; Smith inkTank Desk Highlighter, Chisel Tip, Yellow, 12/Box</c:v>
                </c:pt>
                <c:pt idx="330">
                  <c:v>Binney &amp; Smith inkTank Erasable Desk Highlighter, Chisel Tip, Yellow, 12/Box</c:v>
                </c:pt>
                <c:pt idx="331">
                  <c:v>Binney &amp; Smith inkTank Erasable Pocket Highlighter, Chisel Tip, Yellow</c:v>
                </c:pt>
                <c:pt idx="332">
                  <c:v>Bionaire 99.97% HEPA Air Cleaner</c:v>
                </c:pt>
                <c:pt idx="333">
                  <c:v>Bionaire Personal Warm Mist Humidifier/Vaporizer</c:v>
                </c:pt>
                <c:pt idx="334">
                  <c:v>Black &amp; Decker Filter for Double Action Dustbuster Cordless Vac BLDV7210</c:v>
                </c:pt>
                <c:pt idx="335">
                  <c:v>Black Avery Memo-Size 3-Ring Binder, 5 1/2" x 8 1/2"</c:v>
                </c:pt>
                <c:pt idx="336">
                  <c:v>Black Print Carbonless 8 1/2" x 8 1/4" Rapid Memo Book</c:v>
                </c:pt>
                <c:pt idx="337">
                  <c:v>Black Print Carbonless Snap-Off Rapid Letter, 8 1/2" x 7"</c:v>
                </c:pt>
                <c:pt idx="338">
                  <c:v>BlackBerry Q10</c:v>
                </c:pt>
                <c:pt idx="339">
                  <c:v>Blackstonian Pencils</c:v>
                </c:pt>
                <c:pt idx="340">
                  <c:v>Blue Parrot B250XT Professional Grade Wireless Bluetooth Headset with</c:v>
                </c:pt>
                <c:pt idx="341">
                  <c:v>Blue String-Tie &amp; Button Interoffice Envelopes, 10 x 13</c:v>
                </c:pt>
                <c:pt idx="342">
                  <c:v>BlueLounge Milo Smartphone Stand, White/Metallic</c:v>
                </c:pt>
                <c:pt idx="343">
                  <c:v>Bose SoundLink Bluetooth Speaker</c:v>
                </c:pt>
                <c:pt idx="344">
                  <c:v>Boston 1645 Deluxe Heavier-Duty Electric Pencil Sharpener</c:v>
                </c:pt>
                <c:pt idx="345">
                  <c:v>Boston 16701 Slimline Battery Pencil Sharpener</c:v>
                </c:pt>
                <c:pt idx="346">
                  <c:v>Boston 16750 Black Compact Battery Pencil Sharpener</c:v>
                </c:pt>
                <c:pt idx="347">
                  <c:v>Boston 16765 Mini Stand Up Battery Pencil Sharpener</c:v>
                </c:pt>
                <c:pt idx="348">
                  <c:v>Boston 16801 Nautilus Battery Pencil Sharpener</c:v>
                </c:pt>
                <c:pt idx="349">
                  <c:v>Boston 1730 StandUp Electric Pencil Sharpener</c:v>
                </c:pt>
                <c:pt idx="350">
                  <c:v>Boston 1799 Powerhouse Electric Pencil Sharpener</c:v>
                </c:pt>
                <c:pt idx="351">
                  <c:v>Boston 1827 Commercial Additional Cutter, Drive Gear &amp; Gear Rack for 1606</c:v>
                </c:pt>
                <c:pt idx="352">
                  <c:v>Boston 1900 Electric Pencil Sharpener</c:v>
                </c:pt>
                <c:pt idx="353">
                  <c:v>Boston 19500 Mighty Mite Electric Pencil Sharpener</c:v>
                </c:pt>
                <c:pt idx="354">
                  <c:v>Boston Electric Pencil Sharpener, Model 1818, Charcoal Black</c:v>
                </c:pt>
                <c:pt idx="355">
                  <c:v>Boston Heavy-Duty Trimline Electric Pencil Sharpeners</c:v>
                </c:pt>
                <c:pt idx="356">
                  <c:v>Boston Home &amp; Office Model 2000 Electric Pencil Sharpeners</c:v>
                </c:pt>
                <c:pt idx="357">
                  <c:v>Boston KS Multi-Size Manual Pencil Sharpener</c:v>
                </c:pt>
                <c:pt idx="358">
                  <c:v>Boston Model 1800 Electric Pencil Sharpener, Gray</c:v>
                </c:pt>
                <c:pt idx="359">
                  <c:v>BOSTON Model 1800 Electric Pencil Sharpeners, Putty/Woodgrain</c:v>
                </c:pt>
                <c:pt idx="360">
                  <c:v>BOSTON Ranger #55 Pencil Sharpener, Black</c:v>
                </c:pt>
                <c:pt idx="361">
                  <c:v>Boston School Pro Electric Pencil Sharpener, 1670</c:v>
                </c:pt>
                <c:pt idx="362">
                  <c:v>BoxOffice By Design Rectangular and Half-Moon Meeting Room Tables</c:v>
                </c:pt>
                <c:pt idx="363">
                  <c:v>BPI Conference Tables</c:v>
                </c:pt>
                <c:pt idx="364">
                  <c:v>Bravo II Megaboss 12-Amp Hard Body Upright, Replacement Belts, 2 Belts per Pack</c:v>
                </c:pt>
                <c:pt idx="365">
                  <c:v>Bretford “Just In Time” Height-Adjustable Multi-Task Work Tables</c:v>
                </c:pt>
                <c:pt idx="366">
                  <c:v>Bretford CR4500 Series Slim Rectangular Table</c:v>
                </c:pt>
                <c:pt idx="367">
                  <c:v>Bretford CR8500 Series Meeting Room Furniture</c:v>
                </c:pt>
                <c:pt idx="368">
                  <c:v>Bretford Rectangular Conference Table Tops</c:v>
                </c:pt>
                <c:pt idx="369">
                  <c:v>Brites Rubber Bands, 1 1/2 oz. Box</c:v>
                </c:pt>
                <c:pt idx="370">
                  <c:v>Brother DCP1000 Digital 3 in 1 Multifunction Machine</c:v>
                </c:pt>
                <c:pt idx="371">
                  <c:v>Brother MFC-9340CDW LED All-In-One Printer, Copier Scanner</c:v>
                </c:pt>
                <c:pt idx="372">
                  <c:v>Brown Kraft Recycled Envelopes</c:v>
                </c:pt>
                <c:pt idx="373">
                  <c:v>Bulldog Table or Wall-Mount Pencil Sharpener</c:v>
                </c:pt>
                <c:pt idx="374">
                  <c:v>Bulldog Vacuum Base Pencil Sharpener</c:v>
                </c:pt>
                <c:pt idx="375">
                  <c:v>Bush Advantage Collection Racetrack Conference Table</c:v>
                </c:pt>
                <c:pt idx="376">
                  <c:v>Bush Advantage Collection Round Conference Table</c:v>
                </c:pt>
                <c:pt idx="377">
                  <c:v>Bush Andora Bookcase, Maple/Graphite Gray Finish</c:v>
                </c:pt>
                <c:pt idx="378">
                  <c:v>Bush Andora Conference Table, Maple/Graphite Gray Finish</c:v>
                </c:pt>
                <c:pt idx="379">
                  <c:v>Bush Birmingham Collection Bookcase, Dark Cherry</c:v>
                </c:pt>
                <c:pt idx="380">
                  <c:v>Bush Cubix Collection Bookcases, Fully Assembled</c:v>
                </c:pt>
                <c:pt idx="381">
                  <c:v>Bush Cubix Conference Tables, Fully Assembled</c:v>
                </c:pt>
                <c:pt idx="382">
                  <c:v>Bush Heritage Pine Collection 5-Shelf Bookcase, Albany Pine Finish, *Special Order</c:v>
                </c:pt>
                <c:pt idx="383">
                  <c:v>Bush Mission Pointe Library</c:v>
                </c:pt>
                <c:pt idx="384">
                  <c:v>Bush Saratoga Collection 5-Shelf Bookcase, Hanover Cherry, *Special Order</c:v>
                </c:pt>
                <c:pt idx="385">
                  <c:v>Bush Somerset Collection Bookcase</c:v>
                </c:pt>
                <c:pt idx="386">
                  <c:v>Bush Westfield Collection Bookcases, Dark Cherry Finish</c:v>
                </c:pt>
                <c:pt idx="387">
                  <c:v>Bush Westfield Collection Bookcases, Dark Cherry Finish, Fully Assembled</c:v>
                </c:pt>
                <c:pt idx="388">
                  <c:v>Bush Westfield Collection Bookcases, Fully Assembled</c:v>
                </c:pt>
                <c:pt idx="389">
                  <c:v>Bush Westfield Collection Bookcases, Medium Cherry Finish</c:v>
                </c:pt>
                <c:pt idx="390">
                  <c:v>Cameo Buff Policy Envelopes</c:v>
                </c:pt>
                <c:pt idx="391">
                  <c:v>Canon Color ImageCLASS MF8580Cdw Wireless Laser All-In-One Printer, Copier, Scanner</c:v>
                </c:pt>
                <c:pt idx="392">
                  <c:v>Canon Image Class D660 Copier</c:v>
                </c:pt>
                <c:pt idx="393">
                  <c:v>Canon imageCLASS 2200 Advanced Copier</c:v>
                </c:pt>
                <c:pt idx="394">
                  <c:v>Canon Imageclass D680 Copier / Fax</c:v>
                </c:pt>
                <c:pt idx="395">
                  <c:v>Canon imageCLASS MF7460 Monochrome Digital Laser Multifunction Copier</c:v>
                </c:pt>
                <c:pt idx="396">
                  <c:v>Canon PC1060 Personal Laser Copier</c:v>
                </c:pt>
                <c:pt idx="397">
                  <c:v>Canon PC1080F Personal Copier</c:v>
                </c:pt>
                <c:pt idx="398">
                  <c:v>Canon PC170 Desktop Personal Copier</c:v>
                </c:pt>
                <c:pt idx="399">
                  <c:v>Canon PC-428 Personal Copier</c:v>
                </c:pt>
                <c:pt idx="400">
                  <c:v>Canon PC940 Copier</c:v>
                </c:pt>
                <c:pt idx="401">
                  <c:v>Canvas Sectional Post Binders</c:v>
                </c:pt>
                <c:pt idx="402">
                  <c:v>Cardinal EasyOpen D-Ring Binders</c:v>
                </c:pt>
                <c:pt idx="403">
                  <c:v>Cardinal Holdit Business Card Pockets</c:v>
                </c:pt>
                <c:pt idx="404">
                  <c:v>Cardinal Hold-It CD Pocket</c:v>
                </c:pt>
                <c:pt idx="405">
                  <c:v>Cardinal Holdit Data Disk Pockets</c:v>
                </c:pt>
                <c:pt idx="406">
                  <c:v>Cardinal HOLDit! Binder Insert Strips,Extra Strips</c:v>
                </c:pt>
                <c:pt idx="407">
                  <c:v>Cardinal Poly Pocket Divider Pockets for Ring Binders</c:v>
                </c:pt>
                <c:pt idx="408">
                  <c:v>Cardinal Slant-D Ring Binder, Heavy Gauge Vinyl</c:v>
                </c:pt>
                <c:pt idx="409">
                  <c:v>Cardinal Slant-D Ring Binders</c:v>
                </c:pt>
                <c:pt idx="410">
                  <c:v>Career Cubicle Clock, 8 1/4", Black</c:v>
                </c:pt>
                <c:pt idx="411">
                  <c:v>Carina 42"Hx23 3/4"W Media Storage Unit</c:v>
                </c:pt>
                <c:pt idx="412">
                  <c:v>Carina Double Wide Media Storage Towers in Natural &amp; Black</c:v>
                </c:pt>
                <c:pt idx="413">
                  <c:v>Carina Media Storage Towers in Natural &amp; Black</c:v>
                </c:pt>
                <c:pt idx="414">
                  <c:v>Carina Mini System Audio Rack, Model AR050B</c:v>
                </c:pt>
                <c:pt idx="415">
                  <c:v>Case Logic 2.4GHz Wireless Keyboard</c:v>
                </c:pt>
                <c:pt idx="416">
                  <c:v>Catalog Binders with Expanding Posts</c:v>
                </c:pt>
                <c:pt idx="417">
                  <c:v>Cherry 142-key Programmable Keyboard</c:v>
                </c:pt>
                <c:pt idx="418">
                  <c:v>Chromcraft 48" x 96" Racetrack Double Pedestal Table</c:v>
                </c:pt>
                <c:pt idx="419">
                  <c:v>Chromcraft Bull-Nose Wood 48" x 96" Rectangular Conference Tables</c:v>
                </c:pt>
                <c:pt idx="420">
                  <c:v>Chromcraft Bull-Nose Wood Oval Conference Tables &amp; Bases</c:v>
                </c:pt>
                <c:pt idx="421">
                  <c:v>Chromcraft Bull-Nose Wood Round Conference Table Top, Wood Base</c:v>
                </c:pt>
                <c:pt idx="422">
                  <c:v>Chromcraft Rectangular Conference Tables</c:v>
                </c:pt>
                <c:pt idx="423">
                  <c:v>Chromcraft Round Conference Tables</c:v>
                </c:pt>
                <c:pt idx="424">
                  <c:v>Cisco 8961 IP Phone Charcoal</c:v>
                </c:pt>
                <c:pt idx="425">
                  <c:v>Cisco 8x8 Inc. 6753i IP Business Phone System</c:v>
                </c:pt>
                <c:pt idx="426">
                  <c:v>Cisco 9971 IP Video Phone Charcoal</c:v>
                </c:pt>
                <c:pt idx="427">
                  <c:v>Cisco CP-7937G Unified IP Conference Station Phone</c:v>
                </c:pt>
                <c:pt idx="428">
                  <c:v>Cisco Desktop Collaboration Experience DX650 IP Video Phone</c:v>
                </c:pt>
                <c:pt idx="429">
                  <c:v>Cisco IP Phone 7961G-GE VoIP phone</c:v>
                </c:pt>
                <c:pt idx="430">
                  <c:v>Cisco IP Phone 7961G VoIP phone - Dark gray</c:v>
                </c:pt>
                <c:pt idx="431">
                  <c:v>Cisco Small Business SPA 502G VoIP phone</c:v>
                </c:pt>
                <c:pt idx="432">
                  <c:v>Cisco SPA 501G IP Phone</c:v>
                </c:pt>
                <c:pt idx="433">
                  <c:v>Cisco SPA 502G IP Phone</c:v>
                </c:pt>
                <c:pt idx="434">
                  <c:v>Cisco SPA112 2 Port Phone Adapter</c:v>
                </c:pt>
                <c:pt idx="435">
                  <c:v>Cisco SPA301</c:v>
                </c:pt>
                <c:pt idx="436">
                  <c:v>Cisco SPA508G</c:v>
                </c:pt>
                <c:pt idx="437">
                  <c:v>Cisco SPA525G2 5-Line IP Phone</c:v>
                </c:pt>
                <c:pt idx="438">
                  <c:v>Cisco SPA525G2 IP Phone - Wireless</c:v>
                </c:pt>
                <c:pt idx="439">
                  <c:v>Cisco TelePresence System EX90 Videoconferencing Unit</c:v>
                </c:pt>
                <c:pt idx="440">
                  <c:v>Cisco Unified IP Phone 7945G VoIP phone</c:v>
                </c:pt>
                <c:pt idx="441">
                  <c:v>Clarity 53712</c:v>
                </c:pt>
                <c:pt idx="442">
                  <c:v>Classic Ivory Antique Telephone ZL1810</c:v>
                </c:pt>
                <c:pt idx="443">
                  <c:v>Clear Mylar Reinforcing Strips</c:v>
                </c:pt>
                <c:pt idx="444">
                  <c:v>ClearOne CHATAttach 160 - speaker phone</c:v>
                </c:pt>
                <c:pt idx="445">
                  <c:v>ClearOne Communications CHAT 70 OC Speaker Phone</c:v>
                </c:pt>
                <c:pt idx="446">
                  <c:v>Clearsounds A400</c:v>
                </c:pt>
                <c:pt idx="447">
                  <c:v>ClearSounds CSC500 Amplified Spirit Phone Corded phone</c:v>
                </c:pt>
                <c:pt idx="448">
                  <c:v>C-Line Cubicle Keepers Polyproplyene Holder w/Velcro Back, 8-1/2x11, 25/Bx</c:v>
                </c:pt>
                <c:pt idx="449">
                  <c:v>C-Line Cubicle Keepers Polyproplyene Holder With Velcro Backings</c:v>
                </c:pt>
                <c:pt idx="450">
                  <c:v>C-Line Magnetic Cubicle Keepers, Clear Polypropylene</c:v>
                </c:pt>
                <c:pt idx="451">
                  <c:v>C-Line Peel &amp; Stick Add-On Filing Pockets, 8-3/4 x 5-1/8, 10/Pack</c:v>
                </c:pt>
                <c:pt idx="452">
                  <c:v>Col-Erase Pencils with Erasers</c:v>
                </c:pt>
                <c:pt idx="453">
                  <c:v>Color-Coded Legal Exhibit Labels</c:v>
                </c:pt>
                <c:pt idx="454">
                  <c:v>Colored Envelopes</c:v>
                </c:pt>
                <c:pt idx="455">
                  <c:v>Colored Push Pins</c:v>
                </c:pt>
                <c:pt idx="456">
                  <c:v>Coloredge Poster Frame</c:v>
                </c:pt>
                <c:pt idx="457">
                  <c:v>Colorific Watercolor Pencils</c:v>
                </c:pt>
                <c:pt idx="458">
                  <c:v>Commercial WindTunnel Clean Air Upright Vacuum, Replacement Belts, Filtration Bags</c:v>
                </c:pt>
                <c:pt idx="459">
                  <c:v>Compact Automatic Electric Letter Opener</c:v>
                </c:pt>
                <c:pt idx="460">
                  <c:v>Companion Letter/Legal File, Black</c:v>
                </c:pt>
                <c:pt idx="461">
                  <c:v>Computer Printout Index Tabs</c:v>
                </c:pt>
                <c:pt idx="462">
                  <c:v>Computer Printout Paper with Letter-Trim Fine Perforations</c:v>
                </c:pt>
                <c:pt idx="463">
                  <c:v>Computer Printout Paper with Letter-Trim Perforations</c:v>
                </c:pt>
                <c:pt idx="464">
                  <c:v>Computer Room Manger, 14"</c:v>
                </c:pt>
                <c:pt idx="465">
                  <c:v>Conquest 14 Commercial Heavy-Duty Upright Vacuum, Collection System, Accessory Kit</c:v>
                </c:pt>
                <c:pt idx="466">
                  <c:v>Contemporary Borderless Frame</c:v>
                </c:pt>
                <c:pt idx="467">
                  <c:v>Contemporary Wood/Metal Frame</c:v>
                </c:pt>
                <c:pt idx="468">
                  <c:v>Contico 72"H Heavy-Duty Storage System</c:v>
                </c:pt>
                <c:pt idx="469">
                  <c:v>Contract Clock, 14", Brown</c:v>
                </c:pt>
                <c:pt idx="470">
                  <c:v>Convenience Packs of Business Envelopes</c:v>
                </c:pt>
                <c:pt idx="471">
                  <c:v>Crate-A-Files</c:v>
                </c:pt>
                <c:pt idx="472">
                  <c:v>Crayola Anti Dust Chalk, 12/Pack</c:v>
                </c:pt>
                <c:pt idx="473">
                  <c:v>Crayola Colored Pencils</c:v>
                </c:pt>
                <c:pt idx="474">
                  <c:v>Cubify CubeX 3D Printer Double Head Print</c:v>
                </c:pt>
                <c:pt idx="475">
                  <c:v>Cubify CubeX 3D Printer Triple Head Print</c:v>
                </c:pt>
                <c:pt idx="476">
                  <c:v>Cush Cases Heavy Duty Rugged Cover Case for Samsung Galaxy S5 - Purple</c:v>
                </c:pt>
                <c:pt idx="477">
                  <c:v>Cyber Acoustics AC-202b Speech Recognition Stereo Headset</c:v>
                </c:pt>
                <c:pt idx="478">
                  <c:v>Dana Fluorescent Magnifying Lamp, White, 36"</c:v>
                </c:pt>
                <c:pt idx="479">
                  <c:v>Dana Halogen Swing-Arm Architect Lamp</c:v>
                </c:pt>
                <c:pt idx="480">
                  <c:v>Dana Swing-Arm Lamps</c:v>
                </c:pt>
                <c:pt idx="481">
                  <c:v>DataProducts Ampli Magnifier Task Lamp, Black,</c:v>
                </c:pt>
                <c:pt idx="482">
                  <c:v>DAX Black Cherry Wood-Tone Poster Frame</c:v>
                </c:pt>
                <c:pt idx="483">
                  <c:v>DAX Charcoal/Nickel-Tone Document Frame, 5 x 7</c:v>
                </c:pt>
                <c:pt idx="484">
                  <c:v>Dax Clear Box Frame</c:v>
                </c:pt>
                <c:pt idx="485">
                  <c:v>DAX Clear Channel Poster Frame</c:v>
                </c:pt>
                <c:pt idx="486">
                  <c:v>DAX Contemporary Wood Frame with Silver Metal Mat, Desktop, 11 x 14 Size</c:v>
                </c:pt>
                <c:pt idx="487">
                  <c:v>DAX Copper Panel Document Frame, 5 x 7 Size</c:v>
                </c:pt>
                <c:pt idx="488">
                  <c:v>DAX Cubicle Frames - 8x10</c:v>
                </c:pt>
                <c:pt idx="489">
                  <c:v>DAX Cubicle Frames, 8-1/2 x 11</c:v>
                </c:pt>
                <c:pt idx="490">
                  <c:v>DAX Executive Solid Wood Document Frame, Desktop or Hang, Mahogany, 5 x 7</c:v>
                </c:pt>
                <c:pt idx="491">
                  <c:v>DAX Metal Frame, Desktop, Stepped-Edge</c:v>
                </c:pt>
                <c:pt idx="492">
                  <c:v>DAX Natural Wood-Tone Poster Frame</c:v>
                </c:pt>
                <c:pt idx="493">
                  <c:v>DAX Solid Wood Frames</c:v>
                </c:pt>
                <c:pt idx="494">
                  <c:v>DAX Two-Tone Rosewood/Black Document Frame, Desktop, 5 x 7</c:v>
                </c:pt>
                <c:pt idx="495">
                  <c:v>DAX Two-Tone Silver Metal Document Frame</c:v>
                </c:pt>
                <c:pt idx="496">
                  <c:v>DAX Value U-Channel Document Frames, Easel Back</c:v>
                </c:pt>
                <c:pt idx="497">
                  <c:v>DAX Wood Document Frame</c:v>
                </c:pt>
                <c:pt idx="498">
                  <c:v>DAX Wood Document Frame.</c:v>
                </c:pt>
                <c:pt idx="499">
                  <c:v>Decoflex Hanging Personal Folder File</c:v>
                </c:pt>
                <c:pt idx="500">
                  <c:v>Decoflex Hanging Personal Folder File, Blue</c:v>
                </c:pt>
                <c:pt idx="501">
                  <c:v>Deflect-o DuraMat Antistatic Studded Beveled Mat for Medium Pile Carpeting</c:v>
                </c:pt>
                <c:pt idx="502">
                  <c:v>Deflect-o DuraMat Lighweight, Studded, Beveled Mat for Low Pile Carpeting</c:v>
                </c:pt>
                <c:pt idx="503">
                  <c:v>Deflect-o EconoMat Nonstudded, No Bevel Mat</c:v>
                </c:pt>
                <c:pt idx="504">
                  <c:v>Deflect-o EconoMat Studded, No Bevel Mat for Low Pile Carpeting</c:v>
                </c:pt>
                <c:pt idx="505">
                  <c:v>Deflect-o Glass Clear Studded Chair Mats</c:v>
                </c:pt>
                <c:pt idx="506">
                  <c:v>Deflect-O Glasstique Clear Desk Accessories</c:v>
                </c:pt>
                <c:pt idx="507">
                  <c:v>Deflect-o RollaMat Studded, Beveled Mat for Medium Pile Carpeting</c:v>
                </c:pt>
                <c:pt idx="508">
                  <c:v>Deflect-o SuperTray Unbreakable Stackable Tray, Letter, Black</c:v>
                </c:pt>
                <c:pt idx="509">
                  <c:v>Dell Slim USB Multimedia Keyboard</c:v>
                </c:pt>
                <c:pt idx="510">
                  <c:v>Deluxe Chalkboard Eraser Cleaner</c:v>
                </c:pt>
                <c:pt idx="511">
                  <c:v>Deluxe Heavy-Duty Vinyl Round Ring Binder</c:v>
                </c:pt>
                <c:pt idx="512">
                  <c:v>Deluxe Rollaway Locking File with Drawer</c:v>
                </c:pt>
                <c:pt idx="513">
                  <c:v>Design Ebony Sketching Pencil</c:v>
                </c:pt>
                <c:pt idx="514">
                  <c:v>Desktop 3-Pocket Hot File</c:v>
                </c:pt>
                <c:pt idx="515">
                  <c:v>Dexim XPower Skin Super-Thin Power Case for iPhone 5 - Black</c:v>
                </c:pt>
                <c:pt idx="516">
                  <c:v>Digium D40 VoIP phone</c:v>
                </c:pt>
                <c:pt idx="517">
                  <c:v>Disposable Triple-Filter Dust Bags</c:v>
                </c:pt>
                <c:pt idx="518">
                  <c:v>Dixon My First Ticonderoga Pencil, #2</c:v>
                </c:pt>
                <c:pt idx="519">
                  <c:v>DIXON Oriole Pencils</c:v>
                </c:pt>
                <c:pt idx="520">
                  <c:v>Dixon Prang Watercolor Pencils, 10-Color Set with Brush</c:v>
                </c:pt>
                <c:pt idx="521">
                  <c:v>Dixon Ticonderoga Core-Lock Colored Pencils</c:v>
                </c:pt>
                <c:pt idx="522">
                  <c:v>Dixon Ticonderoga Core-Lock Colored Pencils, 48-Color Set</c:v>
                </c:pt>
                <c:pt idx="523">
                  <c:v>DIXON Ticonderoga Erasable Checking Pencils</c:v>
                </c:pt>
                <c:pt idx="524">
                  <c:v>Dixon Ticonderoga Erasable Colored Pencil Set, 12-Color</c:v>
                </c:pt>
                <c:pt idx="525">
                  <c:v>Dixon Ticonderoga Maple Cedar Pencil, #2</c:v>
                </c:pt>
                <c:pt idx="526">
                  <c:v>Dixon Ticonderoga Pencils</c:v>
                </c:pt>
                <c:pt idx="527">
                  <c:v>DMI Arturo Collection Mission-style Design Wood Chair</c:v>
                </c:pt>
                <c:pt idx="528">
                  <c:v>DMI Eclipse Executive Suite Bookcases</c:v>
                </c:pt>
                <c:pt idx="529">
                  <c:v>Document Clip Frames</c:v>
                </c:pt>
                <c:pt idx="530">
                  <c:v>Dot Matrix Printer Tape Reel Labels, White, 5000/Box</c:v>
                </c:pt>
                <c:pt idx="531">
                  <c:v>Dual Level, Single-Width Filing Carts</c:v>
                </c:pt>
                <c:pt idx="532">
                  <c:v>Durable Pressboard Binders</c:v>
                </c:pt>
                <c:pt idx="533">
                  <c:v>DXL Angle-View Binders with Locking Rings by Samsill</c:v>
                </c:pt>
                <c:pt idx="534">
                  <c:v>DXL Angle-View Binders with Locking Rings, Black</c:v>
                </c:pt>
                <c:pt idx="535">
                  <c:v>DYMO CardScan Personal V9 Business Card Scanner</c:v>
                </c:pt>
                <c:pt idx="536">
                  <c:v>Eaton Premium Continuous-Feed Paper, 25% Cotton, Letter Size, White, 1000 Shts/Box</c:v>
                </c:pt>
                <c:pt idx="537">
                  <c:v>Eberhard Faber 3 1/2" Golf Pencils</c:v>
                </c:pt>
                <c:pt idx="538">
                  <c:v>Economy #2 Pencils</c:v>
                </c:pt>
                <c:pt idx="539">
                  <c:v>Economy Binders</c:v>
                </c:pt>
                <c:pt idx="540">
                  <c:v>Economy Rollaway Files</c:v>
                </c:pt>
                <c:pt idx="541">
                  <c:v>EcoTones Memo Sheets</c:v>
                </c:pt>
                <c:pt idx="542">
                  <c:v>Eldon "L" Workstation Diamond Chairmat</c:v>
                </c:pt>
                <c:pt idx="543">
                  <c:v>Eldon 100 Class Desk Accessories</c:v>
                </c:pt>
                <c:pt idx="544">
                  <c:v>Eldon 200 Class Desk Accessories</c:v>
                </c:pt>
                <c:pt idx="545">
                  <c:v>Eldon 200 Class Desk Accessories, Black</c:v>
                </c:pt>
                <c:pt idx="546">
                  <c:v>Eldon 200 Class Desk Accessories, Burgundy</c:v>
                </c:pt>
                <c:pt idx="547">
                  <c:v>Eldon 200 Class Desk Accessories, Smoke</c:v>
                </c:pt>
                <c:pt idx="548">
                  <c:v>Eldon 300 Class Desk Accessories, Black</c:v>
                </c:pt>
                <c:pt idx="549">
                  <c:v>Eldon 400 Class Desk Accessories, Black Carbon</c:v>
                </c:pt>
                <c:pt idx="550">
                  <c:v>Eldon 500 Class Desk Accessories</c:v>
                </c:pt>
                <c:pt idx="551">
                  <c:v>Eldon Advantage Chair Mats for Low to Medium Pile Carpets</c:v>
                </c:pt>
                <c:pt idx="552">
                  <c:v>Eldon Advantage Foldable Chair Mats for Low Pile Carpets</c:v>
                </c:pt>
                <c:pt idx="553">
                  <c:v>Eldon Antistatic Chair Mats for Low to Medium Pile Carpets</c:v>
                </c:pt>
                <c:pt idx="554">
                  <c:v>Eldon Base for stackable storage shelf, platinum</c:v>
                </c:pt>
                <c:pt idx="555">
                  <c:v>Eldon Cleatmat Chair Mats for Medium Pile Carpets</c:v>
                </c:pt>
                <c:pt idx="556">
                  <c:v>Eldon Cleatmat Plus Chair Mats for High Pile Carpets</c:v>
                </c:pt>
                <c:pt idx="557">
                  <c:v>Eldon ClusterMat Chair Mat with Cordless Antistatic Protection</c:v>
                </c:pt>
                <c:pt idx="558">
                  <c:v>Eldon Delta Triangular Chair Mat, 52" x 58", Clear</c:v>
                </c:pt>
                <c:pt idx="559">
                  <c:v>Eldon Econocleat Chair Mats for Low Pile Carpets</c:v>
                </c:pt>
                <c:pt idx="560">
                  <c:v>Eldon Executive Woodline II Cherry Finish Desk Accessories</c:v>
                </c:pt>
                <c:pt idx="561">
                  <c:v>Eldon Executive Woodline II Desk Accessories, Mahogany</c:v>
                </c:pt>
                <c:pt idx="562">
                  <c:v>Eldon Expressions Desk Accessory, Wood Pencil Holder, Oak</c:v>
                </c:pt>
                <c:pt idx="563">
                  <c:v>Eldon Expressions Desk Accessory, Wood Photo Frame, Mahogany</c:v>
                </c:pt>
                <c:pt idx="564">
                  <c:v>Eldon Expressions Mahogany Wood Desk Collection</c:v>
                </c:pt>
                <c:pt idx="565">
                  <c:v>Eldon Expressions Punched Metal &amp; Wood Desk Accessories, Black &amp; Cherry</c:v>
                </c:pt>
                <c:pt idx="566">
                  <c:v>Eldon Expressions Punched Metal &amp; Wood Desk Accessories, Pewter &amp; Cherry</c:v>
                </c:pt>
                <c:pt idx="567">
                  <c:v>Eldon Expressions Wood and Plastic Desk Accessories, Cherry Wood</c:v>
                </c:pt>
                <c:pt idx="568">
                  <c:v>Eldon Expressions Wood and Plastic Desk Accessories, Oak</c:v>
                </c:pt>
                <c:pt idx="569">
                  <c:v>Eldon Expressions Wood Desk Accessories, Oak</c:v>
                </c:pt>
                <c:pt idx="570">
                  <c:v>Eldon File Chest Portable File</c:v>
                </c:pt>
                <c:pt idx="571">
                  <c:v>Eldon Fold 'N Roll Cart System</c:v>
                </c:pt>
                <c:pt idx="572">
                  <c:v>Eldon Gobal File Keepers</c:v>
                </c:pt>
                <c:pt idx="573">
                  <c:v>Eldon Image Series Black Desk Accessories</c:v>
                </c:pt>
                <c:pt idx="574">
                  <c:v>Eldon Image Series Desk Accessories, Burgundy</c:v>
                </c:pt>
                <c:pt idx="575">
                  <c:v>Eldon Imàge Series Desk Accessories, Clear</c:v>
                </c:pt>
                <c:pt idx="576">
                  <c:v>Eldon Image Series Desk Accessories, Ebony</c:v>
                </c:pt>
                <c:pt idx="577">
                  <c:v>Eldon Jumbo ProFile Portable File Boxes Graphite/Black</c:v>
                </c:pt>
                <c:pt idx="578">
                  <c:v>Eldon Mobile Mega Data Cart  Mega Stackable  Add-On Trays</c:v>
                </c:pt>
                <c:pt idx="579">
                  <c:v>Eldon Pizzaz Desk Accessories</c:v>
                </c:pt>
                <c:pt idx="580">
                  <c:v>Eldon Portable Mobile Manager</c:v>
                </c:pt>
                <c:pt idx="581">
                  <c:v>Eldon ProFile File 'N Store Portable File Tub Letter/Legal Size Black</c:v>
                </c:pt>
                <c:pt idx="582">
                  <c:v>Eldon Radial Chair Mat for Low to Medium Pile Carpets</c:v>
                </c:pt>
                <c:pt idx="583">
                  <c:v>Eldon Regeneration Recycled Desk Accessories, Black</c:v>
                </c:pt>
                <c:pt idx="584">
                  <c:v>Eldon Regeneration Recycled Desk Accessories, Smoke</c:v>
                </c:pt>
                <c:pt idx="585">
                  <c:v>Eldon Shelf Savers Cubes and Bins</c:v>
                </c:pt>
                <c:pt idx="586">
                  <c:v>Eldon Simplefile Box Office</c:v>
                </c:pt>
                <c:pt idx="587">
                  <c:v>Eldon Spacemaker Box, Quick-Snap Lid, Clear</c:v>
                </c:pt>
                <c:pt idx="588">
                  <c:v>Eldon Stackable Tray, Side-Load, Legal, Smoke</c:v>
                </c:pt>
                <c:pt idx="589">
                  <c:v>Eldon Wave Desk Accessories</c:v>
                </c:pt>
                <c:pt idx="590">
                  <c:v>Electrix 20W Halogen Replacement Bulb for Zoom-In Desk Lamp</c:v>
                </c:pt>
                <c:pt idx="591">
                  <c:v>Electrix Architect's Clamp-On Swing Arm Lamp, Black</c:v>
                </c:pt>
                <c:pt idx="592">
                  <c:v>Electrix Fluorescent Magnifier Lamps &amp; Weighted Base</c:v>
                </c:pt>
                <c:pt idx="593">
                  <c:v>Electrix Halogen Magnifier Lamp</c:v>
                </c:pt>
                <c:pt idx="594">
                  <c:v>Electrix Incandescent Magnifying Lamp, Black</c:v>
                </c:pt>
                <c:pt idx="595">
                  <c:v>Elite 5" Scissors</c:v>
                </c:pt>
                <c:pt idx="596">
                  <c:v>Embossed Ink Jet Note Cards</c:v>
                </c:pt>
                <c:pt idx="597">
                  <c:v>Enermax Acrylux Wireless Keyboard</c:v>
                </c:pt>
                <c:pt idx="598">
                  <c:v>Enermax Aurora Lite Keyboard</c:v>
                </c:pt>
                <c:pt idx="599">
                  <c:v>Enermax Briskie RF Wireless Keyboard and Mouse Combo</c:v>
                </c:pt>
                <c:pt idx="600">
                  <c:v>Epson Perfection V600 Photo Scanner</c:v>
                </c:pt>
                <c:pt idx="601">
                  <c:v>Epson TM-T88V Direct Thermal Printer - Monochrome - Desktop</c:v>
                </c:pt>
                <c:pt idx="602">
                  <c:v>Epson WorkForce WF-2530 All-in-One Printer, Copier Scanner</c:v>
                </c:pt>
                <c:pt idx="603">
                  <c:v>Eureka Disposable Bags for Sanitaire Vibra Groomer I Upright Vac</c:v>
                </c:pt>
                <c:pt idx="604">
                  <c:v>Eureka Hand Vacuum, Bagless</c:v>
                </c:pt>
                <c:pt idx="605">
                  <c:v>Eureka Recycled Copy Paper 8 1/2" x 11", Ream</c:v>
                </c:pt>
                <c:pt idx="606">
                  <c:v>Eureka Sanitaire  Commercial Upright</c:v>
                </c:pt>
                <c:pt idx="607">
                  <c:v>Eureka Sanitaire  Multi-Pro Heavy-Duty Upright, Disposable Bags</c:v>
                </c:pt>
                <c:pt idx="608">
                  <c:v>Eureka The Boss Cordless Rechargeable Stick Vac</c:v>
                </c:pt>
                <c:pt idx="609">
                  <c:v>Eureka The Boss Lite 10-Amp Upright Vacuum, Blue</c:v>
                </c:pt>
                <c:pt idx="610">
                  <c:v>Eureka The Boss Plus 12-Amp Hard Box Upright Vacuum, Red</c:v>
                </c:pt>
                <c:pt idx="611">
                  <c:v>Euro Pro Shark Stick Mini Vacuum</c:v>
                </c:pt>
                <c:pt idx="612">
                  <c:v>Euro-Pro Shark Turbo Vacuum</c:v>
                </c:pt>
                <c:pt idx="613">
                  <c:v>Executive Impressions 10" Spectator Wall Clock</c:v>
                </c:pt>
                <c:pt idx="614">
                  <c:v>Executive Impressions 12" Wall Clock</c:v>
                </c:pt>
                <c:pt idx="615">
                  <c:v>Executive Impressions 13" Chairman Wall Clock</c:v>
                </c:pt>
                <c:pt idx="616">
                  <c:v>Executive Impressions 13" Clairmont Wall Clock</c:v>
                </c:pt>
                <c:pt idx="617">
                  <c:v>Executive Impressions 13-1/2" Indoor/Outdoor Wall Clock</c:v>
                </c:pt>
                <c:pt idx="618">
                  <c:v>Executive Impressions 14"</c:v>
                </c:pt>
                <c:pt idx="619">
                  <c:v>Executive Impressions 14" Contract Wall Clock</c:v>
                </c:pt>
                <c:pt idx="620">
                  <c:v>Executive Impressions 14" Contract Wall Clock with Quartz Movement</c:v>
                </c:pt>
                <c:pt idx="621">
                  <c:v>Executive Impressions 14" Two-Color Numerals Wall Clock</c:v>
                </c:pt>
                <c:pt idx="622">
                  <c:v>Executive Impressions 16-1/2" Circular Wall Clock</c:v>
                </c:pt>
                <c:pt idx="623">
                  <c:v>Executive Impressions 8-1/2" Career Panel/Partition Cubicle Clock</c:v>
                </c:pt>
                <c:pt idx="624">
                  <c:v>Executive Impressions Supervisor Wall Clock</c:v>
                </c:pt>
                <c:pt idx="625">
                  <c:v>Faber Castell Col-Erase Pencils</c:v>
                </c:pt>
                <c:pt idx="626">
                  <c:v>Fashion Color Clasp Envelopes</c:v>
                </c:pt>
                <c:pt idx="627">
                  <c:v>Fellowes 8 Outlet Superior Workstation Surge Protector</c:v>
                </c:pt>
                <c:pt idx="628">
                  <c:v>Fellowes 8 Outlet Superior Workstation Surge Protector w/o Phone/Fax/Modem Protection</c:v>
                </c:pt>
                <c:pt idx="629">
                  <c:v>Fellowes Advanced 8 Outlet Surge Suppressor with Phone/Fax Protection</c:v>
                </c:pt>
                <c:pt idx="630">
                  <c:v>Fellowes Advanced Computer Series Surge Protectors</c:v>
                </c:pt>
                <c:pt idx="631">
                  <c:v>Fellowes Bankers Box Recycled Super Stor/Drawer</c:v>
                </c:pt>
                <c:pt idx="632">
                  <c:v>Fellowes Bankers Box Staxonsteel Drawer File/Stacking System</c:v>
                </c:pt>
                <c:pt idx="633">
                  <c:v>Fellowes Bankers Box Stor/Drawer Steel Plus</c:v>
                </c:pt>
                <c:pt idx="634">
                  <c:v>Fellowes Bases and Tops For Staxonsteel/High-Stak Systems</c:v>
                </c:pt>
                <c:pt idx="635">
                  <c:v>Fellowes Basic Home/Office Series Surge Protectors</c:v>
                </c:pt>
                <c:pt idx="636">
                  <c:v>Fellowes Binding Cases</c:v>
                </c:pt>
                <c:pt idx="637">
                  <c:v>Fellowes Black Plastic Comb Bindings</c:v>
                </c:pt>
                <c:pt idx="638">
                  <c:v>Fellowes Command Center 5-outlet power strip</c:v>
                </c:pt>
                <c:pt idx="639">
                  <c:v>Fellowes Desktop Hanging File Manager</c:v>
                </c:pt>
                <c:pt idx="640">
                  <c:v>Fellowes Econo/Stor Drawers</c:v>
                </c:pt>
                <c:pt idx="641">
                  <c:v>Fellowes High-Stak Drawer Files</c:v>
                </c:pt>
                <c:pt idx="642">
                  <c:v>Fellowes Mighty 8 Compact Surge Protector</c:v>
                </c:pt>
                <c:pt idx="643">
                  <c:v>Fellowes Mobile File Cart, Black</c:v>
                </c:pt>
                <c:pt idx="644">
                  <c:v>Fellowes Neat Ideas Storage Cubes</c:v>
                </c:pt>
                <c:pt idx="645">
                  <c:v>Fellowes Officeware Wire Shelving</c:v>
                </c:pt>
                <c:pt idx="646">
                  <c:v>Fellowes PB200 Plastic Comb Binding Machine</c:v>
                </c:pt>
                <c:pt idx="647">
                  <c:v>Fellowes PB300 Plastic Comb Binding Machine</c:v>
                </c:pt>
                <c:pt idx="648">
                  <c:v>Fellowes PB500 Electric Punch Plastic Comb Binding Machine with Manual Bind</c:v>
                </c:pt>
                <c:pt idx="649">
                  <c:v>Fellowes Personal Hanging Folder Files, Navy</c:v>
                </c:pt>
                <c:pt idx="650">
                  <c:v>Fellowes Powershred HS-440 4-Sheet High Security Shredder</c:v>
                </c:pt>
                <c:pt idx="651">
                  <c:v>Fellowes Premier Superior Surge Suppressor, 10-Outlet, With Phone and Remote</c:v>
                </c:pt>
                <c:pt idx="652">
                  <c:v>Fellowes Presentation Covers for Comb Binding Machines</c:v>
                </c:pt>
                <c:pt idx="653">
                  <c:v>Fellowes Recycled Storage Drawers</c:v>
                </c:pt>
                <c:pt idx="654">
                  <c:v>Fellowes Smart Surge Ten-Outlet Protector, Platinum</c:v>
                </c:pt>
                <c:pt idx="655">
                  <c:v>Fellowes Staxonsteel Drawer Files</c:v>
                </c:pt>
                <c:pt idx="656">
                  <c:v>Fellowes Stor/Drawer Steel Plus Storage Drawers</c:v>
                </c:pt>
                <c:pt idx="657">
                  <c:v>Fellowes Strictly Business Drawer File, Letter/Legal Size</c:v>
                </c:pt>
                <c:pt idx="658">
                  <c:v>Fellowes Super Stor/Drawer</c:v>
                </c:pt>
                <c:pt idx="659">
                  <c:v>Fellowes Super Stor/Drawer Files</c:v>
                </c:pt>
                <c:pt idx="660">
                  <c:v>Fellowes Superior 10 Outlet Split Surge Protector</c:v>
                </c:pt>
                <c:pt idx="661">
                  <c:v>Fellowes Twister Kit, Gray/Clear, 3/pkg</c:v>
                </c:pt>
                <c:pt idx="662">
                  <c:v>File Shuttle I and Handi-File</c:v>
                </c:pt>
                <c:pt idx="663">
                  <c:v>File Shuttle II and Handi-File, Black</c:v>
                </c:pt>
                <c:pt idx="664">
                  <c:v>First Data FD10 PIN Pad</c:v>
                </c:pt>
                <c:pt idx="665">
                  <c:v>First Data TMFD35 PIN Pad</c:v>
                </c:pt>
                <c:pt idx="666">
                  <c:v>Fiskars 8" Scissors, 2/Pack</c:v>
                </c:pt>
                <c:pt idx="667">
                  <c:v>Fiskars Home &amp; Office Scissors</c:v>
                </c:pt>
                <c:pt idx="668">
                  <c:v>Fiskars Softgrip Scissors</c:v>
                </c:pt>
                <c:pt idx="669">
                  <c:v>Fiskars Spring-Action Scissors</c:v>
                </c:pt>
                <c:pt idx="670">
                  <c:v>Flat Face Poster Frame</c:v>
                </c:pt>
                <c:pt idx="671">
                  <c:v>Flexible Leather- Look Classic Collection Ring Binder</c:v>
                </c:pt>
                <c:pt idx="672">
                  <c:v>Floodlight Indoor Halogen Bulbs, 1 Bulb per Pack, 60 Watts</c:v>
                </c:pt>
                <c:pt idx="673">
                  <c:v>Fluorescent Highlighters by Dixon</c:v>
                </c:pt>
                <c:pt idx="674">
                  <c:v>G.E. Halogen Desk Lamp Bulbs</c:v>
                </c:pt>
                <c:pt idx="675">
                  <c:v>G.E. Longer-Life Indoor Recessed Floodlight Bulbs</c:v>
                </c:pt>
                <c:pt idx="676">
                  <c:v>GBC Binding covers</c:v>
                </c:pt>
                <c:pt idx="677">
                  <c:v>GBC Clear Cover, 8-1/2 x 11, unpunched, 25 covers per pack</c:v>
                </c:pt>
                <c:pt idx="678">
                  <c:v>GBC DocuBind 200 Manual Binding Machine</c:v>
                </c:pt>
                <c:pt idx="679">
                  <c:v>GBC DocuBind 300 Electric Binding Machine</c:v>
                </c:pt>
                <c:pt idx="680">
                  <c:v>GBC DocuBind P100 Manual Binding Machine</c:v>
                </c:pt>
                <c:pt idx="681">
                  <c:v>GBC DocuBind P400 Electric Binding System</c:v>
                </c:pt>
                <c:pt idx="682">
                  <c:v>GBC DocuBind P50 Personal Binding Machine</c:v>
                </c:pt>
                <c:pt idx="683">
                  <c:v>GBC DocuBind TL200 Manual Binding Machine</c:v>
                </c:pt>
                <c:pt idx="684">
                  <c:v>GBC DocuBind TL300 Electric Binding System</c:v>
                </c:pt>
                <c:pt idx="685">
                  <c:v>GBC Durable Plastic Covers</c:v>
                </c:pt>
                <c:pt idx="686">
                  <c:v>GBC Ibimaster 500 Manual ProClick Binding System</c:v>
                </c:pt>
                <c:pt idx="687">
                  <c:v>GBC Imprintable Covers</c:v>
                </c:pt>
                <c:pt idx="688">
                  <c:v>GBC Instant Index System for Binding Systems</c:v>
                </c:pt>
                <c:pt idx="689">
                  <c:v>GBC Instant Report Kit</c:v>
                </c:pt>
                <c:pt idx="690">
                  <c:v>GBC Laser Imprintable Binding System Covers, Desert Sand</c:v>
                </c:pt>
                <c:pt idx="691">
                  <c:v>GBC Linen Binding Covers</c:v>
                </c:pt>
                <c:pt idx="692">
                  <c:v>GBC Personal VeloBind Strips</c:v>
                </c:pt>
                <c:pt idx="693">
                  <c:v>GBC Plastic Binding Combs</c:v>
                </c:pt>
                <c:pt idx="694">
                  <c:v>GBC Plasticlear Binding Covers</c:v>
                </c:pt>
                <c:pt idx="695">
                  <c:v>GBC Poly Designer Binding Covers</c:v>
                </c:pt>
                <c:pt idx="696">
                  <c:v>GBC Premium Transparent Covers with Diagonal Lined Pattern</c:v>
                </c:pt>
                <c:pt idx="697">
                  <c:v>GBC Pre-Punched Binding Paper, Plastic, White, 8-1/2" x 11"</c:v>
                </c:pt>
                <c:pt idx="698">
                  <c:v>GBC Prepunched Paper, 19-Hole, for Binding Systems, 24-lb</c:v>
                </c:pt>
                <c:pt idx="699">
                  <c:v>GBC Prestige Therm-A-Bind Covers</c:v>
                </c:pt>
                <c:pt idx="700">
                  <c:v>GBC ProClick 150 Presentation Binding System</c:v>
                </c:pt>
                <c:pt idx="701">
                  <c:v>GBC ProClick Punch Binding System</c:v>
                </c:pt>
                <c:pt idx="702">
                  <c:v>GBC ProClick Spines for 32-Hole Punch</c:v>
                </c:pt>
                <c:pt idx="703">
                  <c:v>GBC Recycled Grain Textured Covers</c:v>
                </c:pt>
                <c:pt idx="704">
                  <c:v>GBC Recycled Regency Composition Covers</c:v>
                </c:pt>
                <c:pt idx="705">
                  <c:v>GBC Recycled VeloBinder Covers</c:v>
                </c:pt>
                <c:pt idx="706">
                  <c:v>GBC Standard Plastic Binding Systems Combs</c:v>
                </c:pt>
                <c:pt idx="707">
                  <c:v>GBC Standard Plastic Binding Systems' Combs</c:v>
                </c:pt>
                <c:pt idx="708">
                  <c:v>GBC Standard Recycled Report Covers, Clear Plastic Sheets</c:v>
                </c:pt>
                <c:pt idx="709">
                  <c:v>GBC Standard Therm-A-Bind Covers</c:v>
                </c:pt>
                <c:pt idx="710">
                  <c:v>GBC Therma-A-Bind 250T Electric Binding System</c:v>
                </c:pt>
                <c:pt idx="711">
                  <c:v>GBC Twin Loop Wire Binding Elements</c:v>
                </c:pt>
                <c:pt idx="712">
                  <c:v>GBC Twin Loop Wire Binding Elements, 9/16" Spine, Black</c:v>
                </c:pt>
                <c:pt idx="713">
                  <c:v>GBC VeloBind Cover Sets</c:v>
                </c:pt>
                <c:pt idx="714">
                  <c:v>GBC Velobind Prepunched Cover Sets, Regency Series</c:v>
                </c:pt>
                <c:pt idx="715">
                  <c:v>GBC VeloBinder Electric Binding Machine</c:v>
                </c:pt>
                <c:pt idx="716">
                  <c:v>GBC VeloBinder Manual Binding System</c:v>
                </c:pt>
                <c:pt idx="717">
                  <c:v>GBC VeloBinder Strips</c:v>
                </c:pt>
                <c:pt idx="718">
                  <c:v>GBC White Gloss Covers, Plain Front</c:v>
                </c:pt>
                <c:pt idx="719">
                  <c:v>GBC Wire Binding Combs</c:v>
                </c:pt>
                <c:pt idx="720">
                  <c:v>GBC Wire Binding Strips</c:v>
                </c:pt>
                <c:pt idx="721">
                  <c:v>GE 2-Jack Phone Line Splitter</c:v>
                </c:pt>
                <c:pt idx="722">
                  <c:v>GE 30522EE2</c:v>
                </c:pt>
                <c:pt idx="723">
                  <c:v>GE 30524EE4</c:v>
                </c:pt>
                <c:pt idx="724">
                  <c:v>GE 4 Foot Flourescent Tube, 40 Watt</c:v>
                </c:pt>
                <c:pt idx="725">
                  <c:v>GE 48" Fluorescent Tube, Cool White Energy Saver, 34 Watts, 30/Box</c:v>
                </c:pt>
                <c:pt idx="726">
                  <c:v>GE DSL Phone Line Filter</c:v>
                </c:pt>
                <c:pt idx="727">
                  <c:v>GE General Purpose, Extra Long Life, Showcase &amp; Floodlight Incandescent Bulbs</c:v>
                </c:pt>
                <c:pt idx="728">
                  <c:v>GE General Use Halogen Bulbs, 100 Watts, 1 Bulb per Pack</c:v>
                </c:pt>
                <c:pt idx="729">
                  <c:v>Gear Head AU3700S Headset</c:v>
                </c:pt>
                <c:pt idx="730">
                  <c:v>Geemarc AmpliPOWER60</c:v>
                </c:pt>
                <c:pt idx="731">
                  <c:v>Geographics Note Cards, Blank, White, 8 1/2" x 11"</c:v>
                </c:pt>
                <c:pt idx="732">
                  <c:v>Global Adaptabilites Bookcase, Cherry/Storm Gray Finish</c:v>
                </c:pt>
                <c:pt idx="733">
                  <c:v>Global Adaptabilities Conference Tables</c:v>
                </c:pt>
                <c:pt idx="734">
                  <c:v>Global Airflow Leather Mesh Back Chair, Black</c:v>
                </c:pt>
                <c:pt idx="735">
                  <c:v>Global Armless Task Chair, Royal Blue</c:v>
                </c:pt>
                <c:pt idx="736">
                  <c:v>Global Chrome Stack Chair</c:v>
                </c:pt>
                <c:pt idx="737">
                  <c:v>Global Comet Stacking Arm Chair</c:v>
                </c:pt>
                <c:pt idx="738">
                  <c:v>Global Comet Stacking Armless Chair</c:v>
                </c:pt>
                <c:pt idx="739">
                  <c:v>Global Commerce Series High-Back Swivel/Tilt Chairs</c:v>
                </c:pt>
                <c:pt idx="740">
                  <c:v>Global Commerce Series Low-Back Swivel/Tilt Chairs</c:v>
                </c:pt>
                <c:pt idx="741">
                  <c:v>Global Deluxe High-Back Manager's Chair</c:v>
                </c:pt>
                <c:pt idx="742">
                  <c:v>Global Deluxe High-Back Office Chair in Storm</c:v>
                </c:pt>
                <c:pt idx="743">
                  <c:v>Global Deluxe Office Fabric Chairs</c:v>
                </c:pt>
                <c:pt idx="744">
                  <c:v>Global Deluxe Stacking Chair, Gray</c:v>
                </c:pt>
                <c:pt idx="745">
                  <c:v>Global Deluxe Steno Chair</c:v>
                </c:pt>
                <c:pt idx="746">
                  <c:v>Global Enterprise Series Seating High-Back Swivel/Tilt Chairs</c:v>
                </c:pt>
                <c:pt idx="747">
                  <c:v>Global Enterprise Series Seating Low-Back Swivel/Tilt Chairs</c:v>
                </c:pt>
                <c:pt idx="748">
                  <c:v>Global Ergonomic Managers Chair</c:v>
                </c:pt>
                <c:pt idx="749">
                  <c:v>Global Executive Mid-Back Manager's Chair</c:v>
                </c:pt>
                <c:pt idx="750">
                  <c:v>Global Fabric Manager's Chair, Dark Gray</c:v>
                </c:pt>
                <c:pt idx="751">
                  <c:v>Global Geo Office Task Chair, Gray</c:v>
                </c:pt>
                <c:pt idx="752">
                  <c:v>Global Highback Leather Tilter in Burgundy</c:v>
                </c:pt>
                <c:pt idx="753">
                  <c:v>Global High-Back Leather Tilter, Burgundy</c:v>
                </c:pt>
                <c:pt idx="754">
                  <c:v>Global Italian Leather Office Chair</c:v>
                </c:pt>
                <c:pt idx="755">
                  <c:v>Global Leather &amp; Oak Executive Chair, Burgundy</c:v>
                </c:pt>
                <c:pt idx="756">
                  <c:v>Global Leather and Oak Executive Chair, Black</c:v>
                </c:pt>
                <c:pt idx="757">
                  <c:v>Global Leather Executive Chair</c:v>
                </c:pt>
                <c:pt idx="758">
                  <c:v>Global Leather Highback Executive Chair with Pneumatic Height Adjustment, Black</c:v>
                </c:pt>
                <c:pt idx="759">
                  <c:v>Global Leather Task Chair, Black</c:v>
                </c:pt>
                <c:pt idx="760">
                  <c:v>Global Low Back Tilter Chair</c:v>
                </c:pt>
                <c:pt idx="761">
                  <c:v>Global Manager's Adjustable Task Chair, Storm</c:v>
                </c:pt>
                <c:pt idx="762">
                  <c:v>Global Push Button Manager's Chair, Indigo</c:v>
                </c:pt>
                <c:pt idx="763">
                  <c:v>Global Stack Chair with Arms, Black</c:v>
                </c:pt>
                <c:pt idx="764">
                  <c:v>Global Stack Chair without Arms, Black</c:v>
                </c:pt>
                <c:pt idx="765">
                  <c:v>Global Super Steno Chair</c:v>
                </c:pt>
                <c:pt idx="766">
                  <c:v>Global Task Chair, Black</c:v>
                </c:pt>
                <c:pt idx="767">
                  <c:v>Global Troy Executive Leather Low-Back Tilter</c:v>
                </c:pt>
                <c:pt idx="768">
                  <c:v>Global Value Mid-Back Manager's Chair, Gray</c:v>
                </c:pt>
                <c:pt idx="769">
                  <c:v>Global Value Steno Chair, Gray</c:v>
                </c:pt>
                <c:pt idx="770">
                  <c:v>Global Wood Trimmed Manager's Task Chair, Khaki</c:v>
                </c:pt>
                <c:pt idx="771">
                  <c:v>Globe Weis Peel &amp; Seel First Class Envelopes</c:v>
                </c:pt>
                <c:pt idx="772">
                  <c:v>Google Nexus 5</c:v>
                </c:pt>
                <c:pt idx="773">
                  <c:v>Gould Plastics 18-Pocket Panel Bin, 34w x 5-1/4d x 20-1/2h</c:v>
                </c:pt>
                <c:pt idx="774">
                  <c:v>Gould Plastics 9-Pocket Panel Bin, 18-3/8w x 5-1/4d x 20-1/2h, Black</c:v>
                </c:pt>
                <c:pt idx="775">
                  <c:v>Grandstream GXP1160 VoIP phone</c:v>
                </c:pt>
                <c:pt idx="776">
                  <c:v>Grandstream GXP2100 Mainstream Business Phone</c:v>
                </c:pt>
                <c:pt idx="777">
                  <c:v>Great White Multi-Use Recycled Paper (20Lb. and 84 Bright)</c:v>
                </c:pt>
                <c:pt idx="778">
                  <c:v>Green Bar Computer Printout Paper</c:v>
                </c:pt>
                <c:pt idx="779">
                  <c:v>Green Canvas Binder for 8-1/2" x 14" Sheets</c:v>
                </c:pt>
                <c:pt idx="780">
                  <c:v>Griffin GC17055 Auxiliary Audio Cable</c:v>
                </c:pt>
                <c:pt idx="781">
                  <c:v>Griffin GC36547 PowerJolt SE Lightning Charger</c:v>
                </c:pt>
                <c:pt idx="782">
                  <c:v>Grip Seal Envelopes</c:v>
                </c:pt>
                <c:pt idx="783">
                  <c:v>GuestStacker Chair with Chrome Finish Legs</c:v>
                </c:pt>
                <c:pt idx="784">
                  <c:v>Hammermill Color Copier Paper (28Lb. and 96 Bright)</c:v>
                </c:pt>
                <c:pt idx="785">
                  <c:v>Hammermill CopyPlus Copy Paper (20Lb. and 84 Bright)</c:v>
                </c:pt>
                <c:pt idx="786">
                  <c:v>Hand-Finished Solid Wood Document Frame</c:v>
                </c:pt>
                <c:pt idx="787">
                  <c:v>Hanging Personal Folder File</c:v>
                </c:pt>
                <c:pt idx="788">
                  <c:v>Harbour Creations 67200 Series Stacking Chairs</c:v>
                </c:pt>
                <c:pt idx="789">
                  <c:v>Harbour Creations Steel Folding Chair</c:v>
                </c:pt>
                <c:pt idx="790">
                  <c:v>Harmony Air Purifier</c:v>
                </c:pt>
                <c:pt idx="791">
                  <c:v>Harmony HEPA Quiet Air Purifiers</c:v>
                </c:pt>
                <c:pt idx="792">
                  <c:v>Heavy-Duty E-Z-D Binders</c:v>
                </c:pt>
                <c:pt idx="793">
                  <c:v>Hewlett Packard 310 Color Digital Copier</c:v>
                </c:pt>
                <c:pt idx="794">
                  <c:v>Hewlett Packard 610 Color Digital Copier / Printer</c:v>
                </c:pt>
                <c:pt idx="795">
                  <c:v>Hewlett Packard LaserJet 3310 Copier</c:v>
                </c:pt>
                <c:pt idx="796">
                  <c:v>Hewlett-Packard 300S Scientific Calculator</c:v>
                </c:pt>
                <c:pt idx="797">
                  <c:v>Hewlett-Packard Deskjet 3050a All-in-One Color Inkjet Printer</c:v>
                </c:pt>
                <c:pt idx="798">
                  <c:v>Hewlett-Packard Deskjet 5550 Printer</c:v>
                </c:pt>
                <c:pt idx="799">
                  <c:v>Hewlett-Packard Deskjet 6540 Color Inkjet Printer</c:v>
                </c:pt>
                <c:pt idx="800">
                  <c:v>Hewlett-Packard Deskjet D4360 Printer</c:v>
                </c:pt>
                <c:pt idx="801">
                  <c:v>Hewlett-Packard Deskjet F4180 All-in-One Color Ink-jet - Printer / copier / scanner</c:v>
                </c:pt>
                <c:pt idx="802">
                  <c:v>Hewlett-Packard Desktjet 6988DT Refurbished Printer</c:v>
                </c:pt>
                <c:pt idx="803">
                  <c:v>High Speed Automatic Electric Letter Opener</c:v>
                </c:pt>
                <c:pt idx="804">
                  <c:v>High-Back Leather Manager's Chair</c:v>
                </c:pt>
                <c:pt idx="805">
                  <c:v>Holmes 99% HEPA Air Purifier</c:v>
                </c:pt>
                <c:pt idx="806">
                  <c:v>Holmes Cool Mist Humidifier for the Whole House with 8-Gallon Output per Day, Extended Life Filter</c:v>
                </c:pt>
                <c:pt idx="807">
                  <c:v>Holmes Harmony HEPA Air Purifier for 17 x 20 Room</c:v>
                </c:pt>
                <c:pt idx="808">
                  <c:v>Holmes HEPA Air Purifier</c:v>
                </c:pt>
                <c:pt idx="809">
                  <c:v>Holmes Odor Grabber</c:v>
                </c:pt>
                <c:pt idx="810">
                  <c:v>Holmes Replacement Filter for HEPA Air Cleaner, Large Room</c:v>
                </c:pt>
                <c:pt idx="811">
                  <c:v>Holmes Replacement Filter for HEPA Air Cleaner, Medium Room</c:v>
                </c:pt>
                <c:pt idx="812">
                  <c:v>Holmes Replacement Filter for HEPA Air Cleaner, Very Large Room, HEPA Filter</c:v>
                </c:pt>
                <c:pt idx="813">
                  <c:v>Holmes Visible Mist Ultrasonic Humidifier with 2.3-Gallon Output per Day, Replacement Filter</c:v>
                </c:pt>
                <c:pt idx="814">
                  <c:v>Home/Office Personal File Carts</c:v>
                </c:pt>
                <c:pt idx="815">
                  <c:v>Hon 2090 “Pillow Soft” Series Mid Back Swivel/Tilt Chairs</c:v>
                </c:pt>
                <c:pt idx="816">
                  <c:v>Hon 2111 Invitation Series Corner Table</c:v>
                </c:pt>
                <c:pt idx="817">
                  <c:v>Hon 2111 Invitation Series Straight Table</c:v>
                </c:pt>
                <c:pt idx="818">
                  <c:v>Hon 30" x 60" Table with Locking Drawer</c:v>
                </c:pt>
                <c:pt idx="819">
                  <c:v>Hon 4060 Series Tables</c:v>
                </c:pt>
                <c:pt idx="820">
                  <c:v>Hon 4070 Series Pagoda Armless Upholstered Stacking Chairs</c:v>
                </c:pt>
                <c:pt idx="821">
                  <c:v>Hon 4070 Series Pagoda Round Back Stacking Chairs</c:v>
                </c:pt>
                <c:pt idx="822">
                  <c:v>Hon 4700 Series Mobuis Mid-Back Task Chairs with Adjustable Arms</c:v>
                </c:pt>
                <c:pt idx="823">
                  <c:v>Hon 4-Shelf Metal Bookcases</c:v>
                </c:pt>
                <c:pt idx="824">
                  <c:v>Hon 5100 Series Wood Tables</c:v>
                </c:pt>
                <c:pt idx="825">
                  <c:v>HON 5400 Series Task Chairs for Big and Tall</c:v>
                </c:pt>
                <c:pt idx="826">
                  <c:v>Hon 61000 Series Interactive Training Tables</c:v>
                </c:pt>
                <c:pt idx="827">
                  <c:v>Hon 94000 Series Round Tables</c:v>
                </c:pt>
                <c:pt idx="828">
                  <c:v>Hon Comfortask Task/Swivel Chairs</c:v>
                </c:pt>
                <c:pt idx="829">
                  <c:v>Hon Deluxe Fabric Upholstered Stacking Chairs</c:v>
                </c:pt>
                <c:pt idx="830">
                  <c:v>Hon Deluxe Fabric Upholstered Stacking Chairs, Rounded Back</c:v>
                </c:pt>
                <c:pt idx="831">
                  <c:v>Hon Deluxe Fabric Upholstered Stacking Chairs, Squared Back</c:v>
                </c:pt>
                <c:pt idx="832">
                  <c:v>Hon Every-Day Chair Series Swivel Task Chairs</c:v>
                </c:pt>
                <c:pt idx="833">
                  <c:v>Hon Every-Day Series Multi-Task Chairs</c:v>
                </c:pt>
                <c:pt idx="834">
                  <c:v>Hon GuestStacker Chair</c:v>
                </c:pt>
                <c:pt idx="835">
                  <c:v>Hon Metal Bookcases, Black</c:v>
                </c:pt>
                <c:pt idx="836">
                  <c:v>Hon Metal Bookcases, Gray</c:v>
                </c:pt>
                <c:pt idx="837">
                  <c:v>Hon Metal Bookcases, Putty</c:v>
                </c:pt>
                <c:pt idx="838">
                  <c:v>Hon Mobius Operator's Chair</c:v>
                </c:pt>
                <c:pt idx="839">
                  <c:v>Hon Multipurpose Stacking Arm Chairs</c:v>
                </c:pt>
                <c:pt idx="840">
                  <c:v>Hon Non-Folding Utility Tables</c:v>
                </c:pt>
                <c:pt idx="841">
                  <c:v>Hon Olson Stacker Chairs</c:v>
                </c:pt>
                <c:pt idx="842">
                  <c:v>Hon Olson Stacker Stools</c:v>
                </c:pt>
                <c:pt idx="843">
                  <c:v>Hon Pagoda Stacking Chairs</c:v>
                </c:pt>
                <c:pt idx="844">
                  <c:v>Hon Practical Foundations 30 x 60 Training Table, Light Gray/Charcoal</c:v>
                </c:pt>
                <c:pt idx="845">
                  <c:v>Hon Racetrack Conference Tables</c:v>
                </c:pt>
                <c:pt idx="846">
                  <c:v>Hon Rectangular Conference Tables</c:v>
                </c:pt>
                <c:pt idx="847">
                  <c:v>Hon Valutask Swivel Chairs</c:v>
                </c:pt>
                <c:pt idx="848">
                  <c:v>Honeywell Enviracaire Portable Air Cleaner for up to 8 x 10 Room</c:v>
                </c:pt>
                <c:pt idx="849">
                  <c:v>Honeywell Enviracaire Portable HEPA Air Cleaner for 16' x 20' Room</c:v>
                </c:pt>
                <c:pt idx="850">
                  <c:v>Honeywell Enviracaire Portable HEPA Air Cleaner for 17' x 22' Room</c:v>
                </c:pt>
                <c:pt idx="851">
                  <c:v>Honeywell Enviracaire Portable HEPA Air Cleaner for up to 10 x 16 Room</c:v>
                </c:pt>
                <c:pt idx="852">
                  <c:v>Honeywell Quietcare HEPA Air Cleaner</c:v>
                </c:pt>
                <c:pt idx="853">
                  <c:v>Hoover Commercial Lightweight Upright Vacuum</c:v>
                </c:pt>
                <c:pt idx="854">
                  <c:v>Hoover Commercial Lightweight Upright Vacuum with E-Z Empty Dirt Cup</c:v>
                </c:pt>
                <c:pt idx="855">
                  <c:v>Hoover Commercial Soft Guard Upright Vacuum And Disposable Filtration Bags</c:v>
                </c:pt>
                <c:pt idx="856">
                  <c:v>Hoover Commercial SteamVac</c:v>
                </c:pt>
                <c:pt idx="857">
                  <c:v>Hoover Portapower Portable Vacuum</c:v>
                </c:pt>
                <c:pt idx="858">
                  <c:v>Hoover Replacement Belt for Commercial Guardsman Heavy-Duty Upright Vacuum</c:v>
                </c:pt>
                <c:pt idx="859">
                  <c:v>Hoover Replacement Belts For Soft Guard &amp; Commercial Ltweight Upright Vacs, 2/Pk</c:v>
                </c:pt>
                <c:pt idx="860">
                  <c:v>Hoover Shoulder Vac Commercial Portable Vacuum</c:v>
                </c:pt>
                <c:pt idx="861">
                  <c:v>Hoover Upright Vacuum With Dirt Cup</c:v>
                </c:pt>
                <c:pt idx="862">
                  <c:v>Hoover WindTunnel Plus Canister Vacuum</c:v>
                </c:pt>
                <c:pt idx="863">
                  <c:v>Hot File 7-Pocket, Floor Stand</c:v>
                </c:pt>
                <c:pt idx="864">
                  <c:v>Howard Miller 11-1/2" Diameter Brentwood Wall Clock</c:v>
                </c:pt>
                <c:pt idx="865">
                  <c:v>Howard Miller 11-1/2" Diameter Grantwood Wall Clock</c:v>
                </c:pt>
                <c:pt idx="866">
                  <c:v>Howard Miller 11-1/2" Diameter Ridgewood Wall Clock</c:v>
                </c:pt>
                <c:pt idx="867">
                  <c:v>Howard Miller 12" Round Wall Clock</c:v>
                </c:pt>
                <c:pt idx="868">
                  <c:v>Howard Miller 12-3/4 Diameter Accuwave DS  Wall Clock</c:v>
                </c:pt>
                <c:pt idx="869">
                  <c:v>Howard Miller 13" Diameter Goldtone Round Wall Clock</c:v>
                </c:pt>
                <c:pt idx="870">
                  <c:v>Howard Miller 13" Diameter Pewter Finish Round Wall Clock</c:v>
                </c:pt>
                <c:pt idx="871">
                  <c:v>Howard Miller 13-1/2" Diameter Rosebrook Wall Clock</c:v>
                </c:pt>
                <c:pt idx="872">
                  <c:v>Howard Miller 13-3/4" Diameter Brushed Chrome Round Wall Clock</c:v>
                </c:pt>
                <c:pt idx="873">
                  <c:v>Howard Miller 14-1/2" Diameter Chrome Round Wall Clock</c:v>
                </c:pt>
                <c:pt idx="874">
                  <c:v>Howard Miller 16" Diameter Gallery Wall Clock</c:v>
                </c:pt>
                <c:pt idx="875">
                  <c:v>Howard Miller Distant Time Traveler Alarm Clock</c:v>
                </c:pt>
                <c:pt idx="876">
                  <c:v>HP Designjet T520 Inkjet Large Format Printer - 24" Color</c:v>
                </c:pt>
                <c:pt idx="877">
                  <c:v>HP Office Paper (20Lb. and 87 Bright)</c:v>
                </c:pt>
                <c:pt idx="878">
                  <c:v>HP Office Recycled Paper (20Lb. and 87 Bright)</c:v>
                </c:pt>
                <c:pt idx="879">
                  <c:v>HP Officejet Pro 8600 e-All-In-One Printer, Copier, Scanner, Fax</c:v>
                </c:pt>
                <c:pt idx="880">
                  <c:v>HP Standard 104 key PS/2 Keyboard</c:v>
                </c:pt>
                <c:pt idx="881">
                  <c:v>HTC One</c:v>
                </c:pt>
                <c:pt idx="882">
                  <c:v>HTC One Mini</c:v>
                </c:pt>
                <c:pt idx="883">
                  <c:v>Hunt BOSTON Model 1606 High-Volume Electric Pencil Sharpener, Beige</c:v>
                </c:pt>
                <c:pt idx="884">
                  <c:v>Hunt Boston Vacuum Mount KS Pencil Sharpener</c:v>
                </c:pt>
                <c:pt idx="885">
                  <c:v>Hunt BOSTON Vista Battery-Operated Pencil Sharpener, Black</c:v>
                </c:pt>
                <c:pt idx="886">
                  <c:v>Hunt PowerHouse Electric Pencil Sharpener, Blue</c:v>
                </c:pt>
                <c:pt idx="887">
                  <c:v>Hypercom P1300 Pinpad</c:v>
                </c:pt>
                <c:pt idx="888">
                  <c:v>I Need's 3d Hello Kitty Hybrid Silicone Case Cover for HTC One X 4g with 3d Hello Kitty Stylus Pen Green/pink</c:v>
                </c:pt>
                <c:pt idx="889">
                  <c:v>I.R.I.S IRISCard Anywhere 5 Card Scanner</c:v>
                </c:pt>
                <c:pt idx="890">
                  <c:v>i.Sound Portable Power - 8000 mAh</c:v>
                </c:pt>
                <c:pt idx="891">
                  <c:v>Ibico Covers for Plastic or Wire Binding Elements</c:v>
                </c:pt>
                <c:pt idx="892">
                  <c:v>Ibico EB-19 Dual Function Manual Binding System</c:v>
                </c:pt>
                <c:pt idx="893">
                  <c:v>Ibico EPK-21 Electric Binding System</c:v>
                </c:pt>
                <c:pt idx="894">
                  <c:v>Ibico Hi-Tech Manual Binding System</c:v>
                </c:pt>
                <c:pt idx="895">
                  <c:v>Ibico Ibimaster 300 Manual Binding System</c:v>
                </c:pt>
                <c:pt idx="896">
                  <c:v>Ibico Laser Imprintable Binding System Covers</c:v>
                </c:pt>
                <c:pt idx="897">
                  <c:v>Ibico Plastic and Wire Spiral Binding Combs</c:v>
                </c:pt>
                <c:pt idx="898">
                  <c:v>Ibico Plastic Spiral Binding Combs</c:v>
                </c:pt>
                <c:pt idx="899">
                  <c:v>Ibico Presentation Index for Binding Systems</c:v>
                </c:pt>
                <c:pt idx="900">
                  <c:v>Ibico Recycled Grain-Textured Covers</c:v>
                </c:pt>
                <c:pt idx="901">
                  <c:v>Ibico Recycled Linen-Style Covers</c:v>
                </c:pt>
                <c:pt idx="902">
                  <c:v>Ibico Standard Transparent Covers</c:v>
                </c:pt>
                <c:pt idx="903">
                  <c:v>IBM Multi-Purpose Copy Paper, 8 1/2 x 11", Case</c:v>
                </c:pt>
                <c:pt idx="904">
                  <c:v>Iceberg Mobile Mega Data/Printer Cart </c:v>
                </c:pt>
                <c:pt idx="905">
                  <c:v>Iceberg Nesting Folding Chair, 19w x 6d x 43h</c:v>
                </c:pt>
                <c:pt idx="906">
                  <c:v>Iceberg OfficeWorks 42" Round Tables</c:v>
                </c:pt>
                <c:pt idx="907">
                  <c:v>Ideal Clamps</c:v>
                </c:pt>
                <c:pt idx="908">
                  <c:v>iHome FM Clock Radio with Lightning Dock</c:v>
                </c:pt>
                <c:pt idx="909">
                  <c:v>iKross Bluetooth Portable Keyboard + Cell Phone Stand Holder + Brush for Apple iPhone 5S 5C 5, 4S 4</c:v>
                </c:pt>
                <c:pt idx="910">
                  <c:v>Imation Bio 2GB USB Flash Drive Imation Corp</c:v>
                </c:pt>
                <c:pt idx="911">
                  <c:v>Imation Bio 8GB USB Flash Drive Imation Corp</c:v>
                </c:pt>
                <c:pt idx="912">
                  <c:v>Imation 16GB Mini TravelDrive USB 2.0 Flash Drive</c:v>
                </c:pt>
                <c:pt idx="913">
                  <c:v>Imation 30456 USB Flash Drive 8GB</c:v>
                </c:pt>
                <c:pt idx="914">
                  <c:v>Imation 32GB Pocket Pro USB 3.0 Flash Drive - 32 GB - Black - 1 P ...</c:v>
                </c:pt>
                <c:pt idx="915">
                  <c:v>Imation 8gb Micro Traveldrive Usb 2.0 Flash Drive</c:v>
                </c:pt>
                <c:pt idx="916">
                  <c:v>Imation 8GB Mini TravelDrive USB 2.0 Flash Drive</c:v>
                </c:pt>
                <c:pt idx="917">
                  <c:v>Imation Clip USB flash drive - 8 GB</c:v>
                </c:pt>
                <c:pt idx="918">
                  <c:v>Imation Secure Drive + Hardware Encrypted USB flash drive - 16 GB</c:v>
                </c:pt>
                <c:pt idx="919">
                  <c:v>Imation Secure+ Hardware Encrypted USB 2.0 Flash Drive; 16GB</c:v>
                </c:pt>
                <c:pt idx="920">
                  <c:v>Imation Swivel Flash Drive USB flash drive - 8 GB</c:v>
                </c:pt>
                <c:pt idx="921">
                  <c:v>Imation USB 2.0 Swivel Flash Drive USB flash drive - 4 GB - Pink</c:v>
                </c:pt>
                <c:pt idx="922">
                  <c:v>Important Message Pads, 50 4-1/4 x 5-1/2 Forms per Pad</c:v>
                </c:pt>
                <c:pt idx="923">
                  <c:v>Ink Jet Note and Greeting Cards, 8-1/2" x 5-1/2" Card Size</c:v>
                </c:pt>
                <c:pt idx="924">
                  <c:v>Innergie mMini Combo Duo USB Travel Charging Kit</c:v>
                </c:pt>
                <c:pt idx="925">
                  <c:v>Insertable Tab Indexes For Data Binders</c:v>
                </c:pt>
                <c:pt idx="926">
                  <c:v>Insertable Tab Post Binder Dividers</c:v>
                </c:pt>
                <c:pt idx="927">
                  <c:v>Inter-Office Recycled Envelopes, Brown Kraft, Button-String,10" x 13" , 100/Box</c:v>
                </c:pt>
                <c:pt idx="928">
                  <c:v>invisibleSHIELD by ZAGG Smudge-Free Screen Protector</c:v>
                </c:pt>
                <c:pt idx="929">
                  <c:v>iOttie HLCRIO102 Car Mount</c:v>
                </c:pt>
                <c:pt idx="930">
                  <c:v>iOttie XL Car Mount</c:v>
                </c:pt>
                <c:pt idx="931">
                  <c:v>Iris 3-Drawer Stacking Bin, Black</c:v>
                </c:pt>
                <c:pt idx="932">
                  <c:v>Iris Project Case</c:v>
                </c:pt>
                <c:pt idx="933">
                  <c:v>It's Hot Message Books with Stickers, 2 3/4" x 5"</c:v>
                </c:pt>
                <c:pt idx="934">
                  <c:v>Jabra BIZ 2300 Duo QD Duo Corded Headset</c:v>
                </c:pt>
                <c:pt idx="935">
                  <c:v>Jabra SPEAK 410</c:v>
                </c:pt>
                <c:pt idx="936">
                  <c:v>Jabra SPEAK 410 Multidevice Speakerphone</c:v>
                </c:pt>
                <c:pt idx="937">
                  <c:v>Jabra Supreme Plus Driver Edition Headset</c:v>
                </c:pt>
                <c:pt idx="938">
                  <c:v>Jackery Bar Premium Fast-charging Portable Charger</c:v>
                </c:pt>
                <c:pt idx="939">
                  <c:v>Jawbone JAMBOX Wireless Bluetooth Speaker</c:v>
                </c:pt>
                <c:pt idx="940">
                  <c:v>Jawbone MINI JAMBOX Wireless Bluetooth Speaker</c:v>
                </c:pt>
                <c:pt idx="941">
                  <c:v>JBL Micro Wireless Portable Bluetooth Speaker</c:v>
                </c:pt>
                <c:pt idx="942">
                  <c:v>Jensen SMPS-640 - speaker phone</c:v>
                </c:pt>
                <c:pt idx="943">
                  <c:v>Jet-Pak Recycled Peel 'N' Seal Padded Mailers</c:v>
                </c:pt>
                <c:pt idx="944">
                  <c:v>Jiffy Padded Mailers with Self-Seal Closure</c:v>
                </c:pt>
                <c:pt idx="945">
                  <c:v>JM Magazine Binder</c:v>
                </c:pt>
                <c:pt idx="946">
                  <c:v>Kensington 4 Outlet MasterPiece Compact Power Control Center</c:v>
                </c:pt>
                <c:pt idx="947">
                  <c:v>Kensington 6 Outlet Guardian Standard Surge Protector</c:v>
                </c:pt>
                <c:pt idx="948">
                  <c:v>Kensington 6 Outlet MasterPiece HOMEOFFICE Power Control Center</c:v>
                </c:pt>
                <c:pt idx="949">
                  <c:v>Kensington 6 Outlet SmartSocket Surge Protector</c:v>
                </c:pt>
                <c:pt idx="950">
                  <c:v>Kensington 7 Outlet MasterPiece HOMEOFFICE Power Control Center</c:v>
                </c:pt>
                <c:pt idx="951">
                  <c:v>Kensington 7 Outlet MasterPiece Power Center</c:v>
                </c:pt>
                <c:pt idx="952">
                  <c:v>Kensington 7 Outlet MasterPiece Power Center with Fax/Phone Line Protection</c:v>
                </c:pt>
                <c:pt idx="953">
                  <c:v>Kensington Expert Mouse Optical USB Trackball for PC or Mac</c:v>
                </c:pt>
                <c:pt idx="954">
                  <c:v>Kensington K72356US Mouse-in-a-Box USB Desktop Mouse</c:v>
                </c:pt>
                <c:pt idx="955">
                  <c:v>Kensington Orbit Wireless Mobile Trackball for PC and Mac</c:v>
                </c:pt>
                <c:pt idx="956">
                  <c:v>Kensington SlimBlade Notebook Wireless Mouse with Nano Receiver </c:v>
                </c:pt>
                <c:pt idx="957">
                  <c:v>KeyTronic 6101 Series - Keyboard - Black</c:v>
                </c:pt>
                <c:pt idx="958">
                  <c:v>KeyTronic E03601U1 - Keyboard - Beige</c:v>
                </c:pt>
                <c:pt idx="959">
                  <c:v>KeyTronic KT400U2 - Keyboard - Black</c:v>
                </c:pt>
                <c:pt idx="960">
                  <c:v>KeyTronic KT800P2 - Keyboard - Black</c:v>
                </c:pt>
                <c:pt idx="961">
                  <c:v>KI Adjustable-Height Table</c:v>
                </c:pt>
                <c:pt idx="962">
                  <c:v>KI Conference Tables</c:v>
                </c:pt>
                <c:pt idx="963">
                  <c:v>Kingston Digital DataTraveler 16GB USB 2.0</c:v>
                </c:pt>
                <c:pt idx="964">
                  <c:v>Kingston Digital DataTraveler 32GB USB 2.0</c:v>
                </c:pt>
                <c:pt idx="965">
                  <c:v>Kingston Digital DataTraveler 64GB USB 2.0</c:v>
                </c:pt>
                <c:pt idx="966">
                  <c:v>Kingston Digital DataTraveler 8GB USB 2.0</c:v>
                </c:pt>
                <c:pt idx="967">
                  <c:v>KLD Oscar II Style Snap-on Ultra Thin Side Flip Synthetic Leather Cover Case for HTC One HTC M7</c:v>
                </c:pt>
                <c:pt idx="968">
                  <c:v>Kleencut Forged Office Shears by Acme United Corporation</c:v>
                </c:pt>
                <c:pt idx="969">
                  <c:v>Konftel 250 Conference phone - Charcoal black</c:v>
                </c:pt>
                <c:pt idx="970">
                  <c:v>Konica Minolta magicolor 1690MF Multifunction Printer</c:v>
                </c:pt>
                <c:pt idx="971">
                  <c:v>Laminate Occasional Tables</c:v>
                </c:pt>
                <c:pt idx="972">
                  <c:v>Large Capacity Hanging Post Binders</c:v>
                </c:pt>
                <c:pt idx="973">
                  <c:v>Laser &amp; Ink Jet Business Envelopes</c:v>
                </c:pt>
                <c:pt idx="974">
                  <c:v>Leather Task Chair, Black</c:v>
                </c:pt>
                <c:pt idx="975">
                  <c:v>Lenovo 17-Key USB Numeric Keypad</c:v>
                </c:pt>
                <c:pt idx="976">
                  <c:v>Lesro Round Back Collection Coffee Table, End Table</c:v>
                </c:pt>
                <c:pt idx="977">
                  <c:v>Lesro Sheffield Collection Coffee Table, End Table, Center Table, Corner Table</c:v>
                </c:pt>
                <c:pt idx="978">
                  <c:v>Letter or Legal Size Expandable Poly String Tie Envelopes</c:v>
                </c:pt>
                <c:pt idx="979">
                  <c:v>Letter Size Cart</c:v>
                </c:pt>
                <c:pt idx="980">
                  <c:v>Letter Size File</c:v>
                </c:pt>
                <c:pt idx="981">
                  <c:v>Letter Slitter</c:v>
                </c:pt>
                <c:pt idx="982">
                  <c:v>Letter/Legal File Tote with Clear Snap-On Lid, Black Granite</c:v>
                </c:pt>
                <c:pt idx="983">
                  <c:v>Lexmark 20R1285 X6650 Wireless All-in-One Printer</c:v>
                </c:pt>
                <c:pt idx="984">
                  <c:v>Lexmark MarkNet N8150 Wireless Print Server</c:v>
                </c:pt>
                <c:pt idx="985">
                  <c:v>Lexmark MX611dhe Monochrome Laser Printer</c:v>
                </c:pt>
                <c:pt idx="986">
                  <c:v>Lexmark S315 Color Inkjet Printer</c:v>
                </c:pt>
                <c:pt idx="987">
                  <c:v>Lexmark X 9575 Professional All-in-One Color Printer</c:v>
                </c:pt>
                <c:pt idx="988">
                  <c:v>LF Elite 3D Dazzle Designer Hard Case Cover, Lf Stylus Pen and Wiper For Apple Iphone 5c Mini Lite</c:v>
                </c:pt>
                <c:pt idx="989">
                  <c:v>LG Electronics Tone+ HBS-730 Bluetooth Headset</c:v>
                </c:pt>
                <c:pt idx="990">
                  <c:v>LG Exalt</c:v>
                </c:pt>
                <c:pt idx="991">
                  <c:v>LG G2</c:v>
                </c:pt>
                <c:pt idx="992">
                  <c:v>LG G3</c:v>
                </c:pt>
                <c:pt idx="993">
                  <c:v>Lifetime Advantage Folding Chairs, 4/Carton</c:v>
                </c:pt>
                <c:pt idx="994">
                  <c:v>Linden 10" Round Wall Clock, Black</c:v>
                </c:pt>
                <c:pt idx="995">
                  <c:v>Linden 12" Wall Clock With Oak Frame</c:v>
                </c:pt>
                <c:pt idx="996">
                  <c:v>Lock-Up Easel 'Spel-Binder'</c:v>
                </c:pt>
                <c:pt idx="997">
                  <c:v>Logitech 910-002974 M325 Wireless Mouse for Web Scrolling</c:v>
                </c:pt>
                <c:pt idx="998">
                  <c:v>Logitech B530 USB Headset - headset - Full size, Binaural</c:v>
                </c:pt>
                <c:pt idx="999">
                  <c:v>Logitech ClearChat Comfort/USB Headset H390</c:v>
                </c:pt>
                <c:pt idx="1000">
                  <c:v>Logitech Desktop MK120 Mouse and keyboard Combo</c:v>
                </c:pt>
                <c:pt idx="1001">
                  <c:v>Logitech diNovo Edge Keyboard</c:v>
                </c:pt>
                <c:pt idx="1002">
                  <c:v>Logitech G105 Gaming Keyboard</c:v>
                </c:pt>
                <c:pt idx="1003">
                  <c:v>Logitech G13 Programmable Gameboard with LCD Display</c:v>
                </c:pt>
                <c:pt idx="1004">
                  <c:v>Logitech G19 Programmable Gaming Keyboard</c:v>
                </c:pt>
                <c:pt idx="1005">
                  <c:v>Logitech G35 7.1-Channel Surround Sound Headset</c:v>
                </c:pt>
                <c:pt idx="1006">
                  <c:v>Logitech G430 Surround Sound Gaming Headset with Dolby 7.1 Technology</c:v>
                </c:pt>
                <c:pt idx="1007">
                  <c:v>Logitech G500s Laser Gaming Mouse with Adjustable Weight Tuning</c:v>
                </c:pt>
                <c:pt idx="1008">
                  <c:v>Logitech G600 MMO Gaming Mouse</c:v>
                </c:pt>
                <c:pt idx="1009">
                  <c:v>Logitech G602 Wireless Gaming Mouse</c:v>
                </c:pt>
                <c:pt idx="1010">
                  <c:v>Logitech G700s Rechargeable Gaming Mouse</c:v>
                </c:pt>
                <c:pt idx="1011">
                  <c:v>Logitech Illuminated Ultrathin Keyboard with Backlighting</c:v>
                </c:pt>
                <c:pt idx="1012">
                  <c:v>Logitech K350 2.4Ghz Wireless Keyboard</c:v>
                </c:pt>
                <c:pt idx="1013">
                  <c:v>Logitech Keyboard K120</c:v>
                </c:pt>
                <c:pt idx="1014">
                  <c:v>Logitech M510 Wireless Mouse</c:v>
                </c:pt>
                <c:pt idx="1015">
                  <c:v>Logitech Media Keyboard K200</c:v>
                </c:pt>
                <c:pt idx="1016">
                  <c:v>Logitech Mobile Speakerphone P710e - speaker phone</c:v>
                </c:pt>
                <c:pt idx="1017">
                  <c:v>Logitech Trackman Marble Mouse</c:v>
                </c:pt>
                <c:pt idx="1018">
                  <c:v>Logitech Wireless Anywhere Mouse MX for PC and Mac</c:v>
                </c:pt>
                <c:pt idx="1019">
                  <c:v>Logitech Wireless Gaming Headset G930</c:v>
                </c:pt>
                <c:pt idx="1020">
                  <c:v>Logitech Wireless Headset H600 Over-The-Head Design</c:v>
                </c:pt>
                <c:pt idx="1021">
                  <c:v>Logitech Wireless Headset h800</c:v>
                </c:pt>
                <c:pt idx="1022">
                  <c:v>Logitech Wireless Marathon Mouse M705</c:v>
                </c:pt>
                <c:pt idx="1023">
                  <c:v>Logitech Wireless Performance Mouse MX for PC and Mac</c:v>
                </c:pt>
                <c:pt idx="1024">
                  <c:v>Logitech Wireless Touch Keyboard K400</c:v>
                </c:pt>
                <c:pt idx="1025">
                  <c:v>Logitech Gaming G510s - Keyboard</c:v>
                </c:pt>
                <c:pt idx="1026">
                  <c:v>Logitech Illuminated - Keyboard</c:v>
                </c:pt>
                <c:pt idx="1027">
                  <c:v>Logitech LS21 Speaker System - PC Multimedia - 2.1-CH - Wired</c:v>
                </c:pt>
                <c:pt idx="1028">
                  <c:v>Logitech MX Performance Wireless Mouse</c:v>
                </c:pt>
                <c:pt idx="1029">
                  <c:v>Logitech P710e Mobile Speakerphone</c:v>
                </c:pt>
                <c:pt idx="1030">
                  <c:v>Logitech VX Revolution Cordless Laser Mouse for Notebooks (Black)</c:v>
                </c:pt>
                <c:pt idx="1031">
                  <c:v>Logitech Wireless Boombox Speaker - portable - wireless, wired</c:v>
                </c:pt>
                <c:pt idx="1032">
                  <c:v>Logitech Z-906 Speaker sys - home theater - 5.1-CH</c:v>
                </c:pt>
                <c:pt idx="1033">
                  <c:v>Longer-Life Soft White Bulbs</c:v>
                </c:pt>
                <c:pt idx="1034">
                  <c:v>Loose Memo Sheets</c:v>
                </c:pt>
                <c:pt idx="1035">
                  <c:v>Lumber Crayons</c:v>
                </c:pt>
                <c:pt idx="1036">
                  <c:v>Lunatik TT5L-002 Taktik Strike Impact Protection System for iPhone 5</c:v>
                </c:pt>
                <c:pt idx="1037">
                  <c:v>Luxo Adjustable Task Clamp Lamp</c:v>
                </c:pt>
                <c:pt idx="1038">
                  <c:v>Luxo Economy Swing Arm Lamp</c:v>
                </c:pt>
                <c:pt idx="1039">
                  <c:v>Luxo Professional Combination Clamp-On Lamps</c:v>
                </c:pt>
                <c:pt idx="1040">
                  <c:v>Luxo Professional Fluorescent Magnifier Lamp with Clamp-Mount Base</c:v>
                </c:pt>
                <c:pt idx="1041">
                  <c:v>Luxo Professional Magnifying Clamp-On Fluorescent Lamps</c:v>
                </c:pt>
                <c:pt idx="1042">
                  <c:v>Macally Suction Cup Mount</c:v>
                </c:pt>
                <c:pt idx="1043">
                  <c:v>Magna Visual Magnetic Picture Hangers</c:v>
                </c:pt>
                <c:pt idx="1044">
                  <c:v>Magnifier Swing Arm Lamp</c:v>
                </c:pt>
                <c:pt idx="1045">
                  <c:v>Manco Dry-Lighter Erasable Highlighter</c:v>
                </c:pt>
                <c:pt idx="1046">
                  <c:v>Manila Recycled Extra-Heavyweight Clasp Envelopes, 6" x 9"</c:v>
                </c:pt>
                <c:pt idx="1047">
                  <c:v>Martin Yale Chadless Opener Electric Letter Opener</c:v>
                </c:pt>
                <c:pt idx="1048">
                  <c:v>Martin-Yale Premier Letter Opener</c:v>
                </c:pt>
                <c:pt idx="1049">
                  <c:v>Master Big Foot Doorstop, Beige</c:v>
                </c:pt>
                <c:pt idx="1050">
                  <c:v>Master Caster Door Stop, Brown</c:v>
                </c:pt>
                <c:pt idx="1051">
                  <c:v>Master Caster Door Stop, Gray</c:v>
                </c:pt>
                <c:pt idx="1052">
                  <c:v>Master Caster Door Stop, Large Brown</c:v>
                </c:pt>
                <c:pt idx="1053">
                  <c:v>Master Caster Door Stop, Large Neon Orange</c:v>
                </c:pt>
                <c:pt idx="1054">
                  <c:v>Master Giant Foot Doorstop, Safety Yellow</c:v>
                </c:pt>
                <c:pt idx="1055">
                  <c:v>Maxell 4.7GB DVD+R 5/Pack</c:v>
                </c:pt>
                <c:pt idx="1056">
                  <c:v>Maxell 4.7GB DVD+RW 3/Pack</c:v>
                </c:pt>
                <c:pt idx="1057">
                  <c:v>Maxell 4.7GB DVD-R</c:v>
                </c:pt>
                <c:pt idx="1058">
                  <c:v>Maxell 4.7GB DVD-R 5/Pack</c:v>
                </c:pt>
                <c:pt idx="1059">
                  <c:v>Maxell 4.7GB DVD-RW 3/Pack</c:v>
                </c:pt>
                <c:pt idx="1060">
                  <c:v>Maxell 74 Minute CD-R Spindle, 50/Pack</c:v>
                </c:pt>
                <c:pt idx="1061">
                  <c:v>Maxell 74 Minute CDR, 10/Pack</c:v>
                </c:pt>
                <c:pt idx="1062">
                  <c:v>Maxell CD-R Discs</c:v>
                </c:pt>
                <c:pt idx="1063">
                  <c:v>Maxell DVD-RAM Discs</c:v>
                </c:pt>
                <c:pt idx="1064">
                  <c:v>Maxell Pro 80 Minute CD-R, 10/Pack</c:v>
                </c:pt>
                <c:pt idx="1065">
                  <c:v>Maxell iVDR EX 500GB Cartridge</c:v>
                </c:pt>
                <c:pt idx="1066">
                  <c:v>Maxell LTO Ultrium - 800 GB</c:v>
                </c:pt>
                <c:pt idx="1067">
                  <c:v>Mead 1st Gear 2" Zipper Binder, Asst. Colors</c:v>
                </c:pt>
                <c:pt idx="1068">
                  <c:v>Mediabridge Sport Armband iPhone 5s</c:v>
                </c:pt>
                <c:pt idx="1069">
                  <c:v>Memo Book, 100 Message Capacity, 5 3/8” x 11”</c:v>
                </c:pt>
                <c:pt idx="1070">
                  <c:v>Memorex 25GB 6X Branded Blu-Ray Recordable Disc, 15/Pack</c:v>
                </c:pt>
                <c:pt idx="1071">
                  <c:v>Memorex 25GB 6X Branded Blu-Ray Recordable Disc, 30/Pack</c:v>
                </c:pt>
                <c:pt idx="1072">
                  <c:v>Memorex Froggy Flash Drive 4 GB</c:v>
                </c:pt>
                <c:pt idx="1073">
                  <c:v>Memorex Froggy Flash Drive 8 GB</c:v>
                </c:pt>
                <c:pt idx="1074">
                  <c:v>Memorex Micro Travel Drive 16 GB</c:v>
                </c:pt>
                <c:pt idx="1075">
                  <c:v>Memorex Micro Travel Drive 32 GB</c:v>
                </c:pt>
                <c:pt idx="1076">
                  <c:v>Memorex Micro Travel Drive 4 GB</c:v>
                </c:pt>
                <c:pt idx="1077">
                  <c:v>Memorex Micro Travel Drive 8 GB</c:v>
                </c:pt>
                <c:pt idx="1078">
                  <c:v>Memorex Mini Travel Drive 16 GB USB 2.0 Flash Drive</c:v>
                </c:pt>
                <c:pt idx="1079">
                  <c:v>Memorex Mini Travel Drive 32 GB USB 2.0 Flash Drive</c:v>
                </c:pt>
                <c:pt idx="1080">
                  <c:v>Memorex Mini Travel Drive 4 GB USB 2.0 Flash Drive</c:v>
                </c:pt>
                <c:pt idx="1081">
                  <c:v>Memorex Mini Travel Drive 64 GB USB 2.0 Flash Drive</c:v>
                </c:pt>
                <c:pt idx="1082">
                  <c:v>Memorex Mini Travel Drive 8 GB USB 2.0 Flash Drive</c:v>
                </c:pt>
                <c:pt idx="1083">
                  <c:v>Message Book, Phone, Wirebound Standard Line Memo, 2 3/4" X 5"</c:v>
                </c:pt>
                <c:pt idx="1084">
                  <c:v>Message Book, Standard Line "While You Were Out", 5 1/2" X 4", 200 Sets/Book</c:v>
                </c:pt>
                <c:pt idx="1085">
                  <c:v>Message Book, Wirebound, Four 5 1/2" X 4" Forms/Pg., 200 Dupl. Sets/Book</c:v>
                </c:pt>
                <c:pt idx="1086">
                  <c:v>Metal Folding Chairs, Beige, 4/Carton</c:v>
                </c:pt>
                <c:pt idx="1087">
                  <c:v>Micro Innovations USB RF Wireless Keyboard with Mouse</c:v>
                </c:pt>
                <c:pt idx="1088">
                  <c:v>Micro Innovations Wireless Classic Keyboard with Mouse</c:v>
                </c:pt>
                <c:pt idx="1089">
                  <c:v>Micropad Numeric Keypads</c:v>
                </c:pt>
                <c:pt idx="1090">
                  <c:v>Microsoft Arc Touch Mouse</c:v>
                </c:pt>
                <c:pt idx="1091">
                  <c:v>Microsoft Natural Ergonomic Keyboard 4000</c:v>
                </c:pt>
                <c:pt idx="1092">
                  <c:v>Microsoft Natural Keyboard Elite</c:v>
                </c:pt>
                <c:pt idx="1093">
                  <c:v>Microsoft Sculpt Comfort Mouse</c:v>
                </c:pt>
                <c:pt idx="1094">
                  <c:v>Microsoft Wireless Mobile Mouse 4000</c:v>
                </c:pt>
                <c:pt idx="1095">
                  <c:v>Mini 13-1/2 Capacity Data Binder Rack, Pearl</c:v>
                </c:pt>
                <c:pt idx="1096">
                  <c:v>Mitel 5320 IP Phone VoIP phone</c:v>
                </c:pt>
                <c:pt idx="1097">
                  <c:v>Mitel MiVoice 5330e IP Phone</c:v>
                </c:pt>
                <c:pt idx="1098">
                  <c:v>Mobile Personal File Cube</c:v>
                </c:pt>
                <c:pt idx="1099">
                  <c:v>Model L Table or Wall-Mount Pencil Sharpener</c:v>
                </c:pt>
                <c:pt idx="1100">
                  <c:v>Mophie Juice Pack Helium for iPhone</c:v>
                </c:pt>
                <c:pt idx="1101">
                  <c:v>Motorla HX550 Universal Bluetooth Headset</c:v>
                </c:pt>
                <c:pt idx="1102">
                  <c:v>Motorola Droid Maxx</c:v>
                </c:pt>
                <c:pt idx="1103">
                  <c:v>Motorola HK250 Universal Bluetooth Headset</c:v>
                </c:pt>
                <c:pt idx="1104">
                  <c:v>Motorola L703CM</c:v>
                </c:pt>
                <c:pt idx="1105">
                  <c:v>Motorola L804</c:v>
                </c:pt>
                <c:pt idx="1106">
                  <c:v>Motorola Moto X</c:v>
                </c:pt>
                <c:pt idx="1107">
                  <c:v>Multicolor Computer Printout Paper</c:v>
                </c:pt>
                <c:pt idx="1108">
                  <c:v>Multimedia Mailers</c:v>
                </c:pt>
                <c:pt idx="1109">
                  <c:v>Multi-Use Personal File Cart and Caster Set, Three Stacking Bins</c:v>
                </c:pt>
                <c:pt idx="1110">
                  <c:v>Neat Ideas Personal Hanging Folder Files, Black</c:v>
                </c:pt>
                <c:pt idx="1111">
                  <c:v>NeatDesk Desktop Scanner &amp; Digital Filing System</c:v>
                </c:pt>
                <c:pt idx="1112">
                  <c:v>NETGEAR AC1750 Dual Band Gigabit Smart WiFi Router</c:v>
                </c:pt>
                <c:pt idx="1113">
                  <c:v>NETGEAR N750 Dual Band Wi-Fi Gigabit Router</c:v>
                </c:pt>
                <c:pt idx="1114">
                  <c:v>NETGEAR RangeMax WNR1000 Wireless Router</c:v>
                </c:pt>
                <c:pt idx="1115">
                  <c:v>netTALK DUO VoIP Telephone Service</c:v>
                </c:pt>
                <c:pt idx="1116">
                  <c:v>Newell 307</c:v>
                </c:pt>
                <c:pt idx="1117">
                  <c:v>Newell 308</c:v>
                </c:pt>
                <c:pt idx="1118">
                  <c:v>Newell 309</c:v>
                </c:pt>
                <c:pt idx="1119">
                  <c:v>Newell 31</c:v>
                </c:pt>
                <c:pt idx="1120">
                  <c:v>Newell 310</c:v>
                </c:pt>
                <c:pt idx="1121">
                  <c:v>Newell 311</c:v>
                </c:pt>
                <c:pt idx="1122">
                  <c:v>Newell 312</c:v>
                </c:pt>
                <c:pt idx="1123">
                  <c:v>Newell 313</c:v>
                </c:pt>
                <c:pt idx="1124">
                  <c:v>Newell 314</c:v>
                </c:pt>
                <c:pt idx="1125">
                  <c:v>Newell 315</c:v>
                </c:pt>
                <c:pt idx="1126">
                  <c:v>Newell 316</c:v>
                </c:pt>
                <c:pt idx="1127">
                  <c:v>Newell 317</c:v>
                </c:pt>
                <c:pt idx="1128">
                  <c:v>Newell 318</c:v>
                </c:pt>
                <c:pt idx="1129">
                  <c:v>Newell 319</c:v>
                </c:pt>
                <c:pt idx="1130">
                  <c:v>Newell 32</c:v>
                </c:pt>
                <c:pt idx="1131">
                  <c:v>Newell 320</c:v>
                </c:pt>
                <c:pt idx="1132">
                  <c:v>Newell 321</c:v>
                </c:pt>
                <c:pt idx="1133">
                  <c:v>Newell 322</c:v>
                </c:pt>
                <c:pt idx="1134">
                  <c:v>Newell 323</c:v>
                </c:pt>
                <c:pt idx="1135">
                  <c:v>Newell 324</c:v>
                </c:pt>
                <c:pt idx="1136">
                  <c:v>Newell 325</c:v>
                </c:pt>
                <c:pt idx="1137">
                  <c:v>Newell 326</c:v>
                </c:pt>
                <c:pt idx="1138">
                  <c:v>Newell 327</c:v>
                </c:pt>
                <c:pt idx="1139">
                  <c:v>Newell 328</c:v>
                </c:pt>
                <c:pt idx="1140">
                  <c:v>Newell 329</c:v>
                </c:pt>
                <c:pt idx="1141">
                  <c:v>Newell 33</c:v>
                </c:pt>
                <c:pt idx="1142">
                  <c:v>Newell 330</c:v>
                </c:pt>
                <c:pt idx="1143">
                  <c:v>Newell 331</c:v>
                </c:pt>
                <c:pt idx="1144">
                  <c:v>Newell 332</c:v>
                </c:pt>
                <c:pt idx="1145">
                  <c:v>Newell 333</c:v>
                </c:pt>
                <c:pt idx="1146">
                  <c:v>Newell 334</c:v>
                </c:pt>
                <c:pt idx="1147">
                  <c:v>Newell 335</c:v>
                </c:pt>
                <c:pt idx="1148">
                  <c:v>Newell 336</c:v>
                </c:pt>
                <c:pt idx="1149">
                  <c:v>Newell 337</c:v>
                </c:pt>
                <c:pt idx="1150">
                  <c:v>Newell 338</c:v>
                </c:pt>
                <c:pt idx="1151">
                  <c:v>Newell 339</c:v>
                </c:pt>
                <c:pt idx="1152">
                  <c:v>Newell 34</c:v>
                </c:pt>
                <c:pt idx="1153">
                  <c:v>Newell 340</c:v>
                </c:pt>
                <c:pt idx="1154">
                  <c:v>Newell 341</c:v>
                </c:pt>
                <c:pt idx="1155">
                  <c:v>Newell 342</c:v>
                </c:pt>
                <c:pt idx="1156">
                  <c:v>Newell 343</c:v>
                </c:pt>
                <c:pt idx="1157">
                  <c:v>Newell 344</c:v>
                </c:pt>
                <c:pt idx="1158">
                  <c:v>Newell 345</c:v>
                </c:pt>
                <c:pt idx="1159">
                  <c:v>Newell 346</c:v>
                </c:pt>
                <c:pt idx="1160">
                  <c:v>Newell 347</c:v>
                </c:pt>
                <c:pt idx="1161">
                  <c:v>Newell 348</c:v>
                </c:pt>
                <c:pt idx="1162">
                  <c:v>Newell 349</c:v>
                </c:pt>
                <c:pt idx="1163">
                  <c:v>Newell 35</c:v>
                </c:pt>
                <c:pt idx="1164">
                  <c:v>Newell 350</c:v>
                </c:pt>
                <c:pt idx="1165">
                  <c:v>Newell 351</c:v>
                </c:pt>
                <c:pt idx="1166">
                  <c:v>Newell 3-Hole Punched Plastic Slotted Magazine Holders for Binders</c:v>
                </c:pt>
                <c:pt idx="1167">
                  <c:v>Newell Chalk Holder</c:v>
                </c:pt>
                <c:pt idx="1168">
                  <c:v>Nokia Lumia 1020</c:v>
                </c:pt>
                <c:pt idx="1169">
                  <c:v>Nokia Lumia 521 (T-Mobile)</c:v>
                </c:pt>
                <c:pt idx="1170">
                  <c:v>Nokia Lumia 925</c:v>
                </c:pt>
                <c:pt idx="1171">
                  <c:v>Nontoxic Chalk</c:v>
                </c:pt>
                <c:pt idx="1172">
                  <c:v>Nortel Business Series Terminal T7208 Digital phone</c:v>
                </c:pt>
                <c:pt idx="1173">
                  <c:v>Nortel Meridian M3904 Professional Digital phone</c:v>
                </c:pt>
                <c:pt idx="1174">
                  <c:v>Nortel Meridian M5316 Digital phone</c:v>
                </c:pt>
                <c:pt idx="1175">
                  <c:v>Nortel Networks T7316 E Nt8 B27</c:v>
                </c:pt>
                <c:pt idx="1176">
                  <c:v>Novimex Fabric Task Chair</c:v>
                </c:pt>
                <c:pt idx="1177">
                  <c:v>Novimex High-Tech Fabric Mesh Task Chair</c:v>
                </c:pt>
                <c:pt idx="1178">
                  <c:v>Novimex Swivel Fabric Task Chair</c:v>
                </c:pt>
                <c:pt idx="1179">
                  <c:v>Novimex Turbo Task Chair</c:v>
                </c:pt>
                <c:pt idx="1180">
                  <c:v>Nu-Dell Executive Frame</c:v>
                </c:pt>
                <c:pt idx="1181">
                  <c:v>Nu-Dell EZ-Mount Plastic Wall Frames</c:v>
                </c:pt>
                <c:pt idx="1182">
                  <c:v>Nu-Dell Float Frame 11 x 14 1/2</c:v>
                </c:pt>
                <c:pt idx="1183">
                  <c:v>Nu-Dell Leatherette Frames</c:v>
                </c:pt>
                <c:pt idx="1184">
                  <c:v>Nu-Dell Oak Frame</c:v>
                </c:pt>
                <c:pt idx="1185">
                  <c:v>Office Impressions End Table, 20-1/2"H x 24"W x 20"D</c:v>
                </c:pt>
                <c:pt idx="1186">
                  <c:v>Office Impressions Heavy Duty Welded Shelving &amp; Multimedia Storage Drawers</c:v>
                </c:pt>
                <c:pt idx="1187">
                  <c:v>Office Star - Contemporary Swivel Chair with Padded Adjustable Arms and Flex Back</c:v>
                </c:pt>
                <c:pt idx="1188">
                  <c:v>Office Star - Contemporary Task Swivel Chair</c:v>
                </c:pt>
                <c:pt idx="1189">
                  <c:v>Office Star - Contemporary Task Swivel chair with 2-way adjustable arms, Plum</c:v>
                </c:pt>
                <c:pt idx="1190">
                  <c:v>Office Star - Contemporary Task Swivel chair with Loop Arms, Charcoal</c:v>
                </c:pt>
                <c:pt idx="1191">
                  <c:v>Office Star - Ergonomic Mid Back Chair with 2-Way Adjustable Arms</c:v>
                </c:pt>
                <c:pt idx="1192">
                  <c:v>Office Star - Ergonomically Designed Knee Chair</c:v>
                </c:pt>
                <c:pt idx="1193">
                  <c:v>Office Star - Mesh Screen back chair with Vinyl seat</c:v>
                </c:pt>
                <c:pt idx="1194">
                  <c:v>Office Star - Mid Back Dual function Ergonomic High Back Chair with 2-Way Adjustable Arms</c:v>
                </c:pt>
                <c:pt idx="1195">
                  <c:v>Office Star - Professional Matrix Back Chair with 2-to-1 Synchro Tilt and Mesh Fabric Seat</c:v>
                </c:pt>
                <c:pt idx="1196">
                  <c:v>Office Star - Task Chair with Contemporary Loop Arms</c:v>
                </c:pt>
                <c:pt idx="1197">
                  <c:v>Office Star Flex Back Scooter Chair with Aluminum Finish Frame</c:v>
                </c:pt>
                <c:pt idx="1198">
                  <c:v>Office Star Flex Back Scooter Chair with White Frame</c:v>
                </c:pt>
                <c:pt idx="1199">
                  <c:v>OIC #2 Pencils, Medium Soft</c:v>
                </c:pt>
                <c:pt idx="1200">
                  <c:v>OIC Binder Clips</c:v>
                </c:pt>
                <c:pt idx="1201">
                  <c:v>OIC Binder Clips, Mini, 1/4" Capacity, Black</c:v>
                </c:pt>
                <c:pt idx="1202">
                  <c:v>OIC Bulk Pack Metal Binder Clips</c:v>
                </c:pt>
                <c:pt idx="1203">
                  <c:v>OIC Colored Binder Clips, Assorted Sizes</c:v>
                </c:pt>
                <c:pt idx="1204">
                  <c:v>OIC Stacking Trays</c:v>
                </c:pt>
                <c:pt idx="1205">
                  <c:v>OIC Thumb-Tacks</c:v>
                </c:pt>
                <c:pt idx="1206">
                  <c:v>Okidata B400 Printer</c:v>
                </c:pt>
                <c:pt idx="1207">
                  <c:v>Okidata B401 Printer</c:v>
                </c:pt>
                <c:pt idx="1208">
                  <c:v>Okidata C331dn Printer</c:v>
                </c:pt>
                <c:pt idx="1209">
                  <c:v>Okidata C610n Printer</c:v>
                </c:pt>
                <c:pt idx="1210">
                  <c:v>Okidata MB491 Multifunction Printer</c:v>
                </c:pt>
                <c:pt idx="1211">
                  <c:v>Okidata MB760 Printer</c:v>
                </c:pt>
                <c:pt idx="1212">
                  <c:v>Ooma Telo VoIP Home Phone System</c:v>
                </c:pt>
                <c:pt idx="1213">
                  <c:v>O'Sullivan 2-Door Barrister Bookcase in Odessa Pine</c:v>
                </c:pt>
                <c:pt idx="1214">
                  <c:v>O'Sullivan 2-Shelf Heavy-Duty Bookcases</c:v>
                </c:pt>
                <c:pt idx="1215">
                  <c:v>O'Sullivan 3-Shelf Heavy-Duty Bookcases</c:v>
                </c:pt>
                <c:pt idx="1216">
                  <c:v>O'Sullivan 4-Shelf Bookcase in Odessa Pine</c:v>
                </c:pt>
                <c:pt idx="1217">
                  <c:v>O'Sullivan 5-Shelf Heavy-Duty Bookcases</c:v>
                </c:pt>
                <c:pt idx="1218">
                  <c:v>O'Sullivan Cherrywood Estates Traditional Barrister Bookcase</c:v>
                </c:pt>
                <c:pt idx="1219">
                  <c:v>O'Sullivan Cherrywood Estates Traditional Bookcase</c:v>
                </c:pt>
                <c:pt idx="1220">
                  <c:v>O'Sullivan Elevations Bookcase, Cherry Finish</c:v>
                </c:pt>
                <c:pt idx="1221">
                  <c:v>O'Sullivan Living Dimensions 2-Shelf Bookcases</c:v>
                </c:pt>
                <c:pt idx="1222">
                  <c:v>O'Sullivan Living Dimensions 3-Shelf Bookcases</c:v>
                </c:pt>
                <c:pt idx="1223">
                  <c:v>O'Sullivan Living Dimensions 5-Shelf Bookcases</c:v>
                </c:pt>
                <c:pt idx="1224">
                  <c:v>O'Sullivan Manor Hill 2-Door Library in Brianna Oak</c:v>
                </c:pt>
                <c:pt idx="1225">
                  <c:v>O'Sullivan Plantations 2-Door Library in Landvery Oak</c:v>
                </c:pt>
                <c:pt idx="1226">
                  <c:v>OtterBox Commuter Series Case - iPhone 5 &amp; 5s</c:v>
                </c:pt>
                <c:pt idx="1227">
                  <c:v>OtterBox Commuter Series Case - Samsung Galaxy S4</c:v>
                </c:pt>
                <c:pt idx="1228">
                  <c:v>OtterBox Defender Series Case - iPhone 5c</c:v>
                </c:pt>
                <c:pt idx="1229">
                  <c:v>OtterBox Defender Series Case - Samsung Galaxy S4</c:v>
                </c:pt>
                <c:pt idx="1230">
                  <c:v>Padded Folding Chairs, Black, 4/Carton</c:v>
                </c:pt>
                <c:pt idx="1231">
                  <c:v>Panasonic Business Telephones KX-T7736</c:v>
                </c:pt>
                <c:pt idx="1232">
                  <c:v>Panasonic KP-150 Electric Pencil Sharpener</c:v>
                </c:pt>
                <c:pt idx="1233">
                  <c:v>Panasonic KP-310 Heavy-Duty Electric Pencil Sharpener</c:v>
                </c:pt>
                <c:pt idx="1234">
                  <c:v>Panasonic KP-350BK Electric Pencil Sharpener with Auto Stop</c:v>
                </c:pt>
                <c:pt idx="1235">
                  <c:v>Panasonic KP-380BK Classic Electric Pencil Sharpener</c:v>
                </c:pt>
                <c:pt idx="1236">
                  <c:v>Panasonic KP-4ABK Battery-Operated Pencil Sharpener</c:v>
                </c:pt>
                <c:pt idx="1237">
                  <c:v>Panasonic KX - TS880B Telephone</c:v>
                </c:pt>
                <c:pt idx="1238">
                  <c:v>Panasonic KX MB2061 Multifunction Printer</c:v>
                </c:pt>
                <c:pt idx="1239">
                  <c:v>Panasonic KX MC6040 Color Laser Multifunction Printer</c:v>
                </c:pt>
                <c:pt idx="1240">
                  <c:v>Panasonic KX T7731-B Digital phone</c:v>
                </c:pt>
                <c:pt idx="1241">
                  <c:v>Panasonic KX T7736-B Digital phone</c:v>
                </c:pt>
                <c:pt idx="1242">
                  <c:v>Panasonic KX TS208W Corded phone</c:v>
                </c:pt>
                <c:pt idx="1243">
                  <c:v>Panasonic KX TS3282B Corded phone</c:v>
                </c:pt>
                <c:pt idx="1244">
                  <c:v>Panasonic KX TS3282W Corded phone</c:v>
                </c:pt>
                <c:pt idx="1245">
                  <c:v>Panasonic KX-TG6844B Expandable Digital Cordless Telephone</c:v>
                </c:pt>
                <c:pt idx="1246">
                  <c:v>Panasonic KX-TG9471B</c:v>
                </c:pt>
                <c:pt idx="1247">
                  <c:v>Panasonic KX-TG9541B DECT 6.0 Digital 2-Line Expandable Cordless Phone With Digital Answering System</c:v>
                </c:pt>
                <c:pt idx="1248">
                  <c:v>Panasonic Kx-TS550</c:v>
                </c:pt>
                <c:pt idx="1249">
                  <c:v>Park Ridge Embossed Executive Business Envelopes</c:v>
                </c:pt>
                <c:pt idx="1250">
                  <c:v>Pastel Pink Envelopes</c:v>
                </c:pt>
                <c:pt idx="1251">
                  <c:v>PayAnywhere Card Reader</c:v>
                </c:pt>
                <c:pt idx="1252">
                  <c:v>Peel &amp; Seel Envelopes</c:v>
                </c:pt>
                <c:pt idx="1253">
                  <c:v>Peel &amp; Seel Recycled Catalog Envelopes, Brown</c:v>
                </c:pt>
                <c:pt idx="1254">
                  <c:v>Peel &amp; Stick Add-On Corner Pockets</c:v>
                </c:pt>
                <c:pt idx="1255">
                  <c:v>Peel-Off China Markers</c:v>
                </c:pt>
                <c:pt idx="1256">
                  <c:v>Pencil and Crayon Sharpener</c:v>
                </c:pt>
                <c:pt idx="1257">
                  <c:v>Penpower WorldCard Pro Card Scanner</c:v>
                </c:pt>
                <c:pt idx="1258">
                  <c:v>Performers Binder/Pad Holder, Black</c:v>
                </c:pt>
                <c:pt idx="1259">
                  <c:v>Perixx PERIBOARD-512B, Ergonomic Split Keyboard</c:v>
                </c:pt>
                <c:pt idx="1260">
                  <c:v>Perma STOR-ALL Hanging File Box, 13 1/8"W x 12 1/4"D x 10 1/2"H</c:v>
                </c:pt>
                <c:pt idx="1261">
                  <c:v>Permanent Self-Adhesive File Folder Labels for Typewriters by Universal</c:v>
                </c:pt>
                <c:pt idx="1262">
                  <c:v>Permanent Self-Adhesive File Folder Labels for Typewriters, 1 1/8 x 3 1/2, White</c:v>
                </c:pt>
                <c:pt idx="1263">
                  <c:v>Personal Creations Ink Jet Cards and Labels</c:v>
                </c:pt>
                <c:pt idx="1264">
                  <c:v>Personal File Boxes with Fold-Down Carry Handle</c:v>
                </c:pt>
                <c:pt idx="1265">
                  <c:v>Personal Filing Tote with Lid, Black/Gray</c:v>
                </c:pt>
                <c:pt idx="1266">
                  <c:v>Personal Folder Holder, Ebony</c:v>
                </c:pt>
                <c:pt idx="1267">
                  <c:v>Petty Cash Envelope</c:v>
                </c:pt>
                <c:pt idx="1268">
                  <c:v>Pizazz Global Quick File</c:v>
                </c:pt>
                <c:pt idx="1269">
                  <c:v>Plantronics 81402</c:v>
                </c:pt>
                <c:pt idx="1270">
                  <c:v>Plantronics Audio 478 Stereo USB Headset</c:v>
                </c:pt>
                <c:pt idx="1271">
                  <c:v>Plantronics Audio 995 Wireless Stereo Headset</c:v>
                </c:pt>
                <c:pt idx="1272">
                  <c:v>Plantronics Calisto P620-M USB Wireless Speakerphone System</c:v>
                </c:pt>
                <c:pt idx="1273">
                  <c:v>Plantronics Cordless Phone Headset with In-line Volume - M214C</c:v>
                </c:pt>
                <c:pt idx="1274">
                  <c:v>Plantronics CS 50-USB - headset - Convertible, Monaural</c:v>
                </c:pt>
                <c:pt idx="1275">
                  <c:v>Plantronics CS510 - Over-the-Head monaural Wireless Headset System</c:v>
                </c:pt>
                <c:pt idx="1276">
                  <c:v>Plantronics Encore H101 Dual Earpieces Headset</c:v>
                </c:pt>
                <c:pt idx="1277">
                  <c:v>Plantronics HL10 Handset Lifter</c:v>
                </c:pt>
                <c:pt idx="1278">
                  <c:v>Plantronics MX500i Earset</c:v>
                </c:pt>
                <c:pt idx="1279">
                  <c:v>Plantronics S12 Corded Telephone Headset System</c:v>
                </c:pt>
                <c:pt idx="1280">
                  <c:v>Plantronics Savi W720 Multi-Device Wireless Headset System</c:v>
                </c:pt>
                <c:pt idx="1281">
                  <c:v>Plantronics Single Ear Headset</c:v>
                </c:pt>
                <c:pt idx="1282">
                  <c:v>Plantronics Voyager Pro HD - Bluetooth Headset</c:v>
                </c:pt>
                <c:pt idx="1283">
                  <c:v>Plantronics Voyager Pro Legend</c:v>
                </c:pt>
                <c:pt idx="1284">
                  <c:v>Plastic Binding Combs</c:v>
                </c:pt>
                <c:pt idx="1285">
                  <c:v>Plastic Stacking Crates &amp; Casters</c:v>
                </c:pt>
                <c:pt idx="1286">
                  <c:v>Plymouth Boxed Rubber Bands by Plymouth</c:v>
                </c:pt>
                <c:pt idx="1287">
                  <c:v>PNY Rapid USB Car Charger - Black</c:v>
                </c:pt>
                <c:pt idx="1288">
                  <c:v>Poly Designer Cover &amp; Back</c:v>
                </c:pt>
                <c:pt idx="1289">
                  <c:v>Poly String Tie Envelopes</c:v>
                </c:pt>
                <c:pt idx="1290">
                  <c:v>Polycom CX300 Desktop Phone USB VoIP phone</c:v>
                </c:pt>
                <c:pt idx="1291">
                  <c:v>Polycom CX600 IP Phone VoIP phone</c:v>
                </c:pt>
                <c:pt idx="1292">
                  <c:v>Polycom SoundPoint IP 450 VoIP phone</c:v>
                </c:pt>
                <c:pt idx="1293">
                  <c:v>Polycom SoundPoint Pro SE-225 Corded phone</c:v>
                </c:pt>
                <c:pt idx="1294">
                  <c:v>Polycom SoundStation2 EX Conference phone</c:v>
                </c:pt>
                <c:pt idx="1295">
                  <c:v>Polycom VoiceStation 500 Conference phone</c:v>
                </c:pt>
                <c:pt idx="1296">
                  <c:v>Polycom VVX 310 VoIP phone</c:v>
                </c:pt>
                <c:pt idx="1297">
                  <c:v>Portable Personal File Box</c:v>
                </c:pt>
                <c:pt idx="1298">
                  <c:v>Portfile Personal File Boxes</c:v>
                </c:pt>
                <c:pt idx="1299">
                  <c:v>Post-it “Important Message” Note Pad, Neon Colors, 50 Sheets/Pad</c:v>
                </c:pt>
                <c:pt idx="1300">
                  <c:v>PowerGen Dual USB Car Charger</c:v>
                </c:pt>
                <c:pt idx="1301">
                  <c:v>Prang Colored Pencils</c:v>
                </c:pt>
                <c:pt idx="1302">
                  <c:v>Prang Drawing Pencil Set</c:v>
                </c:pt>
                <c:pt idx="1303">
                  <c:v>Prang Dustless Chalk Sticks</c:v>
                </c:pt>
                <c:pt idx="1304">
                  <c:v>Premier Automatic Letter Opener</c:v>
                </c:pt>
                <c:pt idx="1305">
                  <c:v>Premier Electric Letter Opener</c:v>
                </c:pt>
                <c:pt idx="1306">
                  <c:v>Premier Elliptical Ring Binder, Black</c:v>
                </c:pt>
                <c:pt idx="1307">
                  <c:v>Premium Transparent Presentation Covers by GBC</c:v>
                </c:pt>
                <c:pt idx="1308">
                  <c:v>Premium Transparent Presentation Covers, No Pattern/Clear, 8 1/2" x 11"</c:v>
                </c:pt>
                <c:pt idx="1309">
                  <c:v>Premium Writing Pencils, Soft, #2 by Central Association for the Blind</c:v>
                </c:pt>
                <c:pt idx="1310">
                  <c:v>Pressboard Covers with Storage Hooks, 9 1/2" x 11", Light Blue</c:v>
                </c:pt>
                <c:pt idx="1311">
                  <c:v>Pressboard Data Binder, Crimson, 12" X 8 1/2"</c:v>
                </c:pt>
                <c:pt idx="1312">
                  <c:v>Pressboard Data Binders by Wilson Jones</c:v>
                </c:pt>
                <c:pt idx="1313">
                  <c:v>Pressboard Hanging Data Binders for Unburst Sheets</c:v>
                </c:pt>
                <c:pt idx="1314">
                  <c:v>Presstex Flexible Ring Binders</c:v>
                </c:pt>
                <c:pt idx="1315">
                  <c:v>Prestige Round Ring Binders</c:v>
                </c:pt>
                <c:pt idx="1316">
                  <c:v>Prismacolor Color Pencil Set</c:v>
                </c:pt>
                <c:pt idx="1317">
                  <c:v>Project Tote Personal File</c:v>
                </c:pt>
                <c:pt idx="1318">
                  <c:v>PureGear Roll-On Screen Protector</c:v>
                </c:pt>
                <c:pt idx="1319">
                  <c:v>Pyle PMP37LED</c:v>
                </c:pt>
                <c:pt idx="1320">
                  <c:v>Pyle PRT45 Retro Home Telephone</c:v>
                </c:pt>
                <c:pt idx="1321">
                  <c:v>Quality Park Security Envelopes</c:v>
                </c:pt>
                <c:pt idx="1322">
                  <c:v>Quartet Alpha White Chalk, 12/Pack</c:v>
                </c:pt>
                <c:pt idx="1323">
                  <c:v>Quartet Omega Colored Chalk, 12/Pack</c:v>
                </c:pt>
                <c:pt idx="1324">
                  <c:v>QVS USB Car Charger 2-Port 2.1Amp for iPod/iPhone/iPad/iPad 2/iPad 3</c:v>
                </c:pt>
                <c:pt idx="1325">
                  <c:v>Razer Kraken 7.1 Surround Sound Over Ear USB Gaming Headset</c:v>
                </c:pt>
                <c:pt idx="1326">
                  <c:v>Razer Kraken PRO Over Ear PC and Music Headset</c:v>
                </c:pt>
                <c:pt idx="1327">
                  <c:v>Razer Tiamat Over Ear 7.1 Surround Sound PC Gaming Headset</c:v>
                </c:pt>
                <c:pt idx="1328">
                  <c:v>RCA H5401RE1 DECT 6.0 4-Line Cordless Handset With Caller ID/Call Waiting</c:v>
                </c:pt>
                <c:pt idx="1329">
                  <c:v>RCA ViSYS 25423RE1 Corded phone</c:v>
                </c:pt>
                <c:pt idx="1330">
                  <c:v>RCA ViSYS 25425RE1 Corded phone</c:v>
                </c:pt>
                <c:pt idx="1331">
                  <c:v>RCA ViSYS 25825 Wireless digital phone</c:v>
                </c:pt>
                <c:pt idx="1332">
                  <c:v>RCA Visys Integrated PBX 8-Line Router</c:v>
                </c:pt>
                <c:pt idx="1333">
                  <c:v>Recycled Data-Pak for Archival Bound Computer Printouts, 12-1/2 x 12-1/2 x 16</c:v>
                </c:pt>
                <c:pt idx="1334">
                  <c:v>Recycled Desk Saver Line "While You Were Out" Book, 5 1/2" X 4"</c:v>
                </c:pt>
                <c:pt idx="1335">
                  <c:v>Recycled Easel Ring Binders</c:v>
                </c:pt>
                <c:pt idx="1336">
                  <c:v>Recycled Eldon Regeneration Jumbo File</c:v>
                </c:pt>
                <c:pt idx="1337">
                  <c:v>Recycled Interoffice Envelopes with Re-Use-A-Seal Closure, 10 x 13</c:v>
                </c:pt>
                <c:pt idx="1338">
                  <c:v>Recycled Interoffice Envelopes with String and Button Closure, 10 x 13</c:v>
                </c:pt>
                <c:pt idx="1339">
                  <c:v>Recycled Premium Regency Composition Covers</c:v>
                </c:pt>
                <c:pt idx="1340">
                  <c:v>Recycled Pressboard Report Cover with Reinforced Top Hinge</c:v>
                </c:pt>
                <c:pt idx="1341">
                  <c:v>Recycled Steel Personal File for Hanging File Folders</c:v>
                </c:pt>
                <c:pt idx="1342">
                  <c:v>Recycled Steel Personal File for Standard File Folders</c:v>
                </c:pt>
                <c:pt idx="1343">
                  <c:v>REDIFORM Incoming/Outgoing Call Register, 11" X 8 1/2", 100 Messages</c:v>
                </c:pt>
                <c:pt idx="1344">
                  <c:v>Rediform S.O.S. 1-Up Phone Message Bk, 4-1/4x3-1/16 Bk, 1 Form/Pg, 40 Messages/Bk, 3/Pk</c:v>
                </c:pt>
                <c:pt idx="1345">
                  <c:v>Rediform S.O.S. Phone Message Books</c:v>
                </c:pt>
                <c:pt idx="1346">
                  <c:v>Rediform Voice Mail Log Books</c:v>
                </c:pt>
                <c:pt idx="1347">
                  <c:v>Rediform Wirebound "Phone Memo" Message Book, 11 x 5-3/4</c:v>
                </c:pt>
                <c:pt idx="1348">
                  <c:v>Redi-Strip #10 Envelopes, 4 1/8 x 9 1/2</c:v>
                </c:pt>
                <c:pt idx="1349">
                  <c:v>Regeneration Desk Collection</c:v>
                </c:pt>
                <c:pt idx="1350">
                  <c:v>Revere Boxed Rubber Bands by Revere</c:v>
                </c:pt>
                <c:pt idx="1351">
                  <c:v>Ricoh - Ink Collector Unit for GX3000 Series Printers</c:v>
                </c:pt>
                <c:pt idx="1352">
                  <c:v>Riverleaf Stik-Withit Designer Note Cubes</c:v>
                </c:pt>
                <c:pt idx="1353">
                  <c:v>Riverside Furniture Oval Coffee Table, Oval End Table, End Table with Drawer</c:v>
                </c:pt>
                <c:pt idx="1354">
                  <c:v>Riverside Furniture Stanwyck Manor Table Series</c:v>
                </c:pt>
                <c:pt idx="1355">
                  <c:v>Riverside Palais Royal Lawyers Bookcase, Royale Cherry Finish</c:v>
                </c:pt>
                <c:pt idx="1356">
                  <c:v>Rogers Deluxe File Chest</c:v>
                </c:pt>
                <c:pt idx="1357">
                  <c:v>Rogers Handheld Barrel Pencil Sharpener</c:v>
                </c:pt>
                <c:pt idx="1358">
                  <c:v>Rogers Jumbo File, Granite</c:v>
                </c:pt>
                <c:pt idx="1359">
                  <c:v>Rogers Profile Extra Capacity Storage Tub</c:v>
                </c:pt>
                <c:pt idx="1360">
                  <c:v>Rosewill 107 Normal Keys USB Wired Standard Keyboard</c:v>
                </c:pt>
                <c:pt idx="1361">
                  <c:v>Round Ring Binders</c:v>
                </c:pt>
                <c:pt idx="1362">
                  <c:v>Round Specialty Laser Printer Labels</c:v>
                </c:pt>
                <c:pt idx="1363">
                  <c:v>RSVP Cards &amp; Envelopes, Blank White, 8-1/2" X 11", 24 Cards/25 Envelopes/Set</c:v>
                </c:pt>
                <c:pt idx="1364">
                  <c:v>Rubber Band Ball</c:v>
                </c:pt>
                <c:pt idx="1365">
                  <c:v>Rubbermaid ClusterMat Chairmats, Mat Size- 66" x 60", Lip 20" x 11" -90 Degree Angle</c:v>
                </c:pt>
                <c:pt idx="1366">
                  <c:v>Rush Hierlooms Collection 1" Thick Stackable Bookcases</c:v>
                </c:pt>
                <c:pt idx="1367">
                  <c:v>Rush Hierlooms Collection Rich Wood Bookcases</c:v>
                </c:pt>
                <c:pt idx="1368">
                  <c:v>Sabrent 4-Port USB 2.0 Hub</c:v>
                </c:pt>
                <c:pt idx="1369">
                  <c:v>SAFCO Arco Folding Chair</c:v>
                </c:pt>
                <c:pt idx="1370">
                  <c:v>SAFCO Boltless Steel Shelving</c:v>
                </c:pt>
                <c:pt idx="1371">
                  <c:v>Safco Chair Connectors, 6/Carton</c:v>
                </c:pt>
                <c:pt idx="1372">
                  <c:v>Safco Commercial Shelving</c:v>
                </c:pt>
                <c:pt idx="1373">
                  <c:v>SAFCO Commercial Wire Shelving, 72h</c:v>
                </c:pt>
                <c:pt idx="1374">
                  <c:v>SAFCO Commercial Wire Shelving, Black</c:v>
                </c:pt>
                <c:pt idx="1375">
                  <c:v>Safco Contoured Stacking Chairs</c:v>
                </c:pt>
                <c:pt idx="1376">
                  <c:v>Safco Drafting Table</c:v>
                </c:pt>
                <c:pt idx="1377">
                  <c:v>SAFCO Folding Chair Trolley</c:v>
                </c:pt>
                <c:pt idx="1378">
                  <c:v>Safco Industrial Shelving</c:v>
                </c:pt>
                <c:pt idx="1379">
                  <c:v>Safco Industrial Wire Shelving</c:v>
                </c:pt>
                <c:pt idx="1380">
                  <c:v>Safco Industrial Wire Shelving System</c:v>
                </c:pt>
                <c:pt idx="1381">
                  <c:v>SAFCO Mobile Desk Side File, Wire Frame</c:v>
                </c:pt>
                <c:pt idx="1382">
                  <c:v>SAFCO Optional Arm Kit for Workspace Cribbage Stacking Chair</c:v>
                </c:pt>
                <c:pt idx="1383">
                  <c:v>SAFCO PlanMaster Boards, 60w x 37-1/2d, White Melamine</c:v>
                </c:pt>
                <c:pt idx="1384">
                  <c:v>SAFCO PlanMaster Heigh-Adjustable Drafting Table Base, 43w x 30d x 30-37h, Black</c:v>
                </c:pt>
                <c:pt idx="1385">
                  <c:v>Safco Steel Mobile File Cart</c:v>
                </c:pt>
                <c:pt idx="1386">
                  <c:v>Safco Value Mate Series Steel Bookcases, Baked Enamel Finish on Steel, Gray</c:v>
                </c:pt>
                <c:pt idx="1387">
                  <c:v>Safco Value Mate Steel Bookcase, Baked Enamel Finish on Steel, Black</c:v>
                </c:pt>
                <c:pt idx="1388">
                  <c:v>Safco Wire Cube Shelving System, For Use as 4 or 5 14" Cubes, Black</c:v>
                </c:pt>
                <c:pt idx="1389">
                  <c:v>Samsung Convoy 3</c:v>
                </c:pt>
                <c:pt idx="1390">
                  <c:v>Samsung Galaxy Mega 6.3</c:v>
                </c:pt>
                <c:pt idx="1391">
                  <c:v>Samsung Galaxy Note 2</c:v>
                </c:pt>
                <c:pt idx="1392">
                  <c:v>Samsung Galaxy Note 3</c:v>
                </c:pt>
                <c:pt idx="1393">
                  <c:v>Samsung Galaxy S III - 16GB - pebble blue (T-Mobile)</c:v>
                </c:pt>
                <c:pt idx="1394">
                  <c:v>Samsung Galaxy S4</c:v>
                </c:pt>
                <c:pt idx="1395">
                  <c:v>Samsung Galaxy S4 Active</c:v>
                </c:pt>
                <c:pt idx="1396">
                  <c:v>Samsung Galaxy S4 Mini</c:v>
                </c:pt>
                <c:pt idx="1397">
                  <c:v>Samsung HM1900 Bluetooth Headset</c:v>
                </c:pt>
                <c:pt idx="1398">
                  <c:v>Samsung Replacement EH64AVFWE Premium Headset</c:v>
                </c:pt>
                <c:pt idx="1399">
                  <c:v>Samsung Rugby III</c:v>
                </c:pt>
                <c:pt idx="1400">
                  <c:v>SanDisk Cruzer 16 GB USB Flash Drive</c:v>
                </c:pt>
                <c:pt idx="1401">
                  <c:v>SanDisk Cruzer 32 GB USB Flash Drive</c:v>
                </c:pt>
                <c:pt idx="1402">
                  <c:v>SanDisk Cruzer 4 GB USB Flash Drive</c:v>
                </c:pt>
                <c:pt idx="1403">
                  <c:v>SanDisk Cruzer 64 GB USB Flash Drive</c:v>
                </c:pt>
                <c:pt idx="1404">
                  <c:v>SanDisk Cruzer 8 GB USB Flash Drive</c:v>
                </c:pt>
                <c:pt idx="1405">
                  <c:v>SanDisk Ultra 16 GB MicroSDHC Class 10 Memory Card</c:v>
                </c:pt>
                <c:pt idx="1406">
                  <c:v>SanDisk Ultra 32 GB MicroSDHC Class 10 Memory Card</c:v>
                </c:pt>
                <c:pt idx="1407">
                  <c:v>SanDisk Ultra 64 GB MicroSDHC Class 10 Memory Card</c:v>
                </c:pt>
                <c:pt idx="1408">
                  <c:v>Sanford 52201 APSCO Electric Pencil Sharpener</c:v>
                </c:pt>
                <c:pt idx="1409">
                  <c:v>Sanford Colorific Colored Pencils, 12/Box</c:v>
                </c:pt>
                <c:pt idx="1410">
                  <c:v>Sanford Colorific Eraseable Coloring Pencils, 12 Count</c:v>
                </c:pt>
                <c:pt idx="1411">
                  <c:v>Sanford Colorific Scented Colored Pencils, 12/Pack</c:v>
                </c:pt>
                <c:pt idx="1412">
                  <c:v>Sanford EarthWrite Recycled Pencils, Medium Soft, #2</c:v>
                </c:pt>
                <c:pt idx="1413">
                  <c:v>Sanford Liquid Accent Highlighters</c:v>
                </c:pt>
                <c:pt idx="1414">
                  <c:v>SANFORD Liquid Accent Tank-Style Highlighters</c:v>
                </c:pt>
                <c:pt idx="1415">
                  <c:v>SANFORD Major Accent Highlighters</c:v>
                </c:pt>
                <c:pt idx="1416">
                  <c:v>Sanford Pocket Accent Highlighters</c:v>
                </c:pt>
                <c:pt idx="1417">
                  <c:v>Sanford Prismacolor Professional Thick Lead Art Pencils, 36-Color Set</c:v>
                </c:pt>
                <c:pt idx="1418">
                  <c:v>Sanford Uni-Blazer View Highlighters, Chisel Tip, Yellow</c:v>
                </c:pt>
                <c:pt idx="1419">
                  <c:v>Sanitaire Vibra Groomer IR Commercial Upright Vacuum, Replacement Belts</c:v>
                </c:pt>
                <c:pt idx="1420">
                  <c:v>Sannysis Cute Owl Design Soft Skin Case Cover for Samsung Galaxy S4</c:v>
                </c:pt>
                <c:pt idx="1421">
                  <c:v>Sanyo 2.5 Cubic Foot Mid-Size Office Refrigerators</c:v>
                </c:pt>
                <c:pt idx="1422">
                  <c:v>Sanyo Counter Height Refrigerator with Crisper, 3.6 Cubic Foot, Stainless Steel/Black</c:v>
                </c:pt>
                <c:pt idx="1423">
                  <c:v>Satellite Sectional Post Binders</c:v>
                </c:pt>
                <c:pt idx="1424">
                  <c:v>Sauder Barrister Bookcases</c:v>
                </c:pt>
                <c:pt idx="1425">
                  <c:v>Sauder Camden County Barrister Bookcase, Planked Cherry Finish</c:v>
                </c:pt>
                <c:pt idx="1426">
                  <c:v>Sauder Camden County Collection Libraries, Planked Cherry Finish</c:v>
                </c:pt>
                <c:pt idx="1427">
                  <c:v>Sauder Camden County Collection Library</c:v>
                </c:pt>
                <c:pt idx="1428">
                  <c:v>Sauder Cornerstone Collection Library</c:v>
                </c:pt>
                <c:pt idx="1429">
                  <c:v>Sauder Facets Collection Library, Sky Alder Finish</c:v>
                </c:pt>
                <c:pt idx="1430">
                  <c:v>Sauder Facets Collection Locker/File Cabinet, Sky Alder Finish</c:v>
                </c:pt>
                <c:pt idx="1431">
                  <c:v>Sauder Forest Hills Library with Doors, Woodland Oak Finish</c:v>
                </c:pt>
                <c:pt idx="1432">
                  <c:v>Sauder Forest Hills Library, Woodland Oak Finish</c:v>
                </c:pt>
                <c:pt idx="1433">
                  <c:v>Sauder Inglewood Library Bookcases</c:v>
                </c:pt>
                <c:pt idx="1434">
                  <c:v>Sauder Mission Library with Doors, Fruitwood Finish</c:v>
                </c:pt>
                <c:pt idx="1435">
                  <c:v>Security-Tint Envelopes</c:v>
                </c:pt>
                <c:pt idx="1436">
                  <c:v>Seidio BD2-HK3IPH5-BK DILEX Case and Holster Combo for Apple iPhone 5/5s - Black</c:v>
                </c:pt>
                <c:pt idx="1437">
                  <c:v>Self-Adhesive Address Labels for Typewriters by Universal</c:v>
                </c:pt>
                <c:pt idx="1438">
                  <c:v>Self-Adhesive Address Labels for Typewriters with Dispenser Box</c:v>
                </c:pt>
                <c:pt idx="1439">
                  <c:v>Self-Adhesive Removable Labels</c:v>
                </c:pt>
                <c:pt idx="1440">
                  <c:v>Self-Adhesive Ring Binder Labels</c:v>
                </c:pt>
                <c:pt idx="1441">
                  <c:v>Sensible Storage WireTech Storage Systems</c:v>
                </c:pt>
                <c:pt idx="1442">
                  <c:v>Serrated Blade or Curved Handle Hand Letter Openers</c:v>
                </c:pt>
                <c:pt idx="1443">
                  <c:v>Seth Thomas 12" Clock w/ Goldtone Case</c:v>
                </c:pt>
                <c:pt idx="1444">
                  <c:v>Seth Thomas 13 1/2" Wall Clock</c:v>
                </c:pt>
                <c:pt idx="1445">
                  <c:v>Seth Thomas 14" Day/Date Wall Clock</c:v>
                </c:pt>
                <c:pt idx="1446">
                  <c:v>Seth Thomas 14" Putty-Colored Wall Clock</c:v>
                </c:pt>
                <c:pt idx="1447">
                  <c:v>Seth Thomas 16" Steel Case Clock</c:v>
                </c:pt>
                <c:pt idx="1448">
                  <c:v>Seth Thomas 8 1/2" Cubicle Clock</c:v>
                </c:pt>
                <c:pt idx="1449">
                  <c:v>Sharp 1540cs Digital Laser Copier</c:v>
                </c:pt>
                <c:pt idx="1450">
                  <c:v>Sharp AL-1530CS Digital Copier</c:v>
                </c:pt>
                <c:pt idx="1451">
                  <c:v>Shocksock Galaxy S4 Armband</c:v>
                </c:pt>
                <c:pt idx="1452">
                  <c:v>ShoreTel ShorePhone IP 230 VoIP phone</c:v>
                </c:pt>
                <c:pt idx="1453">
                  <c:v>SimpliFile Personal File, Black Granite, 15w x 6-15/16d x 11-1/4h</c:v>
                </c:pt>
                <c:pt idx="1454">
                  <c:v>Situations Contoured Folding Chairs, 4/Set</c:v>
                </c:pt>
                <c:pt idx="1455">
                  <c:v>SKILCRAFT Telephone Shoulder Rest, 2" x 6.5" x 2.5", Black</c:v>
                </c:pt>
                <c:pt idx="1456">
                  <c:v>SlimView Poly Binder, 3/8"</c:v>
                </c:pt>
                <c:pt idx="1457">
                  <c:v>SmartStand Mobile Device Holder, Assorted Colors</c:v>
                </c:pt>
                <c:pt idx="1458">
                  <c:v>Smead Adjustable Mobile File Trolley with Lockable Top</c:v>
                </c:pt>
                <c:pt idx="1459">
                  <c:v>Smead Alpha-Z Color-Coded Name Labels First Letter Starter Set</c:v>
                </c:pt>
                <c:pt idx="1460">
                  <c:v>Smead Alpha-Z Color-Coded Second Alphabetical Labels and Starter Set</c:v>
                </c:pt>
                <c:pt idx="1461">
                  <c:v>Snap-A-Way Black Print Carbonless Ruled Speed Letter, Triplicate</c:v>
                </c:pt>
                <c:pt idx="1462">
                  <c:v>Snap-A-Way Black Print Carbonless Speed Message, No Reply Area, Duplicate</c:v>
                </c:pt>
                <c:pt idx="1463">
                  <c:v>Socket Bluetooth Cordless Hand Scanner (CHS)</c:v>
                </c:pt>
                <c:pt idx="1464">
                  <c:v>Sony 16GB Class 10 Micro SDHC R40 Memory Card</c:v>
                </c:pt>
                <c:pt idx="1465">
                  <c:v>Sony 32GB Class 10 Micro SDHC R40 Memory Card</c:v>
                </c:pt>
                <c:pt idx="1466">
                  <c:v>Sony 64GB Class 10 Micro SDHC R40 Memory Card</c:v>
                </c:pt>
                <c:pt idx="1467">
                  <c:v>Sony 8GB Class 10 Micro SDHC R40 Memory Card</c:v>
                </c:pt>
                <c:pt idx="1468">
                  <c:v>Sony Micro Vault Click 16 GB USB 2.0 Flash Drive</c:v>
                </c:pt>
                <c:pt idx="1469">
                  <c:v>Sony Micro Vault Click 4 GB USB 2.0 Flash Drive</c:v>
                </c:pt>
                <c:pt idx="1470">
                  <c:v>Sony Micro Vault Click 8 GB USB 2.0 Flash Drive</c:v>
                </c:pt>
                <c:pt idx="1471">
                  <c:v>Sortfiler Multipurpose Personal File Organizer, Black</c:v>
                </c:pt>
                <c:pt idx="1472">
                  <c:v>Southworth 100% Cotton The Best Paper</c:v>
                </c:pt>
                <c:pt idx="1473">
                  <c:v>Southworth 100% Résumé Paper, 24lb.</c:v>
                </c:pt>
                <c:pt idx="1474">
                  <c:v>Southworth 25% Cotton Antique Laid Paper &amp; Envelopes</c:v>
                </c:pt>
                <c:pt idx="1475">
                  <c:v>Southworth 25% Cotton Granite Paper &amp; Envelopes</c:v>
                </c:pt>
                <c:pt idx="1476">
                  <c:v>Southworth 25% Cotton Linen-Finish Paper &amp; Envelopes</c:v>
                </c:pt>
                <c:pt idx="1477">
                  <c:v>Southworth 25% Cotton Premium Laser Paper and Envelopes</c:v>
                </c:pt>
                <c:pt idx="1478">
                  <c:v>Southworth Parchment Paper &amp; Envelopes</c:v>
                </c:pt>
                <c:pt idx="1479">
                  <c:v>Southworth Structures Collection</c:v>
                </c:pt>
                <c:pt idx="1480">
                  <c:v>Space Solutions Commercial Steel Shelving</c:v>
                </c:pt>
                <c:pt idx="1481">
                  <c:v>Space Solutions HD Industrial Steel Shelving.</c:v>
                </c:pt>
                <c:pt idx="1482">
                  <c:v>Space Solutions Industrial Galvanized Steel Shelving.</c:v>
                </c:pt>
                <c:pt idx="1483">
                  <c:v>Speck Products Candyshell Flip Case</c:v>
                </c:pt>
                <c:pt idx="1484">
                  <c:v>Speediset Carbonless Redi-Letter 7" x 8 1/2"</c:v>
                </c:pt>
                <c:pt idx="1485">
                  <c:v>Spigen Samsung Galaxy S5 Case Wallet</c:v>
                </c:pt>
                <c:pt idx="1486">
                  <c:v>SpineVue Locking Slant-D Ring Binders by Cardinal</c:v>
                </c:pt>
                <c:pt idx="1487">
                  <c:v>Spiral Phone Message Books with Labels by Adams</c:v>
                </c:pt>
                <c:pt idx="1488">
                  <c:v>Square Credit Card Reader</c:v>
                </c:pt>
                <c:pt idx="1489">
                  <c:v>Square Credit Card Reader, 4 1/2" x 4 1/2" x 1", White</c:v>
                </c:pt>
                <c:pt idx="1490">
                  <c:v>Square Ring Data Binders, Rigid 75 Pt. Covers, 11" x 14-7/8"</c:v>
                </c:pt>
                <c:pt idx="1491">
                  <c:v>Stackable Trays</c:v>
                </c:pt>
                <c:pt idx="1492">
                  <c:v>Stacking Tray, Side-Loading, Legal, Smoke</c:v>
                </c:pt>
                <c:pt idx="1493">
                  <c:v>Stacking Trays by OIC</c:v>
                </c:pt>
                <c:pt idx="1494">
                  <c:v>Standard Line “While You Were Out” Hardbound Telephone Message Book</c:v>
                </c:pt>
                <c:pt idx="1495">
                  <c:v>Standard Rollaway File with Lock</c:v>
                </c:pt>
                <c:pt idx="1496">
                  <c:v>Stanley Bostitch Contemporary Electric Pencil Sharpeners</c:v>
                </c:pt>
                <c:pt idx="1497">
                  <c:v>Stanley Contemporary Battery Pencil Sharpeners</c:v>
                </c:pt>
                <c:pt idx="1498">
                  <c:v>Staples</c:v>
                </c:pt>
                <c:pt idx="1499">
                  <c:v>Star Micronics TSP100 TSP143LAN Receipt Printer</c:v>
                </c:pt>
                <c:pt idx="1500">
                  <c:v>Star Micronics TSP800 TSP847IIU Receipt Printer</c:v>
                </c:pt>
                <c:pt idx="1501">
                  <c:v>StarTech.com 10/100 VDSL2 Ethernet Extender Kit</c:v>
                </c:pt>
                <c:pt idx="1502">
                  <c:v>Steel Personal Filing/Posting Tote</c:v>
                </c:pt>
                <c:pt idx="1503">
                  <c:v>Sterilite Officeware Hinged File Box</c:v>
                </c:pt>
                <c:pt idx="1504">
                  <c:v>Sterilite Show Offs Storage Containers</c:v>
                </c:pt>
                <c:pt idx="1505">
                  <c:v>Sterling Rubber Bands by Alliance</c:v>
                </c:pt>
                <c:pt idx="1506">
                  <c:v>Stiletto Hand Letter Openers</c:v>
                </c:pt>
                <c:pt idx="1507">
                  <c:v>Stockwell Gold Paper Clips</c:v>
                </c:pt>
                <c:pt idx="1508">
                  <c:v>Stockwell Push Pins</c:v>
                </c:pt>
                <c:pt idx="1509">
                  <c:v>Storex Dura Pro Binders</c:v>
                </c:pt>
                <c:pt idx="1510">
                  <c:v>Storex DuraTech Recycled Plastic Frosted Binders</c:v>
                </c:pt>
                <c:pt idx="1511">
                  <c:v>Storex Flexible Poly Binders with Double Pockets</c:v>
                </c:pt>
                <c:pt idx="1512">
                  <c:v>Strathmore #10 Envelopes, Ultimate White</c:v>
                </c:pt>
                <c:pt idx="1513">
                  <c:v>Strathmore Photo Frame Cards</c:v>
                </c:pt>
                <c:pt idx="1514">
                  <c:v>Strathmore Photo Mount Cards</c:v>
                </c:pt>
                <c:pt idx="1515">
                  <c:v>Stride Job 150 Highlighters, Chisel Tip, Assorted Colors</c:v>
                </c:pt>
                <c:pt idx="1516">
                  <c:v>Stur-D-Stor Shelving, Vertical 5-Shelf: 72"H x 36"W x 18 1/2"D</c:v>
                </c:pt>
                <c:pt idx="1517">
                  <c:v>Super Bands, 12/Pack</c:v>
                </c:pt>
                <c:pt idx="1518">
                  <c:v>Super Decoflex Portable Personal File</c:v>
                </c:pt>
                <c:pt idx="1519">
                  <c:v>Surelock Post Binders</c:v>
                </c:pt>
                <c:pt idx="1520">
                  <c:v>Swingline SM12-08 MicroCut Jam Free Shredder</c:v>
                </c:pt>
                <c:pt idx="1521">
                  <c:v>Telephone Message Books with Fax/Mobile Section, 4 1/4" x 6"</c:v>
                </c:pt>
                <c:pt idx="1522">
                  <c:v>Telephone Message Books with Fax/Mobile Section, 5 1/2" x 3 3/16"</c:v>
                </c:pt>
                <c:pt idx="1523">
                  <c:v>Telescoping Adjustable Floor Lamp</c:v>
                </c:pt>
                <c:pt idx="1524">
                  <c:v>Tenex "The Solids" Textured Chair Mats</c:v>
                </c:pt>
                <c:pt idx="1525">
                  <c:v>Tenex 46" x 60" Computer Anti-Static Chairmat, Rectangular Shaped</c:v>
                </c:pt>
                <c:pt idx="1526">
                  <c:v>Tenex Antistatic Computer Chair Mats</c:v>
                </c:pt>
                <c:pt idx="1527">
                  <c:v>Tenex B1-RE Series Chair Mats for Low Pile Carpets</c:v>
                </c:pt>
                <c:pt idx="1528">
                  <c:v>Tenex Carpeted, Granite-Look or Clear Contemporary Contour Shape Chair Mats</c:v>
                </c:pt>
                <c:pt idx="1529">
                  <c:v>Tenex Chairmat w/ Average Lip, 45" x 53"</c:v>
                </c:pt>
                <c:pt idx="1530">
                  <c:v>Tenex Chairmats For Use With Carpeted Floors</c:v>
                </c:pt>
                <c:pt idx="1531">
                  <c:v>Tenex Chairmats For Use with Hard Floors</c:v>
                </c:pt>
                <c:pt idx="1532">
                  <c:v>Tenex Contemporary Contur Chairmats for Low and Medium Pile Carpet, Computer, 39" x 49"</c:v>
                </c:pt>
                <c:pt idx="1533">
                  <c:v>Tenex File Box, Personal Filing Tote with Lid, Black</c:v>
                </c:pt>
                <c:pt idx="1534">
                  <c:v>Tenex Personal Filing Tote With Secure Closure Lid, Black/Frost</c:v>
                </c:pt>
                <c:pt idx="1535">
                  <c:v>Tenex Personal Project File with Scoop Front Design, Black</c:v>
                </c:pt>
                <c:pt idx="1536">
                  <c:v>Tenex Personal Self-Stacking Standard File Box, Black/Gray</c:v>
                </c:pt>
                <c:pt idx="1537">
                  <c:v>Tenex Traditional Chairmats for Hard Floors, Average Lip, 36" x 48"</c:v>
                </c:pt>
                <c:pt idx="1538">
                  <c:v>Tenex Traditional Chairmats for Medium Pile Carpet, Standard Lip, 36" x 48"</c:v>
                </c:pt>
                <c:pt idx="1539">
                  <c:v>Tenex V2T-RE Standard Weight Series Chair Mat, 45" x 53", Lip 25" x 12"</c:v>
                </c:pt>
                <c:pt idx="1540">
                  <c:v>Tennsco 16-Compartment Lockers with Coat Rack</c:v>
                </c:pt>
                <c:pt idx="1541">
                  <c:v>Tennsco 6- and 18-Compartment Lockers</c:v>
                </c:pt>
                <c:pt idx="1542">
                  <c:v>Tennsco Commercial Shelving</c:v>
                </c:pt>
                <c:pt idx="1543">
                  <c:v>Tennsco Double-Tier Lockers</c:v>
                </c:pt>
                <c:pt idx="1544">
                  <c:v>Tennsco Industrial Shelving</c:v>
                </c:pt>
                <c:pt idx="1545">
                  <c:v>Tennsco Lockers, Gray</c:v>
                </c:pt>
                <c:pt idx="1546">
                  <c:v>Tennsco Lockers, Sand</c:v>
                </c:pt>
                <c:pt idx="1547">
                  <c:v>Tennsco Regal Shelving Units</c:v>
                </c:pt>
                <c:pt idx="1548">
                  <c:v>Tennsco Single-Tier Lockers</c:v>
                </c:pt>
                <c:pt idx="1549">
                  <c:v>Tennsco Snap-Together Open Shelving Units, Starter Sets and Add-On Units</c:v>
                </c:pt>
                <c:pt idx="1550">
                  <c:v>Tennsco Stur-D-Stor Boltless Shelving, 5 Shelves, 24" Deep, Sand</c:v>
                </c:pt>
                <c:pt idx="1551">
                  <c:v>Tensor "Hersey Kiss" Styled Floor Lamp</c:v>
                </c:pt>
                <c:pt idx="1552">
                  <c:v>Tensor Brushed Steel Torchiere Floor Lamp</c:v>
                </c:pt>
                <c:pt idx="1553">
                  <c:v>Tensor Computer Mounted Lamp</c:v>
                </c:pt>
                <c:pt idx="1554">
                  <c:v>Tensor Track Tree Floor Lamp</c:v>
                </c:pt>
                <c:pt idx="1555">
                  <c:v>Texas Instrument TI-15 Fraction Calculator</c:v>
                </c:pt>
                <c:pt idx="1556">
                  <c:v>Texas Instruments TI-34 Scientific Calculator</c:v>
                </c:pt>
                <c:pt idx="1557">
                  <c:v>Things To Do Today Pad</c:v>
                </c:pt>
                <c:pt idx="1558">
                  <c:v>Things To Do Today Spiral Book</c:v>
                </c:pt>
                <c:pt idx="1559">
                  <c:v>TOPS "Important Message" Pads, Canary, 4-1/4 x 5-1/2, 50 Sheets per Pad</c:v>
                </c:pt>
                <c:pt idx="1560">
                  <c:v>TOPS 4 x 6 Fluorescent Color Memo Sheets, 500 Sheets per Pack</c:v>
                </c:pt>
                <c:pt idx="1561">
                  <c:v>TOPS Carbonless Receipt Book, Four 2-3/4 x 7-1/4 Money Receipts per Page</c:v>
                </c:pt>
                <c:pt idx="1562">
                  <c:v>Tops Green Bar Computer Printout Paper</c:v>
                </c:pt>
                <c:pt idx="1563">
                  <c:v>TOPS Money Receipt Book, Consecutively Numbered in Red,</c:v>
                </c:pt>
                <c:pt idx="1564">
                  <c:v>TOPS Voice Message Log Book, Flash Format</c:v>
                </c:pt>
                <c:pt idx="1565">
                  <c:v>Tops White Computer Printout Paper</c:v>
                </c:pt>
                <c:pt idx="1566">
                  <c:v>Tops Wirebound Message Log Books</c:v>
                </c:pt>
                <c:pt idx="1567">
                  <c:v>Toshiba IPT2010-SD IP Telephone</c:v>
                </c:pt>
                <c:pt idx="1568">
                  <c:v>Translucent Push Pins by OIC</c:v>
                </c:pt>
                <c:pt idx="1569">
                  <c:v>Trav-L-File Heavy-Duty Shuttle II, Black</c:v>
                </c:pt>
                <c:pt idx="1570">
                  <c:v>TRENDnet 56K USB 2.0 Phone, Internet and Fax Modem</c:v>
                </c:pt>
                <c:pt idx="1571">
                  <c:v>Trimflex Flexible Post Binders</c:v>
                </c:pt>
                <c:pt idx="1572">
                  <c:v>Tripp Lite Isotel 6 Outlet Surge Protector with Fax/Modem Protection</c:v>
                </c:pt>
                <c:pt idx="1573">
                  <c:v>Tripp Lite Isotel 8 Ultra 8 Outlet Metal Surge</c:v>
                </c:pt>
                <c:pt idx="1574">
                  <c:v>Tripp Lite TLP810NET Broadband Surge for Modem/Fax</c:v>
                </c:pt>
                <c:pt idx="1575">
                  <c:v>Tuff Stuff Recycled Round Ring Binders</c:v>
                </c:pt>
                <c:pt idx="1576">
                  <c:v>Tuf-Vin Binders</c:v>
                </c:pt>
                <c:pt idx="1577">
                  <c:v>Turquoise Lead Holder with Pocket Clip</c:v>
                </c:pt>
                <c:pt idx="1578">
                  <c:v>Tyvek  Top-Opening Peel &amp; Seel  Envelopes, Gray</c:v>
                </c:pt>
                <c:pt idx="1579">
                  <c:v>Tyvek  Top-Opening Peel &amp; Seel Envelopes, Plain White</c:v>
                </c:pt>
                <c:pt idx="1580">
                  <c:v>Tyvek Interoffice Envelopes, 9 1/2" x 12 1/2", 100/Box</c:v>
                </c:pt>
                <c:pt idx="1581">
                  <c:v>Tyvek Side-Opening Peel &amp; Seel Expanding Envelopes</c:v>
                </c:pt>
                <c:pt idx="1582">
                  <c:v>Ultra Commercial Grade Dual Valve Door Closer</c:v>
                </c:pt>
                <c:pt idx="1583">
                  <c:v>Ultra Door Kickplate, 8"H x 34"W</c:v>
                </c:pt>
                <c:pt idx="1584">
                  <c:v>Ultra Door Pull Handle</c:v>
                </c:pt>
                <c:pt idx="1585">
                  <c:v>Ultra Door Push Plate</c:v>
                </c:pt>
                <c:pt idx="1586">
                  <c:v>UniKeep View Case Binders</c:v>
                </c:pt>
                <c:pt idx="1587">
                  <c:v>Universal Premium White Copier/Laser Paper (20Lb. and 87 Bright)</c:v>
                </c:pt>
                <c:pt idx="1588">
                  <c:v>Universal Recycled Hanging Pressboard Report Binders, Letter Size</c:v>
                </c:pt>
                <c:pt idx="1589">
                  <c:v>Universal Ultra Bright White Copier/Laser Paper, 8 1/2" x 11", Ream</c:v>
                </c:pt>
                <c:pt idx="1590">
                  <c:v>Unpadded Memo Slips</c:v>
                </c:pt>
                <c:pt idx="1591">
                  <c:v>V7 USB Numeric Keypad</c:v>
                </c:pt>
                <c:pt idx="1592">
                  <c:v>VariCap6 Expandable Binder</c:v>
                </c:pt>
                <c:pt idx="1593">
                  <c:v>Verbatim 25 GB 6x Blu-ray Single Layer Recordable Disc, 1/Pack</c:v>
                </c:pt>
                <c:pt idx="1594">
                  <c:v>Verbatim 25 GB 6x Blu-ray Single Layer Recordable Disc, 10/Pack</c:v>
                </c:pt>
                <c:pt idx="1595">
                  <c:v>Verbatim 25 GB 6x Blu-ray Single Layer Recordable Disc, 25/Pack</c:v>
                </c:pt>
                <c:pt idx="1596">
                  <c:v>Verbatim 25 GB 6x Blu-ray Single Layer Recordable Disc, 3/Pack</c:v>
                </c:pt>
                <c:pt idx="1597">
                  <c:v>Verbatim Slim CD and DVD Storage Cases, 50/Pack</c:v>
                </c:pt>
                <c:pt idx="1598">
                  <c:v>Vinyl Coated Wire Paper Clips in Organizer Box, 800/Box</c:v>
                </c:pt>
                <c:pt idx="1599">
                  <c:v>Vinyl Sectional Post Binders</c:v>
                </c:pt>
                <c:pt idx="1600">
                  <c:v>Vtech AT&amp;T CL2940 Corded Speakerphone, Black</c:v>
                </c:pt>
                <c:pt idx="1601">
                  <c:v>Vtech CS6719</c:v>
                </c:pt>
                <c:pt idx="1602">
                  <c:v>VTech DS6151</c:v>
                </c:pt>
                <c:pt idx="1603">
                  <c:v>Wasp CCD Handheld Bar Code Reader</c:v>
                </c:pt>
                <c:pt idx="1604">
                  <c:v>Wausau Papers Astrobrights Colored Envelopes</c:v>
                </c:pt>
                <c:pt idx="1605">
                  <c:v>WD My Passport Ultra 1TB Portable External Hard Drive</c:v>
                </c:pt>
                <c:pt idx="1606">
                  <c:v>WD My Passport Ultra 2TB Portable External Hard Drive</c:v>
                </c:pt>
                <c:pt idx="1607">
                  <c:v>WD My Passport Ultra 500GB Portable External Hard Drive</c:v>
                </c:pt>
                <c:pt idx="1608">
                  <c:v>Westinghouse Clip-On Gooseneck Lamps</c:v>
                </c:pt>
                <c:pt idx="1609">
                  <c:v>Westinghouse Floor Lamp with Metal Mesh Shade, Black</c:v>
                </c:pt>
                <c:pt idx="1610">
                  <c:v>Westinghouse Mesh Shade Clip-On Gooseneck Lamp, Black</c:v>
                </c:pt>
                <c:pt idx="1611">
                  <c:v>Weyerhaeuser First Choice Laser/Copy Paper (20Lb. and 88 Bright)</c:v>
                </c:pt>
                <c:pt idx="1612">
                  <c:v>While You Were Out Pads, 50 per Pad, 4 x 5 1/4, Green Cycle</c:v>
                </c:pt>
                <c:pt idx="1613">
                  <c:v>White Business Envelopes with Contemporary Seam, Recycled White Business Envelopes</c:v>
                </c:pt>
                <c:pt idx="1614">
                  <c:v>White Computer Printout Paper by Universal</c:v>
                </c:pt>
                <c:pt idx="1615">
                  <c:v>White Dual Perf Computer Printout Paper, 2700 Sheets, 1 Part, Heavyweight, 20 lbs., 14 7/8 x 11</c:v>
                </c:pt>
                <c:pt idx="1616">
                  <c:v>White Envelopes, White Envelopes with Clear Poly Window</c:v>
                </c:pt>
                <c:pt idx="1617">
                  <c:v>White GlueTop Scratch Pads</c:v>
                </c:pt>
                <c:pt idx="1618">
                  <c:v>Wi-Ex zBoost YX540 Cellular Phone Signal Booster</c:v>
                </c:pt>
                <c:pt idx="1619">
                  <c:v>Wilson Electronics DB Pro Signal Booster</c:v>
                </c:pt>
                <c:pt idx="1620">
                  <c:v>Wilson Jones “Snap” Scratch Pad Binder Tool for Ring Binders</c:v>
                </c:pt>
                <c:pt idx="1621">
                  <c:v>Wilson Jones 1" Hanging DublLock Ring Binders</c:v>
                </c:pt>
                <c:pt idx="1622">
                  <c:v>Wilson Jones 14 Line Acrylic Coated Pressboard Data Binders</c:v>
                </c:pt>
                <c:pt idx="1623">
                  <c:v>Wilson Jones Active Use Binders</c:v>
                </c:pt>
                <c:pt idx="1624">
                  <c:v>Wilson Jones Century Plastic Molded Ring Binders</c:v>
                </c:pt>
                <c:pt idx="1625">
                  <c:v>Wilson Jones Clip &amp; Carry Folder Binder Tool for Ring Binders, Clear</c:v>
                </c:pt>
                <c:pt idx="1626">
                  <c:v>Wilson Jones Custom Binder Spines &amp; Labels</c:v>
                </c:pt>
                <c:pt idx="1627">
                  <c:v>Wilson Jones data.warehouse D-Ring Binders with DublLock</c:v>
                </c:pt>
                <c:pt idx="1628">
                  <c:v>Wilson Jones DublLock D-Ring Binders</c:v>
                </c:pt>
                <c:pt idx="1629">
                  <c:v>Wilson Jones Easy Flow II Sheet Lifters</c:v>
                </c:pt>
                <c:pt idx="1630">
                  <c:v>Wilson Jones Elliptical Ring 3 1/2" Capacity Binders, 800 sheets</c:v>
                </c:pt>
                <c:pt idx="1631">
                  <c:v>Wilson Jones Four-Pocket Poly Binders</c:v>
                </c:pt>
                <c:pt idx="1632">
                  <c:v>Wilson Jones Hanging Recycled Pressboard Data Binders</c:v>
                </c:pt>
                <c:pt idx="1633">
                  <c:v>Wilson Jones Hanging View Binder, White, 1"</c:v>
                </c:pt>
                <c:pt idx="1634">
                  <c:v>Wilson Jones Heavy-Duty Casebound Ring Binders with Metal Hinges</c:v>
                </c:pt>
                <c:pt idx="1635">
                  <c:v>Wilson Jones Impact Binders</c:v>
                </c:pt>
                <c:pt idx="1636">
                  <c:v>Wilson Jones International Size A4 Ring Binders</c:v>
                </c:pt>
                <c:pt idx="1637">
                  <c:v>Wilson Jones Leather-Like Binders with DublLock Round Rings</c:v>
                </c:pt>
                <c:pt idx="1638">
                  <c:v>Wilson Jones Ledger-Size, Piano-Hinge Binder, 2", Blue</c:v>
                </c:pt>
                <c:pt idx="1639">
                  <c:v>Wilson Jones Legal Size Ring Binders</c:v>
                </c:pt>
                <c:pt idx="1640">
                  <c:v>Wilson Jones Standard D-Ring Binders</c:v>
                </c:pt>
                <c:pt idx="1641">
                  <c:v>Wilson Jones Suede Grain Vinyl Binders</c:v>
                </c:pt>
                <c:pt idx="1642">
                  <c:v>Wilson Jones Turn Tabs Binder Tool for Ring Binders</c:v>
                </c:pt>
                <c:pt idx="1643">
                  <c:v>Wilson SignalBoost 841262 DB PRO Amplifier Kit</c:v>
                </c:pt>
                <c:pt idx="1644">
                  <c:v>Wirebound Four 2-3/4 x 5 Forms per Page, 400 Sets per Book</c:v>
                </c:pt>
                <c:pt idx="1645">
                  <c:v>Wirebound Message Book, 4 per Page</c:v>
                </c:pt>
                <c:pt idx="1646">
                  <c:v>Wirebound Message Books, 2 7/8" x 5", 3 Forms per Page</c:v>
                </c:pt>
                <c:pt idx="1647">
                  <c:v>Wirebound Message Books, 5-1/2 x 4 Forms, 2 or 4 Forms per Page</c:v>
                </c:pt>
                <c:pt idx="1648">
                  <c:v>Wirebound Message Books, Four 2 3/4 x 5 Forms per Page, 200 Sets per Book</c:v>
                </c:pt>
                <c:pt idx="1649">
                  <c:v>Wirebound Message Books, Four 2 3/4 x 5 White Forms per Page</c:v>
                </c:pt>
                <c:pt idx="1650">
                  <c:v>Wirebound Message Books, Four 2 3/4" x 5" Forms per Page, 600 Sets per Book</c:v>
                </c:pt>
                <c:pt idx="1651">
                  <c:v>Wirebound Message Books, Two 4 1/4" x 5" Forms per Page</c:v>
                </c:pt>
                <c:pt idx="1652">
                  <c:v>Wirebound Message Forms, Four 2 3/4 x 5 Forms per Page, Pink Paper</c:v>
                </c:pt>
                <c:pt idx="1653">
                  <c:v>Wirebound Service Call Books, 5 1/2" x 4"</c:v>
                </c:pt>
                <c:pt idx="1654">
                  <c:v>Wirebound Voice Message Log Book</c:v>
                </c:pt>
                <c:pt idx="1655">
                  <c:v>Wireless Extenders zBoost YX545 SOHO Signal Booster</c:v>
                </c:pt>
                <c:pt idx="1656">
                  <c:v>Woodgrain Magazine Files by Perma</c:v>
                </c:pt>
                <c:pt idx="1657">
                  <c:v>Xblue XB-1670-86 X16 Small Office Telephone - Titanium</c:v>
                </c:pt>
                <c:pt idx="1658">
                  <c:v>Xerox 188</c:v>
                </c:pt>
                <c:pt idx="1659">
                  <c:v>Xerox 1880</c:v>
                </c:pt>
                <c:pt idx="1660">
                  <c:v>Xerox 1881</c:v>
                </c:pt>
                <c:pt idx="1661">
                  <c:v>Xerox 1882</c:v>
                </c:pt>
                <c:pt idx="1662">
                  <c:v>Xerox 1883</c:v>
                </c:pt>
                <c:pt idx="1663">
                  <c:v>Xerox 1884</c:v>
                </c:pt>
                <c:pt idx="1664">
                  <c:v>Xerox 1885</c:v>
                </c:pt>
                <c:pt idx="1665">
                  <c:v>Xerox 1886</c:v>
                </c:pt>
                <c:pt idx="1666">
                  <c:v>Xerox 1887</c:v>
                </c:pt>
                <c:pt idx="1667">
                  <c:v>Xerox 1888</c:v>
                </c:pt>
                <c:pt idx="1668">
                  <c:v>Xerox 1889</c:v>
                </c:pt>
                <c:pt idx="1669">
                  <c:v>Xerox 189</c:v>
                </c:pt>
                <c:pt idx="1670">
                  <c:v>Xerox 1890</c:v>
                </c:pt>
                <c:pt idx="1671">
                  <c:v>Xerox 1891</c:v>
                </c:pt>
                <c:pt idx="1672">
                  <c:v>Xerox 1892</c:v>
                </c:pt>
                <c:pt idx="1673">
                  <c:v>Xerox 1893</c:v>
                </c:pt>
                <c:pt idx="1674">
                  <c:v>Xerox 1894</c:v>
                </c:pt>
                <c:pt idx="1675">
                  <c:v>Xerox 1895</c:v>
                </c:pt>
                <c:pt idx="1676">
                  <c:v>Xerox 1896</c:v>
                </c:pt>
                <c:pt idx="1677">
                  <c:v>Xerox 1897</c:v>
                </c:pt>
                <c:pt idx="1678">
                  <c:v>Xerox 1898</c:v>
                </c:pt>
                <c:pt idx="1679">
                  <c:v>Xerox 1899</c:v>
                </c:pt>
                <c:pt idx="1680">
                  <c:v>Xerox 19</c:v>
                </c:pt>
                <c:pt idx="1681">
                  <c:v>Xerox 190</c:v>
                </c:pt>
                <c:pt idx="1682">
                  <c:v>Xerox 1900</c:v>
                </c:pt>
                <c:pt idx="1683">
                  <c:v>Xerox 1901</c:v>
                </c:pt>
                <c:pt idx="1684">
                  <c:v>Xerox 1902</c:v>
                </c:pt>
                <c:pt idx="1685">
                  <c:v>Xerox 1903</c:v>
                </c:pt>
                <c:pt idx="1686">
                  <c:v>Xerox 1905</c:v>
                </c:pt>
                <c:pt idx="1687">
                  <c:v>Xerox 1906</c:v>
                </c:pt>
                <c:pt idx="1688">
                  <c:v>Xerox 1907</c:v>
                </c:pt>
                <c:pt idx="1689">
                  <c:v>Xerox 1908</c:v>
                </c:pt>
                <c:pt idx="1690">
                  <c:v>Xerox 1909</c:v>
                </c:pt>
                <c:pt idx="1691">
                  <c:v>Xerox 191</c:v>
                </c:pt>
                <c:pt idx="1692">
                  <c:v>Xerox 1910</c:v>
                </c:pt>
                <c:pt idx="1693">
                  <c:v>Xerox 1911</c:v>
                </c:pt>
                <c:pt idx="1694">
                  <c:v>Xerox 1912</c:v>
                </c:pt>
                <c:pt idx="1695">
                  <c:v>Xerox 1913</c:v>
                </c:pt>
                <c:pt idx="1696">
                  <c:v>Xerox 1914</c:v>
                </c:pt>
                <c:pt idx="1697">
                  <c:v>Xerox 1915</c:v>
                </c:pt>
                <c:pt idx="1698">
                  <c:v>Xerox 1916</c:v>
                </c:pt>
                <c:pt idx="1699">
                  <c:v>Xerox 1917</c:v>
                </c:pt>
                <c:pt idx="1700">
                  <c:v>Xerox 1918</c:v>
                </c:pt>
                <c:pt idx="1701">
                  <c:v>Xerox 1919</c:v>
                </c:pt>
                <c:pt idx="1702">
                  <c:v>Xerox 192</c:v>
                </c:pt>
                <c:pt idx="1703">
                  <c:v>Xerox 1920</c:v>
                </c:pt>
                <c:pt idx="1704">
                  <c:v>Xerox 1921</c:v>
                </c:pt>
                <c:pt idx="1705">
                  <c:v>Xerox 1922</c:v>
                </c:pt>
                <c:pt idx="1706">
                  <c:v>Xerox 1923</c:v>
                </c:pt>
                <c:pt idx="1707">
                  <c:v>Xerox 1924</c:v>
                </c:pt>
                <c:pt idx="1708">
                  <c:v>Xerox 1925</c:v>
                </c:pt>
                <c:pt idx="1709">
                  <c:v>Xerox 1926</c:v>
                </c:pt>
                <c:pt idx="1710">
                  <c:v>Xerox 1927</c:v>
                </c:pt>
                <c:pt idx="1711">
                  <c:v>Xerox 1928</c:v>
                </c:pt>
                <c:pt idx="1712">
                  <c:v>Xerox 1929</c:v>
                </c:pt>
                <c:pt idx="1713">
                  <c:v>Xerox 193</c:v>
                </c:pt>
                <c:pt idx="1714">
                  <c:v>Xerox 1930</c:v>
                </c:pt>
                <c:pt idx="1715">
                  <c:v>Xerox 1931</c:v>
                </c:pt>
                <c:pt idx="1716">
                  <c:v>Xerox 1932</c:v>
                </c:pt>
                <c:pt idx="1717">
                  <c:v>Xerox 1933</c:v>
                </c:pt>
                <c:pt idx="1718">
                  <c:v>Xerox 1934</c:v>
                </c:pt>
                <c:pt idx="1719">
                  <c:v>Xerox 1935</c:v>
                </c:pt>
                <c:pt idx="1720">
                  <c:v>Xerox 1936</c:v>
                </c:pt>
                <c:pt idx="1721">
                  <c:v>Xerox 1937</c:v>
                </c:pt>
                <c:pt idx="1722">
                  <c:v>Xerox 1938</c:v>
                </c:pt>
                <c:pt idx="1723">
                  <c:v>Xerox 1939</c:v>
                </c:pt>
                <c:pt idx="1724">
                  <c:v>Xerox 194</c:v>
                </c:pt>
                <c:pt idx="1725">
                  <c:v>Xerox 1940</c:v>
                </c:pt>
                <c:pt idx="1726">
                  <c:v>Xerox 1941</c:v>
                </c:pt>
                <c:pt idx="1727">
                  <c:v>Xerox 1942</c:v>
                </c:pt>
                <c:pt idx="1728">
                  <c:v>Xerox 1943</c:v>
                </c:pt>
                <c:pt idx="1729">
                  <c:v>Xerox 1944</c:v>
                </c:pt>
                <c:pt idx="1730">
                  <c:v>Xerox 1945</c:v>
                </c:pt>
                <c:pt idx="1731">
                  <c:v>Xerox 1946</c:v>
                </c:pt>
                <c:pt idx="1732">
                  <c:v>Xerox 1947</c:v>
                </c:pt>
                <c:pt idx="1733">
                  <c:v>Xerox 1948</c:v>
                </c:pt>
                <c:pt idx="1734">
                  <c:v>Xerox 1949</c:v>
                </c:pt>
                <c:pt idx="1735">
                  <c:v>Xerox 195</c:v>
                </c:pt>
                <c:pt idx="1736">
                  <c:v>Xerox 1950</c:v>
                </c:pt>
                <c:pt idx="1737">
                  <c:v>Xerox 1951</c:v>
                </c:pt>
                <c:pt idx="1738">
                  <c:v>Xerox 1952</c:v>
                </c:pt>
                <c:pt idx="1739">
                  <c:v>Xerox 1953</c:v>
                </c:pt>
                <c:pt idx="1740">
                  <c:v>Xerox 1954</c:v>
                </c:pt>
                <c:pt idx="1741">
                  <c:v>Xerox 1955</c:v>
                </c:pt>
                <c:pt idx="1742">
                  <c:v>Xerox 1956</c:v>
                </c:pt>
                <c:pt idx="1743">
                  <c:v>Xerox 1957</c:v>
                </c:pt>
                <c:pt idx="1744">
                  <c:v>Xerox 1958</c:v>
                </c:pt>
                <c:pt idx="1745">
                  <c:v>Xerox 1959</c:v>
                </c:pt>
                <c:pt idx="1746">
                  <c:v>Xerox 196</c:v>
                </c:pt>
                <c:pt idx="1747">
                  <c:v>Xerox 1960</c:v>
                </c:pt>
                <c:pt idx="1748">
                  <c:v>Xerox 1962</c:v>
                </c:pt>
                <c:pt idx="1749">
                  <c:v>Xerox 1963</c:v>
                </c:pt>
                <c:pt idx="1750">
                  <c:v>Xerox 1964</c:v>
                </c:pt>
                <c:pt idx="1751">
                  <c:v>Xerox 1965</c:v>
                </c:pt>
                <c:pt idx="1752">
                  <c:v>Xerox 1966</c:v>
                </c:pt>
                <c:pt idx="1753">
                  <c:v>Xerox 1967</c:v>
                </c:pt>
                <c:pt idx="1754">
                  <c:v>Xerox 1968</c:v>
                </c:pt>
                <c:pt idx="1755">
                  <c:v>Xerox 1969</c:v>
                </c:pt>
                <c:pt idx="1756">
                  <c:v>Xerox 197</c:v>
                </c:pt>
                <c:pt idx="1757">
                  <c:v>Xerox 1970</c:v>
                </c:pt>
                <c:pt idx="1758">
                  <c:v>Xerox 1971</c:v>
                </c:pt>
                <c:pt idx="1759">
                  <c:v>Xerox 1972</c:v>
                </c:pt>
                <c:pt idx="1760">
                  <c:v>Xerox 1973</c:v>
                </c:pt>
                <c:pt idx="1761">
                  <c:v>Xerox 1974</c:v>
                </c:pt>
                <c:pt idx="1762">
                  <c:v>Xerox 1975</c:v>
                </c:pt>
                <c:pt idx="1763">
                  <c:v>Xerox 1976</c:v>
                </c:pt>
                <c:pt idx="1764">
                  <c:v>Xerox 1977</c:v>
                </c:pt>
                <c:pt idx="1765">
                  <c:v>Xerox 1978</c:v>
                </c:pt>
                <c:pt idx="1766">
                  <c:v>Xerox 1979</c:v>
                </c:pt>
                <c:pt idx="1767">
                  <c:v>Xerox 198</c:v>
                </c:pt>
                <c:pt idx="1768">
                  <c:v>Xerox 1980</c:v>
                </c:pt>
                <c:pt idx="1769">
                  <c:v>Xerox 1981</c:v>
                </c:pt>
                <c:pt idx="1770">
                  <c:v>Xerox 1982</c:v>
                </c:pt>
                <c:pt idx="1771">
                  <c:v>Xerox 1983</c:v>
                </c:pt>
                <c:pt idx="1772">
                  <c:v>Xerox 1984</c:v>
                </c:pt>
                <c:pt idx="1773">
                  <c:v>Xerox 1985</c:v>
                </c:pt>
                <c:pt idx="1774">
                  <c:v>Xerox 1986</c:v>
                </c:pt>
                <c:pt idx="1775">
                  <c:v>Xerox 1987</c:v>
                </c:pt>
                <c:pt idx="1776">
                  <c:v>Xerox 1988</c:v>
                </c:pt>
                <c:pt idx="1777">
                  <c:v>Xerox 1989</c:v>
                </c:pt>
                <c:pt idx="1778">
                  <c:v>Xerox 199</c:v>
                </c:pt>
                <c:pt idx="1779">
                  <c:v>Xerox 1990</c:v>
                </c:pt>
                <c:pt idx="1780">
                  <c:v>Xerox 1991</c:v>
                </c:pt>
                <c:pt idx="1781">
                  <c:v>Xerox 1992</c:v>
                </c:pt>
                <c:pt idx="1782">
                  <c:v>Xerox 1993</c:v>
                </c:pt>
                <c:pt idx="1783">
                  <c:v>Xerox 1994</c:v>
                </c:pt>
                <c:pt idx="1784">
                  <c:v>Xerox 1995</c:v>
                </c:pt>
                <c:pt idx="1785">
                  <c:v>Xerox 1996</c:v>
                </c:pt>
                <c:pt idx="1786">
                  <c:v>Xerox 1997</c:v>
                </c:pt>
                <c:pt idx="1787">
                  <c:v>Xerox 1998</c:v>
                </c:pt>
                <c:pt idx="1788">
                  <c:v>Xerox 1999</c:v>
                </c:pt>
                <c:pt idx="1789">
                  <c:v>Xerox 2</c:v>
                </c:pt>
                <c:pt idx="1790">
                  <c:v>Xerox 20</c:v>
                </c:pt>
                <c:pt idx="1791">
                  <c:v>Xerox 200</c:v>
                </c:pt>
                <c:pt idx="1792">
                  <c:v>Xerox 2000</c:v>
                </c:pt>
                <c:pt idx="1793">
                  <c:v>Xerox 201</c:v>
                </c:pt>
                <c:pt idx="1794">
                  <c:v>Xerox 202</c:v>
                </c:pt>
                <c:pt idx="1795">
                  <c:v>Xerox 203</c:v>
                </c:pt>
                <c:pt idx="1796">
                  <c:v>Xerox 204</c:v>
                </c:pt>
                <c:pt idx="1797">
                  <c:v>Xerox 205</c:v>
                </c:pt>
                <c:pt idx="1798">
                  <c:v>Xerox 206</c:v>
                </c:pt>
                <c:pt idx="1799">
                  <c:v>Xerox 207</c:v>
                </c:pt>
                <c:pt idx="1800">
                  <c:v>Xerox 208</c:v>
                </c:pt>
                <c:pt idx="1801">
                  <c:v>Xerox 209</c:v>
                </c:pt>
                <c:pt idx="1802">
                  <c:v>Xerox 21</c:v>
                </c:pt>
                <c:pt idx="1803">
                  <c:v>Xerox 210</c:v>
                </c:pt>
                <c:pt idx="1804">
                  <c:v>Xerox 211</c:v>
                </c:pt>
                <c:pt idx="1805">
                  <c:v>Xerox 212</c:v>
                </c:pt>
                <c:pt idx="1806">
                  <c:v>Xerox 213</c:v>
                </c:pt>
                <c:pt idx="1807">
                  <c:v>Xerox 214</c:v>
                </c:pt>
                <c:pt idx="1808">
                  <c:v>Xerox 215</c:v>
                </c:pt>
                <c:pt idx="1809">
                  <c:v>Xerox 216</c:v>
                </c:pt>
                <c:pt idx="1810">
                  <c:v>Xerox 217</c:v>
                </c:pt>
                <c:pt idx="1811">
                  <c:v>Xerox 218</c:v>
                </c:pt>
                <c:pt idx="1812">
                  <c:v>Xerox 219</c:v>
                </c:pt>
                <c:pt idx="1813">
                  <c:v>Xerox 22</c:v>
                </c:pt>
                <c:pt idx="1814">
                  <c:v>Xerox 220</c:v>
                </c:pt>
                <c:pt idx="1815">
                  <c:v>Xerox 221</c:v>
                </c:pt>
                <c:pt idx="1816">
                  <c:v>Xerox 222</c:v>
                </c:pt>
                <c:pt idx="1817">
                  <c:v>Xerox 223</c:v>
                </c:pt>
                <c:pt idx="1818">
                  <c:v>Xerox 224</c:v>
                </c:pt>
                <c:pt idx="1819">
                  <c:v>Xerox 225</c:v>
                </c:pt>
                <c:pt idx="1820">
                  <c:v>Xerox 226</c:v>
                </c:pt>
                <c:pt idx="1821">
                  <c:v>Xerox 227</c:v>
                </c:pt>
                <c:pt idx="1822">
                  <c:v>Xerox 228</c:v>
                </c:pt>
                <c:pt idx="1823">
                  <c:v>Xerox 229</c:v>
                </c:pt>
                <c:pt idx="1824">
                  <c:v>Xerox 23</c:v>
                </c:pt>
                <c:pt idx="1825">
                  <c:v>Xerox 230</c:v>
                </c:pt>
                <c:pt idx="1826">
                  <c:v>Xerox 231</c:v>
                </c:pt>
                <c:pt idx="1827">
                  <c:v>Xerox 232</c:v>
                </c:pt>
                <c:pt idx="1828">
                  <c:v>Xerox 4200 Series MultiUse Premium Copy Paper (20Lb. and 84 Bright)</c:v>
                </c:pt>
                <c:pt idx="1829">
                  <c:v>Xerox Blank Computer Paper</c:v>
                </c:pt>
                <c:pt idx="1830">
                  <c:v>Xerox Color Copier Paper, 11" x 17", Ream</c:v>
                </c:pt>
                <c:pt idx="1831">
                  <c:v>Xerox WorkCentre 6505DN Laser Multifunction Printer</c:v>
                </c:pt>
                <c:pt idx="1832">
                  <c:v>Xiaomi Mi3</c:v>
                </c:pt>
                <c:pt idx="1833">
                  <c:v>X-Rack File for Hanging Folders</c:v>
                </c:pt>
                <c:pt idx="1834">
                  <c:v>XtraLife ClearVue Slant-D Ring Binder, White, 3"</c:v>
                </c:pt>
                <c:pt idx="1835">
                  <c:v>XtraLife ClearVue Slant-D Ring Binders by Cardinal</c:v>
                </c:pt>
                <c:pt idx="1836">
                  <c:v>Zebra GK420t Direct Thermal/Thermal Transfer Printer</c:v>
                </c:pt>
                <c:pt idx="1837">
                  <c:v>Zebra GX420t Direct Thermal/Thermal Transfer Printer</c:v>
                </c:pt>
                <c:pt idx="1838">
                  <c:v>Zebra Zazzle Fluorescent Highlighters</c:v>
                </c:pt>
                <c:pt idx="1839">
                  <c:v>Zebra ZM400 Thermal Label Printer</c:v>
                </c:pt>
                <c:pt idx="1840">
                  <c:v>Zipper Ring Binder Pockets</c:v>
                </c:pt>
              </c:strCache>
            </c:strRef>
          </c:cat>
          <c:val>
            <c:numRef>
              <c:f>'TOP 10 '!$B$2:$B$1843</c:f>
              <c:numCache>
                <c:formatCode>General</c:formatCode>
                <c:ptCount val="1841"/>
                <c:pt idx="0">
                  <c:v>25.227999999999998</c:v>
                </c:pt>
                <c:pt idx="1">
                  <c:v>286.67200000000003</c:v>
                </c:pt>
                <c:pt idx="2">
                  <c:v>146.68799999999999</c:v>
                </c:pt>
                <c:pt idx="3">
                  <c:v>41.3</c:v>
                </c:pt>
                <c:pt idx="4">
                  <c:v>108.68199999999999</c:v>
                </c:pt>
                <c:pt idx="5">
                  <c:v>488.904</c:v>
                </c:pt>
                <c:pt idx="6">
                  <c:v>176.28800000000001</c:v>
                </c:pt>
                <c:pt idx="7">
                  <c:v>71.28</c:v>
                </c:pt>
                <c:pt idx="8">
                  <c:v>2706.08</c:v>
                </c:pt>
                <c:pt idx="9">
                  <c:v>49.98</c:v>
                </c:pt>
                <c:pt idx="10">
                  <c:v>18.200000000000003</c:v>
                </c:pt>
                <c:pt idx="11">
                  <c:v>551.44799999999998</c:v>
                </c:pt>
                <c:pt idx="12">
                  <c:v>422.75200000000001</c:v>
                </c:pt>
                <c:pt idx="13">
                  <c:v>344.72400000000005</c:v>
                </c:pt>
                <c:pt idx="14">
                  <c:v>3537.2400000000007</c:v>
                </c:pt>
                <c:pt idx="15">
                  <c:v>487.51200000000006</c:v>
                </c:pt>
                <c:pt idx="16">
                  <c:v>2946.2</c:v>
                </c:pt>
                <c:pt idx="17">
                  <c:v>369.24800000000005</c:v>
                </c:pt>
                <c:pt idx="18">
                  <c:v>14299.89</c:v>
                </c:pt>
                <c:pt idx="19">
                  <c:v>2339.982</c:v>
                </c:pt>
                <c:pt idx="20">
                  <c:v>108.04000000000002</c:v>
                </c:pt>
                <c:pt idx="21">
                  <c:v>259.8</c:v>
                </c:pt>
                <c:pt idx="22">
                  <c:v>83.160000000000011</c:v>
                </c:pt>
                <c:pt idx="23">
                  <c:v>216.33999999999997</c:v>
                </c:pt>
                <c:pt idx="24">
                  <c:v>2191.6799999999998</c:v>
                </c:pt>
                <c:pt idx="25">
                  <c:v>303.36</c:v>
                </c:pt>
                <c:pt idx="26">
                  <c:v>8.0400000000000009</c:v>
                </c:pt>
                <c:pt idx="27">
                  <c:v>171.14</c:v>
                </c:pt>
                <c:pt idx="28">
                  <c:v>138.17599999999999</c:v>
                </c:pt>
                <c:pt idx="29">
                  <c:v>124.586</c:v>
                </c:pt>
                <c:pt idx="30">
                  <c:v>455.06999999999994</c:v>
                </c:pt>
                <c:pt idx="31">
                  <c:v>3684.7080000000005</c:v>
                </c:pt>
                <c:pt idx="32">
                  <c:v>2929.9839999999999</c:v>
                </c:pt>
                <c:pt idx="33">
                  <c:v>137.53200000000001</c:v>
                </c:pt>
                <c:pt idx="34">
                  <c:v>38.271999999999998</c:v>
                </c:pt>
                <c:pt idx="35">
                  <c:v>289.45599999999996</c:v>
                </c:pt>
                <c:pt idx="36">
                  <c:v>432.43200000000013</c:v>
                </c:pt>
                <c:pt idx="37">
                  <c:v>149.916</c:v>
                </c:pt>
                <c:pt idx="38">
                  <c:v>3039.4999999999995</c:v>
                </c:pt>
                <c:pt idx="39">
                  <c:v>40.896000000000001</c:v>
                </c:pt>
                <c:pt idx="40">
                  <c:v>66.029999999999987</c:v>
                </c:pt>
                <c:pt idx="41">
                  <c:v>287.86799999999988</c:v>
                </c:pt>
                <c:pt idx="42">
                  <c:v>235.18</c:v>
                </c:pt>
                <c:pt idx="43">
                  <c:v>11.484</c:v>
                </c:pt>
                <c:pt idx="44">
                  <c:v>38.918000000000006</c:v>
                </c:pt>
                <c:pt idx="45">
                  <c:v>410.00400000000002</c:v>
                </c:pt>
                <c:pt idx="46">
                  <c:v>122.18</c:v>
                </c:pt>
                <c:pt idx="47">
                  <c:v>19.600000000000001</c:v>
                </c:pt>
                <c:pt idx="48">
                  <c:v>41.91</c:v>
                </c:pt>
                <c:pt idx="49">
                  <c:v>67.116</c:v>
                </c:pt>
                <c:pt idx="50">
                  <c:v>208.18</c:v>
                </c:pt>
                <c:pt idx="51">
                  <c:v>373.44400000000002</c:v>
                </c:pt>
                <c:pt idx="52">
                  <c:v>457.96800000000002</c:v>
                </c:pt>
                <c:pt idx="53">
                  <c:v>59.817000000000007</c:v>
                </c:pt>
                <c:pt idx="54">
                  <c:v>63.627000000000017</c:v>
                </c:pt>
                <c:pt idx="55">
                  <c:v>131.09700000000001</c:v>
                </c:pt>
                <c:pt idx="56">
                  <c:v>91.44</c:v>
                </c:pt>
                <c:pt idx="57">
                  <c:v>175.38800000000001</c:v>
                </c:pt>
                <c:pt idx="58">
                  <c:v>62.945999999999998</c:v>
                </c:pt>
                <c:pt idx="59">
                  <c:v>67.25</c:v>
                </c:pt>
                <c:pt idx="60">
                  <c:v>85.25500000000001</c:v>
                </c:pt>
                <c:pt idx="61">
                  <c:v>41.64</c:v>
                </c:pt>
                <c:pt idx="62">
                  <c:v>343.07600000000002</c:v>
                </c:pt>
                <c:pt idx="63">
                  <c:v>448.90199999999993</c:v>
                </c:pt>
                <c:pt idx="64">
                  <c:v>452.96499999999997</c:v>
                </c:pt>
                <c:pt idx="65">
                  <c:v>38.641999999999996</c:v>
                </c:pt>
                <c:pt idx="66">
                  <c:v>91.72799999999998</c:v>
                </c:pt>
                <c:pt idx="67">
                  <c:v>147.02800000000002</c:v>
                </c:pt>
                <c:pt idx="68">
                  <c:v>65.254000000000005</c:v>
                </c:pt>
                <c:pt idx="69">
                  <c:v>43.758000000000003</c:v>
                </c:pt>
                <c:pt idx="70">
                  <c:v>448.76800000000003</c:v>
                </c:pt>
                <c:pt idx="71">
                  <c:v>306.90000000000003</c:v>
                </c:pt>
                <c:pt idx="72">
                  <c:v>45.144000000000005</c:v>
                </c:pt>
                <c:pt idx="73">
                  <c:v>88.92</c:v>
                </c:pt>
                <c:pt idx="74">
                  <c:v>95.075999999999993</c:v>
                </c:pt>
                <c:pt idx="75">
                  <c:v>279.3</c:v>
                </c:pt>
                <c:pt idx="76">
                  <c:v>195.05199999999999</c:v>
                </c:pt>
                <c:pt idx="77">
                  <c:v>458.70000000000005</c:v>
                </c:pt>
                <c:pt idx="78">
                  <c:v>44.231999999999999</c:v>
                </c:pt>
                <c:pt idx="79">
                  <c:v>35.588000000000001</c:v>
                </c:pt>
                <c:pt idx="80">
                  <c:v>159.40200000000004</c:v>
                </c:pt>
                <c:pt idx="81">
                  <c:v>90.88</c:v>
                </c:pt>
                <c:pt idx="82">
                  <c:v>43.67</c:v>
                </c:pt>
                <c:pt idx="83">
                  <c:v>13.992000000000001</c:v>
                </c:pt>
                <c:pt idx="84">
                  <c:v>166.05600000000001</c:v>
                </c:pt>
                <c:pt idx="85">
                  <c:v>81.424000000000007</c:v>
                </c:pt>
                <c:pt idx="86">
                  <c:v>196.02</c:v>
                </c:pt>
                <c:pt idx="87">
                  <c:v>102</c:v>
                </c:pt>
                <c:pt idx="88">
                  <c:v>76.649999999999991</c:v>
                </c:pt>
                <c:pt idx="89">
                  <c:v>93.984000000000009</c:v>
                </c:pt>
                <c:pt idx="90">
                  <c:v>72.848000000000013</c:v>
                </c:pt>
                <c:pt idx="91">
                  <c:v>227.04</c:v>
                </c:pt>
                <c:pt idx="92">
                  <c:v>94.928000000000011</c:v>
                </c:pt>
                <c:pt idx="93">
                  <c:v>172.67199999999997</c:v>
                </c:pt>
                <c:pt idx="94">
                  <c:v>132.88800000000001</c:v>
                </c:pt>
                <c:pt idx="95">
                  <c:v>223.44</c:v>
                </c:pt>
                <c:pt idx="96">
                  <c:v>80.936000000000007</c:v>
                </c:pt>
                <c:pt idx="97">
                  <c:v>40.896000000000001</c:v>
                </c:pt>
                <c:pt idx="98">
                  <c:v>7730.1959999999999</c:v>
                </c:pt>
                <c:pt idx="99">
                  <c:v>270.24800000000005</c:v>
                </c:pt>
                <c:pt idx="100">
                  <c:v>1990.6420000000001</c:v>
                </c:pt>
                <c:pt idx="101">
                  <c:v>1051.7760000000001</c:v>
                </c:pt>
                <c:pt idx="102">
                  <c:v>822.73799999999994</c:v>
                </c:pt>
                <c:pt idx="103">
                  <c:v>87.690000000000012</c:v>
                </c:pt>
                <c:pt idx="104">
                  <c:v>227.94</c:v>
                </c:pt>
                <c:pt idx="105">
                  <c:v>87.52000000000001</c:v>
                </c:pt>
                <c:pt idx="106">
                  <c:v>270.84000000000003</c:v>
                </c:pt>
                <c:pt idx="107">
                  <c:v>225</c:v>
                </c:pt>
                <c:pt idx="108">
                  <c:v>54.936</c:v>
                </c:pt>
                <c:pt idx="109">
                  <c:v>139.44</c:v>
                </c:pt>
                <c:pt idx="110">
                  <c:v>1115.9199999999998</c:v>
                </c:pt>
                <c:pt idx="111">
                  <c:v>428.74999999999994</c:v>
                </c:pt>
                <c:pt idx="112">
                  <c:v>46.376000000000005</c:v>
                </c:pt>
                <c:pt idx="113">
                  <c:v>64.042000000000002</c:v>
                </c:pt>
                <c:pt idx="114">
                  <c:v>1359.6660000000002</c:v>
                </c:pt>
                <c:pt idx="115">
                  <c:v>91.524000000000001</c:v>
                </c:pt>
                <c:pt idx="116">
                  <c:v>113.202</c:v>
                </c:pt>
                <c:pt idx="117">
                  <c:v>29.699999999999996</c:v>
                </c:pt>
                <c:pt idx="118">
                  <c:v>13.440000000000001</c:v>
                </c:pt>
                <c:pt idx="119">
                  <c:v>197.61200000000002</c:v>
                </c:pt>
                <c:pt idx="120">
                  <c:v>518</c:v>
                </c:pt>
                <c:pt idx="121">
                  <c:v>244.40000000000003</c:v>
                </c:pt>
                <c:pt idx="122">
                  <c:v>354.03200000000004</c:v>
                </c:pt>
                <c:pt idx="123">
                  <c:v>88.073999999999998</c:v>
                </c:pt>
                <c:pt idx="124">
                  <c:v>48.93</c:v>
                </c:pt>
                <c:pt idx="125">
                  <c:v>1360.4760000000001</c:v>
                </c:pt>
                <c:pt idx="126">
                  <c:v>53.760000000000005</c:v>
                </c:pt>
                <c:pt idx="127">
                  <c:v>27.468000000000004</c:v>
                </c:pt>
                <c:pt idx="128">
                  <c:v>106.72200000000001</c:v>
                </c:pt>
                <c:pt idx="129">
                  <c:v>124.8</c:v>
                </c:pt>
                <c:pt idx="130">
                  <c:v>38.136000000000003</c:v>
                </c:pt>
                <c:pt idx="131">
                  <c:v>51.782000000000004</c:v>
                </c:pt>
                <c:pt idx="132">
                  <c:v>197.82999999999998</c:v>
                </c:pt>
                <c:pt idx="133">
                  <c:v>39.384</c:v>
                </c:pt>
                <c:pt idx="134">
                  <c:v>61.543999999999997</c:v>
                </c:pt>
                <c:pt idx="135">
                  <c:v>339.83</c:v>
                </c:pt>
                <c:pt idx="136">
                  <c:v>599.88</c:v>
                </c:pt>
                <c:pt idx="137">
                  <c:v>147.92599999999999</c:v>
                </c:pt>
                <c:pt idx="138">
                  <c:v>499.75</c:v>
                </c:pt>
                <c:pt idx="139">
                  <c:v>491.83600000000001</c:v>
                </c:pt>
                <c:pt idx="140">
                  <c:v>1207.2</c:v>
                </c:pt>
                <c:pt idx="141">
                  <c:v>251.90999999999997</c:v>
                </c:pt>
                <c:pt idx="142">
                  <c:v>12996.600000000002</c:v>
                </c:pt>
                <c:pt idx="143">
                  <c:v>1339.866</c:v>
                </c:pt>
                <c:pt idx="144">
                  <c:v>4901.9139999999998</c:v>
                </c:pt>
                <c:pt idx="145">
                  <c:v>216.95999999999998</c:v>
                </c:pt>
                <c:pt idx="146">
                  <c:v>54.908000000000001</c:v>
                </c:pt>
                <c:pt idx="147">
                  <c:v>106.28800000000001</c:v>
                </c:pt>
                <c:pt idx="148">
                  <c:v>156.80000000000001</c:v>
                </c:pt>
                <c:pt idx="149">
                  <c:v>34.39</c:v>
                </c:pt>
                <c:pt idx="150">
                  <c:v>144.672</c:v>
                </c:pt>
                <c:pt idx="151">
                  <c:v>1070.3040000000001</c:v>
                </c:pt>
                <c:pt idx="152">
                  <c:v>1945.258</c:v>
                </c:pt>
                <c:pt idx="153">
                  <c:v>1589.0840000000003</c:v>
                </c:pt>
                <c:pt idx="154">
                  <c:v>1339.104</c:v>
                </c:pt>
                <c:pt idx="155">
                  <c:v>1614.6</c:v>
                </c:pt>
                <c:pt idx="156">
                  <c:v>755.93999999999994</c:v>
                </c:pt>
                <c:pt idx="157">
                  <c:v>481.23399999999998</c:v>
                </c:pt>
                <c:pt idx="158">
                  <c:v>1936.306</c:v>
                </c:pt>
                <c:pt idx="159">
                  <c:v>377.96999999999997</c:v>
                </c:pt>
                <c:pt idx="160">
                  <c:v>475.12799999999999</c:v>
                </c:pt>
                <c:pt idx="161">
                  <c:v>1738.662</c:v>
                </c:pt>
                <c:pt idx="162">
                  <c:v>1979.88</c:v>
                </c:pt>
                <c:pt idx="163">
                  <c:v>917.89799999999991</c:v>
                </c:pt>
                <c:pt idx="164">
                  <c:v>7699.89</c:v>
                </c:pt>
                <c:pt idx="165">
                  <c:v>400.02679999999998</c:v>
                </c:pt>
                <c:pt idx="166">
                  <c:v>7539.7122000000008</c:v>
                </c:pt>
                <c:pt idx="167">
                  <c:v>5184.0810000000001</c:v>
                </c:pt>
                <c:pt idx="168">
                  <c:v>5492.8850000000002</c:v>
                </c:pt>
                <c:pt idx="169">
                  <c:v>2221.56</c:v>
                </c:pt>
                <c:pt idx="170">
                  <c:v>3511.0120000000002</c:v>
                </c:pt>
                <c:pt idx="171">
                  <c:v>709.92000000000007</c:v>
                </c:pt>
                <c:pt idx="172">
                  <c:v>625.50800000000004</c:v>
                </c:pt>
                <c:pt idx="173">
                  <c:v>1538.8860000000002</c:v>
                </c:pt>
                <c:pt idx="174">
                  <c:v>1394.95</c:v>
                </c:pt>
                <c:pt idx="175">
                  <c:v>20.65</c:v>
                </c:pt>
                <c:pt idx="176">
                  <c:v>137.80799999999999</c:v>
                </c:pt>
                <c:pt idx="177">
                  <c:v>1233.4120000000003</c:v>
                </c:pt>
                <c:pt idx="178">
                  <c:v>248.4</c:v>
                </c:pt>
                <c:pt idx="179">
                  <c:v>78.336000000000013</c:v>
                </c:pt>
                <c:pt idx="180">
                  <c:v>266.40000000000003</c:v>
                </c:pt>
                <c:pt idx="181">
                  <c:v>137.11600000000004</c:v>
                </c:pt>
                <c:pt idx="182">
                  <c:v>573.96399999999994</c:v>
                </c:pt>
                <c:pt idx="183">
                  <c:v>88.38000000000001</c:v>
                </c:pt>
                <c:pt idx="184">
                  <c:v>16.704000000000001</c:v>
                </c:pt>
                <c:pt idx="185">
                  <c:v>90.72</c:v>
                </c:pt>
                <c:pt idx="186">
                  <c:v>89.25</c:v>
                </c:pt>
                <c:pt idx="187">
                  <c:v>91.168000000000006</c:v>
                </c:pt>
                <c:pt idx="188">
                  <c:v>11.56</c:v>
                </c:pt>
                <c:pt idx="189">
                  <c:v>83.664000000000001</c:v>
                </c:pt>
                <c:pt idx="190">
                  <c:v>9.2159999999999993</c:v>
                </c:pt>
                <c:pt idx="191">
                  <c:v>639.03</c:v>
                </c:pt>
                <c:pt idx="192">
                  <c:v>168.13</c:v>
                </c:pt>
                <c:pt idx="193">
                  <c:v>84.86999999999999</c:v>
                </c:pt>
                <c:pt idx="194">
                  <c:v>51.03</c:v>
                </c:pt>
                <c:pt idx="195">
                  <c:v>159.38999999999999</c:v>
                </c:pt>
                <c:pt idx="196">
                  <c:v>66.816000000000003</c:v>
                </c:pt>
                <c:pt idx="197">
                  <c:v>177.60000000000002</c:v>
                </c:pt>
                <c:pt idx="198">
                  <c:v>45.430000000000007</c:v>
                </c:pt>
                <c:pt idx="199">
                  <c:v>53.567999999999998</c:v>
                </c:pt>
                <c:pt idx="200">
                  <c:v>55.974000000000004</c:v>
                </c:pt>
                <c:pt idx="201">
                  <c:v>56.376000000000005</c:v>
                </c:pt>
                <c:pt idx="202">
                  <c:v>97.02</c:v>
                </c:pt>
                <c:pt idx="203">
                  <c:v>50.25</c:v>
                </c:pt>
                <c:pt idx="204">
                  <c:v>24.024000000000001</c:v>
                </c:pt>
                <c:pt idx="205">
                  <c:v>35.258000000000003</c:v>
                </c:pt>
                <c:pt idx="206">
                  <c:v>176.292</c:v>
                </c:pt>
                <c:pt idx="207">
                  <c:v>5.76</c:v>
                </c:pt>
                <c:pt idx="208">
                  <c:v>235.56399999999999</c:v>
                </c:pt>
                <c:pt idx="209">
                  <c:v>58.48</c:v>
                </c:pt>
                <c:pt idx="210">
                  <c:v>66.42</c:v>
                </c:pt>
                <c:pt idx="211">
                  <c:v>17.64</c:v>
                </c:pt>
                <c:pt idx="212">
                  <c:v>155.25</c:v>
                </c:pt>
                <c:pt idx="213">
                  <c:v>372.96</c:v>
                </c:pt>
                <c:pt idx="214">
                  <c:v>66.080000000000013</c:v>
                </c:pt>
                <c:pt idx="215">
                  <c:v>24.192</c:v>
                </c:pt>
                <c:pt idx="216">
                  <c:v>87.397999999999996</c:v>
                </c:pt>
                <c:pt idx="217">
                  <c:v>32.364000000000004</c:v>
                </c:pt>
                <c:pt idx="218">
                  <c:v>95.759999999999991</c:v>
                </c:pt>
                <c:pt idx="219">
                  <c:v>21.75</c:v>
                </c:pt>
                <c:pt idx="220">
                  <c:v>56.671999999999997</c:v>
                </c:pt>
                <c:pt idx="221">
                  <c:v>84.388000000000005</c:v>
                </c:pt>
                <c:pt idx="222">
                  <c:v>93.624000000000024</c:v>
                </c:pt>
                <c:pt idx="223">
                  <c:v>47.807999999999993</c:v>
                </c:pt>
                <c:pt idx="224">
                  <c:v>62.649999999999991</c:v>
                </c:pt>
                <c:pt idx="225">
                  <c:v>109.65</c:v>
                </c:pt>
                <c:pt idx="226">
                  <c:v>44.28</c:v>
                </c:pt>
                <c:pt idx="227">
                  <c:v>106.47000000000001</c:v>
                </c:pt>
                <c:pt idx="228">
                  <c:v>121.346</c:v>
                </c:pt>
                <c:pt idx="229">
                  <c:v>68.634</c:v>
                </c:pt>
                <c:pt idx="230">
                  <c:v>46.620000000000005</c:v>
                </c:pt>
                <c:pt idx="231">
                  <c:v>277.37999999999994</c:v>
                </c:pt>
                <c:pt idx="232">
                  <c:v>1318.8700000000001</c:v>
                </c:pt>
                <c:pt idx="233">
                  <c:v>26.063000000000002</c:v>
                </c:pt>
                <c:pt idx="234">
                  <c:v>91.742999999999995</c:v>
                </c:pt>
                <c:pt idx="235">
                  <c:v>87.263999999999982</c:v>
                </c:pt>
                <c:pt idx="236">
                  <c:v>116.22400000000002</c:v>
                </c:pt>
                <c:pt idx="237">
                  <c:v>82.95</c:v>
                </c:pt>
                <c:pt idx="238">
                  <c:v>51.480000000000011</c:v>
                </c:pt>
                <c:pt idx="239">
                  <c:v>90.705999999999989</c:v>
                </c:pt>
                <c:pt idx="240">
                  <c:v>89.55</c:v>
                </c:pt>
                <c:pt idx="241">
                  <c:v>113.47199999999999</c:v>
                </c:pt>
                <c:pt idx="242">
                  <c:v>239.46600000000001</c:v>
                </c:pt>
                <c:pt idx="243">
                  <c:v>65.463999999999984</c:v>
                </c:pt>
                <c:pt idx="244">
                  <c:v>99.800000000000011</c:v>
                </c:pt>
                <c:pt idx="245">
                  <c:v>105.84600000000002</c:v>
                </c:pt>
                <c:pt idx="246">
                  <c:v>110.48400000000001</c:v>
                </c:pt>
                <c:pt idx="247">
                  <c:v>170.98400000000004</c:v>
                </c:pt>
                <c:pt idx="248">
                  <c:v>31.588000000000001</c:v>
                </c:pt>
                <c:pt idx="249">
                  <c:v>7.8</c:v>
                </c:pt>
                <c:pt idx="250">
                  <c:v>219.78</c:v>
                </c:pt>
                <c:pt idx="251">
                  <c:v>20.279999999999998</c:v>
                </c:pt>
                <c:pt idx="252">
                  <c:v>26.08</c:v>
                </c:pt>
                <c:pt idx="253">
                  <c:v>7.7</c:v>
                </c:pt>
                <c:pt idx="254">
                  <c:v>123.80799999999999</c:v>
                </c:pt>
                <c:pt idx="255">
                  <c:v>116.50100000000002</c:v>
                </c:pt>
                <c:pt idx="256">
                  <c:v>258.05400000000003</c:v>
                </c:pt>
                <c:pt idx="257">
                  <c:v>135.80099999999999</c:v>
                </c:pt>
                <c:pt idx="258">
                  <c:v>217.316</c:v>
                </c:pt>
                <c:pt idx="259">
                  <c:v>68.172000000000011</c:v>
                </c:pt>
                <c:pt idx="260">
                  <c:v>103.85999999999999</c:v>
                </c:pt>
                <c:pt idx="261">
                  <c:v>78.043999999999997</c:v>
                </c:pt>
                <c:pt idx="262">
                  <c:v>191.352</c:v>
                </c:pt>
                <c:pt idx="263">
                  <c:v>115.24</c:v>
                </c:pt>
                <c:pt idx="264">
                  <c:v>197.16900000000004</c:v>
                </c:pt>
                <c:pt idx="265">
                  <c:v>28.512</c:v>
                </c:pt>
                <c:pt idx="266">
                  <c:v>36.919999999999995</c:v>
                </c:pt>
                <c:pt idx="267">
                  <c:v>143.01</c:v>
                </c:pt>
                <c:pt idx="268">
                  <c:v>314.54999999999995</c:v>
                </c:pt>
                <c:pt idx="269">
                  <c:v>545.03399999999999</c:v>
                </c:pt>
                <c:pt idx="270">
                  <c:v>25.830000000000002</c:v>
                </c:pt>
                <c:pt idx="271">
                  <c:v>95.616000000000014</c:v>
                </c:pt>
                <c:pt idx="272">
                  <c:v>68.275999999999996</c:v>
                </c:pt>
                <c:pt idx="273">
                  <c:v>9279.884</c:v>
                </c:pt>
                <c:pt idx="274">
                  <c:v>25.704000000000004</c:v>
                </c:pt>
                <c:pt idx="275">
                  <c:v>828.09649999999988</c:v>
                </c:pt>
                <c:pt idx="276">
                  <c:v>6518.7539999999999</c:v>
                </c:pt>
                <c:pt idx="277">
                  <c:v>1040.625</c:v>
                </c:pt>
                <c:pt idx="278">
                  <c:v>67.829999999999984</c:v>
                </c:pt>
                <c:pt idx="279">
                  <c:v>1088.6399999999999</c:v>
                </c:pt>
                <c:pt idx="280">
                  <c:v>136.46400000000003</c:v>
                </c:pt>
                <c:pt idx="281">
                  <c:v>849.3119999999999</c:v>
                </c:pt>
                <c:pt idx="282">
                  <c:v>1400.2559999999999</c:v>
                </c:pt>
                <c:pt idx="283">
                  <c:v>1379.172</c:v>
                </c:pt>
                <c:pt idx="284">
                  <c:v>1776.0479999999998</c:v>
                </c:pt>
                <c:pt idx="285">
                  <c:v>262.44900000000001</c:v>
                </c:pt>
                <c:pt idx="286">
                  <c:v>631.68000000000006</c:v>
                </c:pt>
                <c:pt idx="287">
                  <c:v>157.91999999999999</c:v>
                </c:pt>
                <c:pt idx="288">
                  <c:v>106.17200000000001</c:v>
                </c:pt>
                <c:pt idx="289">
                  <c:v>1073.6759999999999</c:v>
                </c:pt>
                <c:pt idx="290">
                  <c:v>737.75399999999991</c:v>
                </c:pt>
                <c:pt idx="291">
                  <c:v>647.84</c:v>
                </c:pt>
                <c:pt idx="292">
                  <c:v>277.92</c:v>
                </c:pt>
                <c:pt idx="293">
                  <c:v>464.19599999999997</c:v>
                </c:pt>
                <c:pt idx="294">
                  <c:v>563.81200000000001</c:v>
                </c:pt>
                <c:pt idx="295">
                  <c:v>770.11199999999997</c:v>
                </c:pt>
                <c:pt idx="296">
                  <c:v>516.21599999999989</c:v>
                </c:pt>
                <c:pt idx="297">
                  <c:v>558.74</c:v>
                </c:pt>
                <c:pt idx="298">
                  <c:v>266.33599999999996</c:v>
                </c:pt>
                <c:pt idx="299">
                  <c:v>64.971999999999994</c:v>
                </c:pt>
                <c:pt idx="300">
                  <c:v>83.944000000000003</c:v>
                </c:pt>
                <c:pt idx="301">
                  <c:v>248.35999999999999</c:v>
                </c:pt>
                <c:pt idx="302">
                  <c:v>952.16799999999989</c:v>
                </c:pt>
                <c:pt idx="303">
                  <c:v>495.6</c:v>
                </c:pt>
                <c:pt idx="304">
                  <c:v>239.84</c:v>
                </c:pt>
                <c:pt idx="305">
                  <c:v>265.53800000000001</c:v>
                </c:pt>
                <c:pt idx="306">
                  <c:v>254.84999999999997</c:v>
                </c:pt>
                <c:pt idx="307">
                  <c:v>1897.8101999999997</c:v>
                </c:pt>
                <c:pt idx="308">
                  <c:v>4332.2519999999995</c:v>
                </c:pt>
                <c:pt idx="309">
                  <c:v>3253.2200000000003</c:v>
                </c:pt>
                <c:pt idx="310">
                  <c:v>2542.4670000000001</c:v>
                </c:pt>
                <c:pt idx="311">
                  <c:v>6942.0680000000002</c:v>
                </c:pt>
                <c:pt idx="312">
                  <c:v>1007.2619999999999</c:v>
                </c:pt>
                <c:pt idx="313">
                  <c:v>4544.9249999999993</c:v>
                </c:pt>
                <c:pt idx="314">
                  <c:v>519.94099999999992</c:v>
                </c:pt>
                <c:pt idx="315">
                  <c:v>2297.538</c:v>
                </c:pt>
                <c:pt idx="316">
                  <c:v>2671.4209999999998</c:v>
                </c:pt>
                <c:pt idx="317">
                  <c:v>1775.075</c:v>
                </c:pt>
                <c:pt idx="318">
                  <c:v>2033.4960000000001</c:v>
                </c:pt>
                <c:pt idx="319">
                  <c:v>24.272000000000002</c:v>
                </c:pt>
                <c:pt idx="320">
                  <c:v>118.72</c:v>
                </c:pt>
                <c:pt idx="321">
                  <c:v>86.112000000000009</c:v>
                </c:pt>
                <c:pt idx="322">
                  <c:v>123.12</c:v>
                </c:pt>
                <c:pt idx="323">
                  <c:v>173.50000000000003</c:v>
                </c:pt>
                <c:pt idx="324">
                  <c:v>36.111999999999995</c:v>
                </c:pt>
                <c:pt idx="325">
                  <c:v>57.400000000000006</c:v>
                </c:pt>
                <c:pt idx="326">
                  <c:v>667.99300000000017</c:v>
                </c:pt>
                <c:pt idx="327">
                  <c:v>88.896000000000001</c:v>
                </c:pt>
                <c:pt idx="328">
                  <c:v>16.176000000000002</c:v>
                </c:pt>
                <c:pt idx="329">
                  <c:v>45.149999999999991</c:v>
                </c:pt>
                <c:pt idx="330">
                  <c:v>17.64</c:v>
                </c:pt>
                <c:pt idx="331">
                  <c:v>25.991999999999997</c:v>
                </c:pt>
                <c:pt idx="332">
                  <c:v>199.72799999999998</c:v>
                </c:pt>
                <c:pt idx="333">
                  <c:v>515.79</c:v>
                </c:pt>
                <c:pt idx="334">
                  <c:v>229.886</c:v>
                </c:pt>
                <c:pt idx="335">
                  <c:v>45.507999999999996</c:v>
                </c:pt>
                <c:pt idx="336">
                  <c:v>64.064000000000007</c:v>
                </c:pt>
                <c:pt idx="337">
                  <c:v>160.33600000000001</c:v>
                </c:pt>
                <c:pt idx="338">
                  <c:v>3099.3539999999998</c:v>
                </c:pt>
                <c:pt idx="339">
                  <c:v>49.128</c:v>
                </c:pt>
                <c:pt idx="340">
                  <c:v>1229.8359999999998</c:v>
                </c:pt>
                <c:pt idx="341">
                  <c:v>783.60799999999983</c:v>
                </c:pt>
                <c:pt idx="342">
                  <c:v>335.88799999999998</c:v>
                </c:pt>
                <c:pt idx="343">
                  <c:v>2865.6</c:v>
                </c:pt>
                <c:pt idx="344">
                  <c:v>1073.1120000000001</c:v>
                </c:pt>
                <c:pt idx="345">
                  <c:v>86.075999999999993</c:v>
                </c:pt>
                <c:pt idx="346">
                  <c:v>43.75</c:v>
                </c:pt>
                <c:pt idx="347">
                  <c:v>102.608</c:v>
                </c:pt>
                <c:pt idx="348">
                  <c:v>444.60200000000009</c:v>
                </c:pt>
                <c:pt idx="349">
                  <c:v>171.04</c:v>
                </c:pt>
                <c:pt idx="350">
                  <c:v>389.70000000000005</c:v>
                </c:pt>
                <c:pt idx="351">
                  <c:v>59.489999999999995</c:v>
                </c:pt>
                <c:pt idx="352">
                  <c:v>14.98</c:v>
                </c:pt>
                <c:pt idx="353">
                  <c:v>342.55</c:v>
                </c:pt>
                <c:pt idx="354">
                  <c:v>523.59</c:v>
                </c:pt>
                <c:pt idx="355">
                  <c:v>1166.44</c:v>
                </c:pt>
                <c:pt idx="356">
                  <c:v>297.98999999999995</c:v>
                </c:pt>
                <c:pt idx="357">
                  <c:v>533.36799999999994</c:v>
                </c:pt>
                <c:pt idx="358">
                  <c:v>405.36</c:v>
                </c:pt>
                <c:pt idx="359">
                  <c:v>496.24799999999993</c:v>
                </c:pt>
                <c:pt idx="360">
                  <c:v>618.56200000000013</c:v>
                </c:pt>
                <c:pt idx="361">
                  <c:v>873.63599999999985</c:v>
                </c:pt>
                <c:pt idx="362">
                  <c:v>1706.25</c:v>
                </c:pt>
                <c:pt idx="363">
                  <c:v>2241.8675000000003</c:v>
                </c:pt>
                <c:pt idx="364">
                  <c:v>87.75</c:v>
                </c:pt>
                <c:pt idx="365">
                  <c:v>5634.9</c:v>
                </c:pt>
                <c:pt idx="366">
                  <c:v>7242.7679999999991</c:v>
                </c:pt>
                <c:pt idx="367">
                  <c:v>6776.5620000000008</c:v>
                </c:pt>
                <c:pt idx="368">
                  <c:v>12995.291500000001</c:v>
                </c:pt>
                <c:pt idx="369">
                  <c:v>13.068</c:v>
                </c:pt>
                <c:pt idx="370">
                  <c:v>4859.8380000000006</c:v>
                </c:pt>
                <c:pt idx="371">
                  <c:v>341.99100000000004</c:v>
                </c:pt>
                <c:pt idx="372">
                  <c:v>244.512</c:v>
                </c:pt>
                <c:pt idx="373">
                  <c:v>77.87</c:v>
                </c:pt>
                <c:pt idx="374">
                  <c:v>330.92399999999998</c:v>
                </c:pt>
                <c:pt idx="375">
                  <c:v>9544.7249999999985</c:v>
                </c:pt>
                <c:pt idx="376">
                  <c:v>3401.5999999999995</c:v>
                </c:pt>
                <c:pt idx="377">
                  <c:v>3317.7234999999996</c:v>
                </c:pt>
                <c:pt idx="378">
                  <c:v>1436.2319999999997</c:v>
                </c:pt>
                <c:pt idx="379">
                  <c:v>825.17399999999998</c:v>
                </c:pt>
                <c:pt idx="380">
                  <c:v>729.23399999999992</c:v>
                </c:pt>
                <c:pt idx="381">
                  <c:v>3603.288</c:v>
                </c:pt>
                <c:pt idx="382">
                  <c:v>3626.0056</c:v>
                </c:pt>
                <c:pt idx="383">
                  <c:v>748.86079999999993</c:v>
                </c:pt>
                <c:pt idx="384">
                  <c:v>119.83299999999998</c:v>
                </c:pt>
                <c:pt idx="385">
                  <c:v>1263.9569999999999</c:v>
                </c:pt>
                <c:pt idx="386">
                  <c:v>649.37599999999998</c:v>
                </c:pt>
                <c:pt idx="387">
                  <c:v>90.882000000000005</c:v>
                </c:pt>
                <c:pt idx="388">
                  <c:v>1473.2982000000002</c:v>
                </c:pt>
                <c:pt idx="389">
                  <c:v>1426.8878000000002</c:v>
                </c:pt>
                <c:pt idx="390">
                  <c:v>1555.75</c:v>
                </c:pt>
                <c:pt idx="391">
                  <c:v>1007.979</c:v>
                </c:pt>
                <c:pt idx="392">
                  <c:v>3959.9339999999997</c:v>
                </c:pt>
                <c:pt idx="393">
                  <c:v>61599.824000000001</c:v>
                </c:pt>
                <c:pt idx="394">
                  <c:v>8959.8720000000012</c:v>
                </c:pt>
                <c:pt idx="395">
                  <c:v>3991.98</c:v>
                </c:pt>
                <c:pt idx="396">
                  <c:v>11619.834000000001</c:v>
                </c:pt>
                <c:pt idx="397">
                  <c:v>5999.9</c:v>
                </c:pt>
                <c:pt idx="398">
                  <c:v>575.81999999999994</c:v>
                </c:pt>
                <c:pt idx="399">
                  <c:v>4119.7939999999999</c:v>
                </c:pt>
                <c:pt idx="400">
                  <c:v>5669.8739999999998</c:v>
                </c:pt>
                <c:pt idx="401">
                  <c:v>422.63599999999997</c:v>
                </c:pt>
                <c:pt idx="402">
                  <c:v>209.30600000000004</c:v>
                </c:pt>
                <c:pt idx="403">
                  <c:v>87.647999999999996</c:v>
                </c:pt>
                <c:pt idx="404">
                  <c:v>38.303999999999995</c:v>
                </c:pt>
                <c:pt idx="405">
                  <c:v>100.464</c:v>
                </c:pt>
                <c:pt idx="406">
                  <c:v>136.72800000000001</c:v>
                </c:pt>
                <c:pt idx="407">
                  <c:v>40.320000000000007</c:v>
                </c:pt>
                <c:pt idx="408">
                  <c:v>179.01399999999998</c:v>
                </c:pt>
                <c:pt idx="409">
                  <c:v>119.922</c:v>
                </c:pt>
                <c:pt idx="410">
                  <c:v>194.68800000000002</c:v>
                </c:pt>
                <c:pt idx="411">
                  <c:v>1635.7960000000003</c:v>
                </c:pt>
                <c:pt idx="412">
                  <c:v>3028.6520000000005</c:v>
                </c:pt>
                <c:pt idx="413">
                  <c:v>1073.248</c:v>
                </c:pt>
                <c:pt idx="414">
                  <c:v>2730.1080000000002</c:v>
                </c:pt>
                <c:pt idx="415">
                  <c:v>1229.7540000000001</c:v>
                </c:pt>
                <c:pt idx="416">
                  <c:v>1089.9359999999999</c:v>
                </c:pt>
                <c:pt idx="417">
                  <c:v>479.72</c:v>
                </c:pt>
                <c:pt idx="418">
                  <c:v>5098.1759999999995</c:v>
                </c:pt>
                <c:pt idx="419">
                  <c:v>4297.6440000000002</c:v>
                </c:pt>
                <c:pt idx="420">
                  <c:v>9917.64</c:v>
                </c:pt>
                <c:pt idx="421">
                  <c:v>3354.8900000000003</c:v>
                </c:pt>
                <c:pt idx="422">
                  <c:v>4952.6730000000007</c:v>
                </c:pt>
                <c:pt idx="423">
                  <c:v>8209.0589999999993</c:v>
                </c:pt>
                <c:pt idx="424">
                  <c:v>224.93700000000004</c:v>
                </c:pt>
                <c:pt idx="425">
                  <c:v>2645.8040000000005</c:v>
                </c:pt>
                <c:pt idx="426">
                  <c:v>4268</c:v>
                </c:pt>
                <c:pt idx="427">
                  <c:v>1391.4</c:v>
                </c:pt>
                <c:pt idx="428">
                  <c:v>385.80000000000007</c:v>
                </c:pt>
                <c:pt idx="429">
                  <c:v>2252.4320000000002</c:v>
                </c:pt>
                <c:pt idx="430">
                  <c:v>1386.6899999999998</c:v>
                </c:pt>
                <c:pt idx="431">
                  <c:v>882.10200000000009</c:v>
                </c:pt>
                <c:pt idx="432">
                  <c:v>213.48000000000002</c:v>
                </c:pt>
                <c:pt idx="433">
                  <c:v>2063.1400000000003</c:v>
                </c:pt>
                <c:pt idx="434">
                  <c:v>516.53000000000009</c:v>
                </c:pt>
                <c:pt idx="435">
                  <c:v>4180.5320000000002</c:v>
                </c:pt>
                <c:pt idx="436">
                  <c:v>910.66200000000003</c:v>
                </c:pt>
                <c:pt idx="437">
                  <c:v>1379.92</c:v>
                </c:pt>
                <c:pt idx="438">
                  <c:v>426.93000000000006</c:v>
                </c:pt>
                <c:pt idx="439">
                  <c:v>22638.48</c:v>
                </c:pt>
                <c:pt idx="440">
                  <c:v>6751.6020000000008</c:v>
                </c:pt>
                <c:pt idx="441">
                  <c:v>752.28600000000006</c:v>
                </c:pt>
                <c:pt idx="442">
                  <c:v>341.666</c:v>
                </c:pt>
                <c:pt idx="443">
                  <c:v>377.53800000000007</c:v>
                </c:pt>
                <c:pt idx="444">
                  <c:v>6695.8920000000007</c:v>
                </c:pt>
                <c:pt idx="445">
                  <c:v>1685.2940000000001</c:v>
                </c:pt>
                <c:pt idx="446">
                  <c:v>488.32599999999996</c:v>
                </c:pt>
                <c:pt idx="447">
                  <c:v>1119.8399999999999</c:v>
                </c:pt>
                <c:pt idx="448">
                  <c:v>514.55600000000004</c:v>
                </c:pt>
                <c:pt idx="449">
                  <c:v>137.16999999999999</c:v>
                </c:pt>
                <c:pt idx="450">
                  <c:v>136.34400000000002</c:v>
                </c:pt>
                <c:pt idx="451">
                  <c:v>85.995000000000005</c:v>
                </c:pt>
                <c:pt idx="452">
                  <c:v>37.696000000000005</c:v>
                </c:pt>
                <c:pt idx="453">
                  <c:v>14.73</c:v>
                </c:pt>
                <c:pt idx="454">
                  <c:v>50.922000000000004</c:v>
                </c:pt>
                <c:pt idx="455">
                  <c:v>24.977999999999998</c:v>
                </c:pt>
                <c:pt idx="456">
                  <c:v>298.2</c:v>
                </c:pt>
                <c:pt idx="457">
                  <c:v>51.600000000000009</c:v>
                </c:pt>
                <c:pt idx="458">
                  <c:v>50.570000000000007</c:v>
                </c:pt>
                <c:pt idx="459">
                  <c:v>2982.75</c:v>
                </c:pt>
                <c:pt idx="460">
                  <c:v>611.71199999999999</c:v>
                </c:pt>
                <c:pt idx="461">
                  <c:v>11.087999999999999</c:v>
                </c:pt>
                <c:pt idx="462">
                  <c:v>191.6</c:v>
                </c:pt>
                <c:pt idx="463">
                  <c:v>405.95800000000003</c:v>
                </c:pt>
                <c:pt idx="464">
                  <c:v>636.60799999999995</c:v>
                </c:pt>
                <c:pt idx="465">
                  <c:v>546.81600000000003</c:v>
                </c:pt>
                <c:pt idx="466">
                  <c:v>36.161999999999999</c:v>
                </c:pt>
                <c:pt idx="467">
                  <c:v>193.92000000000002</c:v>
                </c:pt>
                <c:pt idx="468">
                  <c:v>598.30799999999999</c:v>
                </c:pt>
                <c:pt idx="469">
                  <c:v>334.096</c:v>
                </c:pt>
                <c:pt idx="470">
                  <c:v>58.644000000000005</c:v>
                </c:pt>
                <c:pt idx="471">
                  <c:v>176.58</c:v>
                </c:pt>
                <c:pt idx="472">
                  <c:v>59.696000000000005</c:v>
                </c:pt>
                <c:pt idx="473">
                  <c:v>120.70400000000001</c:v>
                </c:pt>
                <c:pt idx="474">
                  <c:v>11099.963</c:v>
                </c:pt>
                <c:pt idx="475">
                  <c:v>7999.98</c:v>
                </c:pt>
                <c:pt idx="476">
                  <c:v>65.34</c:v>
                </c:pt>
                <c:pt idx="477">
                  <c:v>119.508</c:v>
                </c:pt>
                <c:pt idx="478">
                  <c:v>581.17200000000003</c:v>
                </c:pt>
                <c:pt idx="479">
                  <c:v>1114.384</c:v>
                </c:pt>
                <c:pt idx="480">
                  <c:v>108.93599999999998</c:v>
                </c:pt>
                <c:pt idx="481">
                  <c:v>508.72799999999995</c:v>
                </c:pt>
                <c:pt idx="482">
                  <c:v>455.45600000000013</c:v>
                </c:pt>
                <c:pt idx="483">
                  <c:v>168.744</c:v>
                </c:pt>
                <c:pt idx="484">
                  <c:v>96.03</c:v>
                </c:pt>
                <c:pt idx="485">
                  <c:v>119.55600000000001</c:v>
                </c:pt>
                <c:pt idx="486">
                  <c:v>291.45599999999996</c:v>
                </c:pt>
                <c:pt idx="487">
                  <c:v>171.08799999999999</c:v>
                </c:pt>
                <c:pt idx="488">
                  <c:v>125.786</c:v>
                </c:pt>
                <c:pt idx="489">
                  <c:v>145.69</c:v>
                </c:pt>
                <c:pt idx="490">
                  <c:v>196.24800000000002</c:v>
                </c:pt>
                <c:pt idx="491">
                  <c:v>161.92000000000002</c:v>
                </c:pt>
                <c:pt idx="492">
                  <c:v>513.71199999999999</c:v>
                </c:pt>
                <c:pt idx="493">
                  <c:v>113.33199999999999</c:v>
                </c:pt>
                <c:pt idx="494">
                  <c:v>216.14400000000003</c:v>
                </c:pt>
                <c:pt idx="495">
                  <c:v>234.78399999999999</c:v>
                </c:pt>
                <c:pt idx="496">
                  <c:v>175.93799999999999</c:v>
                </c:pt>
                <c:pt idx="497">
                  <c:v>477.80399999999997</c:v>
                </c:pt>
                <c:pt idx="498">
                  <c:v>159.268</c:v>
                </c:pt>
                <c:pt idx="499">
                  <c:v>46.26</c:v>
                </c:pt>
                <c:pt idx="500">
                  <c:v>518.11199999999997</c:v>
                </c:pt>
                <c:pt idx="501">
                  <c:v>1685.44</c:v>
                </c:pt>
                <c:pt idx="502">
                  <c:v>673.86999999999989</c:v>
                </c:pt>
                <c:pt idx="503">
                  <c:v>702.43999999999994</c:v>
                </c:pt>
                <c:pt idx="504">
                  <c:v>1115.6400000000001</c:v>
                </c:pt>
                <c:pt idx="505">
                  <c:v>1579.3719999999998</c:v>
                </c:pt>
                <c:pt idx="506">
                  <c:v>124.74</c:v>
                </c:pt>
                <c:pt idx="507">
                  <c:v>1623.2480000000003</c:v>
                </c:pt>
                <c:pt idx="508">
                  <c:v>437.70000000000005</c:v>
                </c:pt>
                <c:pt idx="509">
                  <c:v>125</c:v>
                </c:pt>
                <c:pt idx="510">
                  <c:v>182.49</c:v>
                </c:pt>
                <c:pt idx="511">
                  <c:v>504.24</c:v>
                </c:pt>
                <c:pt idx="512">
                  <c:v>5572.7919999999995</c:v>
                </c:pt>
                <c:pt idx="513">
                  <c:v>13.621999999999998</c:v>
                </c:pt>
                <c:pt idx="514">
                  <c:v>259.68</c:v>
                </c:pt>
                <c:pt idx="515">
                  <c:v>467.92000000000007</c:v>
                </c:pt>
                <c:pt idx="516">
                  <c:v>3044.1640000000002</c:v>
                </c:pt>
                <c:pt idx="517">
                  <c:v>43.7</c:v>
                </c:pt>
                <c:pt idx="518">
                  <c:v>95.94</c:v>
                </c:pt>
                <c:pt idx="519">
                  <c:v>44.89200000000001</c:v>
                </c:pt>
                <c:pt idx="520">
                  <c:v>110.75999999999999</c:v>
                </c:pt>
                <c:pt idx="521">
                  <c:v>229.572</c:v>
                </c:pt>
                <c:pt idx="522">
                  <c:v>431.28999999999996</c:v>
                </c:pt>
                <c:pt idx="523">
                  <c:v>94.860000000000014</c:v>
                </c:pt>
                <c:pt idx="524">
                  <c:v>75.348000000000013</c:v>
                </c:pt>
                <c:pt idx="525">
                  <c:v>23.332000000000001</c:v>
                </c:pt>
                <c:pt idx="526">
                  <c:v>37.548000000000002</c:v>
                </c:pt>
                <c:pt idx="527">
                  <c:v>4619.9880000000003</c:v>
                </c:pt>
                <c:pt idx="528">
                  <c:v>11046.609</c:v>
                </c:pt>
                <c:pt idx="529">
                  <c:v>45.036000000000001</c:v>
                </c:pt>
                <c:pt idx="530">
                  <c:v>3322.8780000000006</c:v>
                </c:pt>
                <c:pt idx="531">
                  <c:v>6574.5440000000008</c:v>
                </c:pt>
                <c:pt idx="532">
                  <c:v>37.24</c:v>
                </c:pt>
                <c:pt idx="533">
                  <c:v>215.10900000000001</c:v>
                </c:pt>
                <c:pt idx="534">
                  <c:v>124.59200000000001</c:v>
                </c:pt>
                <c:pt idx="535">
                  <c:v>1343.9160000000002</c:v>
                </c:pt>
                <c:pt idx="536">
                  <c:v>1098.5040000000001</c:v>
                </c:pt>
                <c:pt idx="537">
                  <c:v>139.87199999999999</c:v>
                </c:pt>
                <c:pt idx="538">
                  <c:v>34.58</c:v>
                </c:pt>
                <c:pt idx="539">
                  <c:v>29.952000000000002</c:v>
                </c:pt>
                <c:pt idx="540">
                  <c:v>3138.8</c:v>
                </c:pt>
                <c:pt idx="541">
                  <c:v>52.8</c:v>
                </c:pt>
                <c:pt idx="542">
                  <c:v>1002.9360000000001</c:v>
                </c:pt>
                <c:pt idx="543">
                  <c:v>36.396000000000001</c:v>
                </c:pt>
                <c:pt idx="544">
                  <c:v>133.136</c:v>
                </c:pt>
                <c:pt idx="545">
                  <c:v>75.36</c:v>
                </c:pt>
                <c:pt idx="546">
                  <c:v>135.64800000000002</c:v>
                </c:pt>
                <c:pt idx="547">
                  <c:v>138.16</c:v>
                </c:pt>
                <c:pt idx="548">
                  <c:v>29.7</c:v>
                </c:pt>
                <c:pt idx="549">
                  <c:v>159.25</c:v>
                </c:pt>
                <c:pt idx="550">
                  <c:v>197.94800000000001</c:v>
                </c:pt>
                <c:pt idx="551">
                  <c:v>563.03</c:v>
                </c:pt>
                <c:pt idx="552">
                  <c:v>379.40000000000003</c:v>
                </c:pt>
                <c:pt idx="553">
                  <c:v>1431.944</c:v>
                </c:pt>
                <c:pt idx="554">
                  <c:v>872.25599999999986</c:v>
                </c:pt>
                <c:pt idx="555">
                  <c:v>344.09999999999997</c:v>
                </c:pt>
                <c:pt idx="556">
                  <c:v>1304.1279999999999</c:v>
                </c:pt>
                <c:pt idx="557">
                  <c:v>1200.9360000000001</c:v>
                </c:pt>
                <c:pt idx="558">
                  <c:v>546.19200000000001</c:v>
                </c:pt>
                <c:pt idx="559">
                  <c:v>331.76</c:v>
                </c:pt>
                <c:pt idx="560">
                  <c:v>98.13600000000001</c:v>
                </c:pt>
                <c:pt idx="561">
                  <c:v>361.87199999999996</c:v>
                </c:pt>
                <c:pt idx="562">
                  <c:v>108.08</c:v>
                </c:pt>
                <c:pt idx="563">
                  <c:v>262.75199999999995</c:v>
                </c:pt>
                <c:pt idx="564">
                  <c:v>93.6</c:v>
                </c:pt>
                <c:pt idx="565">
                  <c:v>155.70800000000003</c:v>
                </c:pt>
                <c:pt idx="566">
                  <c:v>121.29600000000001</c:v>
                </c:pt>
                <c:pt idx="567">
                  <c:v>160.54</c:v>
                </c:pt>
                <c:pt idx="568">
                  <c:v>149.70000000000002</c:v>
                </c:pt>
                <c:pt idx="569">
                  <c:v>183.024</c:v>
                </c:pt>
                <c:pt idx="570">
                  <c:v>79.400000000000006</c:v>
                </c:pt>
                <c:pt idx="571">
                  <c:v>301.96800000000002</c:v>
                </c:pt>
                <c:pt idx="572">
                  <c:v>348.21999999999997</c:v>
                </c:pt>
                <c:pt idx="573">
                  <c:v>48.85199999999999</c:v>
                </c:pt>
                <c:pt idx="574">
                  <c:v>111.18799999999999</c:v>
                </c:pt>
                <c:pt idx="575">
                  <c:v>53.460000000000008</c:v>
                </c:pt>
                <c:pt idx="576">
                  <c:v>180.31</c:v>
                </c:pt>
                <c:pt idx="577">
                  <c:v>36.744</c:v>
                </c:pt>
                <c:pt idx="578">
                  <c:v>709.5</c:v>
                </c:pt>
                <c:pt idx="579">
                  <c:v>37.464000000000006</c:v>
                </c:pt>
                <c:pt idx="580">
                  <c:v>899.30400000000009</c:v>
                </c:pt>
                <c:pt idx="581">
                  <c:v>614.05799999999999</c:v>
                </c:pt>
                <c:pt idx="582">
                  <c:v>775.61199999999985</c:v>
                </c:pt>
                <c:pt idx="583">
                  <c:v>39.688000000000002</c:v>
                </c:pt>
                <c:pt idx="584">
                  <c:v>33.756</c:v>
                </c:pt>
                <c:pt idx="585">
                  <c:v>300.14000000000004</c:v>
                </c:pt>
                <c:pt idx="586">
                  <c:v>345.83199999999999</c:v>
                </c:pt>
                <c:pt idx="587">
                  <c:v>50.768000000000001</c:v>
                </c:pt>
                <c:pt idx="588">
                  <c:v>155.38</c:v>
                </c:pt>
                <c:pt idx="589">
                  <c:v>266.72999999999996</c:v>
                </c:pt>
                <c:pt idx="590">
                  <c:v>168.84</c:v>
                </c:pt>
                <c:pt idx="591">
                  <c:v>2863.8</c:v>
                </c:pt>
                <c:pt idx="592">
                  <c:v>463.79600000000005</c:v>
                </c:pt>
                <c:pt idx="593">
                  <c:v>2759.0600000000004</c:v>
                </c:pt>
                <c:pt idx="594">
                  <c:v>117.28</c:v>
                </c:pt>
                <c:pt idx="595">
                  <c:v>179.14</c:v>
                </c:pt>
                <c:pt idx="596">
                  <c:v>284.38200000000001</c:v>
                </c:pt>
                <c:pt idx="597">
                  <c:v>2450.16</c:v>
                </c:pt>
                <c:pt idx="598">
                  <c:v>1641.15</c:v>
                </c:pt>
                <c:pt idx="599">
                  <c:v>469.40199999999999</c:v>
                </c:pt>
                <c:pt idx="600">
                  <c:v>206.99100000000004</c:v>
                </c:pt>
                <c:pt idx="601">
                  <c:v>1212.7050000000002</c:v>
                </c:pt>
                <c:pt idx="602">
                  <c:v>279.95999999999998</c:v>
                </c:pt>
                <c:pt idx="603">
                  <c:v>1.6239999999999994</c:v>
                </c:pt>
                <c:pt idx="604">
                  <c:v>197.72</c:v>
                </c:pt>
                <c:pt idx="605">
                  <c:v>110.16000000000003</c:v>
                </c:pt>
                <c:pt idx="606">
                  <c:v>1524.5320000000002</c:v>
                </c:pt>
                <c:pt idx="607">
                  <c:v>83.904000000000011</c:v>
                </c:pt>
                <c:pt idx="608">
                  <c:v>948.22799999999995</c:v>
                </c:pt>
                <c:pt idx="609">
                  <c:v>1042.08</c:v>
                </c:pt>
                <c:pt idx="610">
                  <c:v>1674.4</c:v>
                </c:pt>
                <c:pt idx="611">
                  <c:v>170.74399999999997</c:v>
                </c:pt>
                <c:pt idx="612">
                  <c:v>693.952</c:v>
                </c:pt>
                <c:pt idx="613">
                  <c:v>258.72000000000003</c:v>
                </c:pt>
                <c:pt idx="614">
                  <c:v>176.70000000000005</c:v>
                </c:pt>
                <c:pt idx="615">
                  <c:v>253.8</c:v>
                </c:pt>
                <c:pt idx="616">
                  <c:v>315.37200000000001</c:v>
                </c:pt>
                <c:pt idx="617">
                  <c:v>56.099999999999994</c:v>
                </c:pt>
                <c:pt idx="618">
                  <c:v>377.90999999999997</c:v>
                </c:pt>
                <c:pt idx="619">
                  <c:v>346.78800000000001</c:v>
                </c:pt>
                <c:pt idx="620">
                  <c:v>97.812000000000012</c:v>
                </c:pt>
                <c:pt idx="621">
                  <c:v>308.99199999999996</c:v>
                </c:pt>
                <c:pt idx="622">
                  <c:v>58.783999999999999</c:v>
                </c:pt>
                <c:pt idx="623">
                  <c:v>66.56</c:v>
                </c:pt>
                <c:pt idx="624">
                  <c:v>867.26000000000022</c:v>
                </c:pt>
                <c:pt idx="625">
                  <c:v>37.164000000000001</c:v>
                </c:pt>
                <c:pt idx="626">
                  <c:v>77.903999999999996</c:v>
                </c:pt>
                <c:pt idx="627">
                  <c:v>759.12199999999996</c:v>
                </c:pt>
                <c:pt idx="628">
                  <c:v>665.67600000000004</c:v>
                </c:pt>
                <c:pt idx="629">
                  <c:v>244.28800000000001</c:v>
                </c:pt>
                <c:pt idx="630">
                  <c:v>386.75400000000002</c:v>
                </c:pt>
                <c:pt idx="631">
                  <c:v>1187.56</c:v>
                </c:pt>
                <c:pt idx="632">
                  <c:v>2612.1959999999999</c:v>
                </c:pt>
                <c:pt idx="633">
                  <c:v>1426.3080000000004</c:v>
                </c:pt>
                <c:pt idx="634">
                  <c:v>858.88199999999995</c:v>
                </c:pt>
                <c:pt idx="635">
                  <c:v>436.12800000000004</c:v>
                </c:pt>
                <c:pt idx="636">
                  <c:v>271.43999999999994</c:v>
                </c:pt>
                <c:pt idx="637">
                  <c:v>102.256</c:v>
                </c:pt>
                <c:pt idx="638">
                  <c:v>664.83200000000011</c:v>
                </c:pt>
                <c:pt idx="639">
                  <c:v>201.45000000000002</c:v>
                </c:pt>
                <c:pt idx="640">
                  <c:v>581.58000000000004</c:v>
                </c:pt>
                <c:pt idx="641">
                  <c:v>3946.6559999999999</c:v>
                </c:pt>
                <c:pt idx="642">
                  <c:v>344.59000000000003</c:v>
                </c:pt>
                <c:pt idx="643">
                  <c:v>2300.66</c:v>
                </c:pt>
                <c:pt idx="644">
                  <c:v>480.70399999999995</c:v>
                </c:pt>
                <c:pt idx="645">
                  <c:v>4509.4660000000003</c:v>
                </c:pt>
                <c:pt idx="646">
                  <c:v>4181.7540000000008</c:v>
                </c:pt>
                <c:pt idx="647">
                  <c:v>8070.1920000000009</c:v>
                </c:pt>
                <c:pt idx="648">
                  <c:v>27453.383999999998</c:v>
                </c:pt>
                <c:pt idx="649">
                  <c:v>284.71600000000001</c:v>
                </c:pt>
                <c:pt idx="650">
                  <c:v>2541.8360000000002</c:v>
                </c:pt>
                <c:pt idx="651">
                  <c:v>929.48</c:v>
                </c:pt>
                <c:pt idx="652">
                  <c:v>133.86000000000001</c:v>
                </c:pt>
                <c:pt idx="653">
                  <c:v>1287.9480000000003</c:v>
                </c:pt>
                <c:pt idx="654">
                  <c:v>180.66</c:v>
                </c:pt>
                <c:pt idx="655">
                  <c:v>4829.2500000000009</c:v>
                </c:pt>
                <c:pt idx="656">
                  <c:v>3397.308</c:v>
                </c:pt>
                <c:pt idx="657">
                  <c:v>4479.03</c:v>
                </c:pt>
                <c:pt idx="658">
                  <c:v>477.3</c:v>
                </c:pt>
                <c:pt idx="659">
                  <c:v>4006.44</c:v>
                </c:pt>
                <c:pt idx="660">
                  <c:v>867.76800000000026</c:v>
                </c:pt>
                <c:pt idx="661">
                  <c:v>182.50799999999998</c:v>
                </c:pt>
                <c:pt idx="662">
                  <c:v>262.66800000000001</c:v>
                </c:pt>
                <c:pt idx="663">
                  <c:v>1125.1479999999999</c:v>
                </c:pt>
                <c:pt idx="664">
                  <c:v>1722.2</c:v>
                </c:pt>
                <c:pt idx="665">
                  <c:v>571.20000000000005</c:v>
                </c:pt>
                <c:pt idx="666">
                  <c:v>217.22399999999996</c:v>
                </c:pt>
                <c:pt idx="667">
                  <c:v>97.68</c:v>
                </c:pt>
                <c:pt idx="668">
                  <c:v>307.44</c:v>
                </c:pt>
                <c:pt idx="669">
                  <c:v>75.492000000000004</c:v>
                </c:pt>
                <c:pt idx="670">
                  <c:v>678.24</c:v>
                </c:pt>
                <c:pt idx="671">
                  <c:v>142.05000000000001</c:v>
                </c:pt>
                <c:pt idx="672">
                  <c:v>434.55999999999995</c:v>
                </c:pt>
                <c:pt idx="673">
                  <c:v>90.744</c:v>
                </c:pt>
                <c:pt idx="674">
                  <c:v>62.820000000000014</c:v>
                </c:pt>
                <c:pt idx="675">
                  <c:v>81.007999999999996</c:v>
                </c:pt>
                <c:pt idx="676">
                  <c:v>137.26999999999998</c:v>
                </c:pt>
                <c:pt idx="677">
                  <c:v>136.44</c:v>
                </c:pt>
                <c:pt idx="678">
                  <c:v>4209.8</c:v>
                </c:pt>
                <c:pt idx="679">
                  <c:v>6785.1420000000016</c:v>
                </c:pt>
                <c:pt idx="680">
                  <c:v>2954.4440000000004</c:v>
                </c:pt>
                <c:pt idx="681">
                  <c:v>17965.067999999999</c:v>
                </c:pt>
                <c:pt idx="682">
                  <c:v>2264.8919999999998</c:v>
                </c:pt>
                <c:pt idx="683">
                  <c:v>4322.8140000000003</c:v>
                </c:pt>
                <c:pt idx="684">
                  <c:v>19823.479000000003</c:v>
                </c:pt>
                <c:pt idx="685">
                  <c:v>369.58500000000004</c:v>
                </c:pt>
                <c:pt idx="686">
                  <c:v>19024.5</c:v>
                </c:pt>
                <c:pt idx="687">
                  <c:v>241.56000000000003</c:v>
                </c:pt>
                <c:pt idx="688">
                  <c:v>71.928000000000011</c:v>
                </c:pt>
                <c:pt idx="689">
                  <c:v>164.98499999999999</c:v>
                </c:pt>
                <c:pt idx="690">
                  <c:v>146.98099999999999</c:v>
                </c:pt>
                <c:pt idx="691">
                  <c:v>207.56600000000003</c:v>
                </c:pt>
                <c:pt idx="692">
                  <c:v>156.93800000000002</c:v>
                </c:pt>
                <c:pt idx="693">
                  <c:v>172.69200000000001</c:v>
                </c:pt>
                <c:pt idx="694">
                  <c:v>68.88000000000001</c:v>
                </c:pt>
                <c:pt idx="695">
                  <c:v>256.12199999999996</c:v>
                </c:pt>
                <c:pt idx="696">
                  <c:v>780.45600000000002</c:v>
                </c:pt>
                <c:pt idx="697">
                  <c:v>310.20600000000002</c:v>
                </c:pt>
                <c:pt idx="698">
                  <c:v>433.78899999999999</c:v>
                </c:pt>
                <c:pt idx="699">
                  <c:v>1073.903</c:v>
                </c:pt>
                <c:pt idx="700">
                  <c:v>3222.9960000000001</c:v>
                </c:pt>
                <c:pt idx="701">
                  <c:v>1573.9079999999999</c:v>
                </c:pt>
                <c:pt idx="702">
                  <c:v>66.408999999999992</c:v>
                </c:pt>
                <c:pt idx="703">
                  <c:v>466.29000000000008</c:v>
                </c:pt>
                <c:pt idx="704">
                  <c:v>1291.248</c:v>
                </c:pt>
                <c:pt idx="705">
                  <c:v>487.34399999999994</c:v>
                </c:pt>
                <c:pt idx="706">
                  <c:v>55.754999999999995</c:v>
                </c:pt>
                <c:pt idx="707">
                  <c:v>108.64400000000001</c:v>
                </c:pt>
                <c:pt idx="708">
                  <c:v>258.72000000000003</c:v>
                </c:pt>
                <c:pt idx="709">
                  <c:v>466.00400000000002</c:v>
                </c:pt>
                <c:pt idx="710">
                  <c:v>1180.704</c:v>
                </c:pt>
                <c:pt idx="711">
                  <c:v>1041.6640000000002</c:v>
                </c:pt>
                <c:pt idx="712">
                  <c:v>269.39399999999995</c:v>
                </c:pt>
                <c:pt idx="713">
                  <c:v>342.76800000000009</c:v>
                </c:pt>
                <c:pt idx="714">
                  <c:v>661.94200000000001</c:v>
                </c:pt>
                <c:pt idx="715">
                  <c:v>496.01800000000003</c:v>
                </c:pt>
                <c:pt idx="716">
                  <c:v>842.16600000000017</c:v>
                </c:pt>
                <c:pt idx="717">
                  <c:v>52.992000000000004</c:v>
                </c:pt>
                <c:pt idx="718">
                  <c:v>269.32800000000003</c:v>
                </c:pt>
                <c:pt idx="719">
                  <c:v>184.05200000000002</c:v>
                </c:pt>
                <c:pt idx="720">
                  <c:v>212.65799999999999</c:v>
                </c:pt>
                <c:pt idx="721">
                  <c:v>1771.5140000000001</c:v>
                </c:pt>
                <c:pt idx="722">
                  <c:v>1159.8999999999999</c:v>
                </c:pt>
                <c:pt idx="723">
                  <c:v>5291.7300000000014</c:v>
                </c:pt>
                <c:pt idx="724">
                  <c:v>98.868000000000009</c:v>
                </c:pt>
                <c:pt idx="725">
                  <c:v>2699.0560000000005</c:v>
                </c:pt>
                <c:pt idx="726">
                  <c:v>495.87600000000009</c:v>
                </c:pt>
                <c:pt idx="727">
                  <c:v>45.396000000000008</c:v>
                </c:pt>
                <c:pt idx="728">
                  <c:v>163.33200000000002</c:v>
                </c:pt>
                <c:pt idx="729">
                  <c:v>189.65400000000002</c:v>
                </c:pt>
                <c:pt idx="730">
                  <c:v>3415.0399999999995</c:v>
                </c:pt>
                <c:pt idx="731">
                  <c:v>76.091999999999999</c:v>
                </c:pt>
                <c:pt idx="732">
                  <c:v>3447.84</c:v>
                </c:pt>
                <c:pt idx="733">
                  <c:v>3540.3480000000004</c:v>
                </c:pt>
                <c:pt idx="734">
                  <c:v>3955.6759999999999</c:v>
                </c:pt>
                <c:pt idx="735">
                  <c:v>1396.4419999999998</c:v>
                </c:pt>
                <c:pt idx="736">
                  <c:v>815.86400000000003</c:v>
                </c:pt>
                <c:pt idx="737">
                  <c:v>6084.1439999999993</c:v>
                </c:pt>
                <c:pt idx="738">
                  <c:v>3528.7900000000009</c:v>
                </c:pt>
                <c:pt idx="739">
                  <c:v>7979.4400000000005</c:v>
                </c:pt>
                <c:pt idx="740">
                  <c:v>4420.0560000000005</c:v>
                </c:pt>
                <c:pt idx="741">
                  <c:v>8665.1939999999995</c:v>
                </c:pt>
                <c:pt idx="742">
                  <c:v>1087.92</c:v>
                </c:pt>
                <c:pt idx="743">
                  <c:v>1420.5040000000001</c:v>
                </c:pt>
                <c:pt idx="744">
                  <c:v>764.69999999999993</c:v>
                </c:pt>
                <c:pt idx="745">
                  <c:v>1770.54</c:v>
                </c:pt>
                <c:pt idx="746">
                  <c:v>2032.3500000000001</c:v>
                </c:pt>
                <c:pt idx="747">
                  <c:v>207.18400000000003</c:v>
                </c:pt>
                <c:pt idx="748">
                  <c:v>6008.5359999999991</c:v>
                </c:pt>
                <c:pt idx="749">
                  <c:v>4626.5820000000003</c:v>
                </c:pt>
                <c:pt idx="750">
                  <c:v>3150.576</c:v>
                </c:pt>
                <c:pt idx="751">
                  <c:v>1757.2660000000001</c:v>
                </c:pt>
                <c:pt idx="752">
                  <c:v>2647.8089999999993</c:v>
                </c:pt>
                <c:pt idx="753">
                  <c:v>5436.1580000000004</c:v>
                </c:pt>
                <c:pt idx="754">
                  <c:v>969.25199999999984</c:v>
                </c:pt>
                <c:pt idx="755">
                  <c:v>1689.9679999999998</c:v>
                </c:pt>
                <c:pt idx="756">
                  <c:v>6410.8740000000007</c:v>
                </c:pt>
                <c:pt idx="757">
                  <c:v>5861.5330000000004</c:v>
                </c:pt>
                <c:pt idx="758">
                  <c:v>5989.2039999999979</c:v>
                </c:pt>
                <c:pt idx="759">
                  <c:v>1448.8389999999999</c:v>
                </c:pt>
                <c:pt idx="760">
                  <c:v>1746.9540000000002</c:v>
                </c:pt>
                <c:pt idx="761">
                  <c:v>2959.2080000000001</c:v>
                </c:pt>
                <c:pt idx="762">
                  <c:v>2185.9510000000005</c:v>
                </c:pt>
                <c:pt idx="763">
                  <c:v>803.46400000000006</c:v>
                </c:pt>
                <c:pt idx="764">
                  <c:v>901.50599999999997</c:v>
                </c:pt>
                <c:pt idx="765">
                  <c:v>2389.9020000000005</c:v>
                </c:pt>
                <c:pt idx="766">
                  <c:v>463.09900000000005</c:v>
                </c:pt>
                <c:pt idx="767">
                  <c:v>12975.382</c:v>
                </c:pt>
                <c:pt idx="768">
                  <c:v>1978.9250000000002</c:v>
                </c:pt>
                <c:pt idx="769">
                  <c:v>2204.8620000000001</c:v>
                </c:pt>
                <c:pt idx="770">
                  <c:v>4166.884</c:v>
                </c:pt>
                <c:pt idx="771">
                  <c:v>375.73199999999997</c:v>
                </c:pt>
                <c:pt idx="772">
                  <c:v>3815.7880000000005</c:v>
                </c:pt>
                <c:pt idx="773">
                  <c:v>2299.75</c:v>
                </c:pt>
                <c:pt idx="774">
                  <c:v>953.82</c:v>
                </c:pt>
                <c:pt idx="775">
                  <c:v>803.69200000000001</c:v>
                </c:pt>
                <c:pt idx="776">
                  <c:v>596.62199999999996</c:v>
                </c:pt>
                <c:pt idx="777">
                  <c:v>169.83200000000002</c:v>
                </c:pt>
                <c:pt idx="778">
                  <c:v>857.37600000000009</c:v>
                </c:pt>
                <c:pt idx="779">
                  <c:v>569.24</c:v>
                </c:pt>
                <c:pt idx="780">
                  <c:v>395.78</c:v>
                </c:pt>
                <c:pt idx="781">
                  <c:v>175.422</c:v>
                </c:pt>
                <c:pt idx="782">
                  <c:v>7.0720000000000001</c:v>
                </c:pt>
                <c:pt idx="783">
                  <c:v>9070.9440000000013</c:v>
                </c:pt>
                <c:pt idx="784">
                  <c:v>29.97</c:v>
                </c:pt>
                <c:pt idx="785">
                  <c:v>32.868000000000002</c:v>
                </c:pt>
                <c:pt idx="786">
                  <c:v>260.14800000000002</c:v>
                </c:pt>
                <c:pt idx="787">
                  <c:v>251.2</c:v>
                </c:pt>
                <c:pt idx="788">
                  <c:v>1501.8980000000004</c:v>
                </c:pt>
                <c:pt idx="789">
                  <c:v>2389.125</c:v>
                </c:pt>
                <c:pt idx="790">
                  <c:v>1946.6999999999998</c:v>
                </c:pt>
                <c:pt idx="791">
                  <c:v>128.69999999999999</c:v>
                </c:pt>
                <c:pt idx="792">
                  <c:v>176.74200000000002</c:v>
                </c:pt>
                <c:pt idx="793">
                  <c:v>4199.8600000000006</c:v>
                </c:pt>
                <c:pt idx="794">
                  <c:v>8899.8220000000001</c:v>
                </c:pt>
                <c:pt idx="795">
                  <c:v>18839.686000000002</c:v>
                </c:pt>
                <c:pt idx="796">
                  <c:v>131.1</c:v>
                </c:pt>
                <c:pt idx="797">
                  <c:v>3040</c:v>
                </c:pt>
                <c:pt idx="798">
                  <c:v>597.13200000000006</c:v>
                </c:pt>
                <c:pt idx="799">
                  <c:v>1396.21</c:v>
                </c:pt>
                <c:pt idx="800">
                  <c:v>447.96800000000007</c:v>
                </c:pt>
                <c:pt idx="801">
                  <c:v>101.99400000000001</c:v>
                </c:pt>
                <c:pt idx="802">
                  <c:v>3404.5</c:v>
                </c:pt>
                <c:pt idx="803">
                  <c:v>17030.311999999998</c:v>
                </c:pt>
                <c:pt idx="804">
                  <c:v>4770.6330000000007</c:v>
                </c:pt>
                <c:pt idx="805">
                  <c:v>333.56399999999996</c:v>
                </c:pt>
                <c:pt idx="806">
                  <c:v>147.26</c:v>
                </c:pt>
                <c:pt idx="807">
                  <c:v>675.12</c:v>
                </c:pt>
                <c:pt idx="808">
                  <c:v>239.58000000000004</c:v>
                </c:pt>
                <c:pt idx="809">
                  <c:v>357.61600000000004</c:v>
                </c:pt>
                <c:pt idx="810">
                  <c:v>151.06200000000001</c:v>
                </c:pt>
                <c:pt idx="811">
                  <c:v>203.94</c:v>
                </c:pt>
                <c:pt idx="812">
                  <c:v>1383.0809999999999</c:v>
                </c:pt>
                <c:pt idx="813">
                  <c:v>47.543999999999997</c:v>
                </c:pt>
                <c:pt idx="814">
                  <c:v>980.23199999999986</c:v>
                </c:pt>
                <c:pt idx="815">
                  <c:v>5282.4240000000009</c:v>
                </c:pt>
                <c:pt idx="816">
                  <c:v>3140.55</c:v>
                </c:pt>
                <c:pt idx="817">
                  <c:v>2040.0540000000003</c:v>
                </c:pt>
                <c:pt idx="818">
                  <c:v>1296.028</c:v>
                </c:pt>
                <c:pt idx="819">
                  <c:v>1231.56</c:v>
                </c:pt>
                <c:pt idx="820">
                  <c:v>8430.9970000000012</c:v>
                </c:pt>
                <c:pt idx="821">
                  <c:v>5906.0320000000002</c:v>
                </c:pt>
                <c:pt idx="822">
                  <c:v>7582.3740000000016</c:v>
                </c:pt>
                <c:pt idx="823">
                  <c:v>1474.3080000000002</c:v>
                </c:pt>
                <c:pt idx="824">
                  <c:v>5965.09</c:v>
                </c:pt>
                <c:pt idx="825">
                  <c:v>21870.576000000001</c:v>
                </c:pt>
                <c:pt idx="826">
                  <c:v>653.12099999999998</c:v>
                </c:pt>
                <c:pt idx="827">
                  <c:v>7404.5</c:v>
                </c:pt>
                <c:pt idx="828">
                  <c:v>1686.9040000000002</c:v>
                </c:pt>
                <c:pt idx="829">
                  <c:v>2586.1879999999996</c:v>
                </c:pt>
                <c:pt idx="830">
                  <c:v>10637.527999999998</c:v>
                </c:pt>
                <c:pt idx="831">
                  <c:v>1268.6959999999999</c:v>
                </c:pt>
                <c:pt idx="832">
                  <c:v>967.83999999999992</c:v>
                </c:pt>
                <c:pt idx="833">
                  <c:v>6748.482</c:v>
                </c:pt>
                <c:pt idx="834">
                  <c:v>6936.1019999999999</c:v>
                </c:pt>
                <c:pt idx="835">
                  <c:v>1570.0776000000003</c:v>
                </c:pt>
                <c:pt idx="836">
                  <c:v>851.76</c:v>
                </c:pt>
                <c:pt idx="837">
                  <c:v>1320.2280000000001</c:v>
                </c:pt>
                <c:pt idx="838">
                  <c:v>2705.7799999999993</c:v>
                </c:pt>
                <c:pt idx="839">
                  <c:v>6584.6399999999994</c:v>
                </c:pt>
                <c:pt idx="840">
                  <c:v>3775.6469999999999</c:v>
                </c:pt>
                <c:pt idx="841">
                  <c:v>5427.99</c:v>
                </c:pt>
                <c:pt idx="842">
                  <c:v>5294.4560000000001</c:v>
                </c:pt>
                <c:pt idx="843">
                  <c:v>6483.7960000000003</c:v>
                </c:pt>
                <c:pt idx="844">
                  <c:v>4334.8275000000003</c:v>
                </c:pt>
                <c:pt idx="845">
                  <c:v>3963.9009999999998</c:v>
                </c:pt>
                <c:pt idx="846">
                  <c:v>3481.5150000000003</c:v>
                </c:pt>
                <c:pt idx="847">
                  <c:v>1242.0540000000001</c:v>
                </c:pt>
                <c:pt idx="848">
                  <c:v>299.20799999999997</c:v>
                </c:pt>
                <c:pt idx="849">
                  <c:v>3855.1800000000003</c:v>
                </c:pt>
                <c:pt idx="850">
                  <c:v>11304.439999999999</c:v>
                </c:pt>
                <c:pt idx="851">
                  <c:v>1320.1660000000002</c:v>
                </c:pt>
                <c:pt idx="852">
                  <c:v>1761.7600000000002</c:v>
                </c:pt>
                <c:pt idx="853">
                  <c:v>18.096</c:v>
                </c:pt>
                <c:pt idx="854">
                  <c:v>1023.3520000000001</c:v>
                </c:pt>
                <c:pt idx="855">
                  <c:v>91.685999999999993</c:v>
                </c:pt>
                <c:pt idx="856">
                  <c:v>168.392</c:v>
                </c:pt>
                <c:pt idx="857">
                  <c:v>61.824000000000005</c:v>
                </c:pt>
                <c:pt idx="858">
                  <c:v>9.7680000000000007</c:v>
                </c:pt>
                <c:pt idx="859">
                  <c:v>56.09</c:v>
                </c:pt>
                <c:pt idx="860">
                  <c:v>5009.4799999999996</c:v>
                </c:pt>
                <c:pt idx="861">
                  <c:v>6832.9079999999994</c:v>
                </c:pt>
                <c:pt idx="862">
                  <c:v>3051.3</c:v>
                </c:pt>
                <c:pt idx="863">
                  <c:v>8138.232</c:v>
                </c:pt>
                <c:pt idx="864">
                  <c:v>681.45400000000006</c:v>
                </c:pt>
                <c:pt idx="865">
                  <c:v>500.30800000000005</c:v>
                </c:pt>
                <c:pt idx="866">
                  <c:v>1184.232</c:v>
                </c:pt>
                <c:pt idx="867">
                  <c:v>479.33800000000002</c:v>
                </c:pt>
                <c:pt idx="868">
                  <c:v>786.9</c:v>
                </c:pt>
                <c:pt idx="869">
                  <c:v>1042.068</c:v>
                </c:pt>
                <c:pt idx="870">
                  <c:v>1047.7359999999999</c:v>
                </c:pt>
                <c:pt idx="871">
                  <c:v>949.02599999999984</c:v>
                </c:pt>
                <c:pt idx="872">
                  <c:v>1324.8000000000002</c:v>
                </c:pt>
                <c:pt idx="873">
                  <c:v>1636.8639999999998</c:v>
                </c:pt>
                <c:pt idx="874">
                  <c:v>575.46</c:v>
                </c:pt>
                <c:pt idx="875">
                  <c:v>531.94800000000009</c:v>
                </c:pt>
                <c:pt idx="876">
                  <c:v>18374.895</c:v>
                </c:pt>
                <c:pt idx="877">
                  <c:v>86.84</c:v>
                </c:pt>
                <c:pt idx="878">
                  <c:v>106.352</c:v>
                </c:pt>
                <c:pt idx="879">
                  <c:v>449.97</c:v>
                </c:pt>
                <c:pt idx="880">
                  <c:v>275.5</c:v>
                </c:pt>
                <c:pt idx="881">
                  <c:v>1119.8879999999999</c:v>
                </c:pt>
                <c:pt idx="882">
                  <c:v>2041.038</c:v>
                </c:pt>
                <c:pt idx="883">
                  <c:v>1113.0240000000001</c:v>
                </c:pt>
                <c:pt idx="884">
                  <c:v>671.80800000000011</c:v>
                </c:pt>
                <c:pt idx="885">
                  <c:v>83.952000000000012</c:v>
                </c:pt>
                <c:pt idx="886">
                  <c:v>1617.9479999999999</c:v>
                </c:pt>
                <c:pt idx="887">
                  <c:v>1108.8</c:v>
                </c:pt>
                <c:pt idx="888">
                  <c:v>542.98400000000004</c:v>
                </c:pt>
                <c:pt idx="889">
                  <c:v>350.97300000000007</c:v>
                </c:pt>
                <c:pt idx="890">
                  <c:v>413.322</c:v>
                </c:pt>
                <c:pt idx="891">
                  <c:v>184</c:v>
                </c:pt>
                <c:pt idx="892">
                  <c:v>3234.9130000000005</c:v>
                </c:pt>
                <c:pt idx="893">
                  <c:v>15875.916000000001</c:v>
                </c:pt>
                <c:pt idx="894">
                  <c:v>5398.3230000000003</c:v>
                </c:pt>
                <c:pt idx="895">
                  <c:v>7985.3829999999998</c:v>
                </c:pt>
                <c:pt idx="896">
                  <c:v>1100.4000000000001</c:v>
                </c:pt>
                <c:pt idx="897">
                  <c:v>208.221</c:v>
                </c:pt>
                <c:pt idx="898">
                  <c:v>1100.48</c:v>
                </c:pt>
                <c:pt idx="899">
                  <c:v>72.038000000000011</c:v>
                </c:pt>
                <c:pt idx="900">
                  <c:v>141.614</c:v>
                </c:pt>
                <c:pt idx="901">
                  <c:v>749.95200000000011</c:v>
                </c:pt>
                <c:pt idx="902">
                  <c:v>390.57600000000002</c:v>
                </c:pt>
                <c:pt idx="903">
                  <c:v>458.50400000000002</c:v>
                </c:pt>
                <c:pt idx="904">
                  <c:v>5751.7740000000003</c:v>
                </c:pt>
                <c:pt idx="905">
                  <c:v>1589.4059999999999</c:v>
                </c:pt>
                <c:pt idx="906">
                  <c:v>3457.4419999999996</c:v>
                </c:pt>
                <c:pt idx="907">
                  <c:v>58.691999999999993</c:v>
                </c:pt>
                <c:pt idx="908">
                  <c:v>699.89999999999986</c:v>
                </c:pt>
                <c:pt idx="909">
                  <c:v>477.65999999999997</c:v>
                </c:pt>
                <c:pt idx="910">
                  <c:v>2098.88</c:v>
                </c:pt>
                <c:pt idx="911">
                  <c:v>2659.84</c:v>
                </c:pt>
                <c:pt idx="912">
                  <c:v>1007.1520000000003</c:v>
                </c:pt>
                <c:pt idx="913">
                  <c:v>154.56000000000003</c:v>
                </c:pt>
                <c:pt idx="914">
                  <c:v>467.22</c:v>
                </c:pt>
                <c:pt idx="915">
                  <c:v>357</c:v>
                </c:pt>
                <c:pt idx="916">
                  <c:v>350.20400000000006</c:v>
                </c:pt>
                <c:pt idx="917">
                  <c:v>443.67999999999995</c:v>
                </c:pt>
                <c:pt idx="918">
                  <c:v>888.96600000000012</c:v>
                </c:pt>
                <c:pt idx="919">
                  <c:v>1926.9359999999999</c:v>
                </c:pt>
                <c:pt idx="920">
                  <c:v>54.575999999999993</c:v>
                </c:pt>
                <c:pt idx="921">
                  <c:v>42.419999999999995</c:v>
                </c:pt>
                <c:pt idx="922">
                  <c:v>54.6</c:v>
                </c:pt>
                <c:pt idx="923">
                  <c:v>121.392</c:v>
                </c:pt>
                <c:pt idx="924">
                  <c:v>746.83400000000006</c:v>
                </c:pt>
                <c:pt idx="925">
                  <c:v>17.490000000000002</c:v>
                </c:pt>
                <c:pt idx="926">
                  <c:v>66.566000000000003</c:v>
                </c:pt>
                <c:pt idx="927">
                  <c:v>197.82</c:v>
                </c:pt>
                <c:pt idx="928">
                  <c:v>442.55399999999992</c:v>
                </c:pt>
                <c:pt idx="929">
                  <c:v>215.89199999999997</c:v>
                </c:pt>
                <c:pt idx="930">
                  <c:v>223.88799999999998</c:v>
                </c:pt>
                <c:pt idx="931">
                  <c:v>284.10399999999998</c:v>
                </c:pt>
                <c:pt idx="932">
                  <c:v>225.03600000000003</c:v>
                </c:pt>
                <c:pt idx="933">
                  <c:v>161.32000000000002</c:v>
                </c:pt>
                <c:pt idx="934">
                  <c:v>1727.0640000000001</c:v>
                </c:pt>
                <c:pt idx="935">
                  <c:v>3158.0639999999994</c:v>
                </c:pt>
                <c:pt idx="936">
                  <c:v>2018.7020000000002</c:v>
                </c:pt>
                <c:pt idx="937">
                  <c:v>2159.8200000000002</c:v>
                </c:pt>
                <c:pt idx="938">
                  <c:v>467.21999999999997</c:v>
                </c:pt>
                <c:pt idx="939">
                  <c:v>2022.2720000000002</c:v>
                </c:pt>
                <c:pt idx="940">
                  <c:v>2027.3039999999999</c:v>
                </c:pt>
                <c:pt idx="941">
                  <c:v>779.87</c:v>
                </c:pt>
                <c:pt idx="942">
                  <c:v>496.58399999999995</c:v>
                </c:pt>
                <c:pt idx="943">
                  <c:v>552.70600000000013</c:v>
                </c:pt>
                <c:pt idx="944">
                  <c:v>29.808</c:v>
                </c:pt>
                <c:pt idx="945">
                  <c:v>204.72400000000005</c:v>
                </c:pt>
                <c:pt idx="946">
                  <c:v>2488.3919999999998</c:v>
                </c:pt>
                <c:pt idx="947">
                  <c:v>409.6</c:v>
                </c:pt>
                <c:pt idx="948">
                  <c:v>812.15999999999985</c:v>
                </c:pt>
                <c:pt idx="949">
                  <c:v>147.52799999999999</c:v>
                </c:pt>
                <c:pt idx="950">
                  <c:v>2491.2799999999997</c:v>
                </c:pt>
                <c:pt idx="951">
                  <c:v>2883.2759999999998</c:v>
                </c:pt>
                <c:pt idx="952">
                  <c:v>1473.1079999999999</c:v>
                </c:pt>
                <c:pt idx="953">
                  <c:v>1690.8220000000001</c:v>
                </c:pt>
                <c:pt idx="954">
                  <c:v>321.84599999999995</c:v>
                </c:pt>
                <c:pt idx="955">
                  <c:v>1703.7160000000001</c:v>
                </c:pt>
                <c:pt idx="956">
                  <c:v>549.89</c:v>
                </c:pt>
                <c:pt idx="957">
                  <c:v>360.71199999999999</c:v>
                </c:pt>
                <c:pt idx="958">
                  <c:v>324</c:v>
                </c:pt>
                <c:pt idx="959">
                  <c:v>148.03199999999998</c:v>
                </c:pt>
                <c:pt idx="960">
                  <c:v>75.099999999999994</c:v>
                </c:pt>
                <c:pt idx="961">
                  <c:v>4552.6409999999996</c:v>
                </c:pt>
                <c:pt idx="962">
                  <c:v>2140.8780000000002</c:v>
                </c:pt>
                <c:pt idx="963">
                  <c:v>477.93000000000006</c:v>
                </c:pt>
                <c:pt idx="964">
                  <c:v>355.94999999999993</c:v>
                </c:pt>
                <c:pt idx="965">
                  <c:v>202.68</c:v>
                </c:pt>
                <c:pt idx="966">
                  <c:v>44.030000000000008</c:v>
                </c:pt>
                <c:pt idx="967">
                  <c:v>126.36000000000001</c:v>
                </c:pt>
                <c:pt idx="968">
                  <c:v>9.5680000000000014</c:v>
                </c:pt>
                <c:pt idx="969">
                  <c:v>2221.596</c:v>
                </c:pt>
                <c:pt idx="970">
                  <c:v>319.92</c:v>
                </c:pt>
                <c:pt idx="971">
                  <c:v>2096.1680000000001</c:v>
                </c:pt>
                <c:pt idx="972">
                  <c:v>276.94499999999999</c:v>
                </c:pt>
                <c:pt idx="973">
                  <c:v>198.46199999999999</c:v>
                </c:pt>
                <c:pt idx="974">
                  <c:v>1437.4840000000002</c:v>
                </c:pt>
                <c:pt idx="975">
                  <c:v>367.09200000000004</c:v>
                </c:pt>
                <c:pt idx="976">
                  <c:v>2847.7799999999997</c:v>
                </c:pt>
                <c:pt idx="977">
                  <c:v>2298.114</c:v>
                </c:pt>
                <c:pt idx="978">
                  <c:v>36.707999999999998</c:v>
                </c:pt>
                <c:pt idx="979">
                  <c:v>4600.0920000000006</c:v>
                </c:pt>
                <c:pt idx="980">
                  <c:v>341.42000000000007</c:v>
                </c:pt>
                <c:pt idx="981">
                  <c:v>10.08</c:v>
                </c:pt>
                <c:pt idx="982">
                  <c:v>218.416</c:v>
                </c:pt>
                <c:pt idx="983">
                  <c:v>600</c:v>
                </c:pt>
                <c:pt idx="984">
                  <c:v>723.51</c:v>
                </c:pt>
                <c:pt idx="985">
                  <c:v>16829.900999999998</c:v>
                </c:pt>
                <c:pt idx="986">
                  <c:v>299.97000000000003</c:v>
                </c:pt>
                <c:pt idx="987">
                  <c:v>396</c:v>
                </c:pt>
                <c:pt idx="988">
                  <c:v>261.59999999999997</c:v>
                </c:pt>
                <c:pt idx="989">
                  <c:v>904.55199999999991</c:v>
                </c:pt>
                <c:pt idx="990">
                  <c:v>1154.326</c:v>
                </c:pt>
                <c:pt idx="991">
                  <c:v>1499.9699999999998</c:v>
                </c:pt>
                <c:pt idx="992">
                  <c:v>1803.1080000000002</c:v>
                </c:pt>
                <c:pt idx="993">
                  <c:v>5212.1120000000001</c:v>
                </c:pt>
                <c:pt idx="994">
                  <c:v>253.648</c:v>
                </c:pt>
                <c:pt idx="995">
                  <c:v>101.94</c:v>
                </c:pt>
                <c:pt idx="996">
                  <c:v>704.69100000000003</c:v>
                </c:pt>
                <c:pt idx="997">
                  <c:v>1409.5300000000002</c:v>
                </c:pt>
                <c:pt idx="998">
                  <c:v>739.80000000000018</c:v>
                </c:pt>
                <c:pt idx="999">
                  <c:v>533.07799999999997</c:v>
                </c:pt>
                <c:pt idx="1000">
                  <c:v>778.73599999999999</c:v>
                </c:pt>
                <c:pt idx="1001">
                  <c:v>7399.7039999999997</c:v>
                </c:pt>
                <c:pt idx="1002">
                  <c:v>759.93599999999992</c:v>
                </c:pt>
                <c:pt idx="1003">
                  <c:v>1039.8699999999999</c:v>
                </c:pt>
                <c:pt idx="1004">
                  <c:v>4389.2459999999992</c:v>
                </c:pt>
                <c:pt idx="1005">
                  <c:v>2157.8340000000003</c:v>
                </c:pt>
                <c:pt idx="1006">
                  <c:v>1247.8440000000001</c:v>
                </c:pt>
                <c:pt idx="1007">
                  <c:v>1399.8</c:v>
                </c:pt>
                <c:pt idx="1008">
                  <c:v>1615.798</c:v>
                </c:pt>
                <c:pt idx="1009">
                  <c:v>1999.75</c:v>
                </c:pt>
                <c:pt idx="1010">
                  <c:v>2339.7660000000001</c:v>
                </c:pt>
                <c:pt idx="1011">
                  <c:v>170.97</c:v>
                </c:pt>
                <c:pt idx="1012">
                  <c:v>1154.6640000000002</c:v>
                </c:pt>
                <c:pt idx="1013">
                  <c:v>174.24</c:v>
                </c:pt>
                <c:pt idx="1014">
                  <c:v>239.94</c:v>
                </c:pt>
                <c:pt idx="1015">
                  <c:v>503.85600000000005</c:v>
                </c:pt>
                <c:pt idx="1016">
                  <c:v>1916.7159999999999</c:v>
                </c:pt>
                <c:pt idx="1017">
                  <c:v>773.74200000000008</c:v>
                </c:pt>
                <c:pt idx="1018">
                  <c:v>551.90800000000002</c:v>
                </c:pt>
                <c:pt idx="1019">
                  <c:v>2879.8200000000006</c:v>
                </c:pt>
                <c:pt idx="1020">
                  <c:v>386.91</c:v>
                </c:pt>
                <c:pt idx="1021">
                  <c:v>2799.7200000000003</c:v>
                </c:pt>
                <c:pt idx="1022">
                  <c:v>1409.7180000000001</c:v>
                </c:pt>
                <c:pt idx="1023">
                  <c:v>1799.82</c:v>
                </c:pt>
                <c:pt idx="1024">
                  <c:v>364.85399999999998</c:v>
                </c:pt>
                <c:pt idx="1025">
                  <c:v>2362.7220000000002</c:v>
                </c:pt>
                <c:pt idx="1026">
                  <c:v>1139.8100000000002</c:v>
                </c:pt>
                <c:pt idx="1027">
                  <c:v>207.89600000000002</c:v>
                </c:pt>
                <c:pt idx="1028">
                  <c:v>789.822</c:v>
                </c:pt>
                <c:pt idx="1029">
                  <c:v>10196.604000000003</c:v>
                </c:pt>
                <c:pt idx="1030">
                  <c:v>3743.7920000000004</c:v>
                </c:pt>
                <c:pt idx="1031">
                  <c:v>383.04</c:v>
                </c:pt>
                <c:pt idx="1032">
                  <c:v>5609.83</c:v>
                </c:pt>
                <c:pt idx="1033">
                  <c:v>115.19199999999998</c:v>
                </c:pt>
                <c:pt idx="1034">
                  <c:v>18.25</c:v>
                </c:pt>
                <c:pt idx="1035">
                  <c:v>171.39</c:v>
                </c:pt>
                <c:pt idx="1036">
                  <c:v>281.65800000000002</c:v>
                </c:pt>
                <c:pt idx="1037">
                  <c:v>1545.816</c:v>
                </c:pt>
                <c:pt idx="1038">
                  <c:v>338.98</c:v>
                </c:pt>
                <c:pt idx="1039">
                  <c:v>1329.8999999999999</c:v>
                </c:pt>
                <c:pt idx="1040">
                  <c:v>3861.056</c:v>
                </c:pt>
                <c:pt idx="1041">
                  <c:v>1268.922</c:v>
                </c:pt>
                <c:pt idx="1042">
                  <c:v>279.63</c:v>
                </c:pt>
                <c:pt idx="1043">
                  <c:v>84.832000000000008</c:v>
                </c:pt>
                <c:pt idx="1044">
                  <c:v>251.76000000000002</c:v>
                </c:pt>
                <c:pt idx="1045">
                  <c:v>88.16</c:v>
                </c:pt>
                <c:pt idx="1046">
                  <c:v>125.17200000000001</c:v>
                </c:pt>
                <c:pt idx="1047">
                  <c:v>16656.199999999997</c:v>
                </c:pt>
                <c:pt idx="1048">
                  <c:v>236.99200000000002</c:v>
                </c:pt>
                <c:pt idx="1049">
                  <c:v>152.06400000000002</c:v>
                </c:pt>
                <c:pt idx="1050">
                  <c:v>176.78400000000002</c:v>
                </c:pt>
                <c:pt idx="1051">
                  <c:v>47.752000000000002</c:v>
                </c:pt>
                <c:pt idx="1052">
                  <c:v>59.695999999999998</c:v>
                </c:pt>
                <c:pt idx="1053">
                  <c:v>154.33600000000001</c:v>
                </c:pt>
                <c:pt idx="1054">
                  <c:v>83.49</c:v>
                </c:pt>
                <c:pt idx="1055">
                  <c:v>11.682000000000002</c:v>
                </c:pt>
                <c:pt idx="1056">
                  <c:v>264.43799999999999</c:v>
                </c:pt>
                <c:pt idx="1057">
                  <c:v>1231.692</c:v>
                </c:pt>
                <c:pt idx="1058">
                  <c:v>19.007999999999999</c:v>
                </c:pt>
                <c:pt idx="1059">
                  <c:v>146.55599999999998</c:v>
                </c:pt>
                <c:pt idx="1060">
                  <c:v>503.28</c:v>
                </c:pt>
                <c:pt idx="1061">
                  <c:v>232.76400000000001</c:v>
                </c:pt>
                <c:pt idx="1062">
                  <c:v>15.760000000000002</c:v>
                </c:pt>
                <c:pt idx="1063">
                  <c:v>296.64</c:v>
                </c:pt>
                <c:pt idx="1064">
                  <c:v>374.072</c:v>
                </c:pt>
                <c:pt idx="1065">
                  <c:v>2755.4000000000005</c:v>
                </c:pt>
                <c:pt idx="1066">
                  <c:v>1086.0119999999999</c:v>
                </c:pt>
                <c:pt idx="1067">
                  <c:v>54.474000000000004</c:v>
                </c:pt>
                <c:pt idx="1068">
                  <c:v>257.74200000000002</c:v>
                </c:pt>
                <c:pt idx="1069">
                  <c:v>76.835999999999999</c:v>
                </c:pt>
                <c:pt idx="1070">
                  <c:v>373.78</c:v>
                </c:pt>
                <c:pt idx="1071">
                  <c:v>472.86</c:v>
                </c:pt>
                <c:pt idx="1072">
                  <c:v>136.27599999999998</c:v>
                </c:pt>
                <c:pt idx="1073">
                  <c:v>536.04999999999995</c:v>
                </c:pt>
                <c:pt idx="1074">
                  <c:v>556.45200000000011</c:v>
                </c:pt>
                <c:pt idx="1075">
                  <c:v>379.70400000000001</c:v>
                </c:pt>
                <c:pt idx="1076">
                  <c:v>103.88</c:v>
                </c:pt>
                <c:pt idx="1077">
                  <c:v>299</c:v>
                </c:pt>
                <c:pt idx="1078">
                  <c:v>718.65000000000009</c:v>
                </c:pt>
                <c:pt idx="1079">
                  <c:v>280</c:v>
                </c:pt>
                <c:pt idx="1080">
                  <c:v>13.616</c:v>
                </c:pt>
                <c:pt idx="1081">
                  <c:v>543.6</c:v>
                </c:pt>
                <c:pt idx="1082">
                  <c:v>194.54400000000001</c:v>
                </c:pt>
                <c:pt idx="1083">
                  <c:v>119.21</c:v>
                </c:pt>
                <c:pt idx="1084">
                  <c:v>51.36</c:v>
                </c:pt>
                <c:pt idx="1085">
                  <c:v>152.14400000000001</c:v>
                </c:pt>
                <c:pt idx="1086">
                  <c:v>685.58799999999997</c:v>
                </c:pt>
                <c:pt idx="1087">
                  <c:v>440</c:v>
                </c:pt>
                <c:pt idx="1088">
                  <c:v>107.964</c:v>
                </c:pt>
                <c:pt idx="1089">
                  <c:v>291.85399999999993</c:v>
                </c:pt>
                <c:pt idx="1090">
                  <c:v>359.70000000000005</c:v>
                </c:pt>
                <c:pt idx="1091">
                  <c:v>557.81400000000008</c:v>
                </c:pt>
                <c:pt idx="1092">
                  <c:v>1497</c:v>
                </c:pt>
                <c:pt idx="1093">
                  <c:v>1574.03</c:v>
                </c:pt>
                <c:pt idx="1094">
                  <c:v>591.85200000000009</c:v>
                </c:pt>
                <c:pt idx="1095">
                  <c:v>1465.7439999999999</c:v>
                </c:pt>
                <c:pt idx="1096">
                  <c:v>2116.6880000000001</c:v>
                </c:pt>
                <c:pt idx="1097">
                  <c:v>7699.72</c:v>
                </c:pt>
                <c:pt idx="1098">
                  <c:v>449.66399999999999</c:v>
                </c:pt>
                <c:pt idx="1099">
                  <c:v>402.97599999999994</c:v>
                </c:pt>
                <c:pt idx="1100">
                  <c:v>1583.8020000000001</c:v>
                </c:pt>
                <c:pt idx="1101">
                  <c:v>419.22999999999996</c:v>
                </c:pt>
                <c:pt idx="1102">
                  <c:v>2609.826</c:v>
                </c:pt>
                <c:pt idx="1103">
                  <c:v>832.23800000000006</c:v>
                </c:pt>
                <c:pt idx="1104">
                  <c:v>4211.7300000000005</c:v>
                </c:pt>
                <c:pt idx="1105">
                  <c:v>607.06799999999998</c:v>
                </c:pt>
                <c:pt idx="1106">
                  <c:v>1631.952</c:v>
                </c:pt>
                <c:pt idx="1107">
                  <c:v>1887.2999999999997</c:v>
                </c:pt>
                <c:pt idx="1108">
                  <c:v>325.86</c:v>
                </c:pt>
                <c:pt idx="1109">
                  <c:v>368.45600000000002</c:v>
                </c:pt>
                <c:pt idx="1110">
                  <c:v>276.65800000000002</c:v>
                </c:pt>
                <c:pt idx="1111">
                  <c:v>479.988</c:v>
                </c:pt>
                <c:pt idx="1112">
                  <c:v>2623.8360000000002</c:v>
                </c:pt>
                <c:pt idx="1113">
                  <c:v>1890</c:v>
                </c:pt>
                <c:pt idx="1114">
                  <c:v>59.975999999999999</c:v>
                </c:pt>
                <c:pt idx="1115">
                  <c:v>1112.788</c:v>
                </c:pt>
                <c:pt idx="1116">
                  <c:v>19.292000000000002</c:v>
                </c:pt>
                <c:pt idx="1117">
                  <c:v>8.4</c:v>
                </c:pt>
                <c:pt idx="1118">
                  <c:v>196.35000000000002</c:v>
                </c:pt>
                <c:pt idx="1119">
                  <c:v>94.990000000000009</c:v>
                </c:pt>
                <c:pt idx="1120">
                  <c:v>38.720000000000006</c:v>
                </c:pt>
                <c:pt idx="1121">
                  <c:v>61.437999999999995</c:v>
                </c:pt>
                <c:pt idx="1122">
                  <c:v>234.76799999999997</c:v>
                </c:pt>
                <c:pt idx="1123">
                  <c:v>28.208000000000002</c:v>
                </c:pt>
                <c:pt idx="1124">
                  <c:v>118.29599999999999</c:v>
                </c:pt>
                <c:pt idx="1125">
                  <c:v>145.91200000000001</c:v>
                </c:pt>
                <c:pt idx="1126">
                  <c:v>46.944000000000003</c:v>
                </c:pt>
                <c:pt idx="1127">
                  <c:v>79.967999999999989</c:v>
                </c:pt>
                <c:pt idx="1128">
                  <c:v>61.716000000000001</c:v>
                </c:pt>
                <c:pt idx="1129">
                  <c:v>511.87199999999996</c:v>
                </c:pt>
                <c:pt idx="1130">
                  <c:v>47.231999999999999</c:v>
                </c:pt>
                <c:pt idx="1131">
                  <c:v>81.320000000000022</c:v>
                </c:pt>
                <c:pt idx="1132">
                  <c:v>65.599999999999994</c:v>
                </c:pt>
                <c:pt idx="1133">
                  <c:v>30.576000000000001</c:v>
                </c:pt>
                <c:pt idx="1134">
                  <c:v>21.167999999999999</c:v>
                </c:pt>
                <c:pt idx="1135">
                  <c:v>263.34000000000003</c:v>
                </c:pt>
                <c:pt idx="1136">
                  <c:v>128.03</c:v>
                </c:pt>
                <c:pt idx="1137">
                  <c:v>36.607999999999997</c:v>
                </c:pt>
                <c:pt idx="1138">
                  <c:v>39.78</c:v>
                </c:pt>
                <c:pt idx="1139">
                  <c:v>75.919999999999987</c:v>
                </c:pt>
                <c:pt idx="1140">
                  <c:v>24.271999999999998</c:v>
                </c:pt>
                <c:pt idx="1141">
                  <c:v>47.988000000000007</c:v>
                </c:pt>
                <c:pt idx="1142">
                  <c:v>59.800000000000004</c:v>
                </c:pt>
                <c:pt idx="1143">
                  <c:v>75.305999999999997</c:v>
                </c:pt>
                <c:pt idx="1144">
                  <c:v>67.031999999999996</c:v>
                </c:pt>
                <c:pt idx="1145">
                  <c:v>86.736000000000004</c:v>
                </c:pt>
                <c:pt idx="1146">
                  <c:v>531.71199999999999</c:v>
                </c:pt>
                <c:pt idx="1147">
                  <c:v>34.56</c:v>
                </c:pt>
                <c:pt idx="1148">
                  <c:v>68.480000000000018</c:v>
                </c:pt>
                <c:pt idx="1149">
                  <c:v>10.496</c:v>
                </c:pt>
                <c:pt idx="1150">
                  <c:v>23.52</c:v>
                </c:pt>
                <c:pt idx="1151">
                  <c:v>26.687999999999999</c:v>
                </c:pt>
                <c:pt idx="1152">
                  <c:v>460.2879999999999</c:v>
                </c:pt>
                <c:pt idx="1153">
                  <c:v>25.92</c:v>
                </c:pt>
                <c:pt idx="1154">
                  <c:v>96.728000000000009</c:v>
                </c:pt>
                <c:pt idx="1155">
                  <c:v>9.84</c:v>
                </c:pt>
                <c:pt idx="1156">
                  <c:v>65.268000000000001</c:v>
                </c:pt>
                <c:pt idx="1157">
                  <c:v>45.591999999999992</c:v>
                </c:pt>
                <c:pt idx="1158">
                  <c:v>476.15999999999997</c:v>
                </c:pt>
                <c:pt idx="1159">
                  <c:v>31.103999999999999</c:v>
                </c:pt>
                <c:pt idx="1160">
                  <c:v>127.54400000000001</c:v>
                </c:pt>
                <c:pt idx="1161">
                  <c:v>65.599999999999994</c:v>
                </c:pt>
                <c:pt idx="1162">
                  <c:v>42.64</c:v>
                </c:pt>
                <c:pt idx="1163">
                  <c:v>93.152000000000001</c:v>
                </c:pt>
                <c:pt idx="1164">
                  <c:v>62.319999999999993</c:v>
                </c:pt>
                <c:pt idx="1165">
                  <c:v>82.656000000000006</c:v>
                </c:pt>
                <c:pt idx="1166">
                  <c:v>51.184000000000005</c:v>
                </c:pt>
                <c:pt idx="1167">
                  <c:v>83.426000000000002</c:v>
                </c:pt>
                <c:pt idx="1168">
                  <c:v>1439.9680000000001</c:v>
                </c:pt>
                <c:pt idx="1169">
                  <c:v>515.82799999999997</c:v>
                </c:pt>
                <c:pt idx="1170">
                  <c:v>1310.2959999999998</c:v>
                </c:pt>
                <c:pt idx="1171">
                  <c:v>42.944000000000003</c:v>
                </c:pt>
                <c:pt idx="1172">
                  <c:v>1000.7280000000001</c:v>
                </c:pt>
                <c:pt idx="1173">
                  <c:v>4434.9120000000003</c:v>
                </c:pt>
                <c:pt idx="1174">
                  <c:v>2744.87</c:v>
                </c:pt>
                <c:pt idx="1175">
                  <c:v>1876.5239999999999</c:v>
                </c:pt>
                <c:pt idx="1176">
                  <c:v>1890.3799999999999</c:v>
                </c:pt>
                <c:pt idx="1177">
                  <c:v>922.74</c:v>
                </c:pt>
                <c:pt idx="1178">
                  <c:v>2913.9139999999998</c:v>
                </c:pt>
                <c:pt idx="1179">
                  <c:v>1341.5219999999999</c:v>
                </c:pt>
                <c:pt idx="1180">
                  <c:v>409.53600000000006</c:v>
                </c:pt>
                <c:pt idx="1181">
                  <c:v>19.700000000000003</c:v>
                </c:pt>
                <c:pt idx="1182">
                  <c:v>170.62</c:v>
                </c:pt>
                <c:pt idx="1183">
                  <c:v>246.64800000000002</c:v>
                </c:pt>
                <c:pt idx="1184">
                  <c:v>151.65600000000001</c:v>
                </c:pt>
                <c:pt idx="1185">
                  <c:v>5801.8159999999989</c:v>
                </c:pt>
                <c:pt idx="1186">
                  <c:v>3178.1300000000006</c:v>
                </c:pt>
                <c:pt idx="1187">
                  <c:v>3989.7340000000004</c:v>
                </c:pt>
                <c:pt idx="1188">
                  <c:v>1842.268</c:v>
                </c:pt>
                <c:pt idx="1189">
                  <c:v>694.19399999999996</c:v>
                </c:pt>
                <c:pt idx="1190">
                  <c:v>3680.538</c:v>
                </c:pt>
                <c:pt idx="1191">
                  <c:v>2207.9560000000001</c:v>
                </c:pt>
                <c:pt idx="1192">
                  <c:v>1311.8760000000002</c:v>
                </c:pt>
                <c:pt idx="1193">
                  <c:v>2200.4639999999999</c:v>
                </c:pt>
                <c:pt idx="1194">
                  <c:v>4185.4799999999996</c:v>
                </c:pt>
                <c:pt idx="1195">
                  <c:v>8774.5000000000018</c:v>
                </c:pt>
                <c:pt idx="1196">
                  <c:v>600.46800000000007</c:v>
                </c:pt>
                <c:pt idx="1197">
                  <c:v>1947.1769999999999</c:v>
                </c:pt>
                <c:pt idx="1198">
                  <c:v>1775.6800000000003</c:v>
                </c:pt>
                <c:pt idx="1199">
                  <c:v>30.831999999999997</c:v>
                </c:pt>
                <c:pt idx="1200">
                  <c:v>128.16399999999999</c:v>
                </c:pt>
                <c:pt idx="1201">
                  <c:v>15.623999999999999</c:v>
                </c:pt>
                <c:pt idx="1202">
                  <c:v>92.135999999999996</c:v>
                </c:pt>
                <c:pt idx="1203">
                  <c:v>139.62</c:v>
                </c:pt>
                <c:pt idx="1204">
                  <c:v>82.831999999999994</c:v>
                </c:pt>
                <c:pt idx="1205">
                  <c:v>12.995999999999999</c:v>
                </c:pt>
                <c:pt idx="1206">
                  <c:v>1029.6000000000001</c:v>
                </c:pt>
                <c:pt idx="1207">
                  <c:v>179.99100000000004</c:v>
                </c:pt>
                <c:pt idx="1208">
                  <c:v>3210.7999999999997</c:v>
                </c:pt>
                <c:pt idx="1209">
                  <c:v>2011.8999999999999</c:v>
                </c:pt>
                <c:pt idx="1210">
                  <c:v>2844.3</c:v>
                </c:pt>
                <c:pt idx="1211">
                  <c:v>7834.4000000000005</c:v>
                </c:pt>
                <c:pt idx="1212">
                  <c:v>2015.8400000000001</c:v>
                </c:pt>
                <c:pt idx="1213">
                  <c:v>4886.46</c:v>
                </c:pt>
                <c:pt idx="1214">
                  <c:v>723.84199999999998</c:v>
                </c:pt>
                <c:pt idx="1215">
                  <c:v>1119.1949999999999</c:v>
                </c:pt>
                <c:pt idx="1216">
                  <c:v>2740.1970000000001</c:v>
                </c:pt>
                <c:pt idx="1217">
                  <c:v>540.80399999999997</c:v>
                </c:pt>
                <c:pt idx="1218">
                  <c:v>1072.3440000000001</c:v>
                </c:pt>
                <c:pt idx="1219">
                  <c:v>424.90000000000009</c:v>
                </c:pt>
                <c:pt idx="1220">
                  <c:v>1912.308</c:v>
                </c:pt>
                <c:pt idx="1221">
                  <c:v>2970.0590000000002</c:v>
                </c:pt>
                <c:pt idx="1222">
                  <c:v>2904.1609999999996</c:v>
                </c:pt>
                <c:pt idx="1223">
                  <c:v>3420.7704000000003</c:v>
                </c:pt>
                <c:pt idx="1224">
                  <c:v>1646.9180000000001</c:v>
                </c:pt>
                <c:pt idx="1225">
                  <c:v>2946.3667999999998</c:v>
                </c:pt>
                <c:pt idx="1226">
                  <c:v>285.87</c:v>
                </c:pt>
                <c:pt idx="1227">
                  <c:v>384.84600000000006</c:v>
                </c:pt>
                <c:pt idx="1228">
                  <c:v>133.12799999999999</c:v>
                </c:pt>
                <c:pt idx="1229">
                  <c:v>689.77</c:v>
                </c:pt>
                <c:pt idx="1230">
                  <c:v>1830.1480000000004</c:v>
                </c:pt>
                <c:pt idx="1231">
                  <c:v>546.06000000000006</c:v>
                </c:pt>
                <c:pt idx="1232">
                  <c:v>573.64800000000002</c:v>
                </c:pt>
                <c:pt idx="1233">
                  <c:v>197.82</c:v>
                </c:pt>
                <c:pt idx="1234">
                  <c:v>124.488</c:v>
                </c:pt>
                <c:pt idx="1235">
                  <c:v>705.20799999999997</c:v>
                </c:pt>
                <c:pt idx="1236">
                  <c:v>234.24</c:v>
                </c:pt>
                <c:pt idx="1237">
                  <c:v>453.41999999999996</c:v>
                </c:pt>
                <c:pt idx="1238">
                  <c:v>2396.4</c:v>
                </c:pt>
                <c:pt idx="1239">
                  <c:v>1619.82</c:v>
                </c:pt>
                <c:pt idx="1240">
                  <c:v>659.93399999999997</c:v>
                </c:pt>
                <c:pt idx="1241">
                  <c:v>1259.58</c:v>
                </c:pt>
                <c:pt idx="1242">
                  <c:v>1283.538</c:v>
                </c:pt>
                <c:pt idx="1243">
                  <c:v>590.32799999999997</c:v>
                </c:pt>
                <c:pt idx="1244">
                  <c:v>1665.8040000000001</c:v>
                </c:pt>
                <c:pt idx="1245">
                  <c:v>1135.028</c:v>
                </c:pt>
                <c:pt idx="1246">
                  <c:v>4978.1460000000006</c:v>
                </c:pt>
                <c:pt idx="1247">
                  <c:v>3059.7960000000003</c:v>
                </c:pt>
                <c:pt idx="1248">
                  <c:v>846.21600000000001</c:v>
                </c:pt>
                <c:pt idx="1249">
                  <c:v>62.28</c:v>
                </c:pt>
                <c:pt idx="1250">
                  <c:v>65.52</c:v>
                </c:pt>
                <c:pt idx="1251">
                  <c:v>199.80000000000004</c:v>
                </c:pt>
                <c:pt idx="1252">
                  <c:v>62.856000000000002</c:v>
                </c:pt>
                <c:pt idx="1253">
                  <c:v>264.024</c:v>
                </c:pt>
                <c:pt idx="1254">
                  <c:v>38.016000000000005</c:v>
                </c:pt>
                <c:pt idx="1255">
                  <c:v>287.96999999999997</c:v>
                </c:pt>
                <c:pt idx="1256">
                  <c:v>29.346</c:v>
                </c:pt>
                <c:pt idx="1257">
                  <c:v>91.474999999999994</c:v>
                </c:pt>
                <c:pt idx="1258">
                  <c:v>611.05399999999997</c:v>
                </c:pt>
                <c:pt idx="1259">
                  <c:v>419.88</c:v>
                </c:pt>
                <c:pt idx="1260">
                  <c:v>180.596</c:v>
                </c:pt>
                <c:pt idx="1261">
                  <c:v>44.37</c:v>
                </c:pt>
                <c:pt idx="1262">
                  <c:v>153.72</c:v>
                </c:pt>
                <c:pt idx="1263">
                  <c:v>321.44</c:v>
                </c:pt>
                <c:pt idx="1264">
                  <c:v>177.61199999999999</c:v>
                </c:pt>
                <c:pt idx="1265">
                  <c:v>459.096</c:v>
                </c:pt>
                <c:pt idx="1266">
                  <c:v>145.73000000000002</c:v>
                </c:pt>
                <c:pt idx="1267">
                  <c:v>231.85599999999999</c:v>
                </c:pt>
                <c:pt idx="1268">
                  <c:v>353.29200000000003</c:v>
                </c:pt>
                <c:pt idx="1269">
                  <c:v>844.67200000000003</c:v>
                </c:pt>
                <c:pt idx="1270">
                  <c:v>1619.6760000000002</c:v>
                </c:pt>
                <c:pt idx="1271">
                  <c:v>1913.13</c:v>
                </c:pt>
                <c:pt idx="1272">
                  <c:v>2508.6720000000005</c:v>
                </c:pt>
                <c:pt idx="1273">
                  <c:v>908.7</c:v>
                </c:pt>
                <c:pt idx="1274">
                  <c:v>1468.6920000000002</c:v>
                </c:pt>
                <c:pt idx="1275">
                  <c:v>10822.359999999999</c:v>
                </c:pt>
                <c:pt idx="1276">
                  <c:v>746.17000000000007</c:v>
                </c:pt>
                <c:pt idx="1277">
                  <c:v>2227.0079999999998</c:v>
                </c:pt>
                <c:pt idx="1278">
                  <c:v>618.48000000000013</c:v>
                </c:pt>
                <c:pt idx="1279">
                  <c:v>2242.0320000000002</c:v>
                </c:pt>
                <c:pt idx="1280">
                  <c:v>9367.2899999999991</c:v>
                </c:pt>
                <c:pt idx="1281">
                  <c:v>29.925000000000001</c:v>
                </c:pt>
                <c:pt idx="1282">
                  <c:v>1221.8119999999999</c:v>
                </c:pt>
                <c:pt idx="1283">
                  <c:v>1359.5340000000001</c:v>
                </c:pt>
                <c:pt idx="1284">
                  <c:v>269.67</c:v>
                </c:pt>
                <c:pt idx="1285">
                  <c:v>35.712000000000003</c:v>
                </c:pt>
                <c:pt idx="1286">
                  <c:v>77.244</c:v>
                </c:pt>
                <c:pt idx="1287">
                  <c:v>9.5879999999999992</c:v>
                </c:pt>
                <c:pt idx="1288">
                  <c:v>451.96200000000005</c:v>
                </c:pt>
                <c:pt idx="1289">
                  <c:v>68.135999999999996</c:v>
                </c:pt>
                <c:pt idx="1290">
                  <c:v>1679.8879999999999</c:v>
                </c:pt>
                <c:pt idx="1291">
                  <c:v>4619.2299999999996</c:v>
                </c:pt>
                <c:pt idx="1292">
                  <c:v>3839.62</c:v>
                </c:pt>
                <c:pt idx="1293">
                  <c:v>1903.84</c:v>
                </c:pt>
                <c:pt idx="1294">
                  <c:v>3968.51</c:v>
                </c:pt>
                <c:pt idx="1295">
                  <c:v>3657.38</c:v>
                </c:pt>
                <c:pt idx="1296">
                  <c:v>6227.6540000000005</c:v>
                </c:pt>
                <c:pt idx="1297">
                  <c:v>224.66400000000002</c:v>
                </c:pt>
                <c:pt idx="1298">
                  <c:v>99.12</c:v>
                </c:pt>
                <c:pt idx="1299">
                  <c:v>62.608000000000004</c:v>
                </c:pt>
                <c:pt idx="1300">
                  <c:v>127.87200000000003</c:v>
                </c:pt>
                <c:pt idx="1301">
                  <c:v>90.551999999999992</c:v>
                </c:pt>
                <c:pt idx="1302">
                  <c:v>100.08000000000001</c:v>
                </c:pt>
                <c:pt idx="1303">
                  <c:v>38.976000000000006</c:v>
                </c:pt>
                <c:pt idx="1304">
                  <c:v>2836.3660000000004</c:v>
                </c:pt>
                <c:pt idx="1305">
                  <c:v>2641.6079999999997</c:v>
                </c:pt>
                <c:pt idx="1306">
                  <c:v>526.61199999999997</c:v>
                </c:pt>
                <c:pt idx="1307">
                  <c:v>753.18200000000013</c:v>
                </c:pt>
                <c:pt idx="1308">
                  <c:v>698.04</c:v>
                </c:pt>
                <c:pt idx="1309">
                  <c:v>81.652000000000001</c:v>
                </c:pt>
                <c:pt idx="1310">
                  <c:v>102.619</c:v>
                </c:pt>
                <c:pt idx="1311">
                  <c:v>33.108000000000004</c:v>
                </c:pt>
                <c:pt idx="1312">
                  <c:v>99.324000000000012</c:v>
                </c:pt>
                <c:pt idx="1313">
                  <c:v>112.66800000000001</c:v>
                </c:pt>
                <c:pt idx="1314">
                  <c:v>92.820000000000007</c:v>
                </c:pt>
                <c:pt idx="1315">
                  <c:v>85.728000000000009</c:v>
                </c:pt>
                <c:pt idx="1316">
                  <c:v>436.47999999999996</c:v>
                </c:pt>
                <c:pt idx="1317">
                  <c:v>193.614</c:v>
                </c:pt>
                <c:pt idx="1318">
                  <c:v>571.71399999999994</c:v>
                </c:pt>
                <c:pt idx="1319">
                  <c:v>3590.0259999999994</c:v>
                </c:pt>
                <c:pt idx="1320">
                  <c:v>201.56800000000001</c:v>
                </c:pt>
                <c:pt idx="1321">
                  <c:v>240.76400000000004</c:v>
                </c:pt>
                <c:pt idx="1322">
                  <c:v>15.469999999999999</c:v>
                </c:pt>
                <c:pt idx="1323">
                  <c:v>80.591999999999999</c:v>
                </c:pt>
                <c:pt idx="1324">
                  <c:v>79.23</c:v>
                </c:pt>
                <c:pt idx="1325">
                  <c:v>2619.7379999999998</c:v>
                </c:pt>
                <c:pt idx="1326">
                  <c:v>2159.73</c:v>
                </c:pt>
                <c:pt idx="1327">
                  <c:v>5119.7440000000006</c:v>
                </c:pt>
                <c:pt idx="1328">
                  <c:v>239.96999999999997</c:v>
                </c:pt>
                <c:pt idx="1329">
                  <c:v>159.98400000000001</c:v>
                </c:pt>
                <c:pt idx="1330">
                  <c:v>323.97600000000006</c:v>
                </c:pt>
                <c:pt idx="1331">
                  <c:v>727.94400000000019</c:v>
                </c:pt>
                <c:pt idx="1332">
                  <c:v>1085.2379999999998</c:v>
                </c:pt>
                <c:pt idx="1333">
                  <c:v>1857.2520000000002</c:v>
                </c:pt>
                <c:pt idx="1334">
                  <c:v>268.5</c:v>
                </c:pt>
                <c:pt idx="1335">
                  <c:v>308.84399999999999</c:v>
                </c:pt>
                <c:pt idx="1336">
                  <c:v>235.77600000000001</c:v>
                </c:pt>
                <c:pt idx="1337">
                  <c:v>68.28</c:v>
                </c:pt>
                <c:pt idx="1338">
                  <c:v>259.09199999999998</c:v>
                </c:pt>
                <c:pt idx="1339">
                  <c:v>110.01600000000001</c:v>
                </c:pt>
                <c:pt idx="1340">
                  <c:v>69.768000000000001</c:v>
                </c:pt>
                <c:pt idx="1341">
                  <c:v>1053.0319999999999</c:v>
                </c:pt>
                <c:pt idx="1342">
                  <c:v>1072.626</c:v>
                </c:pt>
                <c:pt idx="1343">
                  <c:v>281.892</c:v>
                </c:pt>
                <c:pt idx="1344">
                  <c:v>196.98000000000002</c:v>
                </c:pt>
                <c:pt idx="1345">
                  <c:v>19.920000000000002</c:v>
                </c:pt>
                <c:pt idx="1346">
                  <c:v>29.204000000000001</c:v>
                </c:pt>
                <c:pt idx="1347">
                  <c:v>110.01599999999999</c:v>
                </c:pt>
                <c:pt idx="1348">
                  <c:v>93.22</c:v>
                </c:pt>
                <c:pt idx="1349">
                  <c:v>35.904000000000003</c:v>
                </c:pt>
                <c:pt idx="1350">
                  <c:v>48.006</c:v>
                </c:pt>
                <c:pt idx="1351">
                  <c:v>465.64500000000004</c:v>
                </c:pt>
                <c:pt idx="1352">
                  <c:v>136.816</c:v>
                </c:pt>
                <c:pt idx="1353">
                  <c:v>4446.1750000000011</c:v>
                </c:pt>
                <c:pt idx="1354">
                  <c:v>917.92000000000007</c:v>
                </c:pt>
                <c:pt idx="1355">
                  <c:v>15610.9656</c:v>
                </c:pt>
                <c:pt idx="1356">
                  <c:v>443.99600000000004</c:v>
                </c:pt>
                <c:pt idx="1357">
                  <c:v>75.623999999999995</c:v>
                </c:pt>
                <c:pt idx="1358">
                  <c:v>317.77200000000005</c:v>
                </c:pt>
                <c:pt idx="1359">
                  <c:v>518.93999999999994</c:v>
                </c:pt>
                <c:pt idx="1360">
                  <c:v>105.14400000000001</c:v>
                </c:pt>
                <c:pt idx="1361">
                  <c:v>29.952000000000002</c:v>
                </c:pt>
                <c:pt idx="1362">
                  <c:v>421.00799999999998</c:v>
                </c:pt>
                <c:pt idx="1363">
                  <c:v>89.408000000000015</c:v>
                </c:pt>
                <c:pt idx="1364">
                  <c:v>58.344000000000001</c:v>
                </c:pt>
                <c:pt idx="1365">
                  <c:v>2064.2280000000001</c:v>
                </c:pt>
                <c:pt idx="1366">
                  <c:v>2487.759</c:v>
                </c:pt>
                <c:pt idx="1367">
                  <c:v>489.37919999999997</c:v>
                </c:pt>
                <c:pt idx="1368">
                  <c:v>96.418000000000006</c:v>
                </c:pt>
                <c:pt idx="1369">
                  <c:v>11572.78</c:v>
                </c:pt>
                <c:pt idx="1370">
                  <c:v>4704.6960000000008</c:v>
                </c:pt>
                <c:pt idx="1371">
                  <c:v>881.19200000000001</c:v>
                </c:pt>
                <c:pt idx="1372">
                  <c:v>483.70399999999995</c:v>
                </c:pt>
                <c:pt idx="1373">
                  <c:v>1445.2640000000001</c:v>
                </c:pt>
                <c:pt idx="1374">
                  <c:v>4199.4560000000001</c:v>
                </c:pt>
                <c:pt idx="1375">
                  <c:v>5697.7599999999993</c:v>
                </c:pt>
                <c:pt idx="1376">
                  <c:v>638.82000000000005</c:v>
                </c:pt>
                <c:pt idx="1377">
                  <c:v>705.32</c:v>
                </c:pt>
                <c:pt idx="1378">
                  <c:v>827.11999999999989</c:v>
                </c:pt>
                <c:pt idx="1379">
                  <c:v>1363.058</c:v>
                </c:pt>
                <c:pt idx="1380">
                  <c:v>2511.0480000000002</c:v>
                </c:pt>
                <c:pt idx="1381">
                  <c:v>1240.04</c:v>
                </c:pt>
                <c:pt idx="1382">
                  <c:v>245.08799999999999</c:v>
                </c:pt>
                <c:pt idx="1383">
                  <c:v>2979.0040000000008</c:v>
                </c:pt>
                <c:pt idx="1384">
                  <c:v>3739.1150000000002</c:v>
                </c:pt>
                <c:pt idx="1385">
                  <c:v>683.55200000000002</c:v>
                </c:pt>
                <c:pt idx="1386">
                  <c:v>858.85800000000006</c:v>
                </c:pt>
                <c:pt idx="1387">
                  <c:v>802.07400000000007</c:v>
                </c:pt>
                <c:pt idx="1388">
                  <c:v>406.78399999999999</c:v>
                </c:pt>
                <c:pt idx="1389">
                  <c:v>688.13799999999992</c:v>
                </c:pt>
                <c:pt idx="1390">
                  <c:v>13943.668000000001</c:v>
                </c:pt>
                <c:pt idx="1391">
                  <c:v>4507.902</c:v>
                </c:pt>
                <c:pt idx="1392">
                  <c:v>2155.902</c:v>
                </c:pt>
                <c:pt idx="1393">
                  <c:v>7139.7960000000003</c:v>
                </c:pt>
                <c:pt idx="1394">
                  <c:v>6134.7019999999993</c:v>
                </c:pt>
                <c:pt idx="1395">
                  <c:v>3999.92</c:v>
                </c:pt>
                <c:pt idx="1396">
                  <c:v>6109.8700000000008</c:v>
                </c:pt>
                <c:pt idx="1397">
                  <c:v>491.68</c:v>
                </c:pt>
                <c:pt idx="1398">
                  <c:v>104.5</c:v>
                </c:pt>
                <c:pt idx="1399">
                  <c:v>1385.79</c:v>
                </c:pt>
                <c:pt idx="1400">
                  <c:v>107.91200000000001</c:v>
                </c:pt>
                <c:pt idx="1401">
                  <c:v>361.38</c:v>
                </c:pt>
                <c:pt idx="1402">
                  <c:v>25.96</c:v>
                </c:pt>
                <c:pt idx="1403">
                  <c:v>1184.0320000000002</c:v>
                </c:pt>
                <c:pt idx="1404">
                  <c:v>27.168000000000003</c:v>
                </c:pt>
                <c:pt idx="1405">
                  <c:v>329.94600000000008</c:v>
                </c:pt>
                <c:pt idx="1406">
                  <c:v>884.00000000000011</c:v>
                </c:pt>
                <c:pt idx="1407">
                  <c:v>927.76800000000003</c:v>
                </c:pt>
                <c:pt idx="1408">
                  <c:v>565.38599999999997</c:v>
                </c:pt>
                <c:pt idx="1409">
                  <c:v>73.151999999999987</c:v>
                </c:pt>
                <c:pt idx="1410">
                  <c:v>45.92</c:v>
                </c:pt>
                <c:pt idx="1411">
                  <c:v>47.080000000000005</c:v>
                </c:pt>
                <c:pt idx="1412">
                  <c:v>29.4</c:v>
                </c:pt>
                <c:pt idx="1413">
                  <c:v>149.63199999999998</c:v>
                </c:pt>
                <c:pt idx="1414">
                  <c:v>14.2</c:v>
                </c:pt>
                <c:pt idx="1415">
                  <c:v>209.56800000000001</c:v>
                </c:pt>
                <c:pt idx="1416">
                  <c:v>22.4</c:v>
                </c:pt>
                <c:pt idx="1417">
                  <c:v>209.66399999999999</c:v>
                </c:pt>
                <c:pt idx="1418">
                  <c:v>30.8</c:v>
                </c:pt>
                <c:pt idx="1419">
                  <c:v>13</c:v>
                </c:pt>
                <c:pt idx="1420">
                  <c:v>13.86</c:v>
                </c:pt>
                <c:pt idx="1421">
                  <c:v>4476.96</c:v>
                </c:pt>
                <c:pt idx="1422">
                  <c:v>5906.5199999999995</c:v>
                </c:pt>
                <c:pt idx="1423">
                  <c:v>1219.8209999999999</c:v>
                </c:pt>
                <c:pt idx="1424">
                  <c:v>754.73360000000002</c:v>
                </c:pt>
                <c:pt idx="1425">
                  <c:v>1064.624</c:v>
                </c:pt>
                <c:pt idx="1426">
                  <c:v>1909.8178000000003</c:v>
                </c:pt>
                <c:pt idx="1427">
                  <c:v>1368.2619999999999</c:v>
                </c:pt>
                <c:pt idx="1428">
                  <c:v>322.19200000000001</c:v>
                </c:pt>
                <c:pt idx="1429">
                  <c:v>1427.683</c:v>
                </c:pt>
                <c:pt idx="1430">
                  <c:v>1706.5080000000003</c:v>
                </c:pt>
                <c:pt idx="1431">
                  <c:v>1014.1739999999999</c:v>
                </c:pt>
                <c:pt idx="1432">
                  <c:v>1875.0340000000001</c:v>
                </c:pt>
                <c:pt idx="1433">
                  <c:v>2154.348</c:v>
                </c:pt>
                <c:pt idx="1434">
                  <c:v>935.19719999999984</c:v>
                </c:pt>
                <c:pt idx="1435">
                  <c:v>163.49599999999998</c:v>
                </c:pt>
                <c:pt idx="1436">
                  <c:v>272.88800000000003</c:v>
                </c:pt>
                <c:pt idx="1437">
                  <c:v>153.51</c:v>
                </c:pt>
                <c:pt idx="1438">
                  <c:v>26.568000000000001</c:v>
                </c:pt>
                <c:pt idx="1439">
                  <c:v>110.25</c:v>
                </c:pt>
                <c:pt idx="1440">
                  <c:v>22.880000000000003</c:v>
                </c:pt>
                <c:pt idx="1441">
                  <c:v>2484.3000000000002</c:v>
                </c:pt>
                <c:pt idx="1442">
                  <c:v>23.864000000000004</c:v>
                </c:pt>
                <c:pt idx="1443">
                  <c:v>390.66</c:v>
                </c:pt>
                <c:pt idx="1444">
                  <c:v>316.48400000000004</c:v>
                </c:pt>
                <c:pt idx="1445">
                  <c:v>467.072</c:v>
                </c:pt>
                <c:pt idx="1446">
                  <c:v>357.94800000000004</c:v>
                </c:pt>
                <c:pt idx="1447">
                  <c:v>441.72799999999995</c:v>
                </c:pt>
                <c:pt idx="1448">
                  <c:v>210.91200000000001</c:v>
                </c:pt>
                <c:pt idx="1449">
                  <c:v>4399.92</c:v>
                </c:pt>
                <c:pt idx="1450">
                  <c:v>6399.8719999999994</c:v>
                </c:pt>
                <c:pt idx="1451">
                  <c:v>63.509999999999991</c:v>
                </c:pt>
                <c:pt idx="1452">
                  <c:v>2906.6280000000002</c:v>
                </c:pt>
                <c:pt idx="1453">
                  <c:v>347.31</c:v>
                </c:pt>
                <c:pt idx="1454">
                  <c:v>3641.2740000000003</c:v>
                </c:pt>
                <c:pt idx="1455">
                  <c:v>56.164000000000001</c:v>
                </c:pt>
                <c:pt idx="1456">
                  <c:v>117.58599999999998</c:v>
                </c:pt>
                <c:pt idx="1457">
                  <c:v>75.492000000000004</c:v>
                </c:pt>
                <c:pt idx="1458">
                  <c:v>4778.7659999999996</c:v>
                </c:pt>
                <c:pt idx="1459">
                  <c:v>71.25</c:v>
                </c:pt>
                <c:pt idx="1460">
                  <c:v>48.048000000000002</c:v>
                </c:pt>
                <c:pt idx="1461">
                  <c:v>1016.7919999999999</c:v>
                </c:pt>
                <c:pt idx="1462">
                  <c:v>93.248000000000005</c:v>
                </c:pt>
                <c:pt idx="1463">
                  <c:v>506.28</c:v>
                </c:pt>
                <c:pt idx="1464">
                  <c:v>190.77200000000002</c:v>
                </c:pt>
                <c:pt idx="1465">
                  <c:v>251.4</c:v>
                </c:pt>
                <c:pt idx="1466">
                  <c:v>899.75000000000011</c:v>
                </c:pt>
                <c:pt idx="1467">
                  <c:v>27.192</c:v>
                </c:pt>
                <c:pt idx="1468">
                  <c:v>1489.3340000000001</c:v>
                </c:pt>
                <c:pt idx="1469">
                  <c:v>250.92</c:v>
                </c:pt>
                <c:pt idx="1470">
                  <c:v>582.67600000000004</c:v>
                </c:pt>
                <c:pt idx="1471">
                  <c:v>483.4140000000001</c:v>
                </c:pt>
                <c:pt idx="1472">
                  <c:v>151.536</c:v>
                </c:pt>
                <c:pt idx="1473">
                  <c:v>262.964</c:v>
                </c:pt>
                <c:pt idx="1474">
                  <c:v>200.16</c:v>
                </c:pt>
                <c:pt idx="1475">
                  <c:v>37.932000000000002</c:v>
                </c:pt>
                <c:pt idx="1476">
                  <c:v>166.70400000000001</c:v>
                </c:pt>
                <c:pt idx="1477">
                  <c:v>527.47200000000009</c:v>
                </c:pt>
                <c:pt idx="1478">
                  <c:v>83.712000000000003</c:v>
                </c:pt>
                <c:pt idx="1479">
                  <c:v>72.8</c:v>
                </c:pt>
                <c:pt idx="1480">
                  <c:v>1952.43</c:v>
                </c:pt>
                <c:pt idx="1481">
                  <c:v>3035.2079999999996</c:v>
                </c:pt>
                <c:pt idx="1482">
                  <c:v>520.07999999999993</c:v>
                </c:pt>
                <c:pt idx="1483">
                  <c:v>188.946</c:v>
                </c:pt>
                <c:pt idx="1484">
                  <c:v>181.45600000000002</c:v>
                </c:pt>
                <c:pt idx="1485">
                  <c:v>234.46199999999999</c:v>
                </c:pt>
                <c:pt idx="1486">
                  <c:v>110.59399999999999</c:v>
                </c:pt>
                <c:pt idx="1487">
                  <c:v>60.032000000000011</c:v>
                </c:pt>
                <c:pt idx="1488">
                  <c:v>173.82600000000002</c:v>
                </c:pt>
                <c:pt idx="1489">
                  <c:v>197.80199999999999</c:v>
                </c:pt>
                <c:pt idx="1490">
                  <c:v>334.36800000000005</c:v>
                </c:pt>
                <c:pt idx="1491">
                  <c:v>65.296000000000006</c:v>
                </c:pt>
                <c:pt idx="1492">
                  <c:v>46.592000000000006</c:v>
                </c:pt>
                <c:pt idx="1493">
                  <c:v>72.707999999999998</c:v>
                </c:pt>
                <c:pt idx="1494">
                  <c:v>211.00799999999998</c:v>
                </c:pt>
                <c:pt idx="1495">
                  <c:v>6594.9540000000006</c:v>
                </c:pt>
                <c:pt idx="1496">
                  <c:v>275.07600000000002</c:v>
                </c:pt>
                <c:pt idx="1497">
                  <c:v>293.7</c:v>
                </c:pt>
                <c:pt idx="1498">
                  <c:v>7008.1999999999962</c:v>
                </c:pt>
                <c:pt idx="1499">
                  <c:v>1035.8</c:v>
                </c:pt>
                <c:pt idx="1500">
                  <c:v>1286.8499999999999</c:v>
                </c:pt>
                <c:pt idx="1501">
                  <c:v>2330.6499999999996</c:v>
                </c:pt>
                <c:pt idx="1502">
                  <c:v>937.46399999999994</c:v>
                </c:pt>
                <c:pt idx="1503">
                  <c:v>345.84000000000003</c:v>
                </c:pt>
                <c:pt idx="1504">
                  <c:v>78.144000000000005</c:v>
                </c:pt>
                <c:pt idx="1505">
                  <c:v>19.782</c:v>
                </c:pt>
                <c:pt idx="1506">
                  <c:v>136.32</c:v>
                </c:pt>
                <c:pt idx="1507">
                  <c:v>8.0960000000000001</c:v>
                </c:pt>
                <c:pt idx="1508">
                  <c:v>69.760000000000005</c:v>
                </c:pt>
                <c:pt idx="1509">
                  <c:v>278.58600000000001</c:v>
                </c:pt>
                <c:pt idx="1510">
                  <c:v>94.128000000000014</c:v>
                </c:pt>
                <c:pt idx="1511">
                  <c:v>10.824000000000002</c:v>
                </c:pt>
                <c:pt idx="1512">
                  <c:v>632.52</c:v>
                </c:pt>
                <c:pt idx="1513">
                  <c:v>116.96000000000001</c:v>
                </c:pt>
                <c:pt idx="1514">
                  <c:v>245.43599999999998</c:v>
                </c:pt>
                <c:pt idx="1515">
                  <c:v>17.940000000000001</c:v>
                </c:pt>
                <c:pt idx="1516">
                  <c:v>2552.54</c:v>
                </c:pt>
                <c:pt idx="1517">
                  <c:v>33.480000000000004</c:v>
                </c:pt>
                <c:pt idx="1518">
                  <c:v>179.76</c:v>
                </c:pt>
                <c:pt idx="1519">
                  <c:v>653.98399999999992</c:v>
                </c:pt>
                <c:pt idx="1520">
                  <c:v>2359.9410000000003</c:v>
                </c:pt>
                <c:pt idx="1521">
                  <c:v>51.120000000000005</c:v>
                </c:pt>
                <c:pt idx="1522">
                  <c:v>99.06</c:v>
                </c:pt>
                <c:pt idx="1523">
                  <c:v>143.928</c:v>
                </c:pt>
                <c:pt idx="1524">
                  <c:v>1469.1599999999999</c:v>
                </c:pt>
                <c:pt idx="1525">
                  <c:v>2267.9719999999998</c:v>
                </c:pt>
                <c:pt idx="1526">
                  <c:v>3317.0119999999997</c:v>
                </c:pt>
                <c:pt idx="1527">
                  <c:v>1002.3639999999999</c:v>
                </c:pt>
                <c:pt idx="1528">
                  <c:v>763.66799999999989</c:v>
                </c:pt>
                <c:pt idx="1529">
                  <c:v>2058.4960000000001</c:v>
                </c:pt>
                <c:pt idx="1530">
                  <c:v>175.78</c:v>
                </c:pt>
                <c:pt idx="1531">
                  <c:v>467.71199999999993</c:v>
                </c:pt>
                <c:pt idx="1532">
                  <c:v>1010.782</c:v>
                </c:pt>
                <c:pt idx="1533">
                  <c:v>338.11799999999999</c:v>
                </c:pt>
                <c:pt idx="1534">
                  <c:v>279.18</c:v>
                </c:pt>
                <c:pt idx="1535">
                  <c:v>517.63200000000006</c:v>
                </c:pt>
                <c:pt idx="1536">
                  <c:v>229.976</c:v>
                </c:pt>
                <c:pt idx="1537">
                  <c:v>180.46</c:v>
                </c:pt>
                <c:pt idx="1538">
                  <c:v>1322.1699999999998</c:v>
                </c:pt>
                <c:pt idx="1539">
                  <c:v>468.46800000000002</c:v>
                </c:pt>
                <c:pt idx="1540">
                  <c:v>7515.5239999999994</c:v>
                </c:pt>
                <c:pt idx="1541">
                  <c:v>10925.004000000003</c:v>
                </c:pt>
                <c:pt idx="1542">
                  <c:v>374.25600000000003</c:v>
                </c:pt>
                <c:pt idx="1543">
                  <c:v>9630.8559999999998</c:v>
                </c:pt>
                <c:pt idx="1544">
                  <c:v>1281.442</c:v>
                </c:pt>
                <c:pt idx="1545">
                  <c:v>402.81600000000003</c:v>
                </c:pt>
                <c:pt idx="1546">
                  <c:v>407.012</c:v>
                </c:pt>
                <c:pt idx="1547">
                  <c:v>1764.5340000000001</c:v>
                </c:pt>
                <c:pt idx="1548">
                  <c:v>9158.2960000000003</c:v>
                </c:pt>
                <c:pt idx="1549">
                  <c:v>6819.3120000000008</c:v>
                </c:pt>
                <c:pt idx="1550">
                  <c:v>4384.0439999999999</c:v>
                </c:pt>
                <c:pt idx="1551">
                  <c:v>93.528000000000006</c:v>
                </c:pt>
                <c:pt idx="1552">
                  <c:v>146.11399999999998</c:v>
                </c:pt>
                <c:pt idx="1553">
                  <c:v>536.04</c:v>
                </c:pt>
                <c:pt idx="1554">
                  <c:v>299.84999999999997</c:v>
                </c:pt>
                <c:pt idx="1555">
                  <c:v>41.905000000000008</c:v>
                </c:pt>
                <c:pt idx="1556">
                  <c:v>204.50699999999998</c:v>
                </c:pt>
                <c:pt idx="1557">
                  <c:v>138.53199999999998</c:v>
                </c:pt>
                <c:pt idx="1558">
                  <c:v>82.368000000000009</c:v>
                </c:pt>
                <c:pt idx="1559">
                  <c:v>70.192000000000007</c:v>
                </c:pt>
                <c:pt idx="1560">
                  <c:v>102.492</c:v>
                </c:pt>
                <c:pt idx="1561">
                  <c:v>406.464</c:v>
                </c:pt>
                <c:pt idx="1562">
                  <c:v>342.58</c:v>
                </c:pt>
                <c:pt idx="1563">
                  <c:v>88.11</c:v>
                </c:pt>
                <c:pt idx="1564">
                  <c:v>49.503999999999998</c:v>
                </c:pt>
                <c:pt idx="1565">
                  <c:v>684.74</c:v>
                </c:pt>
                <c:pt idx="1566">
                  <c:v>73.696000000000012</c:v>
                </c:pt>
                <c:pt idx="1567">
                  <c:v>3613.7400000000002</c:v>
                </c:pt>
                <c:pt idx="1568">
                  <c:v>24.552</c:v>
                </c:pt>
                <c:pt idx="1569">
                  <c:v>1193.818</c:v>
                </c:pt>
                <c:pt idx="1570">
                  <c:v>626.53800000000001</c:v>
                </c:pt>
                <c:pt idx="1571">
                  <c:v>346.35599999999999</c:v>
                </c:pt>
                <c:pt idx="1572">
                  <c:v>1243.788</c:v>
                </c:pt>
                <c:pt idx="1573">
                  <c:v>823.25200000000007</c:v>
                </c:pt>
                <c:pt idx="1574">
                  <c:v>937.84799999999996</c:v>
                </c:pt>
                <c:pt idx="1575">
                  <c:v>80.494</c:v>
                </c:pt>
                <c:pt idx="1576">
                  <c:v>669.49599999999998</c:v>
                </c:pt>
                <c:pt idx="1577">
                  <c:v>37.520000000000003</c:v>
                </c:pt>
                <c:pt idx="1578">
                  <c:v>610.98</c:v>
                </c:pt>
                <c:pt idx="1579">
                  <c:v>570.78</c:v>
                </c:pt>
                <c:pt idx="1580">
                  <c:v>939.09199999999998</c:v>
                </c:pt>
                <c:pt idx="1581">
                  <c:v>1266.72</c:v>
                </c:pt>
                <c:pt idx="1582">
                  <c:v>63.824000000000005</c:v>
                </c:pt>
                <c:pt idx="1583">
                  <c:v>158.24</c:v>
                </c:pt>
                <c:pt idx="1584">
                  <c:v>265.10399999999998</c:v>
                </c:pt>
                <c:pt idx="1585">
                  <c:v>149.26400000000001</c:v>
                </c:pt>
                <c:pt idx="1586">
                  <c:v>28.850999999999999</c:v>
                </c:pt>
                <c:pt idx="1587">
                  <c:v>129.16800000000001</c:v>
                </c:pt>
                <c:pt idx="1588">
                  <c:v>72.805999999999997</c:v>
                </c:pt>
                <c:pt idx="1589">
                  <c:v>15.552000000000003</c:v>
                </c:pt>
                <c:pt idx="1590">
                  <c:v>18.308</c:v>
                </c:pt>
                <c:pt idx="1591">
                  <c:v>461.86800000000011</c:v>
                </c:pt>
                <c:pt idx="1592">
                  <c:v>122.83000000000001</c:v>
                </c:pt>
                <c:pt idx="1593">
                  <c:v>83.440000000000012</c:v>
                </c:pt>
                <c:pt idx="1594">
                  <c:v>150.67000000000002</c:v>
                </c:pt>
                <c:pt idx="1595">
                  <c:v>248.29199999999997</c:v>
                </c:pt>
                <c:pt idx="1596">
                  <c:v>184.53600000000003</c:v>
                </c:pt>
                <c:pt idx="1597">
                  <c:v>80.78</c:v>
                </c:pt>
                <c:pt idx="1598">
                  <c:v>296.18400000000003</c:v>
                </c:pt>
                <c:pt idx="1599">
                  <c:v>901.03000000000009</c:v>
                </c:pt>
                <c:pt idx="1600">
                  <c:v>71.975999999999999</c:v>
                </c:pt>
                <c:pt idx="1601">
                  <c:v>2630.1259999999997</c:v>
                </c:pt>
                <c:pt idx="1602">
                  <c:v>2746.5819999999999</c:v>
                </c:pt>
                <c:pt idx="1603">
                  <c:v>336.51</c:v>
                </c:pt>
                <c:pt idx="1604">
                  <c:v>50.231999999999999</c:v>
                </c:pt>
                <c:pt idx="1605">
                  <c:v>1007.4000000000001</c:v>
                </c:pt>
                <c:pt idx="1606">
                  <c:v>3998.4</c:v>
                </c:pt>
                <c:pt idx="1607">
                  <c:v>708</c:v>
                </c:pt>
                <c:pt idx="1608">
                  <c:v>279.55799999999999</c:v>
                </c:pt>
                <c:pt idx="1609">
                  <c:v>167.92999999999998</c:v>
                </c:pt>
                <c:pt idx="1610">
                  <c:v>84.84</c:v>
                </c:pt>
                <c:pt idx="1611">
                  <c:v>155.52000000000001</c:v>
                </c:pt>
                <c:pt idx="1612">
                  <c:v>50.138000000000005</c:v>
                </c:pt>
                <c:pt idx="1613">
                  <c:v>336.952</c:v>
                </c:pt>
                <c:pt idx="1614">
                  <c:v>1279.08</c:v>
                </c:pt>
                <c:pt idx="1615">
                  <c:v>909.97800000000007</c:v>
                </c:pt>
                <c:pt idx="1616">
                  <c:v>320.25</c:v>
                </c:pt>
                <c:pt idx="1617">
                  <c:v>186.49599999999998</c:v>
                </c:pt>
                <c:pt idx="1618">
                  <c:v>2481.1499999999996</c:v>
                </c:pt>
                <c:pt idx="1619">
                  <c:v>8878.4</c:v>
                </c:pt>
                <c:pt idx="1620">
                  <c:v>100.91999999999999</c:v>
                </c:pt>
                <c:pt idx="1621">
                  <c:v>117.744</c:v>
                </c:pt>
                <c:pt idx="1622">
                  <c:v>100.392</c:v>
                </c:pt>
                <c:pt idx="1623">
                  <c:v>115.02400000000002</c:v>
                </c:pt>
                <c:pt idx="1624">
                  <c:v>583.63699999999994</c:v>
                </c:pt>
                <c:pt idx="1625">
                  <c:v>191.97999999999996</c:v>
                </c:pt>
                <c:pt idx="1626">
                  <c:v>41.344000000000008</c:v>
                </c:pt>
                <c:pt idx="1627">
                  <c:v>66.663000000000011</c:v>
                </c:pt>
                <c:pt idx="1628">
                  <c:v>35.774999999999999</c:v>
                </c:pt>
                <c:pt idx="1629">
                  <c:v>51.48</c:v>
                </c:pt>
                <c:pt idx="1630">
                  <c:v>834.59999999999991</c:v>
                </c:pt>
                <c:pt idx="1631">
                  <c:v>62.129999999999995</c:v>
                </c:pt>
                <c:pt idx="1632">
                  <c:v>32.648000000000003</c:v>
                </c:pt>
                <c:pt idx="1633">
                  <c:v>143.41999999999999</c:v>
                </c:pt>
                <c:pt idx="1634">
                  <c:v>554.24</c:v>
                </c:pt>
                <c:pt idx="1635">
                  <c:v>134.68</c:v>
                </c:pt>
                <c:pt idx="1636">
                  <c:v>174.73000000000002</c:v>
                </c:pt>
                <c:pt idx="1637">
                  <c:v>238.32899999999998</c:v>
                </c:pt>
                <c:pt idx="1638">
                  <c:v>1217.1060000000002</c:v>
                </c:pt>
                <c:pt idx="1639">
                  <c:v>532.1579999999999</c:v>
                </c:pt>
                <c:pt idx="1640">
                  <c:v>96.646000000000015</c:v>
                </c:pt>
                <c:pt idx="1641">
                  <c:v>16.402000000000001</c:v>
                </c:pt>
                <c:pt idx="1642">
                  <c:v>212.08</c:v>
                </c:pt>
                <c:pt idx="1643">
                  <c:v>5327.26</c:v>
                </c:pt>
                <c:pt idx="1644">
                  <c:v>119.97</c:v>
                </c:pt>
                <c:pt idx="1645">
                  <c:v>184.62</c:v>
                </c:pt>
                <c:pt idx="1646">
                  <c:v>108.41600000000001</c:v>
                </c:pt>
                <c:pt idx="1647">
                  <c:v>72.25200000000001</c:v>
                </c:pt>
                <c:pt idx="1648">
                  <c:v>115.43399999999998</c:v>
                </c:pt>
                <c:pt idx="1649">
                  <c:v>218.09399999999999</c:v>
                </c:pt>
                <c:pt idx="1650">
                  <c:v>246.58199999999997</c:v>
                </c:pt>
                <c:pt idx="1651">
                  <c:v>109.584</c:v>
                </c:pt>
                <c:pt idx="1652">
                  <c:v>35.948</c:v>
                </c:pt>
                <c:pt idx="1653">
                  <c:v>125.84</c:v>
                </c:pt>
                <c:pt idx="1654">
                  <c:v>15.231999999999999</c:v>
                </c:pt>
                <c:pt idx="1655">
                  <c:v>4044.3860000000004</c:v>
                </c:pt>
                <c:pt idx="1656">
                  <c:v>69.135999999999996</c:v>
                </c:pt>
                <c:pt idx="1657">
                  <c:v>604.75199999999995</c:v>
                </c:pt>
                <c:pt idx="1658">
                  <c:v>213.19199999999998</c:v>
                </c:pt>
                <c:pt idx="1659">
                  <c:v>623.74399999999991</c:v>
                </c:pt>
                <c:pt idx="1660">
                  <c:v>454.3599999999999</c:v>
                </c:pt>
                <c:pt idx="1661">
                  <c:v>615.78</c:v>
                </c:pt>
                <c:pt idx="1662">
                  <c:v>881.09199999999987</c:v>
                </c:pt>
                <c:pt idx="1663">
                  <c:v>543.45600000000013</c:v>
                </c:pt>
                <c:pt idx="1664">
                  <c:v>960.8</c:v>
                </c:pt>
                <c:pt idx="1665">
                  <c:v>651.43999999999994</c:v>
                </c:pt>
                <c:pt idx="1666">
                  <c:v>512.18999999999994</c:v>
                </c:pt>
                <c:pt idx="1667">
                  <c:v>1231.6560000000002</c:v>
                </c:pt>
                <c:pt idx="1668">
                  <c:v>516.62400000000002</c:v>
                </c:pt>
                <c:pt idx="1669">
                  <c:v>1782.4499999999998</c:v>
                </c:pt>
                <c:pt idx="1670">
                  <c:v>244.7</c:v>
                </c:pt>
                <c:pt idx="1671">
                  <c:v>1320.57</c:v>
                </c:pt>
                <c:pt idx="1672">
                  <c:v>178.29599999999999</c:v>
                </c:pt>
                <c:pt idx="1673">
                  <c:v>1434.6500000000003</c:v>
                </c:pt>
                <c:pt idx="1674">
                  <c:v>169.77600000000001</c:v>
                </c:pt>
                <c:pt idx="1675">
                  <c:v>191.36</c:v>
                </c:pt>
                <c:pt idx="1676">
                  <c:v>49.95</c:v>
                </c:pt>
                <c:pt idx="1677">
                  <c:v>67.728000000000009</c:v>
                </c:pt>
                <c:pt idx="1678">
                  <c:v>280.56</c:v>
                </c:pt>
                <c:pt idx="1679">
                  <c:v>69.360000000000014</c:v>
                </c:pt>
                <c:pt idx="1680">
                  <c:v>415.13200000000006</c:v>
                </c:pt>
                <c:pt idx="1681">
                  <c:v>29.880000000000003</c:v>
                </c:pt>
                <c:pt idx="1682">
                  <c:v>105.28800000000001</c:v>
                </c:pt>
                <c:pt idx="1683">
                  <c:v>16.896000000000001</c:v>
                </c:pt>
                <c:pt idx="1684">
                  <c:v>82.224000000000004</c:v>
                </c:pt>
                <c:pt idx="1685">
                  <c:v>138.73600000000002</c:v>
                </c:pt>
                <c:pt idx="1686">
                  <c:v>146.44800000000001</c:v>
                </c:pt>
                <c:pt idx="1687">
                  <c:v>1098.6399999999999</c:v>
                </c:pt>
                <c:pt idx="1688">
                  <c:v>122.8</c:v>
                </c:pt>
                <c:pt idx="1689">
                  <c:v>1712.9879999999998</c:v>
                </c:pt>
                <c:pt idx="1690">
                  <c:v>970.78399999999999</c:v>
                </c:pt>
                <c:pt idx="1691">
                  <c:v>767.23199999999997</c:v>
                </c:pt>
                <c:pt idx="1692">
                  <c:v>586.08800000000008</c:v>
                </c:pt>
                <c:pt idx="1693">
                  <c:v>603.54</c:v>
                </c:pt>
                <c:pt idx="1694">
                  <c:v>201.08199999999999</c:v>
                </c:pt>
                <c:pt idx="1695">
                  <c:v>865.48800000000006</c:v>
                </c:pt>
                <c:pt idx="1696">
                  <c:v>956.30400000000009</c:v>
                </c:pt>
                <c:pt idx="1697">
                  <c:v>2789.0099999999993</c:v>
                </c:pt>
                <c:pt idx="1698">
                  <c:v>831.98</c:v>
                </c:pt>
                <c:pt idx="1699">
                  <c:v>1222.75</c:v>
                </c:pt>
                <c:pt idx="1700">
                  <c:v>155.04</c:v>
                </c:pt>
                <c:pt idx="1701">
                  <c:v>1565.8180000000002</c:v>
                </c:pt>
                <c:pt idx="1702">
                  <c:v>142.56000000000003</c:v>
                </c:pt>
                <c:pt idx="1703">
                  <c:v>89.7</c:v>
                </c:pt>
                <c:pt idx="1704">
                  <c:v>55.94400000000001</c:v>
                </c:pt>
                <c:pt idx="1705">
                  <c:v>11.952000000000002</c:v>
                </c:pt>
                <c:pt idx="1706">
                  <c:v>94.855999999999995</c:v>
                </c:pt>
                <c:pt idx="1707">
                  <c:v>60.112000000000009</c:v>
                </c:pt>
                <c:pt idx="1708">
                  <c:v>489.48400000000004</c:v>
                </c:pt>
                <c:pt idx="1709">
                  <c:v>34.86</c:v>
                </c:pt>
                <c:pt idx="1710">
                  <c:v>65.056000000000012</c:v>
                </c:pt>
                <c:pt idx="1711">
                  <c:v>124.608</c:v>
                </c:pt>
                <c:pt idx="1712">
                  <c:v>351.73599999999999</c:v>
                </c:pt>
                <c:pt idx="1713">
                  <c:v>77.740000000000009</c:v>
                </c:pt>
                <c:pt idx="1714">
                  <c:v>138.67200000000003</c:v>
                </c:pt>
                <c:pt idx="1715">
                  <c:v>209.95200000000006</c:v>
                </c:pt>
                <c:pt idx="1716">
                  <c:v>85.055999999999997</c:v>
                </c:pt>
                <c:pt idx="1717">
                  <c:v>294.71999999999997</c:v>
                </c:pt>
                <c:pt idx="1718">
                  <c:v>1097.2079999999999</c:v>
                </c:pt>
                <c:pt idx="1719">
                  <c:v>538.15199999999993</c:v>
                </c:pt>
                <c:pt idx="1720">
                  <c:v>155.84399999999999</c:v>
                </c:pt>
                <c:pt idx="1721">
                  <c:v>499.61599999999999</c:v>
                </c:pt>
                <c:pt idx="1722">
                  <c:v>268.24</c:v>
                </c:pt>
                <c:pt idx="1723">
                  <c:v>417.34</c:v>
                </c:pt>
                <c:pt idx="1724">
                  <c:v>443.84000000000003</c:v>
                </c:pt>
                <c:pt idx="1725">
                  <c:v>615.55200000000002</c:v>
                </c:pt>
                <c:pt idx="1726">
                  <c:v>1740.5099999999998</c:v>
                </c:pt>
                <c:pt idx="1727">
                  <c:v>597.06799999999998</c:v>
                </c:pt>
                <c:pt idx="1728">
                  <c:v>743.43200000000002</c:v>
                </c:pt>
                <c:pt idx="1729">
                  <c:v>573.64800000000002</c:v>
                </c:pt>
                <c:pt idx="1730">
                  <c:v>1696.9860000000001</c:v>
                </c:pt>
                <c:pt idx="1731">
                  <c:v>79.056000000000012</c:v>
                </c:pt>
                <c:pt idx="1732">
                  <c:v>136.34400000000002</c:v>
                </c:pt>
                <c:pt idx="1733">
                  <c:v>149.85000000000002</c:v>
                </c:pt>
                <c:pt idx="1734">
                  <c:v>114.54</c:v>
                </c:pt>
                <c:pt idx="1735">
                  <c:v>164.32799999999997</c:v>
                </c:pt>
                <c:pt idx="1736">
                  <c:v>49.708000000000006</c:v>
                </c:pt>
                <c:pt idx="1737">
                  <c:v>755.91200000000003</c:v>
                </c:pt>
                <c:pt idx="1738">
                  <c:v>97.608000000000004</c:v>
                </c:pt>
                <c:pt idx="1739">
                  <c:v>47.08</c:v>
                </c:pt>
                <c:pt idx="1740">
                  <c:v>84.480000000000018</c:v>
                </c:pt>
                <c:pt idx="1741">
                  <c:v>182.72000000000003</c:v>
                </c:pt>
                <c:pt idx="1742">
                  <c:v>89.7</c:v>
                </c:pt>
                <c:pt idx="1743">
                  <c:v>95.904000000000039</c:v>
                </c:pt>
                <c:pt idx="1744">
                  <c:v>32.400000000000006</c:v>
                </c:pt>
                <c:pt idx="1745">
                  <c:v>133.6</c:v>
                </c:pt>
                <c:pt idx="1746">
                  <c:v>92.480000000000018</c:v>
                </c:pt>
                <c:pt idx="1747">
                  <c:v>879.83200000000011</c:v>
                </c:pt>
                <c:pt idx="1748">
                  <c:v>109.56800000000001</c:v>
                </c:pt>
                <c:pt idx="1749">
                  <c:v>77.087999999999994</c:v>
                </c:pt>
                <c:pt idx="1750">
                  <c:v>721.74400000000003</c:v>
                </c:pt>
                <c:pt idx="1751">
                  <c:v>56.21200000000001</c:v>
                </c:pt>
                <c:pt idx="1752">
                  <c:v>79.056000000000012</c:v>
                </c:pt>
                <c:pt idx="1753">
                  <c:v>89.424000000000021</c:v>
                </c:pt>
                <c:pt idx="1754">
                  <c:v>165.66399999999999</c:v>
                </c:pt>
                <c:pt idx="1755">
                  <c:v>11.56</c:v>
                </c:pt>
                <c:pt idx="1756">
                  <c:v>501.87600000000003</c:v>
                </c:pt>
                <c:pt idx="1757">
                  <c:v>101.592</c:v>
                </c:pt>
                <c:pt idx="1758">
                  <c:v>113.84800000000001</c:v>
                </c:pt>
                <c:pt idx="1759">
                  <c:v>46.464000000000006</c:v>
                </c:pt>
                <c:pt idx="1760">
                  <c:v>169.01600000000002</c:v>
                </c:pt>
                <c:pt idx="1761">
                  <c:v>57.408000000000001</c:v>
                </c:pt>
                <c:pt idx="1762">
                  <c:v>69.984000000000009</c:v>
                </c:pt>
                <c:pt idx="1763">
                  <c:v>36.288000000000011</c:v>
                </c:pt>
                <c:pt idx="1764">
                  <c:v>130.928</c:v>
                </c:pt>
                <c:pt idx="1765">
                  <c:v>174.55600000000001</c:v>
                </c:pt>
                <c:pt idx="1766">
                  <c:v>328.38799999999998</c:v>
                </c:pt>
                <c:pt idx="1767">
                  <c:v>75.696000000000012</c:v>
                </c:pt>
                <c:pt idx="1768">
                  <c:v>34.24</c:v>
                </c:pt>
                <c:pt idx="1769">
                  <c:v>70.75200000000001</c:v>
                </c:pt>
                <c:pt idx="1770">
                  <c:v>237.53600000000003</c:v>
                </c:pt>
                <c:pt idx="1771">
                  <c:v>29.900000000000002</c:v>
                </c:pt>
                <c:pt idx="1772">
                  <c:v>12.96</c:v>
                </c:pt>
                <c:pt idx="1773">
                  <c:v>25.920000000000005</c:v>
                </c:pt>
                <c:pt idx="1774">
                  <c:v>85.503999999999991</c:v>
                </c:pt>
                <c:pt idx="1775">
                  <c:v>92.48</c:v>
                </c:pt>
                <c:pt idx="1776">
                  <c:v>1102.8880000000001</c:v>
                </c:pt>
                <c:pt idx="1777">
                  <c:v>7.9680000000000009</c:v>
                </c:pt>
                <c:pt idx="1778">
                  <c:v>57.352000000000004</c:v>
                </c:pt>
                <c:pt idx="1779">
                  <c:v>36.96</c:v>
                </c:pt>
                <c:pt idx="1780">
                  <c:v>575.56799999999998</c:v>
                </c:pt>
                <c:pt idx="1781">
                  <c:v>86.111999999999995</c:v>
                </c:pt>
                <c:pt idx="1782">
                  <c:v>147.744</c:v>
                </c:pt>
                <c:pt idx="1783">
                  <c:v>76.464000000000013</c:v>
                </c:pt>
                <c:pt idx="1784">
                  <c:v>121.82400000000003</c:v>
                </c:pt>
                <c:pt idx="1785">
                  <c:v>176.25600000000003</c:v>
                </c:pt>
                <c:pt idx="1786">
                  <c:v>178.84800000000004</c:v>
                </c:pt>
                <c:pt idx="1787">
                  <c:v>46.656000000000013</c:v>
                </c:pt>
                <c:pt idx="1788">
                  <c:v>98.496000000000024</c:v>
                </c:pt>
                <c:pt idx="1789">
                  <c:v>137.37600000000003</c:v>
                </c:pt>
                <c:pt idx="1790">
                  <c:v>6.48</c:v>
                </c:pt>
                <c:pt idx="1791">
                  <c:v>84.240000000000009</c:v>
                </c:pt>
                <c:pt idx="1792">
                  <c:v>84.240000000000009</c:v>
                </c:pt>
                <c:pt idx="1793">
                  <c:v>110.16000000000003</c:v>
                </c:pt>
                <c:pt idx="1794">
                  <c:v>171.07200000000003</c:v>
                </c:pt>
                <c:pt idx="1795">
                  <c:v>143.85600000000002</c:v>
                </c:pt>
                <c:pt idx="1796">
                  <c:v>110.16</c:v>
                </c:pt>
                <c:pt idx="1797">
                  <c:v>150.33600000000001</c:v>
                </c:pt>
                <c:pt idx="1798">
                  <c:v>60.912000000000006</c:v>
                </c:pt>
                <c:pt idx="1799">
                  <c:v>40.176000000000002</c:v>
                </c:pt>
                <c:pt idx="1800">
                  <c:v>54.432000000000002</c:v>
                </c:pt>
                <c:pt idx="1801">
                  <c:v>187.92</c:v>
                </c:pt>
                <c:pt idx="1802">
                  <c:v>124.41600000000003</c:v>
                </c:pt>
                <c:pt idx="1803">
                  <c:v>95.904000000000025</c:v>
                </c:pt>
                <c:pt idx="1804">
                  <c:v>104.97600000000001</c:v>
                </c:pt>
                <c:pt idx="1805">
                  <c:v>141.26400000000001</c:v>
                </c:pt>
                <c:pt idx="1806">
                  <c:v>111.45600000000002</c:v>
                </c:pt>
                <c:pt idx="1807">
                  <c:v>215.13600000000002</c:v>
                </c:pt>
                <c:pt idx="1808">
                  <c:v>45.36</c:v>
                </c:pt>
                <c:pt idx="1809">
                  <c:v>238.46400000000003</c:v>
                </c:pt>
                <c:pt idx="1810">
                  <c:v>151.63200000000001</c:v>
                </c:pt>
                <c:pt idx="1811">
                  <c:v>49.248000000000005</c:v>
                </c:pt>
                <c:pt idx="1812">
                  <c:v>97.200000000000017</c:v>
                </c:pt>
                <c:pt idx="1813">
                  <c:v>75.168000000000006</c:v>
                </c:pt>
                <c:pt idx="1814">
                  <c:v>145.15199999999999</c:v>
                </c:pt>
                <c:pt idx="1815">
                  <c:v>80.352000000000018</c:v>
                </c:pt>
                <c:pt idx="1816">
                  <c:v>134.78400000000002</c:v>
                </c:pt>
                <c:pt idx="1817">
                  <c:v>58.320000000000007</c:v>
                </c:pt>
                <c:pt idx="1818">
                  <c:v>95.904000000000025</c:v>
                </c:pt>
                <c:pt idx="1819">
                  <c:v>196.99200000000002</c:v>
                </c:pt>
                <c:pt idx="1820">
                  <c:v>334.36799999999999</c:v>
                </c:pt>
                <c:pt idx="1821">
                  <c:v>120.52800000000002</c:v>
                </c:pt>
                <c:pt idx="1822">
                  <c:v>97.200000000000017</c:v>
                </c:pt>
                <c:pt idx="1823">
                  <c:v>85.536000000000016</c:v>
                </c:pt>
                <c:pt idx="1824">
                  <c:v>141.26400000000001</c:v>
                </c:pt>
                <c:pt idx="1825">
                  <c:v>127.00800000000002</c:v>
                </c:pt>
                <c:pt idx="1826">
                  <c:v>79.056000000000012</c:v>
                </c:pt>
                <c:pt idx="1827">
                  <c:v>120.52800000000001</c:v>
                </c:pt>
                <c:pt idx="1828">
                  <c:v>139.392</c:v>
                </c:pt>
                <c:pt idx="1829">
                  <c:v>99.9</c:v>
                </c:pt>
                <c:pt idx="1830">
                  <c:v>593.84</c:v>
                </c:pt>
                <c:pt idx="1831">
                  <c:v>2519.9579999999996</c:v>
                </c:pt>
                <c:pt idx="1832">
                  <c:v>2279.96</c:v>
                </c:pt>
                <c:pt idx="1833">
                  <c:v>318.37799999999999</c:v>
                </c:pt>
                <c:pt idx="1834">
                  <c:v>386.084</c:v>
                </c:pt>
                <c:pt idx="1835">
                  <c:v>72.912000000000006</c:v>
                </c:pt>
                <c:pt idx="1836">
                  <c:v>703.71</c:v>
                </c:pt>
                <c:pt idx="1837">
                  <c:v>5787.3550000000005</c:v>
                </c:pt>
                <c:pt idx="1838">
                  <c:v>100.92800000000001</c:v>
                </c:pt>
                <c:pt idx="1839">
                  <c:v>6965.7000000000007</c:v>
                </c:pt>
                <c:pt idx="1840">
                  <c:v>81.744</c:v>
                </c:pt>
              </c:numCache>
            </c:numRef>
          </c:val>
          <c:extLst>
            <c:ext xmlns:c16="http://schemas.microsoft.com/office/drawing/2014/chart" uri="{C3380CC4-5D6E-409C-BE32-E72D297353CC}">
              <c16:uniqueId val="{00000000-589F-457A-97BB-FC51F1ED36B7}"/>
            </c:ext>
          </c:extLst>
        </c:ser>
        <c:dLbls>
          <c:showLegendKey val="0"/>
          <c:showVal val="0"/>
          <c:showCatName val="0"/>
          <c:showSerName val="0"/>
          <c:showPercent val="0"/>
          <c:showBubbleSize val="0"/>
        </c:dLbls>
        <c:gapWidth val="150"/>
        <c:overlap val="100"/>
        <c:axId val="2009190191"/>
        <c:axId val="2009199791"/>
      </c:barChart>
      <c:catAx>
        <c:axId val="200919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199791"/>
        <c:crosses val="autoZero"/>
        <c:auto val="1"/>
        <c:lblAlgn val="ctr"/>
        <c:lblOffset val="100"/>
        <c:noMultiLvlLbl val="0"/>
      </c:catAx>
      <c:valAx>
        <c:axId val="2009199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19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 PROJECT(!).xlsx]PAYMENT MODE!PivotTable11</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'PAYMENT MODE'!$B$1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48-4239-9984-F5C8234292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MODE'!$A$2:$A$3</c:f>
              <c:strCache>
                <c:ptCount val="1"/>
                <c:pt idx="0">
                  <c:v>United States</c:v>
                </c:pt>
              </c:strCache>
            </c:strRef>
          </c:cat>
          <c:val>
            <c:numRef>
              <c:f>'PAYMENT MODE'!$B$2:$B$3</c:f>
              <c:numCache>
                <c:formatCode>General</c:formatCode>
                <c:ptCount val="1"/>
                <c:pt idx="0">
                  <c:v>2297200.8602999551</c:v>
                </c:pt>
              </c:numCache>
            </c:numRef>
          </c:val>
          <c:extLst>
            <c:ext xmlns:c16="http://schemas.microsoft.com/office/drawing/2014/chart" uri="{C3380CC4-5D6E-409C-BE32-E72D297353CC}">
              <c16:uniqueId val="{00000000-380B-4B27-84D9-D91630CADF8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 PROJECT(!).xlsx]SEGMENGT!PivotTable12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SEGMENGT!$B$1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E4-4B55-A9AF-032FEC9C8D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E4-4B55-A9AF-032FEC9C8D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E4-4B55-A9AF-032FEC9C8D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SEGMENGT!$A$2:$A$5</c:f>
              <c:strCache>
                <c:ptCount val="3"/>
                <c:pt idx="0">
                  <c:v>Consumer</c:v>
                </c:pt>
                <c:pt idx="1">
                  <c:v>Corporate</c:v>
                </c:pt>
                <c:pt idx="2">
                  <c:v>Home Office</c:v>
                </c:pt>
              </c:strCache>
            </c:strRef>
          </c:cat>
          <c:val>
            <c:numRef>
              <c:f>SEGMENGT!$B$2:$B$5</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2125-4CB2-8B6A-3C176CA893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 PROJECT(!).xlsx]TIME!PivotTable7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TIME!$B$1</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TIME!$A$2:$A$6</c:f>
              <c:strCache>
                <c:ptCount val="4"/>
                <c:pt idx="0">
                  <c:v>2011</c:v>
                </c:pt>
                <c:pt idx="1">
                  <c:v>2012</c:v>
                </c:pt>
                <c:pt idx="2">
                  <c:v>2013</c:v>
                </c:pt>
                <c:pt idx="3">
                  <c:v>2014</c:v>
                </c:pt>
              </c:strCache>
            </c:strRef>
          </c:cat>
          <c:val>
            <c:numRef>
              <c:f>TIME!$B$2:$B$6</c:f>
              <c:numCache>
                <c:formatCode>General</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0-3092-4B46-AC32-900BB1F0DA72}"/>
            </c:ext>
          </c:extLst>
        </c:ser>
        <c:dLbls>
          <c:showLegendKey val="0"/>
          <c:showVal val="0"/>
          <c:showCatName val="0"/>
          <c:showSerName val="0"/>
          <c:showPercent val="0"/>
          <c:showBubbleSize val="0"/>
        </c:dLbls>
        <c:marker val="1"/>
        <c:smooth val="0"/>
        <c:axId val="305356015"/>
        <c:axId val="305362255"/>
      </c:lineChart>
      <c:catAx>
        <c:axId val="3053560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5362255"/>
        <c:crosses val="autoZero"/>
        <c:auto val="1"/>
        <c:lblAlgn val="ctr"/>
        <c:lblOffset val="100"/>
        <c:noMultiLvlLbl val="0"/>
      </c:catAx>
      <c:valAx>
        <c:axId val="3053622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535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Analysis  - PROJECT(!).xlsx]CATEGORY!PivotTable8</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6">
              <a:shade val="65000"/>
            </a:schemeClr>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tint val="65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CATEGORY!$B$2</c:f>
              <c:strCache>
                <c:ptCount val="1"/>
                <c:pt idx="0">
                  <c:v>Total</c:v>
                </c:pt>
              </c:strCache>
            </c:strRef>
          </c:tx>
          <c:dPt>
            <c:idx val="0"/>
            <c:bubble3D val="0"/>
            <c:spPr>
              <a:solidFill>
                <a:schemeClr val="accent6">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B66-4D37-B74F-254EFC3689EB}"/>
              </c:ext>
            </c:extLst>
          </c:dPt>
          <c:dPt>
            <c:idx val="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B66-4D37-B74F-254EFC3689EB}"/>
              </c:ext>
            </c:extLst>
          </c:dPt>
          <c:dPt>
            <c:idx val="2"/>
            <c:bubble3D val="0"/>
            <c:spPr>
              <a:solidFill>
                <a:schemeClr val="accent6">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B66-4D37-B74F-254EFC3689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CATEGORY!$A$3:$A$6</c:f>
              <c:strCache>
                <c:ptCount val="3"/>
                <c:pt idx="0">
                  <c:v>Furniture</c:v>
                </c:pt>
                <c:pt idx="1">
                  <c:v>Office Supplies</c:v>
                </c:pt>
                <c:pt idx="2">
                  <c:v>Technology</c:v>
                </c:pt>
              </c:strCache>
            </c:strRef>
          </c:cat>
          <c:val>
            <c:numRef>
              <c:f>CATEGORY!$B$3:$B$6</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7B66-4D37-B74F-254EFC3689EB}"/>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Sales Analysis  - PROJECT(!).xlsx]REGION!PivotTable9</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REGION!$B$1</c:f>
              <c:strCache>
                <c:ptCount val="1"/>
                <c:pt idx="0">
                  <c:v>Total</c:v>
                </c:pt>
              </c:strCache>
            </c:strRef>
          </c:tx>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REGION!$A$2:$A$6</c:f>
              <c:strCache>
                <c:ptCount val="4"/>
                <c:pt idx="0">
                  <c:v>Central</c:v>
                </c:pt>
                <c:pt idx="1">
                  <c:v>East</c:v>
                </c:pt>
                <c:pt idx="2">
                  <c:v>South</c:v>
                </c:pt>
                <c:pt idx="3">
                  <c:v>West</c:v>
                </c:pt>
              </c:strCache>
            </c:strRef>
          </c:cat>
          <c:val>
            <c:numRef>
              <c:f>REGION!$B$2:$B$6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E5F7-4C20-9357-1AE74C0D09EC}"/>
            </c:ext>
          </c:extLst>
        </c:ser>
        <c:dLbls>
          <c:showLegendKey val="0"/>
          <c:showVal val="0"/>
          <c:showCatName val="0"/>
          <c:showSerName val="0"/>
          <c:showPercent val="0"/>
          <c:showBubbleSize val="0"/>
        </c:dLbls>
        <c:gapWidth val="150"/>
        <c:overlap val="100"/>
        <c:axId val="1892801215"/>
        <c:axId val="1892802655"/>
      </c:barChart>
      <c:catAx>
        <c:axId val="18928012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2802655"/>
        <c:crosses val="autoZero"/>
        <c:auto val="1"/>
        <c:lblAlgn val="ctr"/>
        <c:lblOffset val="100"/>
        <c:noMultiLvlLbl val="0"/>
      </c:catAx>
      <c:valAx>
        <c:axId val="18928026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280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Sales Analysis  - PROJECT(!).xlsx]TOP 10 !PivotTable10</c:name>
    <c:fmtId val="2"/>
  </c:pivotSource>
  <c:chart>
    <c:autoTitleDeleted val="1"/>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'!$B$1</c:f>
              <c:strCache>
                <c:ptCount val="1"/>
                <c:pt idx="0">
                  <c:v>Total</c:v>
                </c:pt>
              </c:strCache>
            </c:strRef>
          </c:tx>
          <c:spPr>
            <a:solidFill>
              <a:schemeClr val="accent2"/>
            </a:solidFill>
            <a:ln>
              <a:noFill/>
            </a:ln>
            <a:effectLst/>
          </c:spPr>
          <c:invertIfNegative val="0"/>
          <c:cat>
            <c:strRef>
              <c:f>'TOP 10 '!$A$2:$A$1843</c:f>
              <c:strCache>
                <c:ptCount val="1841"/>
                <c:pt idx="0">
                  <c:v>"While you Were Out" Message Book, One Form per Page</c:v>
                </c:pt>
                <c:pt idx="1">
                  <c:v>#10- 4 1/8" x 9 1/2" Recycled Envelopes</c:v>
                </c:pt>
                <c:pt idx="2">
                  <c:v>#10- 4 1/8" x 9 1/2" Security-Tint Envelopes</c:v>
                </c:pt>
                <c:pt idx="3">
                  <c:v>#10 Gummed Flap White Envelopes, 100/Box</c:v>
                </c:pt>
                <c:pt idx="4">
                  <c:v>#10 Self-Seal White Envelopes</c:v>
                </c:pt>
                <c:pt idx="5">
                  <c:v>#10 White Business Envelopes,4 1/8 x 9 1/2</c:v>
                </c:pt>
                <c:pt idx="6">
                  <c:v>#10-4 1/8" x 9 1/2" Premium Diagonal Seam Envelopes</c:v>
                </c:pt>
                <c:pt idx="7">
                  <c:v>#6 3/4 Gummed Flap White Envelopes</c:v>
                </c:pt>
                <c:pt idx="8">
                  <c:v>1.7 Cubic Foot Compact "Cube" Office Refrigerators</c:v>
                </c:pt>
                <c:pt idx="9">
                  <c:v>1/4 Fold Party Design Invitations &amp; White Envelopes, 24 8-1/2" X 11" Cards, 25 Env./Pack</c:v>
                </c:pt>
                <c:pt idx="10">
                  <c:v>12 Colored Short Pencils</c:v>
                </c:pt>
                <c:pt idx="11">
                  <c:v>12-1/2 Diameter Round Wall Clock</c:v>
                </c:pt>
                <c:pt idx="12">
                  <c:v>14-7/8 x 11 Blue Bar Computer Printout Paper</c:v>
                </c:pt>
                <c:pt idx="13">
                  <c:v>2300 Heavy-Duty Transfer File Systems by Perma</c:v>
                </c:pt>
                <c:pt idx="14">
                  <c:v>24 Capacity Maxi Data Binder Racks, Pearl</c:v>
                </c:pt>
                <c:pt idx="15">
                  <c:v>24-Hour Round Wall Clock</c:v>
                </c:pt>
                <c:pt idx="16">
                  <c:v>3.6 Cubic Foot Counter Height Office Refrigerator</c:v>
                </c:pt>
                <c:pt idx="17">
                  <c:v>36X48 HARDFLOOR CHAIRMAT</c:v>
                </c:pt>
                <c:pt idx="18">
                  <c:v>3D Systems Cube Printer, 2nd Generation, Magenta</c:v>
                </c:pt>
                <c:pt idx="19">
                  <c:v>3D Systems Cube Printer, 2nd Generation, White</c:v>
                </c:pt>
                <c:pt idx="20">
                  <c:v>3M Hangers With Command Adhesive</c:v>
                </c:pt>
                <c:pt idx="21">
                  <c:v>3M Office Air Cleaner</c:v>
                </c:pt>
                <c:pt idx="22">
                  <c:v>3M Organizer Strips</c:v>
                </c:pt>
                <c:pt idx="23">
                  <c:v>3M Polarizing Light Filter Sleeves</c:v>
                </c:pt>
                <c:pt idx="24">
                  <c:v>3M Polarizing Task Lamp with Clamp Arm, Light Gray</c:v>
                </c:pt>
                <c:pt idx="25">
                  <c:v>3M Replacement Filter for Office Air Cleaner for 20' x 33' Room</c:v>
                </c:pt>
                <c:pt idx="26">
                  <c:v>4009 Highlighters</c:v>
                </c:pt>
                <c:pt idx="27">
                  <c:v>4009 Highlighters by Sanford</c:v>
                </c:pt>
                <c:pt idx="28">
                  <c:v>50 Colored Long Pencils</c:v>
                </c:pt>
                <c:pt idx="29">
                  <c:v>6" Cubicle Wall Clock, Black</c:v>
                </c:pt>
                <c:pt idx="30">
                  <c:v>9-3/4 Diameter Round Wall Clock</c:v>
                </c:pt>
                <c:pt idx="31">
                  <c:v>Aastra 57i VoIP phone</c:v>
                </c:pt>
                <c:pt idx="32">
                  <c:v>Aastra 6757i CT Wireless VoIP phone</c:v>
                </c:pt>
                <c:pt idx="33">
                  <c:v>Acco 3-Hole Punch</c:v>
                </c:pt>
                <c:pt idx="34">
                  <c:v>Acco 6 Outlet Guardian Basic Surge Suppressor</c:v>
                </c:pt>
                <c:pt idx="35">
                  <c:v>Acco 6 Outlet Guardian Premium Plus Surge Suppressor</c:v>
                </c:pt>
                <c:pt idx="36">
                  <c:v>Acco 6 Outlet Guardian Premium Surge Suppressor</c:v>
                </c:pt>
                <c:pt idx="37">
                  <c:v>Acco 6 Outlet Guardian Standard Surge Suppressor</c:v>
                </c:pt>
                <c:pt idx="38">
                  <c:v>Acco 7-Outlet Masterpiece Power Center, Wihtout Fax/Phone Line Protection</c:v>
                </c:pt>
                <c:pt idx="39">
                  <c:v>Acco Banker's Clasps, 5 3/4"-Long</c:v>
                </c:pt>
                <c:pt idx="40">
                  <c:v>Acco Clips to Go Binder Clips, 24 Clips in Two Sizes</c:v>
                </c:pt>
                <c:pt idx="41">
                  <c:v>Acco Data Flex Cable Posts For Top &amp; Bottom Load Binders, 6" Capacity</c:v>
                </c:pt>
                <c:pt idx="42">
                  <c:v>Acco D-Ring Binder w/DublLock</c:v>
                </c:pt>
                <c:pt idx="43">
                  <c:v>Acco Economy Flexible Poly Round Ring Binder</c:v>
                </c:pt>
                <c:pt idx="44">
                  <c:v>Acco Expandable Hanging Binders</c:v>
                </c:pt>
                <c:pt idx="45">
                  <c:v>Acco Flexible ACCOHIDE Square Ring Data Binder, Dark Blue, 11 1/2" X 14" 7/8"</c:v>
                </c:pt>
                <c:pt idx="46">
                  <c:v>Acco Four Pocket Poly Ring Binder with Label Holder, Smoke, 1"</c:v>
                </c:pt>
                <c:pt idx="47">
                  <c:v>Acco Glide Clips</c:v>
                </c:pt>
                <c:pt idx="48">
                  <c:v>Acco Hanging Data Binders</c:v>
                </c:pt>
                <c:pt idx="49">
                  <c:v>Acco Hot Clips Clips to Go</c:v>
                </c:pt>
                <c:pt idx="50">
                  <c:v>Acco Perma 2700 Stacking Storage Drawers</c:v>
                </c:pt>
                <c:pt idx="51">
                  <c:v>Acco Perma 3000 Stacking Storage Drawers</c:v>
                </c:pt>
                <c:pt idx="52">
                  <c:v>Acco Perma 4000 Stacking Storage Drawers</c:v>
                </c:pt>
                <c:pt idx="53">
                  <c:v>Acco Pressboard Covers with Storage Hooks, 14 7/8" x 11", Dark Blue</c:v>
                </c:pt>
                <c:pt idx="54">
                  <c:v>Acco Pressboard Covers with Storage Hooks, 14 7/8" x 11", Executive Red</c:v>
                </c:pt>
                <c:pt idx="55">
                  <c:v>Acco Pressboard Covers with Storage Hooks, 14 7/8" x 11", Light Blue</c:v>
                </c:pt>
                <c:pt idx="56">
                  <c:v>Acco Pressboard Covers with Storage Hooks, 9 1/2" x 11", Executive Red</c:v>
                </c:pt>
                <c:pt idx="57">
                  <c:v>Acco PRESSTEX Data Binder with Storage Hooks, Dark Blue, 14 7/8" X 11"</c:v>
                </c:pt>
                <c:pt idx="58">
                  <c:v>Acco PRESSTEX Data Binder with Storage Hooks, Dark Blue, 9 1/2" X 11"</c:v>
                </c:pt>
                <c:pt idx="59">
                  <c:v>Acco PRESSTEX Data Binder with Storage Hooks, Light Blue, 9 1/2" X 11"</c:v>
                </c:pt>
                <c:pt idx="60">
                  <c:v>Acco Recycled 2" Capacity Laser Printer Hanging Data Binders</c:v>
                </c:pt>
                <c:pt idx="61">
                  <c:v>Acco Side-Punched Conventional Columnar Pads</c:v>
                </c:pt>
                <c:pt idx="62">
                  <c:v>Acco Six-Outlet Power Strip, 4' Cord Length</c:v>
                </c:pt>
                <c:pt idx="63">
                  <c:v>Acco Smartsocket Color-Coded Six-Outlet AC Adapter Model Surge Protectors</c:v>
                </c:pt>
                <c:pt idx="64">
                  <c:v>Acco Smartsocket Table Surge Protector, 6 Color-Coded Adapter Outlets</c:v>
                </c:pt>
                <c:pt idx="65">
                  <c:v>Acco Suede Grain Vinyl Round Ring Binder</c:v>
                </c:pt>
                <c:pt idx="66">
                  <c:v>Acco Translucent Poly Ring Binders</c:v>
                </c:pt>
                <c:pt idx="67">
                  <c:v>ACCOHIDE 3-Ring Binder, Blue, 1"</c:v>
                </c:pt>
                <c:pt idx="68">
                  <c:v>ACCOHIDE Binder by Acco</c:v>
                </c:pt>
                <c:pt idx="69">
                  <c:v>Accohide Poly Flexible Ring Binders</c:v>
                </c:pt>
                <c:pt idx="70">
                  <c:v>Acme 10" Easy Grip Assistive Scissors</c:v>
                </c:pt>
                <c:pt idx="71">
                  <c:v>Acme Box Cutter Scissors</c:v>
                </c:pt>
                <c:pt idx="72">
                  <c:v>Acme Design Line 8" Stainless Steel Bent Scissors w/Champagne Handles, 3-1/8" Cut</c:v>
                </c:pt>
                <c:pt idx="73">
                  <c:v>Acme Design Stainless Steel Bent Scissors</c:v>
                </c:pt>
                <c:pt idx="74">
                  <c:v>Acme Elite Stainless Steel Scissors</c:v>
                </c:pt>
                <c:pt idx="75">
                  <c:v>Acme Forged Steel Scissors with Black Enamel Handles</c:v>
                </c:pt>
                <c:pt idx="76">
                  <c:v>Acme Galleria Hot Forged Steel Scissors with Colored Handles</c:v>
                </c:pt>
                <c:pt idx="77">
                  <c:v>Acme Hot Forged Carbon Steel Scissors with Nickel-Plated Handles, 3 7/8" Cut, 8"L</c:v>
                </c:pt>
                <c:pt idx="78">
                  <c:v>Acme Kleen Earth Office Shears</c:v>
                </c:pt>
                <c:pt idx="79">
                  <c:v>Acme Kleencut Forged Steel Scissors</c:v>
                </c:pt>
                <c:pt idx="80">
                  <c:v>Acme Office Executive Series Stainless Steel Trimmers</c:v>
                </c:pt>
                <c:pt idx="81">
                  <c:v>Acme Preferred Stainless Steel Scissors</c:v>
                </c:pt>
                <c:pt idx="82">
                  <c:v>Acme Rosewood Handle Letter Opener</c:v>
                </c:pt>
                <c:pt idx="83">
                  <c:v>Acme Serrated Blade Letter Opener</c:v>
                </c:pt>
                <c:pt idx="84">
                  <c:v>Acme Softgrip Scissors</c:v>
                </c:pt>
                <c:pt idx="85">
                  <c:v>Acme Stainless Steel Office Snips</c:v>
                </c:pt>
                <c:pt idx="86">
                  <c:v>Acme Tagit Stainless Steel Antibacterial Scissors</c:v>
                </c:pt>
                <c:pt idx="87">
                  <c:v>Acme Titanium Bonded Scissors</c:v>
                </c:pt>
                <c:pt idx="88">
                  <c:v>Acme Value Line Scissors</c:v>
                </c:pt>
                <c:pt idx="89">
                  <c:v>Acrylic Self-Standing Desk Frames</c:v>
                </c:pt>
                <c:pt idx="90">
                  <c:v>Adams "While You Were Out" Message Pads</c:v>
                </c:pt>
                <c:pt idx="91">
                  <c:v>Adams Phone Message Book, 200 Message Capacity, 8 1/16” x 11”</c:v>
                </c:pt>
                <c:pt idx="92">
                  <c:v>Adams Phone Message Book, Professional, 400 Message Capacity, 5 3/6” x 11”</c:v>
                </c:pt>
                <c:pt idx="93">
                  <c:v>Adams Telephone Message Book W/Dividers/Space For Phone Numbers, 5 1/4"X8 1/2", 200/Messages</c:v>
                </c:pt>
                <c:pt idx="94">
                  <c:v>Adams Telephone Message Book W/Dividers/Space For Phone Numbers, 5 1/4"X8 1/2", 300/Messages</c:v>
                </c:pt>
                <c:pt idx="95">
                  <c:v>Adams Telephone Message Book w/Frequently-Called Numbers Space, 400 Messages per Book</c:v>
                </c:pt>
                <c:pt idx="96">
                  <c:v>Adams Telephone Message Books, 5 1/4” x 11”</c:v>
                </c:pt>
                <c:pt idx="97">
                  <c:v>Adams Write n' Stick Phone Message Book, 11" X 5 1/4", 200 Messages</c:v>
                </c:pt>
                <c:pt idx="98">
                  <c:v>Adjustable Depth Letter/Legal Cart</c:v>
                </c:pt>
                <c:pt idx="99">
                  <c:v>Adjustable Personal File Tote</c:v>
                </c:pt>
                <c:pt idx="100">
                  <c:v>Adtran 1202752G1</c:v>
                </c:pt>
                <c:pt idx="101">
                  <c:v>Advantus 10-Drawer Portable Organizer, Chrome Metal Frame, Smoke Drawers</c:v>
                </c:pt>
                <c:pt idx="102">
                  <c:v>Advantus Employee of the Month Certificate Frame, 11 x 13-1/2</c:v>
                </c:pt>
                <c:pt idx="103">
                  <c:v>Advantus Map Pennant Flags and Round Head Tacks</c:v>
                </c:pt>
                <c:pt idx="104">
                  <c:v>Advantus Motivational Note Cards</c:v>
                </c:pt>
                <c:pt idx="105">
                  <c:v>Advantus Panel Wall Acrylic Frame</c:v>
                </c:pt>
                <c:pt idx="106">
                  <c:v>Advantus Panel Wall Certificate Holder - 8.5x11</c:v>
                </c:pt>
                <c:pt idx="107">
                  <c:v>Advantus Plastic Paper Clips</c:v>
                </c:pt>
                <c:pt idx="108">
                  <c:v>Advantus Push Pins</c:v>
                </c:pt>
                <c:pt idx="109">
                  <c:v>Advantus Push Pins, Aluminum Head</c:v>
                </c:pt>
                <c:pt idx="110">
                  <c:v>Advantus Rolling Drawer Organizers</c:v>
                </c:pt>
                <c:pt idx="111">
                  <c:v>Advantus Rolling Storage Box</c:v>
                </c:pt>
                <c:pt idx="112">
                  <c:v>Advantus SlideClip Paper Clips</c:v>
                </c:pt>
                <c:pt idx="113">
                  <c:v>Advantus T-Pin Paper Clips</c:v>
                </c:pt>
                <c:pt idx="114">
                  <c:v>Airmail Envelopes</c:v>
                </c:pt>
                <c:pt idx="115">
                  <c:v>Akro Stacking Bins</c:v>
                </c:pt>
                <c:pt idx="116">
                  <c:v>Akro-Mils 12-Gallon Tote</c:v>
                </c:pt>
                <c:pt idx="117">
                  <c:v>Alliance Big Bands Rubber Bands, 12/Pack</c:v>
                </c:pt>
                <c:pt idx="118">
                  <c:v>Alliance Rubber Bands</c:v>
                </c:pt>
                <c:pt idx="119">
                  <c:v>Alliance Super-Size Bands, Assorted Sizes</c:v>
                </c:pt>
                <c:pt idx="120">
                  <c:v>Alphabetical Labels for Top Tab Filing</c:v>
                </c:pt>
                <c:pt idx="121">
                  <c:v>Aluminum Document Frame</c:v>
                </c:pt>
                <c:pt idx="122">
                  <c:v>Aluminum Screw Posts</c:v>
                </c:pt>
                <c:pt idx="123">
                  <c:v>AmazonBasics 3-Button USB Wired Mouse</c:v>
                </c:pt>
                <c:pt idx="124">
                  <c:v>American Pencil</c:v>
                </c:pt>
                <c:pt idx="125">
                  <c:v>Ames Color-File Green Diamond Border X-ray Mailers</c:v>
                </c:pt>
                <c:pt idx="126">
                  <c:v>Ampad #10 Peel &amp; Seel Holiday Envelopes</c:v>
                </c:pt>
                <c:pt idx="127">
                  <c:v>Ampad Evidence Wirebond Steno Books, 6" x 9"</c:v>
                </c:pt>
                <c:pt idx="128">
                  <c:v>Ampad Gold Fibre Wirebound Steno Books, 6" x 9", Gregg Ruled</c:v>
                </c:pt>
                <c:pt idx="129">
                  <c:v>Ampad Phone Message Book, Recycled, 400 Message Capacity, 5 ¾” x 11”</c:v>
                </c:pt>
                <c:pt idx="130">
                  <c:v>Ampad Poly Cover Wirebound Steno Book, 6" x 9" Assorted Colors, Gregg Ruled</c:v>
                </c:pt>
                <c:pt idx="131">
                  <c:v>Anderson Hickey Conga Table Tops &amp; Accessories</c:v>
                </c:pt>
                <c:pt idx="132">
                  <c:v>Angle-D Binders with Locking Rings, Label Holders</c:v>
                </c:pt>
                <c:pt idx="133">
                  <c:v>Angle-D Ring Binders</c:v>
                </c:pt>
                <c:pt idx="134">
                  <c:v>Anker 24W Portable Micro USB Car Charger</c:v>
                </c:pt>
                <c:pt idx="135">
                  <c:v>Anker 36W 4-Port USB Wall Charger Travel Power Adapter for iPhone 5s 5c 5</c:v>
                </c:pt>
                <c:pt idx="136">
                  <c:v>Anker Astro 15000mAh USB Portable Charger</c:v>
                </c:pt>
                <c:pt idx="137">
                  <c:v>Anker Astro Mini 3000mAh Ultra-Compact Portable Charger</c:v>
                </c:pt>
                <c:pt idx="138">
                  <c:v>Anker Ultra-Slim Mini Bluetooth 3.0 Wireless Keyboard</c:v>
                </c:pt>
                <c:pt idx="139">
                  <c:v>Anker Ultrathin Bluetooth Wireless Keyboard Aluminum Cover with Stand </c:v>
                </c:pt>
                <c:pt idx="140">
                  <c:v>APC 7 Outlet Network SurgeArrest Surge Protector</c:v>
                </c:pt>
                <c:pt idx="141">
                  <c:v>Apple EarPods with Remote and Mic</c:v>
                </c:pt>
                <c:pt idx="142">
                  <c:v>Apple iPhone 5</c:v>
                </c:pt>
                <c:pt idx="143">
                  <c:v>Apple iPhone 5C</c:v>
                </c:pt>
                <c:pt idx="144">
                  <c:v>Apple iPhone 5S</c:v>
                </c:pt>
                <c:pt idx="145">
                  <c:v>ARKON Windshield Dashboard Air Vent Car Mount Holder</c:v>
                </c:pt>
                <c:pt idx="146">
                  <c:v>Array Memo Cubes</c:v>
                </c:pt>
                <c:pt idx="147">
                  <c:v>Array Parchment Paper, Assorted Colors</c:v>
                </c:pt>
                <c:pt idx="148">
                  <c:v>Artistic Insta-Plaque</c:v>
                </c:pt>
                <c:pt idx="149">
                  <c:v>Assorted Color Push Pins</c:v>
                </c:pt>
                <c:pt idx="150">
                  <c:v>Astroparche Fine Business Paper</c:v>
                </c:pt>
                <c:pt idx="151">
                  <c:v>AT&amp;T 1070 Corded Phone</c:v>
                </c:pt>
                <c:pt idx="152">
                  <c:v>AT&amp;T 1080 Corded phone</c:v>
                </c:pt>
                <c:pt idx="153">
                  <c:v>AT&amp;T 1080 Phone</c:v>
                </c:pt>
                <c:pt idx="154">
                  <c:v>AT&amp;T 17929 Lendline Telephone</c:v>
                </c:pt>
                <c:pt idx="155">
                  <c:v>AT&amp;T 841000 Phone</c:v>
                </c:pt>
                <c:pt idx="156">
                  <c:v>AT&amp;T CL2909</c:v>
                </c:pt>
                <c:pt idx="157">
                  <c:v>AT&amp;T CL82213</c:v>
                </c:pt>
                <c:pt idx="158">
                  <c:v>AT&amp;T CL83451 4-Handset Telephone</c:v>
                </c:pt>
                <c:pt idx="159">
                  <c:v>AT&amp;T EL51110 DECT</c:v>
                </c:pt>
                <c:pt idx="160">
                  <c:v>AT&amp;T SB67148 SynJ</c:v>
                </c:pt>
                <c:pt idx="161">
                  <c:v>AT&amp;T TR1909W</c:v>
                </c:pt>
                <c:pt idx="162">
                  <c:v>Ativa D5772 2-Line 5.8GHz Digital Expandable Corded/Cordless Phone System with Answering &amp; Caller ID/Call Waiting, Black/Silver</c:v>
                </c:pt>
                <c:pt idx="163">
                  <c:v>Ativa MDM8000 8-Sheet Micro-Cut Shredder</c:v>
                </c:pt>
                <c:pt idx="164">
                  <c:v>Ativa V4110MDD Micro-Cut Shredder</c:v>
                </c:pt>
                <c:pt idx="165">
                  <c:v>Atlantic Metals Mobile 2-Shelf Bookcases, Custom Colors</c:v>
                </c:pt>
                <c:pt idx="166">
                  <c:v>Atlantic Metals Mobile 3-Shelf Bookcases, Custom Colors</c:v>
                </c:pt>
                <c:pt idx="167">
                  <c:v>Atlantic Metals Mobile 4-Shelf Bookcases, Custom Colors</c:v>
                </c:pt>
                <c:pt idx="168">
                  <c:v>Atlantic Metals Mobile 5-Shelf Bookcases, Custom Colors</c:v>
                </c:pt>
                <c:pt idx="169">
                  <c:v>Avanti 1.7 Cu. Ft. Refrigerator</c:v>
                </c:pt>
                <c:pt idx="170">
                  <c:v>Avanti 4.4 Cu. Ft. Refrigerator</c:v>
                </c:pt>
                <c:pt idx="171">
                  <c:v>Avaya 4621SW VoIP phone</c:v>
                </c:pt>
                <c:pt idx="172">
                  <c:v>Avaya 5410 Digital phone</c:v>
                </c:pt>
                <c:pt idx="173">
                  <c:v>Avaya 5420 Digital phone</c:v>
                </c:pt>
                <c:pt idx="174">
                  <c:v>Avaya IP Phone 1140E VoIP phone</c:v>
                </c:pt>
                <c:pt idx="175">
                  <c:v>Avery 05222 Permanent Self-Adhesive File Folder Labels for Typewriters, on Rolls, White, 250/Roll</c:v>
                </c:pt>
                <c:pt idx="176">
                  <c:v>Avery 3 1/2" Diskette Storage Pages, 10/Pack</c:v>
                </c:pt>
                <c:pt idx="177">
                  <c:v>Avery 4027 File Folder Labels for Dot Matrix Printers, 5000 Labels per Box, White</c:v>
                </c:pt>
                <c:pt idx="178">
                  <c:v>Avery 473</c:v>
                </c:pt>
                <c:pt idx="179">
                  <c:v>Avery 474</c:v>
                </c:pt>
                <c:pt idx="180">
                  <c:v>Avery 475</c:v>
                </c:pt>
                <c:pt idx="181">
                  <c:v>Avery 476</c:v>
                </c:pt>
                <c:pt idx="182">
                  <c:v>Avery 477</c:v>
                </c:pt>
                <c:pt idx="183">
                  <c:v>Avery 478</c:v>
                </c:pt>
                <c:pt idx="184">
                  <c:v>Avery 479</c:v>
                </c:pt>
                <c:pt idx="185">
                  <c:v>Avery 48</c:v>
                </c:pt>
                <c:pt idx="186">
                  <c:v>Avery 480</c:v>
                </c:pt>
                <c:pt idx="187">
                  <c:v>Avery 481</c:v>
                </c:pt>
                <c:pt idx="188">
                  <c:v>Avery 482</c:v>
                </c:pt>
                <c:pt idx="189">
                  <c:v>Avery 483</c:v>
                </c:pt>
                <c:pt idx="190">
                  <c:v>Avery 484</c:v>
                </c:pt>
                <c:pt idx="191">
                  <c:v>Avery 485</c:v>
                </c:pt>
                <c:pt idx="192">
                  <c:v>Avery 486</c:v>
                </c:pt>
                <c:pt idx="193">
                  <c:v>Avery 487</c:v>
                </c:pt>
                <c:pt idx="194">
                  <c:v>Avery 488</c:v>
                </c:pt>
                <c:pt idx="195">
                  <c:v>Avery 489</c:v>
                </c:pt>
                <c:pt idx="196">
                  <c:v>Avery 49</c:v>
                </c:pt>
                <c:pt idx="197">
                  <c:v>Avery 490</c:v>
                </c:pt>
                <c:pt idx="198">
                  <c:v>Avery 491</c:v>
                </c:pt>
                <c:pt idx="199">
                  <c:v>Avery 492</c:v>
                </c:pt>
                <c:pt idx="200">
                  <c:v>Avery 493</c:v>
                </c:pt>
                <c:pt idx="201">
                  <c:v>Avery 494</c:v>
                </c:pt>
                <c:pt idx="202">
                  <c:v>Avery 495</c:v>
                </c:pt>
                <c:pt idx="203">
                  <c:v>Avery 496</c:v>
                </c:pt>
                <c:pt idx="204">
                  <c:v>Avery 497</c:v>
                </c:pt>
                <c:pt idx="205">
                  <c:v>Avery 498</c:v>
                </c:pt>
                <c:pt idx="206">
                  <c:v>Avery 499</c:v>
                </c:pt>
                <c:pt idx="207">
                  <c:v>Avery 5</c:v>
                </c:pt>
                <c:pt idx="208">
                  <c:v>Avery 50</c:v>
                </c:pt>
                <c:pt idx="209">
                  <c:v>Avery 500</c:v>
                </c:pt>
                <c:pt idx="210">
                  <c:v>Avery 501</c:v>
                </c:pt>
                <c:pt idx="211">
                  <c:v>Avery 502</c:v>
                </c:pt>
                <c:pt idx="212">
                  <c:v>Avery 503</c:v>
                </c:pt>
                <c:pt idx="213">
                  <c:v>Avery 505</c:v>
                </c:pt>
                <c:pt idx="214">
                  <c:v>Avery 506</c:v>
                </c:pt>
                <c:pt idx="215">
                  <c:v>Avery 507</c:v>
                </c:pt>
                <c:pt idx="216">
                  <c:v>Avery 508</c:v>
                </c:pt>
                <c:pt idx="217">
                  <c:v>Avery 509</c:v>
                </c:pt>
                <c:pt idx="218">
                  <c:v>Avery 51</c:v>
                </c:pt>
                <c:pt idx="219">
                  <c:v>Avery 510</c:v>
                </c:pt>
                <c:pt idx="220">
                  <c:v>Avery 511</c:v>
                </c:pt>
                <c:pt idx="221">
                  <c:v>Avery 512</c:v>
                </c:pt>
                <c:pt idx="222">
                  <c:v>Avery 513</c:v>
                </c:pt>
                <c:pt idx="223">
                  <c:v>Avery 514</c:v>
                </c:pt>
                <c:pt idx="224">
                  <c:v>Avery 515</c:v>
                </c:pt>
                <c:pt idx="225">
                  <c:v>Avery 516</c:v>
                </c:pt>
                <c:pt idx="226">
                  <c:v>Avery 517</c:v>
                </c:pt>
                <c:pt idx="227">
                  <c:v>Avery 518</c:v>
                </c:pt>
                <c:pt idx="228">
                  <c:v>Avery 519</c:v>
                </c:pt>
                <c:pt idx="229">
                  <c:v>Avery 52</c:v>
                </c:pt>
                <c:pt idx="230">
                  <c:v>Avery 520</c:v>
                </c:pt>
                <c:pt idx="231">
                  <c:v>Avery Address/Shipping Labels for Typewriters, 4" x 2"</c:v>
                </c:pt>
                <c:pt idx="232">
                  <c:v>Avery Arch Ring Binders</c:v>
                </c:pt>
                <c:pt idx="233">
                  <c:v>Avery Binder Labels</c:v>
                </c:pt>
                <c:pt idx="234">
                  <c:v>Avery Binding System Hidden Tab Executive Style Index Sets</c:v>
                </c:pt>
                <c:pt idx="235">
                  <c:v>Avery Durable Binders</c:v>
                </c:pt>
                <c:pt idx="236">
                  <c:v>Avery Durable Plastic 1" Binders</c:v>
                </c:pt>
                <c:pt idx="237">
                  <c:v>Avery Durable Poly Binders</c:v>
                </c:pt>
                <c:pt idx="238">
                  <c:v>Avery Durable Slant Ring Binders</c:v>
                </c:pt>
                <c:pt idx="239">
                  <c:v>Avery Durable Slant Ring Binders With Label Holder</c:v>
                </c:pt>
                <c:pt idx="240">
                  <c:v>Avery Durable Slant Ring Binders, No Labels</c:v>
                </c:pt>
                <c:pt idx="241">
                  <c:v>Avery File Folder Labels</c:v>
                </c:pt>
                <c:pt idx="242">
                  <c:v>Avery Flip-Chart Easel Binder, Black</c:v>
                </c:pt>
                <c:pt idx="243">
                  <c:v>Avery Fluorescent Highlighter Four-Color Set</c:v>
                </c:pt>
                <c:pt idx="244">
                  <c:v>Avery Framed View Binder, EZD Ring (Locking), Navy, 1 1/2"</c:v>
                </c:pt>
                <c:pt idx="245">
                  <c:v>Avery Hanging File Binders</c:v>
                </c:pt>
                <c:pt idx="246">
                  <c:v>Avery Heavy-Duty EZD  Binder With Locking Rings</c:v>
                </c:pt>
                <c:pt idx="247">
                  <c:v>Avery Heavy-Duty EZD View Binder with Locking Rings</c:v>
                </c:pt>
                <c:pt idx="248">
                  <c:v>Avery Hidden Tab Dividers for Binding Systems</c:v>
                </c:pt>
                <c:pt idx="249">
                  <c:v>Avery Hi-Liter Comfort Grip Fluorescent Highlighter, Yellow Ink</c:v>
                </c:pt>
                <c:pt idx="250">
                  <c:v>Avery Hi-Liter EverBold Pen Style Fluorescent Highlighters, 4/Pack</c:v>
                </c:pt>
                <c:pt idx="251">
                  <c:v>Avery Hi-Liter Fluorescent Desk Style Markers</c:v>
                </c:pt>
                <c:pt idx="252">
                  <c:v>Avery Hi-Liter GlideStik Fluorescent Highlighter, Yellow Ink</c:v>
                </c:pt>
                <c:pt idx="253">
                  <c:v>Avery Hi-Liter Pen Style Six-Color Fluorescent Set</c:v>
                </c:pt>
                <c:pt idx="254">
                  <c:v>Avery Hi-Liter Smear-Safe Highlighters</c:v>
                </c:pt>
                <c:pt idx="255">
                  <c:v>Avery Hole Reinforcements</c:v>
                </c:pt>
                <c:pt idx="256">
                  <c:v>Avery Legal 4-Ring Binder</c:v>
                </c:pt>
                <c:pt idx="257">
                  <c:v>Avery Metallic Poly Binders</c:v>
                </c:pt>
                <c:pt idx="258">
                  <c:v>Avery Non-Stick Binders</c:v>
                </c:pt>
                <c:pt idx="259">
                  <c:v>Avery Non-Stick Heavy Duty View Round Locking Ring Binders</c:v>
                </c:pt>
                <c:pt idx="260">
                  <c:v>Avery Personal Creations Heavyweight Cards</c:v>
                </c:pt>
                <c:pt idx="261">
                  <c:v>Avery Poly Binder Pockets</c:v>
                </c:pt>
                <c:pt idx="262">
                  <c:v>Avery Premier Heavy-Duty Binder with Round Locking Rings</c:v>
                </c:pt>
                <c:pt idx="263">
                  <c:v>Avery Printable Repositionable Plastic Tabs</c:v>
                </c:pt>
                <c:pt idx="264">
                  <c:v>Avery Recycled Flexi-View Covers for Binding Systems</c:v>
                </c:pt>
                <c:pt idx="265">
                  <c:v>Avery Reinforcements for Hole-Punch Pages</c:v>
                </c:pt>
                <c:pt idx="266">
                  <c:v>Avery Round Ring Poly Binders</c:v>
                </c:pt>
                <c:pt idx="267">
                  <c:v>Avery Self-Adhesive Photo Pockets for Polaroid Photos</c:v>
                </c:pt>
                <c:pt idx="268">
                  <c:v>Avery Trapezoid Extra Heavy Duty 4" Binders</c:v>
                </c:pt>
                <c:pt idx="269">
                  <c:v>Avery Trapezoid Ring Binder, 3" Capacity, Black, 1040 sheets</c:v>
                </c:pt>
                <c:pt idx="270">
                  <c:v>Avery Triangle Shaped Sheet Lifters, Black, 2/Pack</c:v>
                </c:pt>
                <c:pt idx="271">
                  <c:v>Avery White Multi-Purpose Labels</c:v>
                </c:pt>
                <c:pt idx="272">
                  <c:v>Avoid Verbal Orders Carbonless Minifold Book</c:v>
                </c:pt>
                <c:pt idx="273">
                  <c:v>Bady BDG101FRU Card Printer</c:v>
                </c:pt>
                <c:pt idx="274">
                  <c:v>Bagged Rubber Bands</c:v>
                </c:pt>
                <c:pt idx="275">
                  <c:v>Balt Solid Wood Rectangular Table</c:v>
                </c:pt>
                <c:pt idx="276">
                  <c:v>Balt Solid Wood Round Tables</c:v>
                </c:pt>
                <c:pt idx="277">
                  <c:v>Balt Split Level Computer Training Table</c:v>
                </c:pt>
                <c:pt idx="278">
                  <c:v>Barrel Sharpener</c:v>
                </c:pt>
                <c:pt idx="279">
                  <c:v>Barricks 18" x 48" Non-Folding Utility Table with Bottom Storage Shelf</c:v>
                </c:pt>
                <c:pt idx="280">
                  <c:v>Barricks Non-Folding Utility Table with Steel Legs, Laminate Tops</c:v>
                </c:pt>
                <c:pt idx="281">
                  <c:v>Belkin 19" Center-Weighted Shelf, Gray</c:v>
                </c:pt>
                <c:pt idx="282">
                  <c:v>Belkin 19" Vented Equipment Shelf, Black</c:v>
                </c:pt>
                <c:pt idx="283">
                  <c:v>Belkin 325VA UPS Surge Protector, 6'</c:v>
                </c:pt>
                <c:pt idx="284">
                  <c:v>Belkin 5 Outlet SurgeMaster Power Centers</c:v>
                </c:pt>
                <c:pt idx="285">
                  <c:v>Belkin 6 Outlet Metallic Surge Strip</c:v>
                </c:pt>
                <c:pt idx="286">
                  <c:v>Belkin 7 Outlet SurgeMaster II</c:v>
                </c:pt>
                <c:pt idx="287">
                  <c:v>Belkin 7 Outlet SurgeMaster Surge Protector with Phone Protection</c:v>
                </c:pt>
                <c:pt idx="288">
                  <c:v>Belkin 7-Outlet SurgeMaster Home Series</c:v>
                </c:pt>
                <c:pt idx="289">
                  <c:v>Belkin 8 Outlet Surge Protector</c:v>
                </c:pt>
                <c:pt idx="290">
                  <c:v>Belkin 8 Outlet SurgeMaster II Gold Surge Protector</c:v>
                </c:pt>
                <c:pt idx="291">
                  <c:v>Belkin 8 Outlet SurgeMaster II Gold Surge Protector with Phone Protection</c:v>
                </c:pt>
                <c:pt idx="292">
                  <c:v>Belkin 8-Outlet Premiere SurgeMaster II Surge Protectors</c:v>
                </c:pt>
                <c:pt idx="293">
                  <c:v>Belkin F5C206VTEL 6 Outlet Surge</c:v>
                </c:pt>
                <c:pt idx="294">
                  <c:v>Belkin F8E887 USB Wired Ergonomic Keyboard</c:v>
                </c:pt>
                <c:pt idx="295">
                  <c:v>Belkin F9G930V10-GRY 9 Outlet Surge</c:v>
                </c:pt>
                <c:pt idx="296">
                  <c:v>Belkin F9H710-06 7 Outlet SurgeMaster Surge Protector</c:v>
                </c:pt>
                <c:pt idx="297">
                  <c:v>Belkin F9M820V08 8 Outlet Surge</c:v>
                </c:pt>
                <c:pt idx="298">
                  <c:v>Belkin F9S820V06 8 Outlet Surge</c:v>
                </c:pt>
                <c:pt idx="299">
                  <c:v>Belkin Grip Candy Sheer Case / Cover for iPhone 5 and 5S</c:v>
                </c:pt>
                <c:pt idx="300">
                  <c:v>Belkin iPhone and iPad Lightning Cable</c:v>
                </c:pt>
                <c:pt idx="301">
                  <c:v>Belkin OmniView SE Rackmount Kit</c:v>
                </c:pt>
                <c:pt idx="302">
                  <c:v>Belkin Premiere Surge Master II 8-outlet surge protector</c:v>
                </c:pt>
                <c:pt idx="303">
                  <c:v>Belkin QODE FastFit Bluetooth Keyboard</c:v>
                </c:pt>
                <c:pt idx="304">
                  <c:v>Belkin SportFit Armband For iPhone 5s/5c, Fuchsia</c:v>
                </c:pt>
                <c:pt idx="305">
                  <c:v>Belkin Standard 104 key USB Keyboard</c:v>
                </c:pt>
                <c:pt idx="306">
                  <c:v>Berol Giant Pencil Sharpener</c:v>
                </c:pt>
                <c:pt idx="307">
                  <c:v>Bestar Classic Bookcase</c:v>
                </c:pt>
                <c:pt idx="308">
                  <c:v>Bevis 36 x 72 Conference Tables</c:v>
                </c:pt>
                <c:pt idx="309">
                  <c:v>Bevis 44 x 96 Conference Tables</c:v>
                </c:pt>
                <c:pt idx="310">
                  <c:v>Bevis Boat-Shaped Conference Table</c:v>
                </c:pt>
                <c:pt idx="311">
                  <c:v>Bevis Oval Conference Table, Walnut</c:v>
                </c:pt>
                <c:pt idx="312">
                  <c:v>Bevis Rectangular Conference Tables</c:v>
                </c:pt>
                <c:pt idx="313">
                  <c:v>Bevis Round Bullnose 29" High Table Top</c:v>
                </c:pt>
                <c:pt idx="314">
                  <c:v>Bevis Round Conference Room Tables and Bases</c:v>
                </c:pt>
                <c:pt idx="315">
                  <c:v>Bevis Round Conference Table Top &amp; Single Column Base</c:v>
                </c:pt>
                <c:pt idx="316">
                  <c:v>Bevis Round Conference Table Top, X-Base</c:v>
                </c:pt>
                <c:pt idx="317">
                  <c:v>Bevis Steel Folding Chairs</c:v>
                </c:pt>
                <c:pt idx="318">
                  <c:v>Bevis Traditional Conference Table Top, Plinth Base</c:v>
                </c:pt>
                <c:pt idx="319">
                  <c:v>BIC Brite Liner Grip Highlighters</c:v>
                </c:pt>
                <c:pt idx="320">
                  <c:v>BIC Brite Liner Grip Highlighters, Assorted, 5/Pack</c:v>
                </c:pt>
                <c:pt idx="321">
                  <c:v>BIC Brite Liner Highlighters</c:v>
                </c:pt>
                <c:pt idx="322">
                  <c:v>BIC Brite Liner Highlighters, Chisel Tip</c:v>
                </c:pt>
                <c:pt idx="323">
                  <c:v>BIC Liqua Brite Liner</c:v>
                </c:pt>
                <c:pt idx="324">
                  <c:v>Binder Clips by OIC</c:v>
                </c:pt>
                <c:pt idx="325">
                  <c:v>Binder Posts</c:v>
                </c:pt>
                <c:pt idx="326">
                  <c:v>Binding Machine Supplies</c:v>
                </c:pt>
                <c:pt idx="327">
                  <c:v>Binney &amp; Smith Crayola Metallic Colored Pencils, 8-Color Set</c:v>
                </c:pt>
                <c:pt idx="328">
                  <c:v>Binney &amp; Smith Crayola Metallic Crayons, 16-Color Pack</c:v>
                </c:pt>
                <c:pt idx="329">
                  <c:v>Binney &amp; Smith inkTank Desk Highlighter, Chisel Tip, Yellow, 12/Box</c:v>
                </c:pt>
                <c:pt idx="330">
                  <c:v>Binney &amp; Smith inkTank Erasable Desk Highlighter, Chisel Tip, Yellow, 12/Box</c:v>
                </c:pt>
                <c:pt idx="331">
                  <c:v>Binney &amp; Smith inkTank Erasable Pocket Highlighter, Chisel Tip, Yellow</c:v>
                </c:pt>
                <c:pt idx="332">
                  <c:v>Bionaire 99.97% HEPA Air Cleaner</c:v>
                </c:pt>
                <c:pt idx="333">
                  <c:v>Bionaire Personal Warm Mist Humidifier/Vaporizer</c:v>
                </c:pt>
                <c:pt idx="334">
                  <c:v>Black &amp; Decker Filter for Double Action Dustbuster Cordless Vac BLDV7210</c:v>
                </c:pt>
                <c:pt idx="335">
                  <c:v>Black Avery Memo-Size 3-Ring Binder, 5 1/2" x 8 1/2"</c:v>
                </c:pt>
                <c:pt idx="336">
                  <c:v>Black Print Carbonless 8 1/2" x 8 1/4" Rapid Memo Book</c:v>
                </c:pt>
                <c:pt idx="337">
                  <c:v>Black Print Carbonless Snap-Off Rapid Letter, 8 1/2" x 7"</c:v>
                </c:pt>
                <c:pt idx="338">
                  <c:v>BlackBerry Q10</c:v>
                </c:pt>
                <c:pt idx="339">
                  <c:v>Blackstonian Pencils</c:v>
                </c:pt>
                <c:pt idx="340">
                  <c:v>Blue Parrot B250XT Professional Grade Wireless Bluetooth Headset with</c:v>
                </c:pt>
                <c:pt idx="341">
                  <c:v>Blue String-Tie &amp; Button Interoffice Envelopes, 10 x 13</c:v>
                </c:pt>
                <c:pt idx="342">
                  <c:v>BlueLounge Milo Smartphone Stand, White/Metallic</c:v>
                </c:pt>
                <c:pt idx="343">
                  <c:v>Bose SoundLink Bluetooth Speaker</c:v>
                </c:pt>
                <c:pt idx="344">
                  <c:v>Boston 1645 Deluxe Heavier-Duty Electric Pencil Sharpener</c:v>
                </c:pt>
                <c:pt idx="345">
                  <c:v>Boston 16701 Slimline Battery Pencil Sharpener</c:v>
                </c:pt>
                <c:pt idx="346">
                  <c:v>Boston 16750 Black Compact Battery Pencil Sharpener</c:v>
                </c:pt>
                <c:pt idx="347">
                  <c:v>Boston 16765 Mini Stand Up Battery Pencil Sharpener</c:v>
                </c:pt>
                <c:pt idx="348">
                  <c:v>Boston 16801 Nautilus Battery Pencil Sharpener</c:v>
                </c:pt>
                <c:pt idx="349">
                  <c:v>Boston 1730 StandUp Electric Pencil Sharpener</c:v>
                </c:pt>
                <c:pt idx="350">
                  <c:v>Boston 1799 Powerhouse Electric Pencil Sharpener</c:v>
                </c:pt>
                <c:pt idx="351">
                  <c:v>Boston 1827 Commercial Additional Cutter, Drive Gear &amp; Gear Rack for 1606</c:v>
                </c:pt>
                <c:pt idx="352">
                  <c:v>Boston 1900 Electric Pencil Sharpener</c:v>
                </c:pt>
                <c:pt idx="353">
                  <c:v>Boston 19500 Mighty Mite Electric Pencil Sharpener</c:v>
                </c:pt>
                <c:pt idx="354">
                  <c:v>Boston Electric Pencil Sharpener, Model 1818, Charcoal Black</c:v>
                </c:pt>
                <c:pt idx="355">
                  <c:v>Boston Heavy-Duty Trimline Electric Pencil Sharpeners</c:v>
                </c:pt>
                <c:pt idx="356">
                  <c:v>Boston Home &amp; Office Model 2000 Electric Pencil Sharpeners</c:v>
                </c:pt>
                <c:pt idx="357">
                  <c:v>Boston KS Multi-Size Manual Pencil Sharpener</c:v>
                </c:pt>
                <c:pt idx="358">
                  <c:v>Boston Model 1800 Electric Pencil Sharpener, Gray</c:v>
                </c:pt>
                <c:pt idx="359">
                  <c:v>BOSTON Model 1800 Electric Pencil Sharpeners, Putty/Woodgrain</c:v>
                </c:pt>
                <c:pt idx="360">
                  <c:v>BOSTON Ranger #55 Pencil Sharpener, Black</c:v>
                </c:pt>
                <c:pt idx="361">
                  <c:v>Boston School Pro Electric Pencil Sharpener, 1670</c:v>
                </c:pt>
                <c:pt idx="362">
                  <c:v>BoxOffice By Design Rectangular and Half-Moon Meeting Room Tables</c:v>
                </c:pt>
                <c:pt idx="363">
                  <c:v>BPI Conference Tables</c:v>
                </c:pt>
                <c:pt idx="364">
                  <c:v>Bravo II Megaboss 12-Amp Hard Body Upright, Replacement Belts, 2 Belts per Pack</c:v>
                </c:pt>
                <c:pt idx="365">
                  <c:v>Bretford “Just In Time” Height-Adjustable Multi-Task Work Tables</c:v>
                </c:pt>
                <c:pt idx="366">
                  <c:v>Bretford CR4500 Series Slim Rectangular Table</c:v>
                </c:pt>
                <c:pt idx="367">
                  <c:v>Bretford CR8500 Series Meeting Room Furniture</c:v>
                </c:pt>
                <c:pt idx="368">
                  <c:v>Bretford Rectangular Conference Table Tops</c:v>
                </c:pt>
                <c:pt idx="369">
                  <c:v>Brites Rubber Bands, 1 1/2 oz. Box</c:v>
                </c:pt>
                <c:pt idx="370">
                  <c:v>Brother DCP1000 Digital 3 in 1 Multifunction Machine</c:v>
                </c:pt>
                <c:pt idx="371">
                  <c:v>Brother MFC-9340CDW LED All-In-One Printer, Copier Scanner</c:v>
                </c:pt>
                <c:pt idx="372">
                  <c:v>Brown Kraft Recycled Envelopes</c:v>
                </c:pt>
                <c:pt idx="373">
                  <c:v>Bulldog Table or Wall-Mount Pencil Sharpener</c:v>
                </c:pt>
                <c:pt idx="374">
                  <c:v>Bulldog Vacuum Base Pencil Sharpener</c:v>
                </c:pt>
                <c:pt idx="375">
                  <c:v>Bush Advantage Collection Racetrack Conference Table</c:v>
                </c:pt>
                <c:pt idx="376">
                  <c:v>Bush Advantage Collection Round Conference Table</c:v>
                </c:pt>
                <c:pt idx="377">
                  <c:v>Bush Andora Bookcase, Maple/Graphite Gray Finish</c:v>
                </c:pt>
                <c:pt idx="378">
                  <c:v>Bush Andora Conference Table, Maple/Graphite Gray Finish</c:v>
                </c:pt>
                <c:pt idx="379">
                  <c:v>Bush Birmingham Collection Bookcase, Dark Cherry</c:v>
                </c:pt>
                <c:pt idx="380">
                  <c:v>Bush Cubix Collection Bookcases, Fully Assembled</c:v>
                </c:pt>
                <c:pt idx="381">
                  <c:v>Bush Cubix Conference Tables, Fully Assembled</c:v>
                </c:pt>
                <c:pt idx="382">
                  <c:v>Bush Heritage Pine Collection 5-Shelf Bookcase, Albany Pine Finish, *Special Order</c:v>
                </c:pt>
                <c:pt idx="383">
                  <c:v>Bush Mission Pointe Library</c:v>
                </c:pt>
                <c:pt idx="384">
                  <c:v>Bush Saratoga Collection 5-Shelf Bookcase, Hanover Cherry, *Special Order</c:v>
                </c:pt>
                <c:pt idx="385">
                  <c:v>Bush Somerset Collection Bookcase</c:v>
                </c:pt>
                <c:pt idx="386">
                  <c:v>Bush Westfield Collection Bookcases, Dark Cherry Finish</c:v>
                </c:pt>
                <c:pt idx="387">
                  <c:v>Bush Westfield Collection Bookcases, Dark Cherry Finish, Fully Assembled</c:v>
                </c:pt>
                <c:pt idx="388">
                  <c:v>Bush Westfield Collection Bookcases, Fully Assembled</c:v>
                </c:pt>
                <c:pt idx="389">
                  <c:v>Bush Westfield Collection Bookcases, Medium Cherry Finish</c:v>
                </c:pt>
                <c:pt idx="390">
                  <c:v>Cameo Buff Policy Envelopes</c:v>
                </c:pt>
                <c:pt idx="391">
                  <c:v>Canon Color ImageCLASS MF8580Cdw Wireless Laser All-In-One Printer, Copier, Scanner</c:v>
                </c:pt>
                <c:pt idx="392">
                  <c:v>Canon Image Class D660 Copier</c:v>
                </c:pt>
                <c:pt idx="393">
                  <c:v>Canon imageCLASS 2200 Advanced Copier</c:v>
                </c:pt>
                <c:pt idx="394">
                  <c:v>Canon Imageclass D680 Copier / Fax</c:v>
                </c:pt>
                <c:pt idx="395">
                  <c:v>Canon imageCLASS MF7460 Monochrome Digital Laser Multifunction Copier</c:v>
                </c:pt>
                <c:pt idx="396">
                  <c:v>Canon PC1060 Personal Laser Copier</c:v>
                </c:pt>
                <c:pt idx="397">
                  <c:v>Canon PC1080F Personal Copier</c:v>
                </c:pt>
                <c:pt idx="398">
                  <c:v>Canon PC170 Desktop Personal Copier</c:v>
                </c:pt>
                <c:pt idx="399">
                  <c:v>Canon PC-428 Personal Copier</c:v>
                </c:pt>
                <c:pt idx="400">
                  <c:v>Canon PC940 Copier</c:v>
                </c:pt>
                <c:pt idx="401">
                  <c:v>Canvas Sectional Post Binders</c:v>
                </c:pt>
                <c:pt idx="402">
                  <c:v>Cardinal EasyOpen D-Ring Binders</c:v>
                </c:pt>
                <c:pt idx="403">
                  <c:v>Cardinal Holdit Business Card Pockets</c:v>
                </c:pt>
                <c:pt idx="404">
                  <c:v>Cardinal Hold-It CD Pocket</c:v>
                </c:pt>
                <c:pt idx="405">
                  <c:v>Cardinal Holdit Data Disk Pockets</c:v>
                </c:pt>
                <c:pt idx="406">
                  <c:v>Cardinal HOLDit! Binder Insert Strips,Extra Strips</c:v>
                </c:pt>
                <c:pt idx="407">
                  <c:v>Cardinal Poly Pocket Divider Pockets for Ring Binders</c:v>
                </c:pt>
                <c:pt idx="408">
                  <c:v>Cardinal Slant-D Ring Binder, Heavy Gauge Vinyl</c:v>
                </c:pt>
                <c:pt idx="409">
                  <c:v>Cardinal Slant-D Ring Binders</c:v>
                </c:pt>
                <c:pt idx="410">
                  <c:v>Career Cubicle Clock, 8 1/4", Black</c:v>
                </c:pt>
                <c:pt idx="411">
                  <c:v>Carina 42"Hx23 3/4"W Media Storage Unit</c:v>
                </c:pt>
                <c:pt idx="412">
                  <c:v>Carina Double Wide Media Storage Towers in Natural &amp; Black</c:v>
                </c:pt>
                <c:pt idx="413">
                  <c:v>Carina Media Storage Towers in Natural &amp; Black</c:v>
                </c:pt>
                <c:pt idx="414">
                  <c:v>Carina Mini System Audio Rack, Model AR050B</c:v>
                </c:pt>
                <c:pt idx="415">
                  <c:v>Case Logic 2.4GHz Wireless Keyboard</c:v>
                </c:pt>
                <c:pt idx="416">
                  <c:v>Catalog Binders with Expanding Posts</c:v>
                </c:pt>
                <c:pt idx="417">
                  <c:v>Cherry 142-key Programmable Keyboard</c:v>
                </c:pt>
                <c:pt idx="418">
                  <c:v>Chromcraft 48" x 96" Racetrack Double Pedestal Table</c:v>
                </c:pt>
                <c:pt idx="419">
                  <c:v>Chromcraft Bull-Nose Wood 48" x 96" Rectangular Conference Tables</c:v>
                </c:pt>
                <c:pt idx="420">
                  <c:v>Chromcraft Bull-Nose Wood Oval Conference Tables &amp; Bases</c:v>
                </c:pt>
                <c:pt idx="421">
                  <c:v>Chromcraft Bull-Nose Wood Round Conference Table Top, Wood Base</c:v>
                </c:pt>
                <c:pt idx="422">
                  <c:v>Chromcraft Rectangular Conference Tables</c:v>
                </c:pt>
                <c:pt idx="423">
                  <c:v>Chromcraft Round Conference Tables</c:v>
                </c:pt>
                <c:pt idx="424">
                  <c:v>Cisco 8961 IP Phone Charcoal</c:v>
                </c:pt>
                <c:pt idx="425">
                  <c:v>Cisco 8x8 Inc. 6753i IP Business Phone System</c:v>
                </c:pt>
                <c:pt idx="426">
                  <c:v>Cisco 9971 IP Video Phone Charcoal</c:v>
                </c:pt>
                <c:pt idx="427">
                  <c:v>Cisco CP-7937G Unified IP Conference Station Phone</c:v>
                </c:pt>
                <c:pt idx="428">
                  <c:v>Cisco Desktop Collaboration Experience DX650 IP Video Phone</c:v>
                </c:pt>
                <c:pt idx="429">
                  <c:v>Cisco IP Phone 7961G-GE VoIP phone</c:v>
                </c:pt>
                <c:pt idx="430">
                  <c:v>Cisco IP Phone 7961G VoIP phone - Dark gray</c:v>
                </c:pt>
                <c:pt idx="431">
                  <c:v>Cisco Small Business SPA 502G VoIP phone</c:v>
                </c:pt>
                <c:pt idx="432">
                  <c:v>Cisco SPA 501G IP Phone</c:v>
                </c:pt>
                <c:pt idx="433">
                  <c:v>Cisco SPA 502G IP Phone</c:v>
                </c:pt>
                <c:pt idx="434">
                  <c:v>Cisco SPA112 2 Port Phone Adapter</c:v>
                </c:pt>
                <c:pt idx="435">
                  <c:v>Cisco SPA301</c:v>
                </c:pt>
                <c:pt idx="436">
                  <c:v>Cisco SPA508G</c:v>
                </c:pt>
                <c:pt idx="437">
                  <c:v>Cisco SPA525G2 5-Line IP Phone</c:v>
                </c:pt>
                <c:pt idx="438">
                  <c:v>Cisco SPA525G2 IP Phone - Wireless</c:v>
                </c:pt>
                <c:pt idx="439">
                  <c:v>Cisco TelePresence System EX90 Videoconferencing Unit</c:v>
                </c:pt>
                <c:pt idx="440">
                  <c:v>Cisco Unified IP Phone 7945G VoIP phone</c:v>
                </c:pt>
                <c:pt idx="441">
                  <c:v>Clarity 53712</c:v>
                </c:pt>
                <c:pt idx="442">
                  <c:v>Classic Ivory Antique Telephone ZL1810</c:v>
                </c:pt>
                <c:pt idx="443">
                  <c:v>Clear Mylar Reinforcing Strips</c:v>
                </c:pt>
                <c:pt idx="444">
                  <c:v>ClearOne CHATAttach 160 - speaker phone</c:v>
                </c:pt>
                <c:pt idx="445">
                  <c:v>ClearOne Communications CHAT 70 OC Speaker Phone</c:v>
                </c:pt>
                <c:pt idx="446">
                  <c:v>Clearsounds A400</c:v>
                </c:pt>
                <c:pt idx="447">
                  <c:v>ClearSounds CSC500 Amplified Spirit Phone Corded phone</c:v>
                </c:pt>
                <c:pt idx="448">
                  <c:v>C-Line Cubicle Keepers Polyproplyene Holder w/Velcro Back, 8-1/2x11, 25/Bx</c:v>
                </c:pt>
                <c:pt idx="449">
                  <c:v>C-Line Cubicle Keepers Polyproplyene Holder With Velcro Backings</c:v>
                </c:pt>
                <c:pt idx="450">
                  <c:v>C-Line Magnetic Cubicle Keepers, Clear Polypropylene</c:v>
                </c:pt>
                <c:pt idx="451">
                  <c:v>C-Line Peel &amp; Stick Add-On Filing Pockets, 8-3/4 x 5-1/8, 10/Pack</c:v>
                </c:pt>
                <c:pt idx="452">
                  <c:v>Col-Erase Pencils with Erasers</c:v>
                </c:pt>
                <c:pt idx="453">
                  <c:v>Color-Coded Legal Exhibit Labels</c:v>
                </c:pt>
                <c:pt idx="454">
                  <c:v>Colored Envelopes</c:v>
                </c:pt>
                <c:pt idx="455">
                  <c:v>Colored Push Pins</c:v>
                </c:pt>
                <c:pt idx="456">
                  <c:v>Coloredge Poster Frame</c:v>
                </c:pt>
                <c:pt idx="457">
                  <c:v>Colorific Watercolor Pencils</c:v>
                </c:pt>
                <c:pt idx="458">
                  <c:v>Commercial WindTunnel Clean Air Upright Vacuum, Replacement Belts, Filtration Bags</c:v>
                </c:pt>
                <c:pt idx="459">
                  <c:v>Compact Automatic Electric Letter Opener</c:v>
                </c:pt>
                <c:pt idx="460">
                  <c:v>Companion Letter/Legal File, Black</c:v>
                </c:pt>
                <c:pt idx="461">
                  <c:v>Computer Printout Index Tabs</c:v>
                </c:pt>
                <c:pt idx="462">
                  <c:v>Computer Printout Paper with Letter-Trim Fine Perforations</c:v>
                </c:pt>
                <c:pt idx="463">
                  <c:v>Computer Printout Paper with Letter-Trim Perforations</c:v>
                </c:pt>
                <c:pt idx="464">
                  <c:v>Computer Room Manger, 14"</c:v>
                </c:pt>
                <c:pt idx="465">
                  <c:v>Conquest 14 Commercial Heavy-Duty Upright Vacuum, Collection System, Accessory Kit</c:v>
                </c:pt>
                <c:pt idx="466">
                  <c:v>Contemporary Borderless Frame</c:v>
                </c:pt>
                <c:pt idx="467">
                  <c:v>Contemporary Wood/Metal Frame</c:v>
                </c:pt>
                <c:pt idx="468">
                  <c:v>Contico 72"H Heavy-Duty Storage System</c:v>
                </c:pt>
                <c:pt idx="469">
                  <c:v>Contract Clock, 14", Brown</c:v>
                </c:pt>
                <c:pt idx="470">
                  <c:v>Convenience Packs of Business Envelopes</c:v>
                </c:pt>
                <c:pt idx="471">
                  <c:v>Crate-A-Files</c:v>
                </c:pt>
                <c:pt idx="472">
                  <c:v>Crayola Anti Dust Chalk, 12/Pack</c:v>
                </c:pt>
                <c:pt idx="473">
                  <c:v>Crayola Colored Pencils</c:v>
                </c:pt>
                <c:pt idx="474">
                  <c:v>Cubify CubeX 3D Printer Double Head Print</c:v>
                </c:pt>
                <c:pt idx="475">
                  <c:v>Cubify CubeX 3D Printer Triple Head Print</c:v>
                </c:pt>
                <c:pt idx="476">
                  <c:v>Cush Cases Heavy Duty Rugged Cover Case for Samsung Galaxy S5 - Purple</c:v>
                </c:pt>
                <c:pt idx="477">
                  <c:v>Cyber Acoustics AC-202b Speech Recognition Stereo Headset</c:v>
                </c:pt>
                <c:pt idx="478">
                  <c:v>Dana Fluorescent Magnifying Lamp, White, 36"</c:v>
                </c:pt>
                <c:pt idx="479">
                  <c:v>Dana Halogen Swing-Arm Architect Lamp</c:v>
                </c:pt>
                <c:pt idx="480">
                  <c:v>Dana Swing-Arm Lamps</c:v>
                </c:pt>
                <c:pt idx="481">
                  <c:v>DataProducts Ampli Magnifier Task Lamp, Black,</c:v>
                </c:pt>
                <c:pt idx="482">
                  <c:v>DAX Black Cherry Wood-Tone Poster Frame</c:v>
                </c:pt>
                <c:pt idx="483">
                  <c:v>DAX Charcoal/Nickel-Tone Document Frame, 5 x 7</c:v>
                </c:pt>
                <c:pt idx="484">
                  <c:v>Dax Clear Box Frame</c:v>
                </c:pt>
                <c:pt idx="485">
                  <c:v>DAX Clear Channel Poster Frame</c:v>
                </c:pt>
                <c:pt idx="486">
                  <c:v>DAX Contemporary Wood Frame with Silver Metal Mat, Desktop, 11 x 14 Size</c:v>
                </c:pt>
                <c:pt idx="487">
                  <c:v>DAX Copper Panel Document Frame, 5 x 7 Size</c:v>
                </c:pt>
                <c:pt idx="488">
                  <c:v>DAX Cubicle Frames - 8x10</c:v>
                </c:pt>
                <c:pt idx="489">
                  <c:v>DAX Cubicle Frames, 8-1/2 x 11</c:v>
                </c:pt>
                <c:pt idx="490">
                  <c:v>DAX Executive Solid Wood Document Frame, Desktop or Hang, Mahogany, 5 x 7</c:v>
                </c:pt>
                <c:pt idx="491">
                  <c:v>DAX Metal Frame, Desktop, Stepped-Edge</c:v>
                </c:pt>
                <c:pt idx="492">
                  <c:v>DAX Natural Wood-Tone Poster Frame</c:v>
                </c:pt>
                <c:pt idx="493">
                  <c:v>DAX Solid Wood Frames</c:v>
                </c:pt>
                <c:pt idx="494">
                  <c:v>DAX Two-Tone Rosewood/Black Document Frame, Desktop, 5 x 7</c:v>
                </c:pt>
                <c:pt idx="495">
                  <c:v>DAX Two-Tone Silver Metal Document Frame</c:v>
                </c:pt>
                <c:pt idx="496">
                  <c:v>DAX Value U-Channel Document Frames, Easel Back</c:v>
                </c:pt>
                <c:pt idx="497">
                  <c:v>DAX Wood Document Frame</c:v>
                </c:pt>
                <c:pt idx="498">
                  <c:v>DAX Wood Document Frame.</c:v>
                </c:pt>
                <c:pt idx="499">
                  <c:v>Decoflex Hanging Personal Folder File</c:v>
                </c:pt>
                <c:pt idx="500">
                  <c:v>Decoflex Hanging Personal Folder File, Blue</c:v>
                </c:pt>
                <c:pt idx="501">
                  <c:v>Deflect-o DuraMat Antistatic Studded Beveled Mat for Medium Pile Carpeting</c:v>
                </c:pt>
                <c:pt idx="502">
                  <c:v>Deflect-o DuraMat Lighweight, Studded, Beveled Mat for Low Pile Carpeting</c:v>
                </c:pt>
                <c:pt idx="503">
                  <c:v>Deflect-o EconoMat Nonstudded, No Bevel Mat</c:v>
                </c:pt>
                <c:pt idx="504">
                  <c:v>Deflect-o EconoMat Studded, No Bevel Mat for Low Pile Carpeting</c:v>
                </c:pt>
                <c:pt idx="505">
                  <c:v>Deflect-o Glass Clear Studded Chair Mats</c:v>
                </c:pt>
                <c:pt idx="506">
                  <c:v>Deflect-O Glasstique Clear Desk Accessories</c:v>
                </c:pt>
                <c:pt idx="507">
                  <c:v>Deflect-o RollaMat Studded, Beveled Mat for Medium Pile Carpeting</c:v>
                </c:pt>
                <c:pt idx="508">
                  <c:v>Deflect-o SuperTray Unbreakable Stackable Tray, Letter, Black</c:v>
                </c:pt>
                <c:pt idx="509">
                  <c:v>Dell Slim USB Multimedia Keyboard</c:v>
                </c:pt>
                <c:pt idx="510">
                  <c:v>Deluxe Chalkboard Eraser Cleaner</c:v>
                </c:pt>
                <c:pt idx="511">
                  <c:v>Deluxe Heavy-Duty Vinyl Round Ring Binder</c:v>
                </c:pt>
                <c:pt idx="512">
                  <c:v>Deluxe Rollaway Locking File with Drawer</c:v>
                </c:pt>
                <c:pt idx="513">
                  <c:v>Design Ebony Sketching Pencil</c:v>
                </c:pt>
                <c:pt idx="514">
                  <c:v>Desktop 3-Pocket Hot File</c:v>
                </c:pt>
                <c:pt idx="515">
                  <c:v>Dexim XPower Skin Super-Thin Power Case for iPhone 5 - Black</c:v>
                </c:pt>
                <c:pt idx="516">
                  <c:v>Digium D40 VoIP phone</c:v>
                </c:pt>
                <c:pt idx="517">
                  <c:v>Disposable Triple-Filter Dust Bags</c:v>
                </c:pt>
                <c:pt idx="518">
                  <c:v>Dixon My First Ticonderoga Pencil, #2</c:v>
                </c:pt>
                <c:pt idx="519">
                  <c:v>DIXON Oriole Pencils</c:v>
                </c:pt>
                <c:pt idx="520">
                  <c:v>Dixon Prang Watercolor Pencils, 10-Color Set with Brush</c:v>
                </c:pt>
                <c:pt idx="521">
                  <c:v>Dixon Ticonderoga Core-Lock Colored Pencils</c:v>
                </c:pt>
                <c:pt idx="522">
                  <c:v>Dixon Ticonderoga Core-Lock Colored Pencils, 48-Color Set</c:v>
                </c:pt>
                <c:pt idx="523">
                  <c:v>DIXON Ticonderoga Erasable Checking Pencils</c:v>
                </c:pt>
                <c:pt idx="524">
                  <c:v>Dixon Ticonderoga Erasable Colored Pencil Set, 12-Color</c:v>
                </c:pt>
                <c:pt idx="525">
                  <c:v>Dixon Ticonderoga Maple Cedar Pencil, #2</c:v>
                </c:pt>
                <c:pt idx="526">
                  <c:v>Dixon Ticonderoga Pencils</c:v>
                </c:pt>
                <c:pt idx="527">
                  <c:v>DMI Arturo Collection Mission-style Design Wood Chair</c:v>
                </c:pt>
                <c:pt idx="528">
                  <c:v>DMI Eclipse Executive Suite Bookcases</c:v>
                </c:pt>
                <c:pt idx="529">
                  <c:v>Document Clip Frames</c:v>
                </c:pt>
                <c:pt idx="530">
                  <c:v>Dot Matrix Printer Tape Reel Labels, White, 5000/Box</c:v>
                </c:pt>
                <c:pt idx="531">
                  <c:v>Dual Level, Single-Width Filing Carts</c:v>
                </c:pt>
                <c:pt idx="532">
                  <c:v>Durable Pressboard Binders</c:v>
                </c:pt>
                <c:pt idx="533">
                  <c:v>DXL Angle-View Binders with Locking Rings by Samsill</c:v>
                </c:pt>
                <c:pt idx="534">
                  <c:v>DXL Angle-View Binders with Locking Rings, Black</c:v>
                </c:pt>
                <c:pt idx="535">
                  <c:v>DYMO CardScan Personal V9 Business Card Scanner</c:v>
                </c:pt>
                <c:pt idx="536">
                  <c:v>Eaton Premium Continuous-Feed Paper, 25% Cotton, Letter Size, White, 1000 Shts/Box</c:v>
                </c:pt>
                <c:pt idx="537">
                  <c:v>Eberhard Faber 3 1/2" Golf Pencils</c:v>
                </c:pt>
                <c:pt idx="538">
                  <c:v>Economy #2 Pencils</c:v>
                </c:pt>
                <c:pt idx="539">
                  <c:v>Economy Binders</c:v>
                </c:pt>
                <c:pt idx="540">
                  <c:v>Economy Rollaway Files</c:v>
                </c:pt>
                <c:pt idx="541">
                  <c:v>EcoTones Memo Sheets</c:v>
                </c:pt>
                <c:pt idx="542">
                  <c:v>Eldon "L" Workstation Diamond Chairmat</c:v>
                </c:pt>
                <c:pt idx="543">
                  <c:v>Eldon 100 Class Desk Accessories</c:v>
                </c:pt>
                <c:pt idx="544">
                  <c:v>Eldon 200 Class Desk Accessories</c:v>
                </c:pt>
                <c:pt idx="545">
                  <c:v>Eldon 200 Class Desk Accessories, Black</c:v>
                </c:pt>
                <c:pt idx="546">
                  <c:v>Eldon 200 Class Desk Accessories, Burgundy</c:v>
                </c:pt>
                <c:pt idx="547">
                  <c:v>Eldon 200 Class Desk Accessories, Smoke</c:v>
                </c:pt>
                <c:pt idx="548">
                  <c:v>Eldon 300 Class Desk Accessories, Black</c:v>
                </c:pt>
                <c:pt idx="549">
                  <c:v>Eldon 400 Class Desk Accessories, Black Carbon</c:v>
                </c:pt>
                <c:pt idx="550">
                  <c:v>Eldon 500 Class Desk Accessories</c:v>
                </c:pt>
                <c:pt idx="551">
                  <c:v>Eldon Advantage Chair Mats for Low to Medium Pile Carpets</c:v>
                </c:pt>
                <c:pt idx="552">
                  <c:v>Eldon Advantage Foldable Chair Mats for Low Pile Carpets</c:v>
                </c:pt>
                <c:pt idx="553">
                  <c:v>Eldon Antistatic Chair Mats for Low to Medium Pile Carpets</c:v>
                </c:pt>
                <c:pt idx="554">
                  <c:v>Eldon Base for stackable storage shelf, platinum</c:v>
                </c:pt>
                <c:pt idx="555">
                  <c:v>Eldon Cleatmat Chair Mats for Medium Pile Carpets</c:v>
                </c:pt>
                <c:pt idx="556">
                  <c:v>Eldon Cleatmat Plus Chair Mats for High Pile Carpets</c:v>
                </c:pt>
                <c:pt idx="557">
                  <c:v>Eldon ClusterMat Chair Mat with Cordless Antistatic Protection</c:v>
                </c:pt>
                <c:pt idx="558">
                  <c:v>Eldon Delta Triangular Chair Mat, 52" x 58", Clear</c:v>
                </c:pt>
                <c:pt idx="559">
                  <c:v>Eldon Econocleat Chair Mats for Low Pile Carpets</c:v>
                </c:pt>
                <c:pt idx="560">
                  <c:v>Eldon Executive Woodline II Cherry Finish Desk Accessories</c:v>
                </c:pt>
                <c:pt idx="561">
                  <c:v>Eldon Executive Woodline II Desk Accessories, Mahogany</c:v>
                </c:pt>
                <c:pt idx="562">
                  <c:v>Eldon Expressions Desk Accessory, Wood Pencil Holder, Oak</c:v>
                </c:pt>
                <c:pt idx="563">
                  <c:v>Eldon Expressions Desk Accessory, Wood Photo Frame, Mahogany</c:v>
                </c:pt>
                <c:pt idx="564">
                  <c:v>Eldon Expressions Mahogany Wood Desk Collection</c:v>
                </c:pt>
                <c:pt idx="565">
                  <c:v>Eldon Expressions Punched Metal &amp; Wood Desk Accessories, Black &amp; Cherry</c:v>
                </c:pt>
                <c:pt idx="566">
                  <c:v>Eldon Expressions Punched Metal &amp; Wood Desk Accessories, Pewter &amp; Cherry</c:v>
                </c:pt>
                <c:pt idx="567">
                  <c:v>Eldon Expressions Wood and Plastic Desk Accessories, Cherry Wood</c:v>
                </c:pt>
                <c:pt idx="568">
                  <c:v>Eldon Expressions Wood and Plastic Desk Accessories, Oak</c:v>
                </c:pt>
                <c:pt idx="569">
                  <c:v>Eldon Expressions Wood Desk Accessories, Oak</c:v>
                </c:pt>
                <c:pt idx="570">
                  <c:v>Eldon File Chest Portable File</c:v>
                </c:pt>
                <c:pt idx="571">
                  <c:v>Eldon Fold 'N Roll Cart System</c:v>
                </c:pt>
                <c:pt idx="572">
                  <c:v>Eldon Gobal File Keepers</c:v>
                </c:pt>
                <c:pt idx="573">
                  <c:v>Eldon Image Series Black Desk Accessories</c:v>
                </c:pt>
                <c:pt idx="574">
                  <c:v>Eldon Image Series Desk Accessories, Burgundy</c:v>
                </c:pt>
                <c:pt idx="575">
                  <c:v>Eldon Imàge Series Desk Accessories, Clear</c:v>
                </c:pt>
                <c:pt idx="576">
                  <c:v>Eldon Image Series Desk Accessories, Ebony</c:v>
                </c:pt>
                <c:pt idx="577">
                  <c:v>Eldon Jumbo ProFile Portable File Boxes Graphite/Black</c:v>
                </c:pt>
                <c:pt idx="578">
                  <c:v>Eldon Mobile Mega Data Cart  Mega Stackable  Add-On Trays</c:v>
                </c:pt>
                <c:pt idx="579">
                  <c:v>Eldon Pizzaz Desk Accessories</c:v>
                </c:pt>
                <c:pt idx="580">
                  <c:v>Eldon Portable Mobile Manager</c:v>
                </c:pt>
                <c:pt idx="581">
                  <c:v>Eldon ProFile File 'N Store Portable File Tub Letter/Legal Size Black</c:v>
                </c:pt>
                <c:pt idx="582">
                  <c:v>Eldon Radial Chair Mat for Low to Medium Pile Carpets</c:v>
                </c:pt>
                <c:pt idx="583">
                  <c:v>Eldon Regeneration Recycled Desk Accessories, Black</c:v>
                </c:pt>
                <c:pt idx="584">
                  <c:v>Eldon Regeneration Recycled Desk Accessories, Smoke</c:v>
                </c:pt>
                <c:pt idx="585">
                  <c:v>Eldon Shelf Savers Cubes and Bins</c:v>
                </c:pt>
                <c:pt idx="586">
                  <c:v>Eldon Simplefile Box Office</c:v>
                </c:pt>
                <c:pt idx="587">
                  <c:v>Eldon Spacemaker Box, Quick-Snap Lid, Clear</c:v>
                </c:pt>
                <c:pt idx="588">
                  <c:v>Eldon Stackable Tray, Side-Load, Legal, Smoke</c:v>
                </c:pt>
                <c:pt idx="589">
                  <c:v>Eldon Wave Desk Accessories</c:v>
                </c:pt>
                <c:pt idx="590">
                  <c:v>Electrix 20W Halogen Replacement Bulb for Zoom-In Desk Lamp</c:v>
                </c:pt>
                <c:pt idx="591">
                  <c:v>Electrix Architect's Clamp-On Swing Arm Lamp, Black</c:v>
                </c:pt>
                <c:pt idx="592">
                  <c:v>Electrix Fluorescent Magnifier Lamps &amp; Weighted Base</c:v>
                </c:pt>
                <c:pt idx="593">
                  <c:v>Electrix Halogen Magnifier Lamp</c:v>
                </c:pt>
                <c:pt idx="594">
                  <c:v>Electrix Incandescent Magnifying Lamp, Black</c:v>
                </c:pt>
                <c:pt idx="595">
                  <c:v>Elite 5" Scissors</c:v>
                </c:pt>
                <c:pt idx="596">
                  <c:v>Embossed Ink Jet Note Cards</c:v>
                </c:pt>
                <c:pt idx="597">
                  <c:v>Enermax Acrylux Wireless Keyboard</c:v>
                </c:pt>
                <c:pt idx="598">
                  <c:v>Enermax Aurora Lite Keyboard</c:v>
                </c:pt>
                <c:pt idx="599">
                  <c:v>Enermax Briskie RF Wireless Keyboard and Mouse Combo</c:v>
                </c:pt>
                <c:pt idx="600">
                  <c:v>Epson Perfection V600 Photo Scanner</c:v>
                </c:pt>
                <c:pt idx="601">
                  <c:v>Epson TM-T88V Direct Thermal Printer - Monochrome - Desktop</c:v>
                </c:pt>
                <c:pt idx="602">
                  <c:v>Epson WorkForce WF-2530 All-in-One Printer, Copier Scanner</c:v>
                </c:pt>
                <c:pt idx="603">
                  <c:v>Eureka Disposable Bags for Sanitaire Vibra Groomer I Upright Vac</c:v>
                </c:pt>
                <c:pt idx="604">
                  <c:v>Eureka Hand Vacuum, Bagless</c:v>
                </c:pt>
                <c:pt idx="605">
                  <c:v>Eureka Recycled Copy Paper 8 1/2" x 11", Ream</c:v>
                </c:pt>
                <c:pt idx="606">
                  <c:v>Eureka Sanitaire  Commercial Upright</c:v>
                </c:pt>
                <c:pt idx="607">
                  <c:v>Eureka Sanitaire  Multi-Pro Heavy-Duty Upright, Disposable Bags</c:v>
                </c:pt>
                <c:pt idx="608">
                  <c:v>Eureka The Boss Cordless Rechargeable Stick Vac</c:v>
                </c:pt>
                <c:pt idx="609">
                  <c:v>Eureka The Boss Lite 10-Amp Upright Vacuum, Blue</c:v>
                </c:pt>
                <c:pt idx="610">
                  <c:v>Eureka The Boss Plus 12-Amp Hard Box Upright Vacuum, Red</c:v>
                </c:pt>
                <c:pt idx="611">
                  <c:v>Euro Pro Shark Stick Mini Vacuum</c:v>
                </c:pt>
                <c:pt idx="612">
                  <c:v>Euro-Pro Shark Turbo Vacuum</c:v>
                </c:pt>
                <c:pt idx="613">
                  <c:v>Executive Impressions 10" Spectator Wall Clock</c:v>
                </c:pt>
                <c:pt idx="614">
                  <c:v>Executive Impressions 12" Wall Clock</c:v>
                </c:pt>
                <c:pt idx="615">
                  <c:v>Executive Impressions 13" Chairman Wall Clock</c:v>
                </c:pt>
                <c:pt idx="616">
                  <c:v>Executive Impressions 13" Clairmont Wall Clock</c:v>
                </c:pt>
                <c:pt idx="617">
                  <c:v>Executive Impressions 13-1/2" Indoor/Outdoor Wall Clock</c:v>
                </c:pt>
                <c:pt idx="618">
                  <c:v>Executive Impressions 14"</c:v>
                </c:pt>
                <c:pt idx="619">
                  <c:v>Executive Impressions 14" Contract Wall Clock</c:v>
                </c:pt>
                <c:pt idx="620">
                  <c:v>Executive Impressions 14" Contract Wall Clock with Quartz Movement</c:v>
                </c:pt>
                <c:pt idx="621">
                  <c:v>Executive Impressions 14" Two-Color Numerals Wall Clock</c:v>
                </c:pt>
                <c:pt idx="622">
                  <c:v>Executive Impressions 16-1/2" Circular Wall Clock</c:v>
                </c:pt>
                <c:pt idx="623">
                  <c:v>Executive Impressions 8-1/2" Career Panel/Partition Cubicle Clock</c:v>
                </c:pt>
                <c:pt idx="624">
                  <c:v>Executive Impressions Supervisor Wall Clock</c:v>
                </c:pt>
                <c:pt idx="625">
                  <c:v>Faber Castell Col-Erase Pencils</c:v>
                </c:pt>
                <c:pt idx="626">
                  <c:v>Fashion Color Clasp Envelopes</c:v>
                </c:pt>
                <c:pt idx="627">
                  <c:v>Fellowes 8 Outlet Superior Workstation Surge Protector</c:v>
                </c:pt>
                <c:pt idx="628">
                  <c:v>Fellowes 8 Outlet Superior Workstation Surge Protector w/o Phone/Fax/Modem Protection</c:v>
                </c:pt>
                <c:pt idx="629">
                  <c:v>Fellowes Advanced 8 Outlet Surge Suppressor with Phone/Fax Protection</c:v>
                </c:pt>
                <c:pt idx="630">
                  <c:v>Fellowes Advanced Computer Series Surge Protectors</c:v>
                </c:pt>
                <c:pt idx="631">
                  <c:v>Fellowes Bankers Box Recycled Super Stor/Drawer</c:v>
                </c:pt>
                <c:pt idx="632">
                  <c:v>Fellowes Bankers Box Staxonsteel Drawer File/Stacking System</c:v>
                </c:pt>
                <c:pt idx="633">
                  <c:v>Fellowes Bankers Box Stor/Drawer Steel Plus</c:v>
                </c:pt>
                <c:pt idx="634">
                  <c:v>Fellowes Bases and Tops For Staxonsteel/High-Stak Systems</c:v>
                </c:pt>
                <c:pt idx="635">
                  <c:v>Fellowes Basic Home/Office Series Surge Protectors</c:v>
                </c:pt>
                <c:pt idx="636">
                  <c:v>Fellowes Binding Cases</c:v>
                </c:pt>
                <c:pt idx="637">
                  <c:v>Fellowes Black Plastic Comb Bindings</c:v>
                </c:pt>
                <c:pt idx="638">
                  <c:v>Fellowes Command Center 5-outlet power strip</c:v>
                </c:pt>
                <c:pt idx="639">
                  <c:v>Fellowes Desktop Hanging File Manager</c:v>
                </c:pt>
                <c:pt idx="640">
                  <c:v>Fellowes Econo/Stor Drawers</c:v>
                </c:pt>
                <c:pt idx="641">
                  <c:v>Fellowes High-Stak Drawer Files</c:v>
                </c:pt>
                <c:pt idx="642">
                  <c:v>Fellowes Mighty 8 Compact Surge Protector</c:v>
                </c:pt>
                <c:pt idx="643">
                  <c:v>Fellowes Mobile File Cart, Black</c:v>
                </c:pt>
                <c:pt idx="644">
                  <c:v>Fellowes Neat Ideas Storage Cubes</c:v>
                </c:pt>
                <c:pt idx="645">
                  <c:v>Fellowes Officeware Wire Shelving</c:v>
                </c:pt>
                <c:pt idx="646">
                  <c:v>Fellowes PB200 Plastic Comb Binding Machine</c:v>
                </c:pt>
                <c:pt idx="647">
                  <c:v>Fellowes PB300 Plastic Comb Binding Machine</c:v>
                </c:pt>
                <c:pt idx="648">
                  <c:v>Fellowes PB500 Electric Punch Plastic Comb Binding Machine with Manual Bind</c:v>
                </c:pt>
                <c:pt idx="649">
                  <c:v>Fellowes Personal Hanging Folder Files, Navy</c:v>
                </c:pt>
                <c:pt idx="650">
                  <c:v>Fellowes Powershred HS-440 4-Sheet High Security Shredder</c:v>
                </c:pt>
                <c:pt idx="651">
                  <c:v>Fellowes Premier Superior Surge Suppressor, 10-Outlet, With Phone and Remote</c:v>
                </c:pt>
                <c:pt idx="652">
                  <c:v>Fellowes Presentation Covers for Comb Binding Machines</c:v>
                </c:pt>
                <c:pt idx="653">
                  <c:v>Fellowes Recycled Storage Drawers</c:v>
                </c:pt>
                <c:pt idx="654">
                  <c:v>Fellowes Smart Surge Ten-Outlet Protector, Platinum</c:v>
                </c:pt>
                <c:pt idx="655">
                  <c:v>Fellowes Staxonsteel Drawer Files</c:v>
                </c:pt>
                <c:pt idx="656">
                  <c:v>Fellowes Stor/Drawer Steel Plus Storage Drawers</c:v>
                </c:pt>
                <c:pt idx="657">
                  <c:v>Fellowes Strictly Business Drawer File, Letter/Legal Size</c:v>
                </c:pt>
                <c:pt idx="658">
                  <c:v>Fellowes Super Stor/Drawer</c:v>
                </c:pt>
                <c:pt idx="659">
                  <c:v>Fellowes Super Stor/Drawer Files</c:v>
                </c:pt>
                <c:pt idx="660">
                  <c:v>Fellowes Superior 10 Outlet Split Surge Protector</c:v>
                </c:pt>
                <c:pt idx="661">
                  <c:v>Fellowes Twister Kit, Gray/Clear, 3/pkg</c:v>
                </c:pt>
                <c:pt idx="662">
                  <c:v>File Shuttle I and Handi-File</c:v>
                </c:pt>
                <c:pt idx="663">
                  <c:v>File Shuttle II and Handi-File, Black</c:v>
                </c:pt>
                <c:pt idx="664">
                  <c:v>First Data FD10 PIN Pad</c:v>
                </c:pt>
                <c:pt idx="665">
                  <c:v>First Data TMFD35 PIN Pad</c:v>
                </c:pt>
                <c:pt idx="666">
                  <c:v>Fiskars 8" Scissors, 2/Pack</c:v>
                </c:pt>
                <c:pt idx="667">
                  <c:v>Fiskars Home &amp; Office Scissors</c:v>
                </c:pt>
                <c:pt idx="668">
                  <c:v>Fiskars Softgrip Scissors</c:v>
                </c:pt>
                <c:pt idx="669">
                  <c:v>Fiskars Spring-Action Scissors</c:v>
                </c:pt>
                <c:pt idx="670">
                  <c:v>Flat Face Poster Frame</c:v>
                </c:pt>
                <c:pt idx="671">
                  <c:v>Flexible Leather- Look Classic Collection Ring Binder</c:v>
                </c:pt>
                <c:pt idx="672">
                  <c:v>Floodlight Indoor Halogen Bulbs, 1 Bulb per Pack, 60 Watts</c:v>
                </c:pt>
                <c:pt idx="673">
                  <c:v>Fluorescent Highlighters by Dixon</c:v>
                </c:pt>
                <c:pt idx="674">
                  <c:v>G.E. Halogen Desk Lamp Bulbs</c:v>
                </c:pt>
                <c:pt idx="675">
                  <c:v>G.E. Longer-Life Indoor Recessed Floodlight Bulbs</c:v>
                </c:pt>
                <c:pt idx="676">
                  <c:v>GBC Binding covers</c:v>
                </c:pt>
                <c:pt idx="677">
                  <c:v>GBC Clear Cover, 8-1/2 x 11, unpunched, 25 covers per pack</c:v>
                </c:pt>
                <c:pt idx="678">
                  <c:v>GBC DocuBind 200 Manual Binding Machine</c:v>
                </c:pt>
                <c:pt idx="679">
                  <c:v>GBC DocuBind 300 Electric Binding Machine</c:v>
                </c:pt>
                <c:pt idx="680">
                  <c:v>GBC DocuBind P100 Manual Binding Machine</c:v>
                </c:pt>
                <c:pt idx="681">
                  <c:v>GBC DocuBind P400 Electric Binding System</c:v>
                </c:pt>
                <c:pt idx="682">
                  <c:v>GBC DocuBind P50 Personal Binding Machine</c:v>
                </c:pt>
                <c:pt idx="683">
                  <c:v>GBC DocuBind TL200 Manual Binding Machine</c:v>
                </c:pt>
                <c:pt idx="684">
                  <c:v>GBC DocuBind TL300 Electric Binding System</c:v>
                </c:pt>
                <c:pt idx="685">
                  <c:v>GBC Durable Plastic Covers</c:v>
                </c:pt>
                <c:pt idx="686">
                  <c:v>GBC Ibimaster 500 Manual ProClick Binding System</c:v>
                </c:pt>
                <c:pt idx="687">
                  <c:v>GBC Imprintable Covers</c:v>
                </c:pt>
                <c:pt idx="688">
                  <c:v>GBC Instant Index System for Binding Systems</c:v>
                </c:pt>
                <c:pt idx="689">
                  <c:v>GBC Instant Report Kit</c:v>
                </c:pt>
                <c:pt idx="690">
                  <c:v>GBC Laser Imprintable Binding System Covers, Desert Sand</c:v>
                </c:pt>
                <c:pt idx="691">
                  <c:v>GBC Linen Binding Covers</c:v>
                </c:pt>
                <c:pt idx="692">
                  <c:v>GBC Personal VeloBind Strips</c:v>
                </c:pt>
                <c:pt idx="693">
                  <c:v>GBC Plastic Binding Combs</c:v>
                </c:pt>
                <c:pt idx="694">
                  <c:v>GBC Plasticlear Binding Covers</c:v>
                </c:pt>
                <c:pt idx="695">
                  <c:v>GBC Poly Designer Binding Covers</c:v>
                </c:pt>
                <c:pt idx="696">
                  <c:v>GBC Premium Transparent Covers with Diagonal Lined Pattern</c:v>
                </c:pt>
                <c:pt idx="697">
                  <c:v>GBC Pre-Punched Binding Paper, Plastic, White, 8-1/2" x 11"</c:v>
                </c:pt>
                <c:pt idx="698">
                  <c:v>GBC Prepunched Paper, 19-Hole, for Binding Systems, 24-lb</c:v>
                </c:pt>
                <c:pt idx="699">
                  <c:v>GBC Prestige Therm-A-Bind Covers</c:v>
                </c:pt>
                <c:pt idx="700">
                  <c:v>GBC ProClick 150 Presentation Binding System</c:v>
                </c:pt>
                <c:pt idx="701">
                  <c:v>GBC ProClick Punch Binding System</c:v>
                </c:pt>
                <c:pt idx="702">
                  <c:v>GBC ProClick Spines for 32-Hole Punch</c:v>
                </c:pt>
                <c:pt idx="703">
                  <c:v>GBC Recycled Grain Textured Covers</c:v>
                </c:pt>
                <c:pt idx="704">
                  <c:v>GBC Recycled Regency Composition Covers</c:v>
                </c:pt>
                <c:pt idx="705">
                  <c:v>GBC Recycled VeloBinder Covers</c:v>
                </c:pt>
                <c:pt idx="706">
                  <c:v>GBC Standard Plastic Binding Systems Combs</c:v>
                </c:pt>
                <c:pt idx="707">
                  <c:v>GBC Standard Plastic Binding Systems' Combs</c:v>
                </c:pt>
                <c:pt idx="708">
                  <c:v>GBC Standard Recycled Report Covers, Clear Plastic Sheets</c:v>
                </c:pt>
                <c:pt idx="709">
                  <c:v>GBC Standard Therm-A-Bind Covers</c:v>
                </c:pt>
                <c:pt idx="710">
                  <c:v>GBC Therma-A-Bind 250T Electric Binding System</c:v>
                </c:pt>
                <c:pt idx="711">
                  <c:v>GBC Twin Loop Wire Binding Elements</c:v>
                </c:pt>
                <c:pt idx="712">
                  <c:v>GBC Twin Loop Wire Binding Elements, 9/16" Spine, Black</c:v>
                </c:pt>
                <c:pt idx="713">
                  <c:v>GBC VeloBind Cover Sets</c:v>
                </c:pt>
                <c:pt idx="714">
                  <c:v>GBC Velobind Prepunched Cover Sets, Regency Series</c:v>
                </c:pt>
                <c:pt idx="715">
                  <c:v>GBC VeloBinder Electric Binding Machine</c:v>
                </c:pt>
                <c:pt idx="716">
                  <c:v>GBC VeloBinder Manual Binding System</c:v>
                </c:pt>
                <c:pt idx="717">
                  <c:v>GBC VeloBinder Strips</c:v>
                </c:pt>
                <c:pt idx="718">
                  <c:v>GBC White Gloss Covers, Plain Front</c:v>
                </c:pt>
                <c:pt idx="719">
                  <c:v>GBC Wire Binding Combs</c:v>
                </c:pt>
                <c:pt idx="720">
                  <c:v>GBC Wire Binding Strips</c:v>
                </c:pt>
                <c:pt idx="721">
                  <c:v>GE 2-Jack Phone Line Splitter</c:v>
                </c:pt>
                <c:pt idx="722">
                  <c:v>GE 30522EE2</c:v>
                </c:pt>
                <c:pt idx="723">
                  <c:v>GE 30524EE4</c:v>
                </c:pt>
                <c:pt idx="724">
                  <c:v>GE 4 Foot Flourescent Tube, 40 Watt</c:v>
                </c:pt>
                <c:pt idx="725">
                  <c:v>GE 48" Fluorescent Tube, Cool White Energy Saver, 34 Watts, 30/Box</c:v>
                </c:pt>
                <c:pt idx="726">
                  <c:v>GE DSL Phone Line Filter</c:v>
                </c:pt>
                <c:pt idx="727">
                  <c:v>GE General Purpose, Extra Long Life, Showcase &amp; Floodlight Incandescent Bulbs</c:v>
                </c:pt>
                <c:pt idx="728">
                  <c:v>GE General Use Halogen Bulbs, 100 Watts, 1 Bulb per Pack</c:v>
                </c:pt>
                <c:pt idx="729">
                  <c:v>Gear Head AU3700S Headset</c:v>
                </c:pt>
                <c:pt idx="730">
                  <c:v>Geemarc AmpliPOWER60</c:v>
                </c:pt>
                <c:pt idx="731">
                  <c:v>Geographics Note Cards, Blank, White, 8 1/2" x 11"</c:v>
                </c:pt>
                <c:pt idx="732">
                  <c:v>Global Adaptabilites Bookcase, Cherry/Storm Gray Finish</c:v>
                </c:pt>
                <c:pt idx="733">
                  <c:v>Global Adaptabilities Conference Tables</c:v>
                </c:pt>
                <c:pt idx="734">
                  <c:v>Global Airflow Leather Mesh Back Chair, Black</c:v>
                </c:pt>
                <c:pt idx="735">
                  <c:v>Global Armless Task Chair, Royal Blue</c:v>
                </c:pt>
                <c:pt idx="736">
                  <c:v>Global Chrome Stack Chair</c:v>
                </c:pt>
                <c:pt idx="737">
                  <c:v>Global Comet Stacking Arm Chair</c:v>
                </c:pt>
                <c:pt idx="738">
                  <c:v>Global Comet Stacking Armless Chair</c:v>
                </c:pt>
                <c:pt idx="739">
                  <c:v>Global Commerce Series High-Back Swivel/Tilt Chairs</c:v>
                </c:pt>
                <c:pt idx="740">
                  <c:v>Global Commerce Series Low-Back Swivel/Tilt Chairs</c:v>
                </c:pt>
                <c:pt idx="741">
                  <c:v>Global Deluxe High-Back Manager's Chair</c:v>
                </c:pt>
                <c:pt idx="742">
                  <c:v>Global Deluxe High-Back Office Chair in Storm</c:v>
                </c:pt>
                <c:pt idx="743">
                  <c:v>Global Deluxe Office Fabric Chairs</c:v>
                </c:pt>
                <c:pt idx="744">
                  <c:v>Global Deluxe Stacking Chair, Gray</c:v>
                </c:pt>
                <c:pt idx="745">
                  <c:v>Global Deluxe Steno Chair</c:v>
                </c:pt>
                <c:pt idx="746">
                  <c:v>Global Enterprise Series Seating High-Back Swivel/Tilt Chairs</c:v>
                </c:pt>
                <c:pt idx="747">
                  <c:v>Global Enterprise Series Seating Low-Back Swivel/Tilt Chairs</c:v>
                </c:pt>
                <c:pt idx="748">
                  <c:v>Global Ergonomic Managers Chair</c:v>
                </c:pt>
                <c:pt idx="749">
                  <c:v>Global Executive Mid-Back Manager's Chair</c:v>
                </c:pt>
                <c:pt idx="750">
                  <c:v>Global Fabric Manager's Chair, Dark Gray</c:v>
                </c:pt>
                <c:pt idx="751">
                  <c:v>Global Geo Office Task Chair, Gray</c:v>
                </c:pt>
                <c:pt idx="752">
                  <c:v>Global Highback Leather Tilter in Burgundy</c:v>
                </c:pt>
                <c:pt idx="753">
                  <c:v>Global High-Back Leather Tilter, Burgundy</c:v>
                </c:pt>
                <c:pt idx="754">
                  <c:v>Global Italian Leather Office Chair</c:v>
                </c:pt>
                <c:pt idx="755">
                  <c:v>Global Leather &amp; Oak Executive Chair, Burgundy</c:v>
                </c:pt>
                <c:pt idx="756">
                  <c:v>Global Leather and Oak Executive Chair, Black</c:v>
                </c:pt>
                <c:pt idx="757">
                  <c:v>Global Leather Executive Chair</c:v>
                </c:pt>
                <c:pt idx="758">
                  <c:v>Global Leather Highback Executive Chair with Pneumatic Height Adjustment, Black</c:v>
                </c:pt>
                <c:pt idx="759">
                  <c:v>Global Leather Task Chair, Black</c:v>
                </c:pt>
                <c:pt idx="760">
                  <c:v>Global Low Back Tilter Chair</c:v>
                </c:pt>
                <c:pt idx="761">
                  <c:v>Global Manager's Adjustable Task Chair, Storm</c:v>
                </c:pt>
                <c:pt idx="762">
                  <c:v>Global Push Button Manager's Chair, Indigo</c:v>
                </c:pt>
                <c:pt idx="763">
                  <c:v>Global Stack Chair with Arms, Black</c:v>
                </c:pt>
                <c:pt idx="764">
                  <c:v>Global Stack Chair without Arms, Black</c:v>
                </c:pt>
                <c:pt idx="765">
                  <c:v>Global Super Steno Chair</c:v>
                </c:pt>
                <c:pt idx="766">
                  <c:v>Global Task Chair, Black</c:v>
                </c:pt>
                <c:pt idx="767">
                  <c:v>Global Troy Executive Leather Low-Back Tilter</c:v>
                </c:pt>
                <c:pt idx="768">
                  <c:v>Global Value Mid-Back Manager's Chair, Gray</c:v>
                </c:pt>
                <c:pt idx="769">
                  <c:v>Global Value Steno Chair, Gray</c:v>
                </c:pt>
                <c:pt idx="770">
                  <c:v>Global Wood Trimmed Manager's Task Chair, Khaki</c:v>
                </c:pt>
                <c:pt idx="771">
                  <c:v>Globe Weis Peel &amp; Seel First Class Envelopes</c:v>
                </c:pt>
                <c:pt idx="772">
                  <c:v>Google Nexus 5</c:v>
                </c:pt>
                <c:pt idx="773">
                  <c:v>Gould Plastics 18-Pocket Panel Bin, 34w x 5-1/4d x 20-1/2h</c:v>
                </c:pt>
                <c:pt idx="774">
                  <c:v>Gould Plastics 9-Pocket Panel Bin, 18-3/8w x 5-1/4d x 20-1/2h, Black</c:v>
                </c:pt>
                <c:pt idx="775">
                  <c:v>Grandstream GXP1160 VoIP phone</c:v>
                </c:pt>
                <c:pt idx="776">
                  <c:v>Grandstream GXP2100 Mainstream Business Phone</c:v>
                </c:pt>
                <c:pt idx="777">
                  <c:v>Great White Multi-Use Recycled Paper (20Lb. and 84 Bright)</c:v>
                </c:pt>
                <c:pt idx="778">
                  <c:v>Green Bar Computer Printout Paper</c:v>
                </c:pt>
                <c:pt idx="779">
                  <c:v>Green Canvas Binder for 8-1/2" x 14" Sheets</c:v>
                </c:pt>
                <c:pt idx="780">
                  <c:v>Griffin GC17055 Auxiliary Audio Cable</c:v>
                </c:pt>
                <c:pt idx="781">
                  <c:v>Griffin GC36547 PowerJolt SE Lightning Charger</c:v>
                </c:pt>
                <c:pt idx="782">
                  <c:v>Grip Seal Envelopes</c:v>
                </c:pt>
                <c:pt idx="783">
                  <c:v>GuestStacker Chair with Chrome Finish Legs</c:v>
                </c:pt>
                <c:pt idx="784">
                  <c:v>Hammermill Color Copier Paper (28Lb. and 96 Bright)</c:v>
                </c:pt>
                <c:pt idx="785">
                  <c:v>Hammermill CopyPlus Copy Paper (20Lb. and 84 Bright)</c:v>
                </c:pt>
                <c:pt idx="786">
                  <c:v>Hand-Finished Solid Wood Document Frame</c:v>
                </c:pt>
                <c:pt idx="787">
                  <c:v>Hanging Personal Folder File</c:v>
                </c:pt>
                <c:pt idx="788">
                  <c:v>Harbour Creations 67200 Series Stacking Chairs</c:v>
                </c:pt>
                <c:pt idx="789">
                  <c:v>Harbour Creations Steel Folding Chair</c:v>
                </c:pt>
                <c:pt idx="790">
                  <c:v>Harmony Air Purifier</c:v>
                </c:pt>
                <c:pt idx="791">
                  <c:v>Harmony HEPA Quiet Air Purifiers</c:v>
                </c:pt>
                <c:pt idx="792">
                  <c:v>Heavy-Duty E-Z-D Binders</c:v>
                </c:pt>
                <c:pt idx="793">
                  <c:v>Hewlett Packard 310 Color Digital Copier</c:v>
                </c:pt>
                <c:pt idx="794">
                  <c:v>Hewlett Packard 610 Color Digital Copier / Printer</c:v>
                </c:pt>
                <c:pt idx="795">
                  <c:v>Hewlett Packard LaserJet 3310 Copier</c:v>
                </c:pt>
                <c:pt idx="796">
                  <c:v>Hewlett-Packard 300S Scientific Calculator</c:v>
                </c:pt>
                <c:pt idx="797">
                  <c:v>Hewlett-Packard Deskjet 3050a All-in-One Color Inkjet Printer</c:v>
                </c:pt>
                <c:pt idx="798">
                  <c:v>Hewlett-Packard Deskjet 5550 Printer</c:v>
                </c:pt>
                <c:pt idx="799">
                  <c:v>Hewlett-Packard Deskjet 6540 Color Inkjet Printer</c:v>
                </c:pt>
                <c:pt idx="800">
                  <c:v>Hewlett-Packard Deskjet D4360 Printer</c:v>
                </c:pt>
                <c:pt idx="801">
                  <c:v>Hewlett-Packard Deskjet F4180 All-in-One Color Ink-jet - Printer / copier / scanner</c:v>
                </c:pt>
                <c:pt idx="802">
                  <c:v>Hewlett-Packard Desktjet 6988DT Refurbished Printer</c:v>
                </c:pt>
                <c:pt idx="803">
                  <c:v>High Speed Automatic Electric Letter Opener</c:v>
                </c:pt>
                <c:pt idx="804">
                  <c:v>High-Back Leather Manager's Chair</c:v>
                </c:pt>
                <c:pt idx="805">
                  <c:v>Holmes 99% HEPA Air Purifier</c:v>
                </c:pt>
                <c:pt idx="806">
                  <c:v>Holmes Cool Mist Humidifier for the Whole House with 8-Gallon Output per Day, Extended Life Filter</c:v>
                </c:pt>
                <c:pt idx="807">
                  <c:v>Holmes Harmony HEPA Air Purifier for 17 x 20 Room</c:v>
                </c:pt>
                <c:pt idx="808">
                  <c:v>Holmes HEPA Air Purifier</c:v>
                </c:pt>
                <c:pt idx="809">
                  <c:v>Holmes Odor Grabber</c:v>
                </c:pt>
                <c:pt idx="810">
                  <c:v>Holmes Replacement Filter for HEPA Air Cleaner, Large Room</c:v>
                </c:pt>
                <c:pt idx="811">
                  <c:v>Holmes Replacement Filter for HEPA Air Cleaner, Medium Room</c:v>
                </c:pt>
                <c:pt idx="812">
                  <c:v>Holmes Replacement Filter for HEPA Air Cleaner, Very Large Room, HEPA Filter</c:v>
                </c:pt>
                <c:pt idx="813">
                  <c:v>Holmes Visible Mist Ultrasonic Humidifier with 2.3-Gallon Output per Day, Replacement Filter</c:v>
                </c:pt>
                <c:pt idx="814">
                  <c:v>Home/Office Personal File Carts</c:v>
                </c:pt>
                <c:pt idx="815">
                  <c:v>Hon 2090 “Pillow Soft” Series Mid Back Swivel/Tilt Chairs</c:v>
                </c:pt>
                <c:pt idx="816">
                  <c:v>Hon 2111 Invitation Series Corner Table</c:v>
                </c:pt>
                <c:pt idx="817">
                  <c:v>Hon 2111 Invitation Series Straight Table</c:v>
                </c:pt>
                <c:pt idx="818">
                  <c:v>Hon 30" x 60" Table with Locking Drawer</c:v>
                </c:pt>
                <c:pt idx="819">
                  <c:v>Hon 4060 Series Tables</c:v>
                </c:pt>
                <c:pt idx="820">
                  <c:v>Hon 4070 Series Pagoda Armless Upholstered Stacking Chairs</c:v>
                </c:pt>
                <c:pt idx="821">
                  <c:v>Hon 4070 Series Pagoda Round Back Stacking Chairs</c:v>
                </c:pt>
                <c:pt idx="822">
                  <c:v>Hon 4700 Series Mobuis Mid-Back Task Chairs with Adjustable Arms</c:v>
                </c:pt>
                <c:pt idx="823">
                  <c:v>Hon 4-Shelf Metal Bookcases</c:v>
                </c:pt>
                <c:pt idx="824">
                  <c:v>Hon 5100 Series Wood Tables</c:v>
                </c:pt>
                <c:pt idx="825">
                  <c:v>HON 5400 Series Task Chairs for Big and Tall</c:v>
                </c:pt>
                <c:pt idx="826">
                  <c:v>Hon 61000 Series Interactive Training Tables</c:v>
                </c:pt>
                <c:pt idx="827">
                  <c:v>Hon 94000 Series Round Tables</c:v>
                </c:pt>
                <c:pt idx="828">
                  <c:v>Hon Comfortask Task/Swivel Chairs</c:v>
                </c:pt>
                <c:pt idx="829">
                  <c:v>Hon Deluxe Fabric Upholstered Stacking Chairs</c:v>
                </c:pt>
                <c:pt idx="830">
                  <c:v>Hon Deluxe Fabric Upholstered Stacking Chairs, Rounded Back</c:v>
                </c:pt>
                <c:pt idx="831">
                  <c:v>Hon Deluxe Fabric Upholstered Stacking Chairs, Squared Back</c:v>
                </c:pt>
                <c:pt idx="832">
                  <c:v>Hon Every-Day Chair Series Swivel Task Chairs</c:v>
                </c:pt>
                <c:pt idx="833">
                  <c:v>Hon Every-Day Series Multi-Task Chairs</c:v>
                </c:pt>
                <c:pt idx="834">
                  <c:v>Hon GuestStacker Chair</c:v>
                </c:pt>
                <c:pt idx="835">
                  <c:v>Hon Metal Bookcases, Black</c:v>
                </c:pt>
                <c:pt idx="836">
                  <c:v>Hon Metal Bookcases, Gray</c:v>
                </c:pt>
                <c:pt idx="837">
                  <c:v>Hon Metal Bookcases, Putty</c:v>
                </c:pt>
                <c:pt idx="838">
                  <c:v>Hon Mobius Operator's Chair</c:v>
                </c:pt>
                <c:pt idx="839">
                  <c:v>Hon Multipurpose Stacking Arm Chairs</c:v>
                </c:pt>
                <c:pt idx="840">
                  <c:v>Hon Non-Folding Utility Tables</c:v>
                </c:pt>
                <c:pt idx="841">
                  <c:v>Hon Olson Stacker Chairs</c:v>
                </c:pt>
                <c:pt idx="842">
                  <c:v>Hon Olson Stacker Stools</c:v>
                </c:pt>
                <c:pt idx="843">
                  <c:v>Hon Pagoda Stacking Chairs</c:v>
                </c:pt>
                <c:pt idx="844">
                  <c:v>Hon Practical Foundations 30 x 60 Training Table, Light Gray/Charcoal</c:v>
                </c:pt>
                <c:pt idx="845">
                  <c:v>Hon Racetrack Conference Tables</c:v>
                </c:pt>
                <c:pt idx="846">
                  <c:v>Hon Rectangular Conference Tables</c:v>
                </c:pt>
                <c:pt idx="847">
                  <c:v>Hon Valutask Swivel Chairs</c:v>
                </c:pt>
                <c:pt idx="848">
                  <c:v>Honeywell Enviracaire Portable Air Cleaner for up to 8 x 10 Room</c:v>
                </c:pt>
                <c:pt idx="849">
                  <c:v>Honeywell Enviracaire Portable HEPA Air Cleaner for 16' x 20' Room</c:v>
                </c:pt>
                <c:pt idx="850">
                  <c:v>Honeywell Enviracaire Portable HEPA Air Cleaner for 17' x 22' Room</c:v>
                </c:pt>
                <c:pt idx="851">
                  <c:v>Honeywell Enviracaire Portable HEPA Air Cleaner for up to 10 x 16 Room</c:v>
                </c:pt>
                <c:pt idx="852">
                  <c:v>Honeywell Quietcare HEPA Air Cleaner</c:v>
                </c:pt>
                <c:pt idx="853">
                  <c:v>Hoover Commercial Lightweight Upright Vacuum</c:v>
                </c:pt>
                <c:pt idx="854">
                  <c:v>Hoover Commercial Lightweight Upright Vacuum with E-Z Empty Dirt Cup</c:v>
                </c:pt>
                <c:pt idx="855">
                  <c:v>Hoover Commercial Soft Guard Upright Vacuum And Disposable Filtration Bags</c:v>
                </c:pt>
                <c:pt idx="856">
                  <c:v>Hoover Commercial SteamVac</c:v>
                </c:pt>
                <c:pt idx="857">
                  <c:v>Hoover Portapower Portable Vacuum</c:v>
                </c:pt>
                <c:pt idx="858">
                  <c:v>Hoover Replacement Belt for Commercial Guardsman Heavy-Duty Upright Vacuum</c:v>
                </c:pt>
                <c:pt idx="859">
                  <c:v>Hoover Replacement Belts For Soft Guard &amp; Commercial Ltweight Upright Vacs, 2/Pk</c:v>
                </c:pt>
                <c:pt idx="860">
                  <c:v>Hoover Shoulder Vac Commercial Portable Vacuum</c:v>
                </c:pt>
                <c:pt idx="861">
                  <c:v>Hoover Upright Vacuum With Dirt Cup</c:v>
                </c:pt>
                <c:pt idx="862">
                  <c:v>Hoover WindTunnel Plus Canister Vacuum</c:v>
                </c:pt>
                <c:pt idx="863">
                  <c:v>Hot File 7-Pocket, Floor Stand</c:v>
                </c:pt>
                <c:pt idx="864">
                  <c:v>Howard Miller 11-1/2" Diameter Brentwood Wall Clock</c:v>
                </c:pt>
                <c:pt idx="865">
                  <c:v>Howard Miller 11-1/2" Diameter Grantwood Wall Clock</c:v>
                </c:pt>
                <c:pt idx="866">
                  <c:v>Howard Miller 11-1/2" Diameter Ridgewood Wall Clock</c:v>
                </c:pt>
                <c:pt idx="867">
                  <c:v>Howard Miller 12" Round Wall Clock</c:v>
                </c:pt>
                <c:pt idx="868">
                  <c:v>Howard Miller 12-3/4 Diameter Accuwave DS  Wall Clock</c:v>
                </c:pt>
                <c:pt idx="869">
                  <c:v>Howard Miller 13" Diameter Goldtone Round Wall Clock</c:v>
                </c:pt>
                <c:pt idx="870">
                  <c:v>Howard Miller 13" Diameter Pewter Finish Round Wall Clock</c:v>
                </c:pt>
                <c:pt idx="871">
                  <c:v>Howard Miller 13-1/2" Diameter Rosebrook Wall Clock</c:v>
                </c:pt>
                <c:pt idx="872">
                  <c:v>Howard Miller 13-3/4" Diameter Brushed Chrome Round Wall Clock</c:v>
                </c:pt>
                <c:pt idx="873">
                  <c:v>Howard Miller 14-1/2" Diameter Chrome Round Wall Clock</c:v>
                </c:pt>
                <c:pt idx="874">
                  <c:v>Howard Miller 16" Diameter Gallery Wall Clock</c:v>
                </c:pt>
                <c:pt idx="875">
                  <c:v>Howard Miller Distant Time Traveler Alarm Clock</c:v>
                </c:pt>
                <c:pt idx="876">
                  <c:v>HP Designjet T520 Inkjet Large Format Printer - 24" Color</c:v>
                </c:pt>
                <c:pt idx="877">
                  <c:v>HP Office Paper (20Lb. and 87 Bright)</c:v>
                </c:pt>
                <c:pt idx="878">
                  <c:v>HP Office Recycled Paper (20Lb. and 87 Bright)</c:v>
                </c:pt>
                <c:pt idx="879">
                  <c:v>HP Officejet Pro 8600 e-All-In-One Printer, Copier, Scanner, Fax</c:v>
                </c:pt>
                <c:pt idx="880">
                  <c:v>HP Standard 104 key PS/2 Keyboard</c:v>
                </c:pt>
                <c:pt idx="881">
                  <c:v>HTC One</c:v>
                </c:pt>
                <c:pt idx="882">
                  <c:v>HTC One Mini</c:v>
                </c:pt>
                <c:pt idx="883">
                  <c:v>Hunt BOSTON Model 1606 High-Volume Electric Pencil Sharpener, Beige</c:v>
                </c:pt>
                <c:pt idx="884">
                  <c:v>Hunt Boston Vacuum Mount KS Pencil Sharpener</c:v>
                </c:pt>
                <c:pt idx="885">
                  <c:v>Hunt BOSTON Vista Battery-Operated Pencil Sharpener, Black</c:v>
                </c:pt>
                <c:pt idx="886">
                  <c:v>Hunt PowerHouse Electric Pencil Sharpener, Blue</c:v>
                </c:pt>
                <c:pt idx="887">
                  <c:v>Hypercom P1300 Pinpad</c:v>
                </c:pt>
                <c:pt idx="888">
                  <c:v>I Need's 3d Hello Kitty Hybrid Silicone Case Cover for HTC One X 4g with 3d Hello Kitty Stylus Pen Green/pink</c:v>
                </c:pt>
                <c:pt idx="889">
                  <c:v>I.R.I.S IRISCard Anywhere 5 Card Scanner</c:v>
                </c:pt>
                <c:pt idx="890">
                  <c:v>i.Sound Portable Power - 8000 mAh</c:v>
                </c:pt>
                <c:pt idx="891">
                  <c:v>Ibico Covers for Plastic or Wire Binding Elements</c:v>
                </c:pt>
                <c:pt idx="892">
                  <c:v>Ibico EB-19 Dual Function Manual Binding System</c:v>
                </c:pt>
                <c:pt idx="893">
                  <c:v>Ibico EPK-21 Electric Binding System</c:v>
                </c:pt>
                <c:pt idx="894">
                  <c:v>Ibico Hi-Tech Manual Binding System</c:v>
                </c:pt>
                <c:pt idx="895">
                  <c:v>Ibico Ibimaster 300 Manual Binding System</c:v>
                </c:pt>
                <c:pt idx="896">
                  <c:v>Ibico Laser Imprintable Binding System Covers</c:v>
                </c:pt>
                <c:pt idx="897">
                  <c:v>Ibico Plastic and Wire Spiral Binding Combs</c:v>
                </c:pt>
                <c:pt idx="898">
                  <c:v>Ibico Plastic Spiral Binding Combs</c:v>
                </c:pt>
                <c:pt idx="899">
                  <c:v>Ibico Presentation Index for Binding Systems</c:v>
                </c:pt>
                <c:pt idx="900">
                  <c:v>Ibico Recycled Grain-Textured Covers</c:v>
                </c:pt>
                <c:pt idx="901">
                  <c:v>Ibico Recycled Linen-Style Covers</c:v>
                </c:pt>
                <c:pt idx="902">
                  <c:v>Ibico Standard Transparent Covers</c:v>
                </c:pt>
                <c:pt idx="903">
                  <c:v>IBM Multi-Purpose Copy Paper, 8 1/2 x 11", Case</c:v>
                </c:pt>
                <c:pt idx="904">
                  <c:v>Iceberg Mobile Mega Data/Printer Cart </c:v>
                </c:pt>
                <c:pt idx="905">
                  <c:v>Iceberg Nesting Folding Chair, 19w x 6d x 43h</c:v>
                </c:pt>
                <c:pt idx="906">
                  <c:v>Iceberg OfficeWorks 42" Round Tables</c:v>
                </c:pt>
                <c:pt idx="907">
                  <c:v>Ideal Clamps</c:v>
                </c:pt>
                <c:pt idx="908">
                  <c:v>iHome FM Clock Radio with Lightning Dock</c:v>
                </c:pt>
                <c:pt idx="909">
                  <c:v>iKross Bluetooth Portable Keyboard + Cell Phone Stand Holder + Brush for Apple iPhone 5S 5C 5, 4S 4</c:v>
                </c:pt>
                <c:pt idx="910">
                  <c:v>Imation Bio 2GB USB Flash Drive Imation Corp</c:v>
                </c:pt>
                <c:pt idx="911">
                  <c:v>Imation Bio 8GB USB Flash Drive Imation Corp</c:v>
                </c:pt>
                <c:pt idx="912">
                  <c:v>Imation 16GB Mini TravelDrive USB 2.0 Flash Drive</c:v>
                </c:pt>
                <c:pt idx="913">
                  <c:v>Imation 30456 USB Flash Drive 8GB</c:v>
                </c:pt>
                <c:pt idx="914">
                  <c:v>Imation 32GB Pocket Pro USB 3.0 Flash Drive - 32 GB - Black - 1 P ...</c:v>
                </c:pt>
                <c:pt idx="915">
                  <c:v>Imation 8gb Micro Traveldrive Usb 2.0 Flash Drive</c:v>
                </c:pt>
                <c:pt idx="916">
                  <c:v>Imation 8GB Mini TravelDrive USB 2.0 Flash Drive</c:v>
                </c:pt>
                <c:pt idx="917">
                  <c:v>Imation Clip USB flash drive - 8 GB</c:v>
                </c:pt>
                <c:pt idx="918">
                  <c:v>Imation Secure Drive + Hardware Encrypted USB flash drive - 16 GB</c:v>
                </c:pt>
                <c:pt idx="919">
                  <c:v>Imation Secure+ Hardware Encrypted USB 2.0 Flash Drive; 16GB</c:v>
                </c:pt>
                <c:pt idx="920">
                  <c:v>Imation Swivel Flash Drive USB flash drive - 8 GB</c:v>
                </c:pt>
                <c:pt idx="921">
                  <c:v>Imation USB 2.0 Swivel Flash Drive USB flash drive - 4 GB - Pink</c:v>
                </c:pt>
                <c:pt idx="922">
                  <c:v>Important Message Pads, 50 4-1/4 x 5-1/2 Forms per Pad</c:v>
                </c:pt>
                <c:pt idx="923">
                  <c:v>Ink Jet Note and Greeting Cards, 8-1/2" x 5-1/2" Card Size</c:v>
                </c:pt>
                <c:pt idx="924">
                  <c:v>Innergie mMini Combo Duo USB Travel Charging Kit</c:v>
                </c:pt>
                <c:pt idx="925">
                  <c:v>Insertable Tab Indexes For Data Binders</c:v>
                </c:pt>
                <c:pt idx="926">
                  <c:v>Insertable Tab Post Binder Dividers</c:v>
                </c:pt>
                <c:pt idx="927">
                  <c:v>Inter-Office Recycled Envelopes, Brown Kraft, Button-String,10" x 13" , 100/Box</c:v>
                </c:pt>
                <c:pt idx="928">
                  <c:v>invisibleSHIELD by ZAGG Smudge-Free Screen Protector</c:v>
                </c:pt>
                <c:pt idx="929">
                  <c:v>iOttie HLCRIO102 Car Mount</c:v>
                </c:pt>
                <c:pt idx="930">
                  <c:v>iOttie XL Car Mount</c:v>
                </c:pt>
                <c:pt idx="931">
                  <c:v>Iris 3-Drawer Stacking Bin, Black</c:v>
                </c:pt>
                <c:pt idx="932">
                  <c:v>Iris Project Case</c:v>
                </c:pt>
                <c:pt idx="933">
                  <c:v>It's Hot Message Books with Stickers, 2 3/4" x 5"</c:v>
                </c:pt>
                <c:pt idx="934">
                  <c:v>Jabra BIZ 2300 Duo QD Duo Corded Headset</c:v>
                </c:pt>
                <c:pt idx="935">
                  <c:v>Jabra SPEAK 410</c:v>
                </c:pt>
                <c:pt idx="936">
                  <c:v>Jabra SPEAK 410 Multidevice Speakerphone</c:v>
                </c:pt>
                <c:pt idx="937">
                  <c:v>Jabra Supreme Plus Driver Edition Headset</c:v>
                </c:pt>
                <c:pt idx="938">
                  <c:v>Jackery Bar Premium Fast-charging Portable Charger</c:v>
                </c:pt>
                <c:pt idx="939">
                  <c:v>Jawbone JAMBOX Wireless Bluetooth Speaker</c:v>
                </c:pt>
                <c:pt idx="940">
                  <c:v>Jawbone MINI JAMBOX Wireless Bluetooth Speaker</c:v>
                </c:pt>
                <c:pt idx="941">
                  <c:v>JBL Micro Wireless Portable Bluetooth Speaker</c:v>
                </c:pt>
                <c:pt idx="942">
                  <c:v>Jensen SMPS-640 - speaker phone</c:v>
                </c:pt>
                <c:pt idx="943">
                  <c:v>Jet-Pak Recycled Peel 'N' Seal Padded Mailers</c:v>
                </c:pt>
                <c:pt idx="944">
                  <c:v>Jiffy Padded Mailers with Self-Seal Closure</c:v>
                </c:pt>
                <c:pt idx="945">
                  <c:v>JM Magazine Binder</c:v>
                </c:pt>
                <c:pt idx="946">
                  <c:v>Kensington 4 Outlet MasterPiece Compact Power Control Center</c:v>
                </c:pt>
                <c:pt idx="947">
                  <c:v>Kensington 6 Outlet Guardian Standard Surge Protector</c:v>
                </c:pt>
                <c:pt idx="948">
                  <c:v>Kensington 6 Outlet MasterPiece HOMEOFFICE Power Control Center</c:v>
                </c:pt>
                <c:pt idx="949">
                  <c:v>Kensington 6 Outlet SmartSocket Surge Protector</c:v>
                </c:pt>
                <c:pt idx="950">
                  <c:v>Kensington 7 Outlet MasterPiece HOMEOFFICE Power Control Center</c:v>
                </c:pt>
                <c:pt idx="951">
                  <c:v>Kensington 7 Outlet MasterPiece Power Center</c:v>
                </c:pt>
                <c:pt idx="952">
                  <c:v>Kensington 7 Outlet MasterPiece Power Center with Fax/Phone Line Protection</c:v>
                </c:pt>
                <c:pt idx="953">
                  <c:v>Kensington Expert Mouse Optical USB Trackball for PC or Mac</c:v>
                </c:pt>
                <c:pt idx="954">
                  <c:v>Kensington K72356US Mouse-in-a-Box USB Desktop Mouse</c:v>
                </c:pt>
                <c:pt idx="955">
                  <c:v>Kensington Orbit Wireless Mobile Trackball for PC and Mac</c:v>
                </c:pt>
                <c:pt idx="956">
                  <c:v>Kensington SlimBlade Notebook Wireless Mouse with Nano Receiver </c:v>
                </c:pt>
                <c:pt idx="957">
                  <c:v>KeyTronic 6101 Series - Keyboard - Black</c:v>
                </c:pt>
                <c:pt idx="958">
                  <c:v>KeyTronic E03601U1 - Keyboard - Beige</c:v>
                </c:pt>
                <c:pt idx="959">
                  <c:v>KeyTronic KT400U2 - Keyboard - Black</c:v>
                </c:pt>
                <c:pt idx="960">
                  <c:v>KeyTronic KT800P2 - Keyboard - Black</c:v>
                </c:pt>
                <c:pt idx="961">
                  <c:v>KI Adjustable-Height Table</c:v>
                </c:pt>
                <c:pt idx="962">
                  <c:v>KI Conference Tables</c:v>
                </c:pt>
                <c:pt idx="963">
                  <c:v>Kingston Digital DataTraveler 16GB USB 2.0</c:v>
                </c:pt>
                <c:pt idx="964">
                  <c:v>Kingston Digital DataTraveler 32GB USB 2.0</c:v>
                </c:pt>
                <c:pt idx="965">
                  <c:v>Kingston Digital DataTraveler 64GB USB 2.0</c:v>
                </c:pt>
                <c:pt idx="966">
                  <c:v>Kingston Digital DataTraveler 8GB USB 2.0</c:v>
                </c:pt>
                <c:pt idx="967">
                  <c:v>KLD Oscar II Style Snap-on Ultra Thin Side Flip Synthetic Leather Cover Case for HTC One HTC M7</c:v>
                </c:pt>
                <c:pt idx="968">
                  <c:v>Kleencut Forged Office Shears by Acme United Corporation</c:v>
                </c:pt>
                <c:pt idx="969">
                  <c:v>Konftel 250 Conference phone - Charcoal black</c:v>
                </c:pt>
                <c:pt idx="970">
                  <c:v>Konica Minolta magicolor 1690MF Multifunction Printer</c:v>
                </c:pt>
                <c:pt idx="971">
                  <c:v>Laminate Occasional Tables</c:v>
                </c:pt>
                <c:pt idx="972">
                  <c:v>Large Capacity Hanging Post Binders</c:v>
                </c:pt>
                <c:pt idx="973">
                  <c:v>Laser &amp; Ink Jet Business Envelopes</c:v>
                </c:pt>
                <c:pt idx="974">
                  <c:v>Leather Task Chair, Black</c:v>
                </c:pt>
                <c:pt idx="975">
                  <c:v>Lenovo 17-Key USB Numeric Keypad</c:v>
                </c:pt>
                <c:pt idx="976">
                  <c:v>Lesro Round Back Collection Coffee Table, End Table</c:v>
                </c:pt>
                <c:pt idx="977">
                  <c:v>Lesro Sheffield Collection Coffee Table, End Table, Center Table, Corner Table</c:v>
                </c:pt>
                <c:pt idx="978">
                  <c:v>Letter or Legal Size Expandable Poly String Tie Envelopes</c:v>
                </c:pt>
                <c:pt idx="979">
                  <c:v>Letter Size Cart</c:v>
                </c:pt>
                <c:pt idx="980">
                  <c:v>Letter Size File</c:v>
                </c:pt>
                <c:pt idx="981">
                  <c:v>Letter Slitter</c:v>
                </c:pt>
                <c:pt idx="982">
                  <c:v>Letter/Legal File Tote with Clear Snap-On Lid, Black Granite</c:v>
                </c:pt>
                <c:pt idx="983">
                  <c:v>Lexmark 20R1285 X6650 Wireless All-in-One Printer</c:v>
                </c:pt>
                <c:pt idx="984">
                  <c:v>Lexmark MarkNet N8150 Wireless Print Server</c:v>
                </c:pt>
                <c:pt idx="985">
                  <c:v>Lexmark MX611dhe Monochrome Laser Printer</c:v>
                </c:pt>
                <c:pt idx="986">
                  <c:v>Lexmark S315 Color Inkjet Printer</c:v>
                </c:pt>
                <c:pt idx="987">
                  <c:v>Lexmark X 9575 Professional All-in-One Color Printer</c:v>
                </c:pt>
                <c:pt idx="988">
                  <c:v>LF Elite 3D Dazzle Designer Hard Case Cover, Lf Stylus Pen and Wiper For Apple Iphone 5c Mini Lite</c:v>
                </c:pt>
                <c:pt idx="989">
                  <c:v>LG Electronics Tone+ HBS-730 Bluetooth Headset</c:v>
                </c:pt>
                <c:pt idx="990">
                  <c:v>LG Exalt</c:v>
                </c:pt>
                <c:pt idx="991">
                  <c:v>LG G2</c:v>
                </c:pt>
                <c:pt idx="992">
                  <c:v>LG G3</c:v>
                </c:pt>
                <c:pt idx="993">
                  <c:v>Lifetime Advantage Folding Chairs, 4/Carton</c:v>
                </c:pt>
                <c:pt idx="994">
                  <c:v>Linden 10" Round Wall Clock, Black</c:v>
                </c:pt>
                <c:pt idx="995">
                  <c:v>Linden 12" Wall Clock With Oak Frame</c:v>
                </c:pt>
                <c:pt idx="996">
                  <c:v>Lock-Up Easel 'Spel-Binder'</c:v>
                </c:pt>
                <c:pt idx="997">
                  <c:v>Logitech 910-002974 M325 Wireless Mouse for Web Scrolling</c:v>
                </c:pt>
                <c:pt idx="998">
                  <c:v>Logitech B530 USB Headset - headset - Full size, Binaural</c:v>
                </c:pt>
                <c:pt idx="999">
                  <c:v>Logitech ClearChat Comfort/USB Headset H390</c:v>
                </c:pt>
                <c:pt idx="1000">
                  <c:v>Logitech Desktop MK120 Mouse and keyboard Combo</c:v>
                </c:pt>
                <c:pt idx="1001">
                  <c:v>Logitech diNovo Edge Keyboard</c:v>
                </c:pt>
                <c:pt idx="1002">
                  <c:v>Logitech G105 Gaming Keyboard</c:v>
                </c:pt>
                <c:pt idx="1003">
                  <c:v>Logitech G13 Programmable Gameboard with LCD Display</c:v>
                </c:pt>
                <c:pt idx="1004">
                  <c:v>Logitech G19 Programmable Gaming Keyboard</c:v>
                </c:pt>
                <c:pt idx="1005">
                  <c:v>Logitech G35 7.1-Channel Surround Sound Headset</c:v>
                </c:pt>
                <c:pt idx="1006">
                  <c:v>Logitech G430 Surround Sound Gaming Headset with Dolby 7.1 Technology</c:v>
                </c:pt>
                <c:pt idx="1007">
                  <c:v>Logitech G500s Laser Gaming Mouse with Adjustable Weight Tuning</c:v>
                </c:pt>
                <c:pt idx="1008">
                  <c:v>Logitech G600 MMO Gaming Mouse</c:v>
                </c:pt>
                <c:pt idx="1009">
                  <c:v>Logitech G602 Wireless Gaming Mouse</c:v>
                </c:pt>
                <c:pt idx="1010">
                  <c:v>Logitech G700s Rechargeable Gaming Mouse</c:v>
                </c:pt>
                <c:pt idx="1011">
                  <c:v>Logitech Illuminated Ultrathin Keyboard with Backlighting</c:v>
                </c:pt>
                <c:pt idx="1012">
                  <c:v>Logitech K350 2.4Ghz Wireless Keyboard</c:v>
                </c:pt>
                <c:pt idx="1013">
                  <c:v>Logitech Keyboard K120</c:v>
                </c:pt>
                <c:pt idx="1014">
                  <c:v>Logitech M510 Wireless Mouse</c:v>
                </c:pt>
                <c:pt idx="1015">
                  <c:v>Logitech Media Keyboard K200</c:v>
                </c:pt>
                <c:pt idx="1016">
                  <c:v>Logitech Mobile Speakerphone P710e - speaker phone</c:v>
                </c:pt>
                <c:pt idx="1017">
                  <c:v>Logitech Trackman Marble Mouse</c:v>
                </c:pt>
                <c:pt idx="1018">
                  <c:v>Logitech Wireless Anywhere Mouse MX for PC and Mac</c:v>
                </c:pt>
                <c:pt idx="1019">
                  <c:v>Logitech Wireless Gaming Headset G930</c:v>
                </c:pt>
                <c:pt idx="1020">
                  <c:v>Logitech Wireless Headset H600 Over-The-Head Design</c:v>
                </c:pt>
                <c:pt idx="1021">
                  <c:v>Logitech Wireless Headset h800</c:v>
                </c:pt>
                <c:pt idx="1022">
                  <c:v>Logitech Wireless Marathon Mouse M705</c:v>
                </c:pt>
                <c:pt idx="1023">
                  <c:v>Logitech Wireless Performance Mouse MX for PC and Mac</c:v>
                </c:pt>
                <c:pt idx="1024">
                  <c:v>Logitech Wireless Touch Keyboard K400</c:v>
                </c:pt>
                <c:pt idx="1025">
                  <c:v>Logitech Gaming G510s - Keyboard</c:v>
                </c:pt>
                <c:pt idx="1026">
                  <c:v>Logitech Illuminated - Keyboard</c:v>
                </c:pt>
                <c:pt idx="1027">
                  <c:v>Logitech LS21 Speaker System - PC Multimedia - 2.1-CH - Wired</c:v>
                </c:pt>
                <c:pt idx="1028">
                  <c:v>Logitech MX Performance Wireless Mouse</c:v>
                </c:pt>
                <c:pt idx="1029">
                  <c:v>Logitech P710e Mobile Speakerphone</c:v>
                </c:pt>
                <c:pt idx="1030">
                  <c:v>Logitech VX Revolution Cordless Laser Mouse for Notebooks (Black)</c:v>
                </c:pt>
                <c:pt idx="1031">
                  <c:v>Logitech Wireless Boombox Speaker - portable - wireless, wired</c:v>
                </c:pt>
                <c:pt idx="1032">
                  <c:v>Logitech Z-906 Speaker sys - home theater - 5.1-CH</c:v>
                </c:pt>
                <c:pt idx="1033">
                  <c:v>Longer-Life Soft White Bulbs</c:v>
                </c:pt>
                <c:pt idx="1034">
                  <c:v>Loose Memo Sheets</c:v>
                </c:pt>
                <c:pt idx="1035">
                  <c:v>Lumber Crayons</c:v>
                </c:pt>
                <c:pt idx="1036">
                  <c:v>Lunatik TT5L-002 Taktik Strike Impact Protection System for iPhone 5</c:v>
                </c:pt>
                <c:pt idx="1037">
                  <c:v>Luxo Adjustable Task Clamp Lamp</c:v>
                </c:pt>
                <c:pt idx="1038">
                  <c:v>Luxo Economy Swing Arm Lamp</c:v>
                </c:pt>
                <c:pt idx="1039">
                  <c:v>Luxo Professional Combination Clamp-On Lamps</c:v>
                </c:pt>
                <c:pt idx="1040">
                  <c:v>Luxo Professional Fluorescent Magnifier Lamp with Clamp-Mount Base</c:v>
                </c:pt>
                <c:pt idx="1041">
                  <c:v>Luxo Professional Magnifying Clamp-On Fluorescent Lamps</c:v>
                </c:pt>
                <c:pt idx="1042">
                  <c:v>Macally Suction Cup Mount</c:v>
                </c:pt>
                <c:pt idx="1043">
                  <c:v>Magna Visual Magnetic Picture Hangers</c:v>
                </c:pt>
                <c:pt idx="1044">
                  <c:v>Magnifier Swing Arm Lamp</c:v>
                </c:pt>
                <c:pt idx="1045">
                  <c:v>Manco Dry-Lighter Erasable Highlighter</c:v>
                </c:pt>
                <c:pt idx="1046">
                  <c:v>Manila Recycled Extra-Heavyweight Clasp Envelopes, 6" x 9"</c:v>
                </c:pt>
                <c:pt idx="1047">
                  <c:v>Martin Yale Chadless Opener Electric Letter Opener</c:v>
                </c:pt>
                <c:pt idx="1048">
                  <c:v>Martin-Yale Premier Letter Opener</c:v>
                </c:pt>
                <c:pt idx="1049">
                  <c:v>Master Big Foot Doorstop, Beige</c:v>
                </c:pt>
                <c:pt idx="1050">
                  <c:v>Master Caster Door Stop, Brown</c:v>
                </c:pt>
                <c:pt idx="1051">
                  <c:v>Master Caster Door Stop, Gray</c:v>
                </c:pt>
                <c:pt idx="1052">
                  <c:v>Master Caster Door Stop, Large Brown</c:v>
                </c:pt>
                <c:pt idx="1053">
                  <c:v>Master Caster Door Stop, Large Neon Orange</c:v>
                </c:pt>
                <c:pt idx="1054">
                  <c:v>Master Giant Foot Doorstop, Safety Yellow</c:v>
                </c:pt>
                <c:pt idx="1055">
                  <c:v>Maxell 4.7GB DVD+R 5/Pack</c:v>
                </c:pt>
                <c:pt idx="1056">
                  <c:v>Maxell 4.7GB DVD+RW 3/Pack</c:v>
                </c:pt>
                <c:pt idx="1057">
                  <c:v>Maxell 4.7GB DVD-R</c:v>
                </c:pt>
                <c:pt idx="1058">
                  <c:v>Maxell 4.7GB DVD-R 5/Pack</c:v>
                </c:pt>
                <c:pt idx="1059">
                  <c:v>Maxell 4.7GB DVD-RW 3/Pack</c:v>
                </c:pt>
                <c:pt idx="1060">
                  <c:v>Maxell 74 Minute CD-R Spindle, 50/Pack</c:v>
                </c:pt>
                <c:pt idx="1061">
                  <c:v>Maxell 74 Minute CDR, 10/Pack</c:v>
                </c:pt>
                <c:pt idx="1062">
                  <c:v>Maxell CD-R Discs</c:v>
                </c:pt>
                <c:pt idx="1063">
                  <c:v>Maxell DVD-RAM Discs</c:v>
                </c:pt>
                <c:pt idx="1064">
                  <c:v>Maxell Pro 80 Minute CD-R, 10/Pack</c:v>
                </c:pt>
                <c:pt idx="1065">
                  <c:v>Maxell iVDR EX 500GB Cartridge</c:v>
                </c:pt>
                <c:pt idx="1066">
                  <c:v>Maxell LTO Ultrium - 800 GB</c:v>
                </c:pt>
                <c:pt idx="1067">
                  <c:v>Mead 1st Gear 2" Zipper Binder, Asst. Colors</c:v>
                </c:pt>
                <c:pt idx="1068">
                  <c:v>Mediabridge Sport Armband iPhone 5s</c:v>
                </c:pt>
                <c:pt idx="1069">
                  <c:v>Memo Book, 100 Message Capacity, 5 3/8” x 11”</c:v>
                </c:pt>
                <c:pt idx="1070">
                  <c:v>Memorex 25GB 6X Branded Blu-Ray Recordable Disc, 15/Pack</c:v>
                </c:pt>
                <c:pt idx="1071">
                  <c:v>Memorex 25GB 6X Branded Blu-Ray Recordable Disc, 30/Pack</c:v>
                </c:pt>
                <c:pt idx="1072">
                  <c:v>Memorex Froggy Flash Drive 4 GB</c:v>
                </c:pt>
                <c:pt idx="1073">
                  <c:v>Memorex Froggy Flash Drive 8 GB</c:v>
                </c:pt>
                <c:pt idx="1074">
                  <c:v>Memorex Micro Travel Drive 16 GB</c:v>
                </c:pt>
                <c:pt idx="1075">
                  <c:v>Memorex Micro Travel Drive 32 GB</c:v>
                </c:pt>
                <c:pt idx="1076">
                  <c:v>Memorex Micro Travel Drive 4 GB</c:v>
                </c:pt>
                <c:pt idx="1077">
                  <c:v>Memorex Micro Travel Drive 8 GB</c:v>
                </c:pt>
                <c:pt idx="1078">
                  <c:v>Memorex Mini Travel Drive 16 GB USB 2.0 Flash Drive</c:v>
                </c:pt>
                <c:pt idx="1079">
                  <c:v>Memorex Mini Travel Drive 32 GB USB 2.0 Flash Drive</c:v>
                </c:pt>
                <c:pt idx="1080">
                  <c:v>Memorex Mini Travel Drive 4 GB USB 2.0 Flash Drive</c:v>
                </c:pt>
                <c:pt idx="1081">
                  <c:v>Memorex Mini Travel Drive 64 GB USB 2.0 Flash Drive</c:v>
                </c:pt>
                <c:pt idx="1082">
                  <c:v>Memorex Mini Travel Drive 8 GB USB 2.0 Flash Drive</c:v>
                </c:pt>
                <c:pt idx="1083">
                  <c:v>Message Book, Phone, Wirebound Standard Line Memo, 2 3/4" X 5"</c:v>
                </c:pt>
                <c:pt idx="1084">
                  <c:v>Message Book, Standard Line "While You Were Out", 5 1/2" X 4", 200 Sets/Book</c:v>
                </c:pt>
                <c:pt idx="1085">
                  <c:v>Message Book, Wirebound, Four 5 1/2" X 4" Forms/Pg., 200 Dupl. Sets/Book</c:v>
                </c:pt>
                <c:pt idx="1086">
                  <c:v>Metal Folding Chairs, Beige, 4/Carton</c:v>
                </c:pt>
                <c:pt idx="1087">
                  <c:v>Micro Innovations USB RF Wireless Keyboard with Mouse</c:v>
                </c:pt>
                <c:pt idx="1088">
                  <c:v>Micro Innovations Wireless Classic Keyboard with Mouse</c:v>
                </c:pt>
                <c:pt idx="1089">
                  <c:v>Micropad Numeric Keypads</c:v>
                </c:pt>
                <c:pt idx="1090">
                  <c:v>Microsoft Arc Touch Mouse</c:v>
                </c:pt>
                <c:pt idx="1091">
                  <c:v>Microsoft Natural Ergonomic Keyboard 4000</c:v>
                </c:pt>
                <c:pt idx="1092">
                  <c:v>Microsoft Natural Keyboard Elite</c:v>
                </c:pt>
                <c:pt idx="1093">
                  <c:v>Microsoft Sculpt Comfort Mouse</c:v>
                </c:pt>
                <c:pt idx="1094">
                  <c:v>Microsoft Wireless Mobile Mouse 4000</c:v>
                </c:pt>
                <c:pt idx="1095">
                  <c:v>Mini 13-1/2 Capacity Data Binder Rack, Pearl</c:v>
                </c:pt>
                <c:pt idx="1096">
                  <c:v>Mitel 5320 IP Phone VoIP phone</c:v>
                </c:pt>
                <c:pt idx="1097">
                  <c:v>Mitel MiVoice 5330e IP Phone</c:v>
                </c:pt>
                <c:pt idx="1098">
                  <c:v>Mobile Personal File Cube</c:v>
                </c:pt>
                <c:pt idx="1099">
                  <c:v>Model L Table or Wall-Mount Pencil Sharpener</c:v>
                </c:pt>
                <c:pt idx="1100">
                  <c:v>Mophie Juice Pack Helium for iPhone</c:v>
                </c:pt>
                <c:pt idx="1101">
                  <c:v>Motorla HX550 Universal Bluetooth Headset</c:v>
                </c:pt>
                <c:pt idx="1102">
                  <c:v>Motorola Droid Maxx</c:v>
                </c:pt>
                <c:pt idx="1103">
                  <c:v>Motorola HK250 Universal Bluetooth Headset</c:v>
                </c:pt>
                <c:pt idx="1104">
                  <c:v>Motorola L703CM</c:v>
                </c:pt>
                <c:pt idx="1105">
                  <c:v>Motorola L804</c:v>
                </c:pt>
                <c:pt idx="1106">
                  <c:v>Motorola Moto X</c:v>
                </c:pt>
                <c:pt idx="1107">
                  <c:v>Multicolor Computer Printout Paper</c:v>
                </c:pt>
                <c:pt idx="1108">
                  <c:v>Multimedia Mailers</c:v>
                </c:pt>
                <c:pt idx="1109">
                  <c:v>Multi-Use Personal File Cart and Caster Set, Three Stacking Bins</c:v>
                </c:pt>
                <c:pt idx="1110">
                  <c:v>Neat Ideas Personal Hanging Folder Files, Black</c:v>
                </c:pt>
                <c:pt idx="1111">
                  <c:v>NeatDesk Desktop Scanner &amp; Digital Filing System</c:v>
                </c:pt>
                <c:pt idx="1112">
                  <c:v>NETGEAR AC1750 Dual Band Gigabit Smart WiFi Router</c:v>
                </c:pt>
                <c:pt idx="1113">
                  <c:v>NETGEAR N750 Dual Band Wi-Fi Gigabit Router</c:v>
                </c:pt>
                <c:pt idx="1114">
                  <c:v>NETGEAR RangeMax WNR1000 Wireless Router</c:v>
                </c:pt>
                <c:pt idx="1115">
                  <c:v>netTALK DUO VoIP Telephone Service</c:v>
                </c:pt>
                <c:pt idx="1116">
                  <c:v>Newell 307</c:v>
                </c:pt>
                <c:pt idx="1117">
                  <c:v>Newell 308</c:v>
                </c:pt>
                <c:pt idx="1118">
                  <c:v>Newell 309</c:v>
                </c:pt>
                <c:pt idx="1119">
                  <c:v>Newell 31</c:v>
                </c:pt>
                <c:pt idx="1120">
                  <c:v>Newell 310</c:v>
                </c:pt>
                <c:pt idx="1121">
                  <c:v>Newell 311</c:v>
                </c:pt>
                <c:pt idx="1122">
                  <c:v>Newell 312</c:v>
                </c:pt>
                <c:pt idx="1123">
                  <c:v>Newell 313</c:v>
                </c:pt>
                <c:pt idx="1124">
                  <c:v>Newell 314</c:v>
                </c:pt>
                <c:pt idx="1125">
                  <c:v>Newell 315</c:v>
                </c:pt>
                <c:pt idx="1126">
                  <c:v>Newell 316</c:v>
                </c:pt>
                <c:pt idx="1127">
                  <c:v>Newell 317</c:v>
                </c:pt>
                <c:pt idx="1128">
                  <c:v>Newell 318</c:v>
                </c:pt>
                <c:pt idx="1129">
                  <c:v>Newell 319</c:v>
                </c:pt>
                <c:pt idx="1130">
                  <c:v>Newell 32</c:v>
                </c:pt>
                <c:pt idx="1131">
                  <c:v>Newell 320</c:v>
                </c:pt>
                <c:pt idx="1132">
                  <c:v>Newell 321</c:v>
                </c:pt>
                <c:pt idx="1133">
                  <c:v>Newell 322</c:v>
                </c:pt>
                <c:pt idx="1134">
                  <c:v>Newell 323</c:v>
                </c:pt>
                <c:pt idx="1135">
                  <c:v>Newell 324</c:v>
                </c:pt>
                <c:pt idx="1136">
                  <c:v>Newell 325</c:v>
                </c:pt>
                <c:pt idx="1137">
                  <c:v>Newell 326</c:v>
                </c:pt>
                <c:pt idx="1138">
                  <c:v>Newell 327</c:v>
                </c:pt>
                <c:pt idx="1139">
                  <c:v>Newell 328</c:v>
                </c:pt>
                <c:pt idx="1140">
                  <c:v>Newell 329</c:v>
                </c:pt>
                <c:pt idx="1141">
                  <c:v>Newell 33</c:v>
                </c:pt>
                <c:pt idx="1142">
                  <c:v>Newell 330</c:v>
                </c:pt>
                <c:pt idx="1143">
                  <c:v>Newell 331</c:v>
                </c:pt>
                <c:pt idx="1144">
                  <c:v>Newell 332</c:v>
                </c:pt>
                <c:pt idx="1145">
                  <c:v>Newell 333</c:v>
                </c:pt>
                <c:pt idx="1146">
                  <c:v>Newell 334</c:v>
                </c:pt>
                <c:pt idx="1147">
                  <c:v>Newell 335</c:v>
                </c:pt>
                <c:pt idx="1148">
                  <c:v>Newell 336</c:v>
                </c:pt>
                <c:pt idx="1149">
                  <c:v>Newell 337</c:v>
                </c:pt>
                <c:pt idx="1150">
                  <c:v>Newell 338</c:v>
                </c:pt>
                <c:pt idx="1151">
                  <c:v>Newell 339</c:v>
                </c:pt>
                <c:pt idx="1152">
                  <c:v>Newell 34</c:v>
                </c:pt>
                <c:pt idx="1153">
                  <c:v>Newell 340</c:v>
                </c:pt>
                <c:pt idx="1154">
                  <c:v>Newell 341</c:v>
                </c:pt>
                <c:pt idx="1155">
                  <c:v>Newell 342</c:v>
                </c:pt>
                <c:pt idx="1156">
                  <c:v>Newell 343</c:v>
                </c:pt>
                <c:pt idx="1157">
                  <c:v>Newell 344</c:v>
                </c:pt>
                <c:pt idx="1158">
                  <c:v>Newell 345</c:v>
                </c:pt>
                <c:pt idx="1159">
                  <c:v>Newell 346</c:v>
                </c:pt>
                <c:pt idx="1160">
                  <c:v>Newell 347</c:v>
                </c:pt>
                <c:pt idx="1161">
                  <c:v>Newell 348</c:v>
                </c:pt>
                <c:pt idx="1162">
                  <c:v>Newell 349</c:v>
                </c:pt>
                <c:pt idx="1163">
                  <c:v>Newell 35</c:v>
                </c:pt>
                <c:pt idx="1164">
                  <c:v>Newell 350</c:v>
                </c:pt>
                <c:pt idx="1165">
                  <c:v>Newell 351</c:v>
                </c:pt>
                <c:pt idx="1166">
                  <c:v>Newell 3-Hole Punched Plastic Slotted Magazine Holders for Binders</c:v>
                </c:pt>
                <c:pt idx="1167">
                  <c:v>Newell Chalk Holder</c:v>
                </c:pt>
                <c:pt idx="1168">
                  <c:v>Nokia Lumia 1020</c:v>
                </c:pt>
                <c:pt idx="1169">
                  <c:v>Nokia Lumia 521 (T-Mobile)</c:v>
                </c:pt>
                <c:pt idx="1170">
                  <c:v>Nokia Lumia 925</c:v>
                </c:pt>
                <c:pt idx="1171">
                  <c:v>Nontoxic Chalk</c:v>
                </c:pt>
                <c:pt idx="1172">
                  <c:v>Nortel Business Series Terminal T7208 Digital phone</c:v>
                </c:pt>
                <c:pt idx="1173">
                  <c:v>Nortel Meridian M3904 Professional Digital phone</c:v>
                </c:pt>
                <c:pt idx="1174">
                  <c:v>Nortel Meridian M5316 Digital phone</c:v>
                </c:pt>
                <c:pt idx="1175">
                  <c:v>Nortel Networks T7316 E Nt8 B27</c:v>
                </c:pt>
                <c:pt idx="1176">
                  <c:v>Novimex Fabric Task Chair</c:v>
                </c:pt>
                <c:pt idx="1177">
                  <c:v>Novimex High-Tech Fabric Mesh Task Chair</c:v>
                </c:pt>
                <c:pt idx="1178">
                  <c:v>Novimex Swivel Fabric Task Chair</c:v>
                </c:pt>
                <c:pt idx="1179">
                  <c:v>Novimex Turbo Task Chair</c:v>
                </c:pt>
                <c:pt idx="1180">
                  <c:v>Nu-Dell Executive Frame</c:v>
                </c:pt>
                <c:pt idx="1181">
                  <c:v>Nu-Dell EZ-Mount Plastic Wall Frames</c:v>
                </c:pt>
                <c:pt idx="1182">
                  <c:v>Nu-Dell Float Frame 11 x 14 1/2</c:v>
                </c:pt>
                <c:pt idx="1183">
                  <c:v>Nu-Dell Leatherette Frames</c:v>
                </c:pt>
                <c:pt idx="1184">
                  <c:v>Nu-Dell Oak Frame</c:v>
                </c:pt>
                <c:pt idx="1185">
                  <c:v>Office Impressions End Table, 20-1/2"H x 24"W x 20"D</c:v>
                </c:pt>
                <c:pt idx="1186">
                  <c:v>Office Impressions Heavy Duty Welded Shelving &amp; Multimedia Storage Drawers</c:v>
                </c:pt>
                <c:pt idx="1187">
                  <c:v>Office Star - Contemporary Swivel Chair with Padded Adjustable Arms and Flex Back</c:v>
                </c:pt>
                <c:pt idx="1188">
                  <c:v>Office Star - Contemporary Task Swivel Chair</c:v>
                </c:pt>
                <c:pt idx="1189">
                  <c:v>Office Star - Contemporary Task Swivel chair with 2-way adjustable arms, Plum</c:v>
                </c:pt>
                <c:pt idx="1190">
                  <c:v>Office Star - Contemporary Task Swivel chair with Loop Arms, Charcoal</c:v>
                </c:pt>
                <c:pt idx="1191">
                  <c:v>Office Star - Ergonomic Mid Back Chair with 2-Way Adjustable Arms</c:v>
                </c:pt>
                <c:pt idx="1192">
                  <c:v>Office Star - Ergonomically Designed Knee Chair</c:v>
                </c:pt>
                <c:pt idx="1193">
                  <c:v>Office Star - Mesh Screen back chair with Vinyl seat</c:v>
                </c:pt>
                <c:pt idx="1194">
                  <c:v>Office Star - Mid Back Dual function Ergonomic High Back Chair with 2-Way Adjustable Arms</c:v>
                </c:pt>
                <c:pt idx="1195">
                  <c:v>Office Star - Professional Matrix Back Chair with 2-to-1 Synchro Tilt and Mesh Fabric Seat</c:v>
                </c:pt>
                <c:pt idx="1196">
                  <c:v>Office Star - Task Chair with Contemporary Loop Arms</c:v>
                </c:pt>
                <c:pt idx="1197">
                  <c:v>Office Star Flex Back Scooter Chair with Aluminum Finish Frame</c:v>
                </c:pt>
                <c:pt idx="1198">
                  <c:v>Office Star Flex Back Scooter Chair with White Frame</c:v>
                </c:pt>
                <c:pt idx="1199">
                  <c:v>OIC #2 Pencils, Medium Soft</c:v>
                </c:pt>
                <c:pt idx="1200">
                  <c:v>OIC Binder Clips</c:v>
                </c:pt>
                <c:pt idx="1201">
                  <c:v>OIC Binder Clips, Mini, 1/4" Capacity, Black</c:v>
                </c:pt>
                <c:pt idx="1202">
                  <c:v>OIC Bulk Pack Metal Binder Clips</c:v>
                </c:pt>
                <c:pt idx="1203">
                  <c:v>OIC Colored Binder Clips, Assorted Sizes</c:v>
                </c:pt>
                <c:pt idx="1204">
                  <c:v>OIC Stacking Trays</c:v>
                </c:pt>
                <c:pt idx="1205">
                  <c:v>OIC Thumb-Tacks</c:v>
                </c:pt>
                <c:pt idx="1206">
                  <c:v>Okidata B400 Printer</c:v>
                </c:pt>
                <c:pt idx="1207">
                  <c:v>Okidata B401 Printer</c:v>
                </c:pt>
                <c:pt idx="1208">
                  <c:v>Okidata C331dn Printer</c:v>
                </c:pt>
                <c:pt idx="1209">
                  <c:v>Okidata C610n Printer</c:v>
                </c:pt>
                <c:pt idx="1210">
                  <c:v>Okidata MB491 Multifunction Printer</c:v>
                </c:pt>
                <c:pt idx="1211">
                  <c:v>Okidata MB760 Printer</c:v>
                </c:pt>
                <c:pt idx="1212">
                  <c:v>Ooma Telo VoIP Home Phone System</c:v>
                </c:pt>
                <c:pt idx="1213">
                  <c:v>O'Sullivan 2-Door Barrister Bookcase in Odessa Pine</c:v>
                </c:pt>
                <c:pt idx="1214">
                  <c:v>O'Sullivan 2-Shelf Heavy-Duty Bookcases</c:v>
                </c:pt>
                <c:pt idx="1215">
                  <c:v>O'Sullivan 3-Shelf Heavy-Duty Bookcases</c:v>
                </c:pt>
                <c:pt idx="1216">
                  <c:v>O'Sullivan 4-Shelf Bookcase in Odessa Pine</c:v>
                </c:pt>
                <c:pt idx="1217">
                  <c:v>O'Sullivan 5-Shelf Heavy-Duty Bookcases</c:v>
                </c:pt>
                <c:pt idx="1218">
                  <c:v>O'Sullivan Cherrywood Estates Traditional Barrister Bookcase</c:v>
                </c:pt>
                <c:pt idx="1219">
                  <c:v>O'Sullivan Cherrywood Estates Traditional Bookcase</c:v>
                </c:pt>
                <c:pt idx="1220">
                  <c:v>O'Sullivan Elevations Bookcase, Cherry Finish</c:v>
                </c:pt>
                <c:pt idx="1221">
                  <c:v>O'Sullivan Living Dimensions 2-Shelf Bookcases</c:v>
                </c:pt>
                <c:pt idx="1222">
                  <c:v>O'Sullivan Living Dimensions 3-Shelf Bookcases</c:v>
                </c:pt>
                <c:pt idx="1223">
                  <c:v>O'Sullivan Living Dimensions 5-Shelf Bookcases</c:v>
                </c:pt>
                <c:pt idx="1224">
                  <c:v>O'Sullivan Manor Hill 2-Door Library in Brianna Oak</c:v>
                </c:pt>
                <c:pt idx="1225">
                  <c:v>O'Sullivan Plantations 2-Door Library in Landvery Oak</c:v>
                </c:pt>
                <c:pt idx="1226">
                  <c:v>OtterBox Commuter Series Case - iPhone 5 &amp; 5s</c:v>
                </c:pt>
                <c:pt idx="1227">
                  <c:v>OtterBox Commuter Series Case - Samsung Galaxy S4</c:v>
                </c:pt>
                <c:pt idx="1228">
                  <c:v>OtterBox Defender Series Case - iPhone 5c</c:v>
                </c:pt>
                <c:pt idx="1229">
                  <c:v>OtterBox Defender Series Case - Samsung Galaxy S4</c:v>
                </c:pt>
                <c:pt idx="1230">
                  <c:v>Padded Folding Chairs, Black, 4/Carton</c:v>
                </c:pt>
                <c:pt idx="1231">
                  <c:v>Panasonic Business Telephones KX-T7736</c:v>
                </c:pt>
                <c:pt idx="1232">
                  <c:v>Panasonic KP-150 Electric Pencil Sharpener</c:v>
                </c:pt>
                <c:pt idx="1233">
                  <c:v>Panasonic KP-310 Heavy-Duty Electric Pencil Sharpener</c:v>
                </c:pt>
                <c:pt idx="1234">
                  <c:v>Panasonic KP-350BK Electric Pencil Sharpener with Auto Stop</c:v>
                </c:pt>
                <c:pt idx="1235">
                  <c:v>Panasonic KP-380BK Classic Electric Pencil Sharpener</c:v>
                </c:pt>
                <c:pt idx="1236">
                  <c:v>Panasonic KP-4ABK Battery-Operated Pencil Sharpener</c:v>
                </c:pt>
                <c:pt idx="1237">
                  <c:v>Panasonic KX - TS880B Telephone</c:v>
                </c:pt>
                <c:pt idx="1238">
                  <c:v>Panasonic KX MB2061 Multifunction Printer</c:v>
                </c:pt>
                <c:pt idx="1239">
                  <c:v>Panasonic KX MC6040 Color Laser Multifunction Printer</c:v>
                </c:pt>
                <c:pt idx="1240">
                  <c:v>Panasonic KX T7731-B Digital phone</c:v>
                </c:pt>
                <c:pt idx="1241">
                  <c:v>Panasonic KX T7736-B Digital phone</c:v>
                </c:pt>
                <c:pt idx="1242">
                  <c:v>Panasonic KX TS208W Corded phone</c:v>
                </c:pt>
                <c:pt idx="1243">
                  <c:v>Panasonic KX TS3282B Corded phone</c:v>
                </c:pt>
                <c:pt idx="1244">
                  <c:v>Panasonic KX TS3282W Corded phone</c:v>
                </c:pt>
                <c:pt idx="1245">
                  <c:v>Panasonic KX-TG6844B Expandable Digital Cordless Telephone</c:v>
                </c:pt>
                <c:pt idx="1246">
                  <c:v>Panasonic KX-TG9471B</c:v>
                </c:pt>
                <c:pt idx="1247">
                  <c:v>Panasonic KX-TG9541B DECT 6.0 Digital 2-Line Expandable Cordless Phone With Digital Answering System</c:v>
                </c:pt>
                <c:pt idx="1248">
                  <c:v>Panasonic Kx-TS550</c:v>
                </c:pt>
                <c:pt idx="1249">
                  <c:v>Park Ridge Embossed Executive Business Envelopes</c:v>
                </c:pt>
                <c:pt idx="1250">
                  <c:v>Pastel Pink Envelopes</c:v>
                </c:pt>
                <c:pt idx="1251">
                  <c:v>PayAnywhere Card Reader</c:v>
                </c:pt>
                <c:pt idx="1252">
                  <c:v>Peel &amp; Seel Envelopes</c:v>
                </c:pt>
                <c:pt idx="1253">
                  <c:v>Peel &amp; Seel Recycled Catalog Envelopes, Brown</c:v>
                </c:pt>
                <c:pt idx="1254">
                  <c:v>Peel &amp; Stick Add-On Corner Pockets</c:v>
                </c:pt>
                <c:pt idx="1255">
                  <c:v>Peel-Off China Markers</c:v>
                </c:pt>
                <c:pt idx="1256">
                  <c:v>Pencil and Crayon Sharpener</c:v>
                </c:pt>
                <c:pt idx="1257">
                  <c:v>Penpower WorldCard Pro Card Scanner</c:v>
                </c:pt>
                <c:pt idx="1258">
                  <c:v>Performers Binder/Pad Holder, Black</c:v>
                </c:pt>
                <c:pt idx="1259">
                  <c:v>Perixx PERIBOARD-512B, Ergonomic Split Keyboard</c:v>
                </c:pt>
                <c:pt idx="1260">
                  <c:v>Perma STOR-ALL Hanging File Box, 13 1/8"W x 12 1/4"D x 10 1/2"H</c:v>
                </c:pt>
                <c:pt idx="1261">
                  <c:v>Permanent Self-Adhesive File Folder Labels for Typewriters by Universal</c:v>
                </c:pt>
                <c:pt idx="1262">
                  <c:v>Permanent Self-Adhesive File Folder Labels for Typewriters, 1 1/8 x 3 1/2, White</c:v>
                </c:pt>
                <c:pt idx="1263">
                  <c:v>Personal Creations Ink Jet Cards and Labels</c:v>
                </c:pt>
                <c:pt idx="1264">
                  <c:v>Personal File Boxes with Fold-Down Carry Handle</c:v>
                </c:pt>
                <c:pt idx="1265">
                  <c:v>Personal Filing Tote with Lid, Black/Gray</c:v>
                </c:pt>
                <c:pt idx="1266">
                  <c:v>Personal Folder Holder, Ebony</c:v>
                </c:pt>
                <c:pt idx="1267">
                  <c:v>Petty Cash Envelope</c:v>
                </c:pt>
                <c:pt idx="1268">
                  <c:v>Pizazz Global Quick File</c:v>
                </c:pt>
                <c:pt idx="1269">
                  <c:v>Plantronics 81402</c:v>
                </c:pt>
                <c:pt idx="1270">
                  <c:v>Plantronics Audio 478 Stereo USB Headset</c:v>
                </c:pt>
                <c:pt idx="1271">
                  <c:v>Plantronics Audio 995 Wireless Stereo Headset</c:v>
                </c:pt>
                <c:pt idx="1272">
                  <c:v>Plantronics Calisto P620-M USB Wireless Speakerphone System</c:v>
                </c:pt>
                <c:pt idx="1273">
                  <c:v>Plantronics Cordless Phone Headset with In-line Volume - M214C</c:v>
                </c:pt>
                <c:pt idx="1274">
                  <c:v>Plantronics CS 50-USB - headset - Convertible, Monaural</c:v>
                </c:pt>
                <c:pt idx="1275">
                  <c:v>Plantronics CS510 - Over-the-Head monaural Wireless Headset System</c:v>
                </c:pt>
                <c:pt idx="1276">
                  <c:v>Plantronics Encore H101 Dual Earpieces Headset</c:v>
                </c:pt>
                <c:pt idx="1277">
                  <c:v>Plantronics HL10 Handset Lifter</c:v>
                </c:pt>
                <c:pt idx="1278">
                  <c:v>Plantronics MX500i Earset</c:v>
                </c:pt>
                <c:pt idx="1279">
                  <c:v>Plantronics S12 Corded Telephone Headset System</c:v>
                </c:pt>
                <c:pt idx="1280">
                  <c:v>Plantronics Savi W720 Multi-Device Wireless Headset System</c:v>
                </c:pt>
                <c:pt idx="1281">
                  <c:v>Plantronics Single Ear Headset</c:v>
                </c:pt>
                <c:pt idx="1282">
                  <c:v>Plantronics Voyager Pro HD - Bluetooth Headset</c:v>
                </c:pt>
                <c:pt idx="1283">
                  <c:v>Plantronics Voyager Pro Legend</c:v>
                </c:pt>
                <c:pt idx="1284">
                  <c:v>Plastic Binding Combs</c:v>
                </c:pt>
                <c:pt idx="1285">
                  <c:v>Plastic Stacking Crates &amp; Casters</c:v>
                </c:pt>
                <c:pt idx="1286">
                  <c:v>Plymouth Boxed Rubber Bands by Plymouth</c:v>
                </c:pt>
                <c:pt idx="1287">
                  <c:v>PNY Rapid USB Car Charger - Black</c:v>
                </c:pt>
                <c:pt idx="1288">
                  <c:v>Poly Designer Cover &amp; Back</c:v>
                </c:pt>
                <c:pt idx="1289">
                  <c:v>Poly String Tie Envelopes</c:v>
                </c:pt>
                <c:pt idx="1290">
                  <c:v>Polycom CX300 Desktop Phone USB VoIP phone</c:v>
                </c:pt>
                <c:pt idx="1291">
                  <c:v>Polycom CX600 IP Phone VoIP phone</c:v>
                </c:pt>
                <c:pt idx="1292">
                  <c:v>Polycom SoundPoint IP 450 VoIP phone</c:v>
                </c:pt>
                <c:pt idx="1293">
                  <c:v>Polycom SoundPoint Pro SE-225 Corded phone</c:v>
                </c:pt>
                <c:pt idx="1294">
                  <c:v>Polycom SoundStation2 EX Conference phone</c:v>
                </c:pt>
                <c:pt idx="1295">
                  <c:v>Polycom VoiceStation 500 Conference phone</c:v>
                </c:pt>
                <c:pt idx="1296">
                  <c:v>Polycom VVX 310 VoIP phone</c:v>
                </c:pt>
                <c:pt idx="1297">
                  <c:v>Portable Personal File Box</c:v>
                </c:pt>
                <c:pt idx="1298">
                  <c:v>Portfile Personal File Boxes</c:v>
                </c:pt>
                <c:pt idx="1299">
                  <c:v>Post-it “Important Message” Note Pad, Neon Colors, 50 Sheets/Pad</c:v>
                </c:pt>
                <c:pt idx="1300">
                  <c:v>PowerGen Dual USB Car Charger</c:v>
                </c:pt>
                <c:pt idx="1301">
                  <c:v>Prang Colored Pencils</c:v>
                </c:pt>
                <c:pt idx="1302">
                  <c:v>Prang Drawing Pencil Set</c:v>
                </c:pt>
                <c:pt idx="1303">
                  <c:v>Prang Dustless Chalk Sticks</c:v>
                </c:pt>
                <c:pt idx="1304">
                  <c:v>Premier Automatic Letter Opener</c:v>
                </c:pt>
                <c:pt idx="1305">
                  <c:v>Premier Electric Letter Opener</c:v>
                </c:pt>
                <c:pt idx="1306">
                  <c:v>Premier Elliptical Ring Binder, Black</c:v>
                </c:pt>
                <c:pt idx="1307">
                  <c:v>Premium Transparent Presentation Covers by GBC</c:v>
                </c:pt>
                <c:pt idx="1308">
                  <c:v>Premium Transparent Presentation Covers, No Pattern/Clear, 8 1/2" x 11"</c:v>
                </c:pt>
                <c:pt idx="1309">
                  <c:v>Premium Writing Pencils, Soft, #2 by Central Association for the Blind</c:v>
                </c:pt>
                <c:pt idx="1310">
                  <c:v>Pressboard Covers with Storage Hooks, 9 1/2" x 11", Light Blue</c:v>
                </c:pt>
                <c:pt idx="1311">
                  <c:v>Pressboard Data Binder, Crimson, 12" X 8 1/2"</c:v>
                </c:pt>
                <c:pt idx="1312">
                  <c:v>Pressboard Data Binders by Wilson Jones</c:v>
                </c:pt>
                <c:pt idx="1313">
                  <c:v>Pressboard Hanging Data Binders for Unburst Sheets</c:v>
                </c:pt>
                <c:pt idx="1314">
                  <c:v>Presstex Flexible Ring Binders</c:v>
                </c:pt>
                <c:pt idx="1315">
                  <c:v>Prestige Round Ring Binders</c:v>
                </c:pt>
                <c:pt idx="1316">
                  <c:v>Prismacolor Color Pencil Set</c:v>
                </c:pt>
                <c:pt idx="1317">
                  <c:v>Project Tote Personal File</c:v>
                </c:pt>
                <c:pt idx="1318">
                  <c:v>PureGear Roll-On Screen Protector</c:v>
                </c:pt>
                <c:pt idx="1319">
                  <c:v>Pyle PMP37LED</c:v>
                </c:pt>
                <c:pt idx="1320">
                  <c:v>Pyle PRT45 Retro Home Telephone</c:v>
                </c:pt>
                <c:pt idx="1321">
                  <c:v>Quality Park Security Envelopes</c:v>
                </c:pt>
                <c:pt idx="1322">
                  <c:v>Quartet Alpha White Chalk, 12/Pack</c:v>
                </c:pt>
                <c:pt idx="1323">
                  <c:v>Quartet Omega Colored Chalk, 12/Pack</c:v>
                </c:pt>
                <c:pt idx="1324">
                  <c:v>QVS USB Car Charger 2-Port 2.1Amp for iPod/iPhone/iPad/iPad 2/iPad 3</c:v>
                </c:pt>
                <c:pt idx="1325">
                  <c:v>Razer Kraken 7.1 Surround Sound Over Ear USB Gaming Headset</c:v>
                </c:pt>
                <c:pt idx="1326">
                  <c:v>Razer Kraken PRO Over Ear PC and Music Headset</c:v>
                </c:pt>
                <c:pt idx="1327">
                  <c:v>Razer Tiamat Over Ear 7.1 Surround Sound PC Gaming Headset</c:v>
                </c:pt>
                <c:pt idx="1328">
                  <c:v>RCA H5401RE1 DECT 6.0 4-Line Cordless Handset With Caller ID/Call Waiting</c:v>
                </c:pt>
                <c:pt idx="1329">
                  <c:v>RCA ViSYS 25423RE1 Corded phone</c:v>
                </c:pt>
                <c:pt idx="1330">
                  <c:v>RCA ViSYS 25425RE1 Corded phone</c:v>
                </c:pt>
                <c:pt idx="1331">
                  <c:v>RCA ViSYS 25825 Wireless digital phone</c:v>
                </c:pt>
                <c:pt idx="1332">
                  <c:v>RCA Visys Integrated PBX 8-Line Router</c:v>
                </c:pt>
                <c:pt idx="1333">
                  <c:v>Recycled Data-Pak for Archival Bound Computer Printouts, 12-1/2 x 12-1/2 x 16</c:v>
                </c:pt>
                <c:pt idx="1334">
                  <c:v>Recycled Desk Saver Line "While You Were Out" Book, 5 1/2" X 4"</c:v>
                </c:pt>
                <c:pt idx="1335">
                  <c:v>Recycled Easel Ring Binders</c:v>
                </c:pt>
                <c:pt idx="1336">
                  <c:v>Recycled Eldon Regeneration Jumbo File</c:v>
                </c:pt>
                <c:pt idx="1337">
                  <c:v>Recycled Interoffice Envelopes with Re-Use-A-Seal Closure, 10 x 13</c:v>
                </c:pt>
                <c:pt idx="1338">
                  <c:v>Recycled Interoffice Envelopes with String and Button Closure, 10 x 13</c:v>
                </c:pt>
                <c:pt idx="1339">
                  <c:v>Recycled Premium Regency Composition Covers</c:v>
                </c:pt>
                <c:pt idx="1340">
                  <c:v>Recycled Pressboard Report Cover with Reinforced Top Hinge</c:v>
                </c:pt>
                <c:pt idx="1341">
                  <c:v>Recycled Steel Personal File for Hanging File Folders</c:v>
                </c:pt>
                <c:pt idx="1342">
                  <c:v>Recycled Steel Personal File for Standard File Folders</c:v>
                </c:pt>
                <c:pt idx="1343">
                  <c:v>REDIFORM Incoming/Outgoing Call Register, 11" X 8 1/2", 100 Messages</c:v>
                </c:pt>
                <c:pt idx="1344">
                  <c:v>Rediform S.O.S. 1-Up Phone Message Bk, 4-1/4x3-1/16 Bk, 1 Form/Pg, 40 Messages/Bk, 3/Pk</c:v>
                </c:pt>
                <c:pt idx="1345">
                  <c:v>Rediform S.O.S. Phone Message Books</c:v>
                </c:pt>
                <c:pt idx="1346">
                  <c:v>Rediform Voice Mail Log Books</c:v>
                </c:pt>
                <c:pt idx="1347">
                  <c:v>Rediform Wirebound "Phone Memo" Message Book, 11 x 5-3/4</c:v>
                </c:pt>
                <c:pt idx="1348">
                  <c:v>Redi-Strip #10 Envelopes, 4 1/8 x 9 1/2</c:v>
                </c:pt>
                <c:pt idx="1349">
                  <c:v>Regeneration Desk Collection</c:v>
                </c:pt>
                <c:pt idx="1350">
                  <c:v>Revere Boxed Rubber Bands by Revere</c:v>
                </c:pt>
                <c:pt idx="1351">
                  <c:v>Ricoh - Ink Collector Unit for GX3000 Series Printers</c:v>
                </c:pt>
                <c:pt idx="1352">
                  <c:v>Riverleaf Stik-Withit Designer Note Cubes</c:v>
                </c:pt>
                <c:pt idx="1353">
                  <c:v>Riverside Furniture Oval Coffee Table, Oval End Table, End Table with Drawer</c:v>
                </c:pt>
                <c:pt idx="1354">
                  <c:v>Riverside Furniture Stanwyck Manor Table Series</c:v>
                </c:pt>
                <c:pt idx="1355">
                  <c:v>Riverside Palais Royal Lawyers Bookcase, Royale Cherry Finish</c:v>
                </c:pt>
                <c:pt idx="1356">
                  <c:v>Rogers Deluxe File Chest</c:v>
                </c:pt>
                <c:pt idx="1357">
                  <c:v>Rogers Handheld Barrel Pencil Sharpener</c:v>
                </c:pt>
                <c:pt idx="1358">
                  <c:v>Rogers Jumbo File, Granite</c:v>
                </c:pt>
                <c:pt idx="1359">
                  <c:v>Rogers Profile Extra Capacity Storage Tub</c:v>
                </c:pt>
                <c:pt idx="1360">
                  <c:v>Rosewill 107 Normal Keys USB Wired Standard Keyboard</c:v>
                </c:pt>
                <c:pt idx="1361">
                  <c:v>Round Ring Binders</c:v>
                </c:pt>
                <c:pt idx="1362">
                  <c:v>Round Specialty Laser Printer Labels</c:v>
                </c:pt>
                <c:pt idx="1363">
                  <c:v>RSVP Cards &amp; Envelopes, Blank White, 8-1/2" X 11", 24 Cards/25 Envelopes/Set</c:v>
                </c:pt>
                <c:pt idx="1364">
                  <c:v>Rubber Band Ball</c:v>
                </c:pt>
                <c:pt idx="1365">
                  <c:v>Rubbermaid ClusterMat Chairmats, Mat Size- 66" x 60", Lip 20" x 11" -90 Degree Angle</c:v>
                </c:pt>
                <c:pt idx="1366">
                  <c:v>Rush Hierlooms Collection 1" Thick Stackable Bookcases</c:v>
                </c:pt>
                <c:pt idx="1367">
                  <c:v>Rush Hierlooms Collection Rich Wood Bookcases</c:v>
                </c:pt>
                <c:pt idx="1368">
                  <c:v>Sabrent 4-Port USB 2.0 Hub</c:v>
                </c:pt>
                <c:pt idx="1369">
                  <c:v>SAFCO Arco Folding Chair</c:v>
                </c:pt>
                <c:pt idx="1370">
                  <c:v>SAFCO Boltless Steel Shelving</c:v>
                </c:pt>
                <c:pt idx="1371">
                  <c:v>Safco Chair Connectors, 6/Carton</c:v>
                </c:pt>
                <c:pt idx="1372">
                  <c:v>Safco Commercial Shelving</c:v>
                </c:pt>
                <c:pt idx="1373">
                  <c:v>SAFCO Commercial Wire Shelving, 72h</c:v>
                </c:pt>
                <c:pt idx="1374">
                  <c:v>SAFCO Commercial Wire Shelving, Black</c:v>
                </c:pt>
                <c:pt idx="1375">
                  <c:v>Safco Contoured Stacking Chairs</c:v>
                </c:pt>
                <c:pt idx="1376">
                  <c:v>Safco Drafting Table</c:v>
                </c:pt>
                <c:pt idx="1377">
                  <c:v>SAFCO Folding Chair Trolley</c:v>
                </c:pt>
                <c:pt idx="1378">
                  <c:v>Safco Industrial Shelving</c:v>
                </c:pt>
                <c:pt idx="1379">
                  <c:v>Safco Industrial Wire Shelving</c:v>
                </c:pt>
                <c:pt idx="1380">
                  <c:v>Safco Industrial Wire Shelving System</c:v>
                </c:pt>
                <c:pt idx="1381">
                  <c:v>SAFCO Mobile Desk Side File, Wire Frame</c:v>
                </c:pt>
                <c:pt idx="1382">
                  <c:v>SAFCO Optional Arm Kit for Workspace Cribbage Stacking Chair</c:v>
                </c:pt>
                <c:pt idx="1383">
                  <c:v>SAFCO PlanMaster Boards, 60w x 37-1/2d, White Melamine</c:v>
                </c:pt>
                <c:pt idx="1384">
                  <c:v>SAFCO PlanMaster Heigh-Adjustable Drafting Table Base, 43w x 30d x 30-37h, Black</c:v>
                </c:pt>
                <c:pt idx="1385">
                  <c:v>Safco Steel Mobile File Cart</c:v>
                </c:pt>
                <c:pt idx="1386">
                  <c:v>Safco Value Mate Series Steel Bookcases, Baked Enamel Finish on Steel, Gray</c:v>
                </c:pt>
                <c:pt idx="1387">
                  <c:v>Safco Value Mate Steel Bookcase, Baked Enamel Finish on Steel, Black</c:v>
                </c:pt>
                <c:pt idx="1388">
                  <c:v>Safco Wire Cube Shelving System, For Use as 4 or 5 14" Cubes, Black</c:v>
                </c:pt>
                <c:pt idx="1389">
                  <c:v>Samsung Convoy 3</c:v>
                </c:pt>
                <c:pt idx="1390">
                  <c:v>Samsung Galaxy Mega 6.3</c:v>
                </c:pt>
                <c:pt idx="1391">
                  <c:v>Samsung Galaxy Note 2</c:v>
                </c:pt>
                <c:pt idx="1392">
                  <c:v>Samsung Galaxy Note 3</c:v>
                </c:pt>
                <c:pt idx="1393">
                  <c:v>Samsung Galaxy S III - 16GB - pebble blue (T-Mobile)</c:v>
                </c:pt>
                <c:pt idx="1394">
                  <c:v>Samsung Galaxy S4</c:v>
                </c:pt>
                <c:pt idx="1395">
                  <c:v>Samsung Galaxy S4 Active</c:v>
                </c:pt>
                <c:pt idx="1396">
                  <c:v>Samsung Galaxy S4 Mini</c:v>
                </c:pt>
                <c:pt idx="1397">
                  <c:v>Samsung HM1900 Bluetooth Headset</c:v>
                </c:pt>
                <c:pt idx="1398">
                  <c:v>Samsung Replacement EH64AVFWE Premium Headset</c:v>
                </c:pt>
                <c:pt idx="1399">
                  <c:v>Samsung Rugby III</c:v>
                </c:pt>
                <c:pt idx="1400">
                  <c:v>SanDisk Cruzer 16 GB USB Flash Drive</c:v>
                </c:pt>
                <c:pt idx="1401">
                  <c:v>SanDisk Cruzer 32 GB USB Flash Drive</c:v>
                </c:pt>
                <c:pt idx="1402">
                  <c:v>SanDisk Cruzer 4 GB USB Flash Drive</c:v>
                </c:pt>
                <c:pt idx="1403">
                  <c:v>SanDisk Cruzer 64 GB USB Flash Drive</c:v>
                </c:pt>
                <c:pt idx="1404">
                  <c:v>SanDisk Cruzer 8 GB USB Flash Drive</c:v>
                </c:pt>
                <c:pt idx="1405">
                  <c:v>SanDisk Ultra 16 GB MicroSDHC Class 10 Memory Card</c:v>
                </c:pt>
                <c:pt idx="1406">
                  <c:v>SanDisk Ultra 32 GB MicroSDHC Class 10 Memory Card</c:v>
                </c:pt>
                <c:pt idx="1407">
                  <c:v>SanDisk Ultra 64 GB MicroSDHC Class 10 Memory Card</c:v>
                </c:pt>
                <c:pt idx="1408">
                  <c:v>Sanford 52201 APSCO Electric Pencil Sharpener</c:v>
                </c:pt>
                <c:pt idx="1409">
                  <c:v>Sanford Colorific Colored Pencils, 12/Box</c:v>
                </c:pt>
                <c:pt idx="1410">
                  <c:v>Sanford Colorific Eraseable Coloring Pencils, 12 Count</c:v>
                </c:pt>
                <c:pt idx="1411">
                  <c:v>Sanford Colorific Scented Colored Pencils, 12/Pack</c:v>
                </c:pt>
                <c:pt idx="1412">
                  <c:v>Sanford EarthWrite Recycled Pencils, Medium Soft, #2</c:v>
                </c:pt>
                <c:pt idx="1413">
                  <c:v>Sanford Liquid Accent Highlighters</c:v>
                </c:pt>
                <c:pt idx="1414">
                  <c:v>SANFORD Liquid Accent Tank-Style Highlighters</c:v>
                </c:pt>
                <c:pt idx="1415">
                  <c:v>SANFORD Major Accent Highlighters</c:v>
                </c:pt>
                <c:pt idx="1416">
                  <c:v>Sanford Pocket Accent Highlighters</c:v>
                </c:pt>
                <c:pt idx="1417">
                  <c:v>Sanford Prismacolor Professional Thick Lead Art Pencils, 36-Color Set</c:v>
                </c:pt>
                <c:pt idx="1418">
                  <c:v>Sanford Uni-Blazer View Highlighters, Chisel Tip, Yellow</c:v>
                </c:pt>
                <c:pt idx="1419">
                  <c:v>Sanitaire Vibra Groomer IR Commercial Upright Vacuum, Replacement Belts</c:v>
                </c:pt>
                <c:pt idx="1420">
                  <c:v>Sannysis Cute Owl Design Soft Skin Case Cover for Samsung Galaxy S4</c:v>
                </c:pt>
                <c:pt idx="1421">
                  <c:v>Sanyo 2.5 Cubic Foot Mid-Size Office Refrigerators</c:v>
                </c:pt>
                <c:pt idx="1422">
                  <c:v>Sanyo Counter Height Refrigerator with Crisper, 3.6 Cubic Foot, Stainless Steel/Black</c:v>
                </c:pt>
                <c:pt idx="1423">
                  <c:v>Satellite Sectional Post Binders</c:v>
                </c:pt>
                <c:pt idx="1424">
                  <c:v>Sauder Barrister Bookcases</c:v>
                </c:pt>
                <c:pt idx="1425">
                  <c:v>Sauder Camden County Barrister Bookcase, Planked Cherry Finish</c:v>
                </c:pt>
                <c:pt idx="1426">
                  <c:v>Sauder Camden County Collection Libraries, Planked Cherry Finish</c:v>
                </c:pt>
                <c:pt idx="1427">
                  <c:v>Sauder Camden County Collection Library</c:v>
                </c:pt>
                <c:pt idx="1428">
                  <c:v>Sauder Cornerstone Collection Library</c:v>
                </c:pt>
                <c:pt idx="1429">
                  <c:v>Sauder Facets Collection Library, Sky Alder Finish</c:v>
                </c:pt>
                <c:pt idx="1430">
                  <c:v>Sauder Facets Collection Locker/File Cabinet, Sky Alder Finish</c:v>
                </c:pt>
                <c:pt idx="1431">
                  <c:v>Sauder Forest Hills Library with Doors, Woodland Oak Finish</c:v>
                </c:pt>
                <c:pt idx="1432">
                  <c:v>Sauder Forest Hills Library, Woodland Oak Finish</c:v>
                </c:pt>
                <c:pt idx="1433">
                  <c:v>Sauder Inglewood Library Bookcases</c:v>
                </c:pt>
                <c:pt idx="1434">
                  <c:v>Sauder Mission Library with Doors, Fruitwood Finish</c:v>
                </c:pt>
                <c:pt idx="1435">
                  <c:v>Security-Tint Envelopes</c:v>
                </c:pt>
                <c:pt idx="1436">
                  <c:v>Seidio BD2-HK3IPH5-BK DILEX Case and Holster Combo for Apple iPhone 5/5s - Black</c:v>
                </c:pt>
                <c:pt idx="1437">
                  <c:v>Self-Adhesive Address Labels for Typewriters by Universal</c:v>
                </c:pt>
                <c:pt idx="1438">
                  <c:v>Self-Adhesive Address Labels for Typewriters with Dispenser Box</c:v>
                </c:pt>
                <c:pt idx="1439">
                  <c:v>Self-Adhesive Removable Labels</c:v>
                </c:pt>
                <c:pt idx="1440">
                  <c:v>Self-Adhesive Ring Binder Labels</c:v>
                </c:pt>
                <c:pt idx="1441">
                  <c:v>Sensible Storage WireTech Storage Systems</c:v>
                </c:pt>
                <c:pt idx="1442">
                  <c:v>Serrated Blade or Curved Handle Hand Letter Openers</c:v>
                </c:pt>
                <c:pt idx="1443">
                  <c:v>Seth Thomas 12" Clock w/ Goldtone Case</c:v>
                </c:pt>
                <c:pt idx="1444">
                  <c:v>Seth Thomas 13 1/2" Wall Clock</c:v>
                </c:pt>
                <c:pt idx="1445">
                  <c:v>Seth Thomas 14" Day/Date Wall Clock</c:v>
                </c:pt>
                <c:pt idx="1446">
                  <c:v>Seth Thomas 14" Putty-Colored Wall Clock</c:v>
                </c:pt>
                <c:pt idx="1447">
                  <c:v>Seth Thomas 16" Steel Case Clock</c:v>
                </c:pt>
                <c:pt idx="1448">
                  <c:v>Seth Thomas 8 1/2" Cubicle Clock</c:v>
                </c:pt>
                <c:pt idx="1449">
                  <c:v>Sharp 1540cs Digital Laser Copier</c:v>
                </c:pt>
                <c:pt idx="1450">
                  <c:v>Sharp AL-1530CS Digital Copier</c:v>
                </c:pt>
                <c:pt idx="1451">
                  <c:v>Shocksock Galaxy S4 Armband</c:v>
                </c:pt>
                <c:pt idx="1452">
                  <c:v>ShoreTel ShorePhone IP 230 VoIP phone</c:v>
                </c:pt>
                <c:pt idx="1453">
                  <c:v>SimpliFile Personal File, Black Granite, 15w x 6-15/16d x 11-1/4h</c:v>
                </c:pt>
                <c:pt idx="1454">
                  <c:v>Situations Contoured Folding Chairs, 4/Set</c:v>
                </c:pt>
                <c:pt idx="1455">
                  <c:v>SKILCRAFT Telephone Shoulder Rest, 2" x 6.5" x 2.5", Black</c:v>
                </c:pt>
                <c:pt idx="1456">
                  <c:v>SlimView Poly Binder, 3/8"</c:v>
                </c:pt>
                <c:pt idx="1457">
                  <c:v>SmartStand Mobile Device Holder, Assorted Colors</c:v>
                </c:pt>
                <c:pt idx="1458">
                  <c:v>Smead Adjustable Mobile File Trolley with Lockable Top</c:v>
                </c:pt>
                <c:pt idx="1459">
                  <c:v>Smead Alpha-Z Color-Coded Name Labels First Letter Starter Set</c:v>
                </c:pt>
                <c:pt idx="1460">
                  <c:v>Smead Alpha-Z Color-Coded Second Alphabetical Labels and Starter Set</c:v>
                </c:pt>
                <c:pt idx="1461">
                  <c:v>Snap-A-Way Black Print Carbonless Ruled Speed Letter, Triplicate</c:v>
                </c:pt>
                <c:pt idx="1462">
                  <c:v>Snap-A-Way Black Print Carbonless Speed Message, No Reply Area, Duplicate</c:v>
                </c:pt>
                <c:pt idx="1463">
                  <c:v>Socket Bluetooth Cordless Hand Scanner (CHS)</c:v>
                </c:pt>
                <c:pt idx="1464">
                  <c:v>Sony 16GB Class 10 Micro SDHC R40 Memory Card</c:v>
                </c:pt>
                <c:pt idx="1465">
                  <c:v>Sony 32GB Class 10 Micro SDHC R40 Memory Card</c:v>
                </c:pt>
                <c:pt idx="1466">
                  <c:v>Sony 64GB Class 10 Micro SDHC R40 Memory Card</c:v>
                </c:pt>
                <c:pt idx="1467">
                  <c:v>Sony 8GB Class 10 Micro SDHC R40 Memory Card</c:v>
                </c:pt>
                <c:pt idx="1468">
                  <c:v>Sony Micro Vault Click 16 GB USB 2.0 Flash Drive</c:v>
                </c:pt>
                <c:pt idx="1469">
                  <c:v>Sony Micro Vault Click 4 GB USB 2.0 Flash Drive</c:v>
                </c:pt>
                <c:pt idx="1470">
                  <c:v>Sony Micro Vault Click 8 GB USB 2.0 Flash Drive</c:v>
                </c:pt>
                <c:pt idx="1471">
                  <c:v>Sortfiler Multipurpose Personal File Organizer, Black</c:v>
                </c:pt>
                <c:pt idx="1472">
                  <c:v>Southworth 100% Cotton The Best Paper</c:v>
                </c:pt>
                <c:pt idx="1473">
                  <c:v>Southworth 100% Résumé Paper, 24lb.</c:v>
                </c:pt>
                <c:pt idx="1474">
                  <c:v>Southworth 25% Cotton Antique Laid Paper &amp; Envelopes</c:v>
                </c:pt>
                <c:pt idx="1475">
                  <c:v>Southworth 25% Cotton Granite Paper &amp; Envelopes</c:v>
                </c:pt>
                <c:pt idx="1476">
                  <c:v>Southworth 25% Cotton Linen-Finish Paper &amp; Envelopes</c:v>
                </c:pt>
                <c:pt idx="1477">
                  <c:v>Southworth 25% Cotton Premium Laser Paper and Envelopes</c:v>
                </c:pt>
                <c:pt idx="1478">
                  <c:v>Southworth Parchment Paper &amp; Envelopes</c:v>
                </c:pt>
                <c:pt idx="1479">
                  <c:v>Southworth Structures Collection</c:v>
                </c:pt>
                <c:pt idx="1480">
                  <c:v>Space Solutions Commercial Steel Shelving</c:v>
                </c:pt>
                <c:pt idx="1481">
                  <c:v>Space Solutions HD Industrial Steel Shelving.</c:v>
                </c:pt>
                <c:pt idx="1482">
                  <c:v>Space Solutions Industrial Galvanized Steel Shelving.</c:v>
                </c:pt>
                <c:pt idx="1483">
                  <c:v>Speck Products Candyshell Flip Case</c:v>
                </c:pt>
                <c:pt idx="1484">
                  <c:v>Speediset Carbonless Redi-Letter 7" x 8 1/2"</c:v>
                </c:pt>
                <c:pt idx="1485">
                  <c:v>Spigen Samsung Galaxy S5 Case Wallet</c:v>
                </c:pt>
                <c:pt idx="1486">
                  <c:v>SpineVue Locking Slant-D Ring Binders by Cardinal</c:v>
                </c:pt>
                <c:pt idx="1487">
                  <c:v>Spiral Phone Message Books with Labels by Adams</c:v>
                </c:pt>
                <c:pt idx="1488">
                  <c:v>Square Credit Card Reader</c:v>
                </c:pt>
                <c:pt idx="1489">
                  <c:v>Square Credit Card Reader, 4 1/2" x 4 1/2" x 1", White</c:v>
                </c:pt>
                <c:pt idx="1490">
                  <c:v>Square Ring Data Binders, Rigid 75 Pt. Covers, 11" x 14-7/8"</c:v>
                </c:pt>
                <c:pt idx="1491">
                  <c:v>Stackable Trays</c:v>
                </c:pt>
                <c:pt idx="1492">
                  <c:v>Stacking Tray, Side-Loading, Legal, Smoke</c:v>
                </c:pt>
                <c:pt idx="1493">
                  <c:v>Stacking Trays by OIC</c:v>
                </c:pt>
                <c:pt idx="1494">
                  <c:v>Standard Line “While You Were Out” Hardbound Telephone Message Book</c:v>
                </c:pt>
                <c:pt idx="1495">
                  <c:v>Standard Rollaway File with Lock</c:v>
                </c:pt>
                <c:pt idx="1496">
                  <c:v>Stanley Bostitch Contemporary Electric Pencil Sharpeners</c:v>
                </c:pt>
                <c:pt idx="1497">
                  <c:v>Stanley Contemporary Battery Pencil Sharpeners</c:v>
                </c:pt>
                <c:pt idx="1498">
                  <c:v>Staples</c:v>
                </c:pt>
                <c:pt idx="1499">
                  <c:v>Star Micronics TSP100 TSP143LAN Receipt Printer</c:v>
                </c:pt>
                <c:pt idx="1500">
                  <c:v>Star Micronics TSP800 TSP847IIU Receipt Printer</c:v>
                </c:pt>
                <c:pt idx="1501">
                  <c:v>StarTech.com 10/100 VDSL2 Ethernet Extender Kit</c:v>
                </c:pt>
                <c:pt idx="1502">
                  <c:v>Steel Personal Filing/Posting Tote</c:v>
                </c:pt>
                <c:pt idx="1503">
                  <c:v>Sterilite Officeware Hinged File Box</c:v>
                </c:pt>
                <c:pt idx="1504">
                  <c:v>Sterilite Show Offs Storage Containers</c:v>
                </c:pt>
                <c:pt idx="1505">
                  <c:v>Sterling Rubber Bands by Alliance</c:v>
                </c:pt>
                <c:pt idx="1506">
                  <c:v>Stiletto Hand Letter Openers</c:v>
                </c:pt>
                <c:pt idx="1507">
                  <c:v>Stockwell Gold Paper Clips</c:v>
                </c:pt>
                <c:pt idx="1508">
                  <c:v>Stockwell Push Pins</c:v>
                </c:pt>
                <c:pt idx="1509">
                  <c:v>Storex Dura Pro Binders</c:v>
                </c:pt>
                <c:pt idx="1510">
                  <c:v>Storex DuraTech Recycled Plastic Frosted Binders</c:v>
                </c:pt>
                <c:pt idx="1511">
                  <c:v>Storex Flexible Poly Binders with Double Pockets</c:v>
                </c:pt>
                <c:pt idx="1512">
                  <c:v>Strathmore #10 Envelopes, Ultimate White</c:v>
                </c:pt>
                <c:pt idx="1513">
                  <c:v>Strathmore Photo Frame Cards</c:v>
                </c:pt>
                <c:pt idx="1514">
                  <c:v>Strathmore Photo Mount Cards</c:v>
                </c:pt>
                <c:pt idx="1515">
                  <c:v>Stride Job 150 Highlighters, Chisel Tip, Assorted Colors</c:v>
                </c:pt>
                <c:pt idx="1516">
                  <c:v>Stur-D-Stor Shelving, Vertical 5-Shelf: 72"H x 36"W x 18 1/2"D</c:v>
                </c:pt>
                <c:pt idx="1517">
                  <c:v>Super Bands, 12/Pack</c:v>
                </c:pt>
                <c:pt idx="1518">
                  <c:v>Super Decoflex Portable Personal File</c:v>
                </c:pt>
                <c:pt idx="1519">
                  <c:v>Surelock Post Binders</c:v>
                </c:pt>
                <c:pt idx="1520">
                  <c:v>Swingline SM12-08 MicroCut Jam Free Shredder</c:v>
                </c:pt>
                <c:pt idx="1521">
                  <c:v>Telephone Message Books with Fax/Mobile Section, 4 1/4" x 6"</c:v>
                </c:pt>
                <c:pt idx="1522">
                  <c:v>Telephone Message Books with Fax/Mobile Section, 5 1/2" x 3 3/16"</c:v>
                </c:pt>
                <c:pt idx="1523">
                  <c:v>Telescoping Adjustable Floor Lamp</c:v>
                </c:pt>
                <c:pt idx="1524">
                  <c:v>Tenex "The Solids" Textured Chair Mats</c:v>
                </c:pt>
                <c:pt idx="1525">
                  <c:v>Tenex 46" x 60" Computer Anti-Static Chairmat, Rectangular Shaped</c:v>
                </c:pt>
                <c:pt idx="1526">
                  <c:v>Tenex Antistatic Computer Chair Mats</c:v>
                </c:pt>
                <c:pt idx="1527">
                  <c:v>Tenex B1-RE Series Chair Mats for Low Pile Carpets</c:v>
                </c:pt>
                <c:pt idx="1528">
                  <c:v>Tenex Carpeted, Granite-Look or Clear Contemporary Contour Shape Chair Mats</c:v>
                </c:pt>
                <c:pt idx="1529">
                  <c:v>Tenex Chairmat w/ Average Lip, 45" x 53"</c:v>
                </c:pt>
                <c:pt idx="1530">
                  <c:v>Tenex Chairmats For Use With Carpeted Floors</c:v>
                </c:pt>
                <c:pt idx="1531">
                  <c:v>Tenex Chairmats For Use with Hard Floors</c:v>
                </c:pt>
                <c:pt idx="1532">
                  <c:v>Tenex Contemporary Contur Chairmats for Low and Medium Pile Carpet, Computer, 39" x 49"</c:v>
                </c:pt>
                <c:pt idx="1533">
                  <c:v>Tenex File Box, Personal Filing Tote with Lid, Black</c:v>
                </c:pt>
                <c:pt idx="1534">
                  <c:v>Tenex Personal Filing Tote With Secure Closure Lid, Black/Frost</c:v>
                </c:pt>
                <c:pt idx="1535">
                  <c:v>Tenex Personal Project File with Scoop Front Design, Black</c:v>
                </c:pt>
                <c:pt idx="1536">
                  <c:v>Tenex Personal Self-Stacking Standard File Box, Black/Gray</c:v>
                </c:pt>
                <c:pt idx="1537">
                  <c:v>Tenex Traditional Chairmats for Hard Floors, Average Lip, 36" x 48"</c:v>
                </c:pt>
                <c:pt idx="1538">
                  <c:v>Tenex Traditional Chairmats for Medium Pile Carpet, Standard Lip, 36" x 48"</c:v>
                </c:pt>
                <c:pt idx="1539">
                  <c:v>Tenex V2T-RE Standard Weight Series Chair Mat, 45" x 53", Lip 25" x 12"</c:v>
                </c:pt>
                <c:pt idx="1540">
                  <c:v>Tennsco 16-Compartment Lockers with Coat Rack</c:v>
                </c:pt>
                <c:pt idx="1541">
                  <c:v>Tennsco 6- and 18-Compartment Lockers</c:v>
                </c:pt>
                <c:pt idx="1542">
                  <c:v>Tennsco Commercial Shelving</c:v>
                </c:pt>
                <c:pt idx="1543">
                  <c:v>Tennsco Double-Tier Lockers</c:v>
                </c:pt>
                <c:pt idx="1544">
                  <c:v>Tennsco Industrial Shelving</c:v>
                </c:pt>
                <c:pt idx="1545">
                  <c:v>Tennsco Lockers, Gray</c:v>
                </c:pt>
                <c:pt idx="1546">
                  <c:v>Tennsco Lockers, Sand</c:v>
                </c:pt>
                <c:pt idx="1547">
                  <c:v>Tennsco Regal Shelving Units</c:v>
                </c:pt>
                <c:pt idx="1548">
                  <c:v>Tennsco Single-Tier Lockers</c:v>
                </c:pt>
                <c:pt idx="1549">
                  <c:v>Tennsco Snap-Together Open Shelving Units, Starter Sets and Add-On Units</c:v>
                </c:pt>
                <c:pt idx="1550">
                  <c:v>Tennsco Stur-D-Stor Boltless Shelving, 5 Shelves, 24" Deep, Sand</c:v>
                </c:pt>
                <c:pt idx="1551">
                  <c:v>Tensor "Hersey Kiss" Styled Floor Lamp</c:v>
                </c:pt>
                <c:pt idx="1552">
                  <c:v>Tensor Brushed Steel Torchiere Floor Lamp</c:v>
                </c:pt>
                <c:pt idx="1553">
                  <c:v>Tensor Computer Mounted Lamp</c:v>
                </c:pt>
                <c:pt idx="1554">
                  <c:v>Tensor Track Tree Floor Lamp</c:v>
                </c:pt>
                <c:pt idx="1555">
                  <c:v>Texas Instrument TI-15 Fraction Calculator</c:v>
                </c:pt>
                <c:pt idx="1556">
                  <c:v>Texas Instruments TI-34 Scientific Calculator</c:v>
                </c:pt>
                <c:pt idx="1557">
                  <c:v>Things To Do Today Pad</c:v>
                </c:pt>
                <c:pt idx="1558">
                  <c:v>Things To Do Today Spiral Book</c:v>
                </c:pt>
                <c:pt idx="1559">
                  <c:v>TOPS "Important Message" Pads, Canary, 4-1/4 x 5-1/2, 50 Sheets per Pad</c:v>
                </c:pt>
                <c:pt idx="1560">
                  <c:v>TOPS 4 x 6 Fluorescent Color Memo Sheets, 500 Sheets per Pack</c:v>
                </c:pt>
                <c:pt idx="1561">
                  <c:v>TOPS Carbonless Receipt Book, Four 2-3/4 x 7-1/4 Money Receipts per Page</c:v>
                </c:pt>
                <c:pt idx="1562">
                  <c:v>Tops Green Bar Computer Printout Paper</c:v>
                </c:pt>
                <c:pt idx="1563">
                  <c:v>TOPS Money Receipt Book, Consecutively Numbered in Red,</c:v>
                </c:pt>
                <c:pt idx="1564">
                  <c:v>TOPS Voice Message Log Book, Flash Format</c:v>
                </c:pt>
                <c:pt idx="1565">
                  <c:v>Tops White Computer Printout Paper</c:v>
                </c:pt>
                <c:pt idx="1566">
                  <c:v>Tops Wirebound Message Log Books</c:v>
                </c:pt>
                <c:pt idx="1567">
                  <c:v>Toshiba IPT2010-SD IP Telephone</c:v>
                </c:pt>
                <c:pt idx="1568">
                  <c:v>Translucent Push Pins by OIC</c:v>
                </c:pt>
                <c:pt idx="1569">
                  <c:v>Trav-L-File Heavy-Duty Shuttle II, Black</c:v>
                </c:pt>
                <c:pt idx="1570">
                  <c:v>TRENDnet 56K USB 2.0 Phone, Internet and Fax Modem</c:v>
                </c:pt>
                <c:pt idx="1571">
                  <c:v>Trimflex Flexible Post Binders</c:v>
                </c:pt>
                <c:pt idx="1572">
                  <c:v>Tripp Lite Isotel 6 Outlet Surge Protector with Fax/Modem Protection</c:v>
                </c:pt>
                <c:pt idx="1573">
                  <c:v>Tripp Lite Isotel 8 Ultra 8 Outlet Metal Surge</c:v>
                </c:pt>
                <c:pt idx="1574">
                  <c:v>Tripp Lite TLP810NET Broadband Surge for Modem/Fax</c:v>
                </c:pt>
                <c:pt idx="1575">
                  <c:v>Tuff Stuff Recycled Round Ring Binders</c:v>
                </c:pt>
                <c:pt idx="1576">
                  <c:v>Tuf-Vin Binders</c:v>
                </c:pt>
                <c:pt idx="1577">
                  <c:v>Turquoise Lead Holder with Pocket Clip</c:v>
                </c:pt>
                <c:pt idx="1578">
                  <c:v>Tyvek  Top-Opening Peel &amp; Seel  Envelopes, Gray</c:v>
                </c:pt>
                <c:pt idx="1579">
                  <c:v>Tyvek  Top-Opening Peel &amp; Seel Envelopes, Plain White</c:v>
                </c:pt>
                <c:pt idx="1580">
                  <c:v>Tyvek Interoffice Envelopes, 9 1/2" x 12 1/2", 100/Box</c:v>
                </c:pt>
                <c:pt idx="1581">
                  <c:v>Tyvek Side-Opening Peel &amp; Seel Expanding Envelopes</c:v>
                </c:pt>
                <c:pt idx="1582">
                  <c:v>Ultra Commercial Grade Dual Valve Door Closer</c:v>
                </c:pt>
                <c:pt idx="1583">
                  <c:v>Ultra Door Kickplate, 8"H x 34"W</c:v>
                </c:pt>
                <c:pt idx="1584">
                  <c:v>Ultra Door Pull Handle</c:v>
                </c:pt>
                <c:pt idx="1585">
                  <c:v>Ultra Door Push Plate</c:v>
                </c:pt>
                <c:pt idx="1586">
                  <c:v>UniKeep View Case Binders</c:v>
                </c:pt>
                <c:pt idx="1587">
                  <c:v>Universal Premium White Copier/Laser Paper (20Lb. and 87 Bright)</c:v>
                </c:pt>
                <c:pt idx="1588">
                  <c:v>Universal Recycled Hanging Pressboard Report Binders, Letter Size</c:v>
                </c:pt>
                <c:pt idx="1589">
                  <c:v>Universal Ultra Bright White Copier/Laser Paper, 8 1/2" x 11", Ream</c:v>
                </c:pt>
                <c:pt idx="1590">
                  <c:v>Unpadded Memo Slips</c:v>
                </c:pt>
                <c:pt idx="1591">
                  <c:v>V7 USB Numeric Keypad</c:v>
                </c:pt>
                <c:pt idx="1592">
                  <c:v>VariCap6 Expandable Binder</c:v>
                </c:pt>
                <c:pt idx="1593">
                  <c:v>Verbatim 25 GB 6x Blu-ray Single Layer Recordable Disc, 1/Pack</c:v>
                </c:pt>
                <c:pt idx="1594">
                  <c:v>Verbatim 25 GB 6x Blu-ray Single Layer Recordable Disc, 10/Pack</c:v>
                </c:pt>
                <c:pt idx="1595">
                  <c:v>Verbatim 25 GB 6x Blu-ray Single Layer Recordable Disc, 25/Pack</c:v>
                </c:pt>
                <c:pt idx="1596">
                  <c:v>Verbatim 25 GB 6x Blu-ray Single Layer Recordable Disc, 3/Pack</c:v>
                </c:pt>
                <c:pt idx="1597">
                  <c:v>Verbatim Slim CD and DVD Storage Cases, 50/Pack</c:v>
                </c:pt>
                <c:pt idx="1598">
                  <c:v>Vinyl Coated Wire Paper Clips in Organizer Box, 800/Box</c:v>
                </c:pt>
                <c:pt idx="1599">
                  <c:v>Vinyl Sectional Post Binders</c:v>
                </c:pt>
                <c:pt idx="1600">
                  <c:v>Vtech AT&amp;T CL2940 Corded Speakerphone, Black</c:v>
                </c:pt>
                <c:pt idx="1601">
                  <c:v>Vtech CS6719</c:v>
                </c:pt>
                <c:pt idx="1602">
                  <c:v>VTech DS6151</c:v>
                </c:pt>
                <c:pt idx="1603">
                  <c:v>Wasp CCD Handheld Bar Code Reader</c:v>
                </c:pt>
                <c:pt idx="1604">
                  <c:v>Wausau Papers Astrobrights Colored Envelopes</c:v>
                </c:pt>
                <c:pt idx="1605">
                  <c:v>WD My Passport Ultra 1TB Portable External Hard Drive</c:v>
                </c:pt>
                <c:pt idx="1606">
                  <c:v>WD My Passport Ultra 2TB Portable External Hard Drive</c:v>
                </c:pt>
                <c:pt idx="1607">
                  <c:v>WD My Passport Ultra 500GB Portable External Hard Drive</c:v>
                </c:pt>
                <c:pt idx="1608">
                  <c:v>Westinghouse Clip-On Gooseneck Lamps</c:v>
                </c:pt>
                <c:pt idx="1609">
                  <c:v>Westinghouse Floor Lamp with Metal Mesh Shade, Black</c:v>
                </c:pt>
                <c:pt idx="1610">
                  <c:v>Westinghouse Mesh Shade Clip-On Gooseneck Lamp, Black</c:v>
                </c:pt>
                <c:pt idx="1611">
                  <c:v>Weyerhaeuser First Choice Laser/Copy Paper (20Lb. and 88 Bright)</c:v>
                </c:pt>
                <c:pt idx="1612">
                  <c:v>While You Were Out Pads, 50 per Pad, 4 x 5 1/4, Green Cycle</c:v>
                </c:pt>
                <c:pt idx="1613">
                  <c:v>White Business Envelopes with Contemporary Seam, Recycled White Business Envelopes</c:v>
                </c:pt>
                <c:pt idx="1614">
                  <c:v>White Computer Printout Paper by Universal</c:v>
                </c:pt>
                <c:pt idx="1615">
                  <c:v>White Dual Perf Computer Printout Paper, 2700 Sheets, 1 Part, Heavyweight, 20 lbs., 14 7/8 x 11</c:v>
                </c:pt>
                <c:pt idx="1616">
                  <c:v>White Envelopes, White Envelopes with Clear Poly Window</c:v>
                </c:pt>
                <c:pt idx="1617">
                  <c:v>White GlueTop Scratch Pads</c:v>
                </c:pt>
                <c:pt idx="1618">
                  <c:v>Wi-Ex zBoost YX540 Cellular Phone Signal Booster</c:v>
                </c:pt>
                <c:pt idx="1619">
                  <c:v>Wilson Electronics DB Pro Signal Booster</c:v>
                </c:pt>
                <c:pt idx="1620">
                  <c:v>Wilson Jones “Snap” Scratch Pad Binder Tool for Ring Binders</c:v>
                </c:pt>
                <c:pt idx="1621">
                  <c:v>Wilson Jones 1" Hanging DublLock Ring Binders</c:v>
                </c:pt>
                <c:pt idx="1622">
                  <c:v>Wilson Jones 14 Line Acrylic Coated Pressboard Data Binders</c:v>
                </c:pt>
                <c:pt idx="1623">
                  <c:v>Wilson Jones Active Use Binders</c:v>
                </c:pt>
                <c:pt idx="1624">
                  <c:v>Wilson Jones Century Plastic Molded Ring Binders</c:v>
                </c:pt>
                <c:pt idx="1625">
                  <c:v>Wilson Jones Clip &amp; Carry Folder Binder Tool for Ring Binders, Clear</c:v>
                </c:pt>
                <c:pt idx="1626">
                  <c:v>Wilson Jones Custom Binder Spines &amp; Labels</c:v>
                </c:pt>
                <c:pt idx="1627">
                  <c:v>Wilson Jones data.warehouse D-Ring Binders with DublLock</c:v>
                </c:pt>
                <c:pt idx="1628">
                  <c:v>Wilson Jones DublLock D-Ring Binders</c:v>
                </c:pt>
                <c:pt idx="1629">
                  <c:v>Wilson Jones Easy Flow II Sheet Lifters</c:v>
                </c:pt>
                <c:pt idx="1630">
                  <c:v>Wilson Jones Elliptical Ring 3 1/2" Capacity Binders, 800 sheets</c:v>
                </c:pt>
                <c:pt idx="1631">
                  <c:v>Wilson Jones Four-Pocket Poly Binders</c:v>
                </c:pt>
                <c:pt idx="1632">
                  <c:v>Wilson Jones Hanging Recycled Pressboard Data Binders</c:v>
                </c:pt>
                <c:pt idx="1633">
                  <c:v>Wilson Jones Hanging View Binder, White, 1"</c:v>
                </c:pt>
                <c:pt idx="1634">
                  <c:v>Wilson Jones Heavy-Duty Casebound Ring Binders with Metal Hinges</c:v>
                </c:pt>
                <c:pt idx="1635">
                  <c:v>Wilson Jones Impact Binders</c:v>
                </c:pt>
                <c:pt idx="1636">
                  <c:v>Wilson Jones International Size A4 Ring Binders</c:v>
                </c:pt>
                <c:pt idx="1637">
                  <c:v>Wilson Jones Leather-Like Binders with DublLock Round Rings</c:v>
                </c:pt>
                <c:pt idx="1638">
                  <c:v>Wilson Jones Ledger-Size, Piano-Hinge Binder, 2", Blue</c:v>
                </c:pt>
                <c:pt idx="1639">
                  <c:v>Wilson Jones Legal Size Ring Binders</c:v>
                </c:pt>
                <c:pt idx="1640">
                  <c:v>Wilson Jones Standard D-Ring Binders</c:v>
                </c:pt>
                <c:pt idx="1641">
                  <c:v>Wilson Jones Suede Grain Vinyl Binders</c:v>
                </c:pt>
                <c:pt idx="1642">
                  <c:v>Wilson Jones Turn Tabs Binder Tool for Ring Binders</c:v>
                </c:pt>
                <c:pt idx="1643">
                  <c:v>Wilson SignalBoost 841262 DB PRO Amplifier Kit</c:v>
                </c:pt>
                <c:pt idx="1644">
                  <c:v>Wirebound Four 2-3/4 x 5 Forms per Page, 400 Sets per Book</c:v>
                </c:pt>
                <c:pt idx="1645">
                  <c:v>Wirebound Message Book, 4 per Page</c:v>
                </c:pt>
                <c:pt idx="1646">
                  <c:v>Wirebound Message Books, 2 7/8" x 5", 3 Forms per Page</c:v>
                </c:pt>
                <c:pt idx="1647">
                  <c:v>Wirebound Message Books, 5-1/2 x 4 Forms, 2 or 4 Forms per Page</c:v>
                </c:pt>
                <c:pt idx="1648">
                  <c:v>Wirebound Message Books, Four 2 3/4 x 5 Forms per Page, 200 Sets per Book</c:v>
                </c:pt>
                <c:pt idx="1649">
                  <c:v>Wirebound Message Books, Four 2 3/4 x 5 White Forms per Page</c:v>
                </c:pt>
                <c:pt idx="1650">
                  <c:v>Wirebound Message Books, Four 2 3/4" x 5" Forms per Page, 600 Sets per Book</c:v>
                </c:pt>
                <c:pt idx="1651">
                  <c:v>Wirebound Message Books, Two 4 1/4" x 5" Forms per Page</c:v>
                </c:pt>
                <c:pt idx="1652">
                  <c:v>Wirebound Message Forms, Four 2 3/4 x 5 Forms per Page, Pink Paper</c:v>
                </c:pt>
                <c:pt idx="1653">
                  <c:v>Wirebound Service Call Books, 5 1/2" x 4"</c:v>
                </c:pt>
                <c:pt idx="1654">
                  <c:v>Wirebound Voice Message Log Book</c:v>
                </c:pt>
                <c:pt idx="1655">
                  <c:v>Wireless Extenders zBoost YX545 SOHO Signal Booster</c:v>
                </c:pt>
                <c:pt idx="1656">
                  <c:v>Woodgrain Magazine Files by Perma</c:v>
                </c:pt>
                <c:pt idx="1657">
                  <c:v>Xblue XB-1670-86 X16 Small Office Telephone - Titanium</c:v>
                </c:pt>
                <c:pt idx="1658">
                  <c:v>Xerox 188</c:v>
                </c:pt>
                <c:pt idx="1659">
                  <c:v>Xerox 1880</c:v>
                </c:pt>
                <c:pt idx="1660">
                  <c:v>Xerox 1881</c:v>
                </c:pt>
                <c:pt idx="1661">
                  <c:v>Xerox 1882</c:v>
                </c:pt>
                <c:pt idx="1662">
                  <c:v>Xerox 1883</c:v>
                </c:pt>
                <c:pt idx="1663">
                  <c:v>Xerox 1884</c:v>
                </c:pt>
                <c:pt idx="1664">
                  <c:v>Xerox 1885</c:v>
                </c:pt>
                <c:pt idx="1665">
                  <c:v>Xerox 1886</c:v>
                </c:pt>
                <c:pt idx="1666">
                  <c:v>Xerox 1887</c:v>
                </c:pt>
                <c:pt idx="1667">
                  <c:v>Xerox 1888</c:v>
                </c:pt>
                <c:pt idx="1668">
                  <c:v>Xerox 1889</c:v>
                </c:pt>
                <c:pt idx="1669">
                  <c:v>Xerox 189</c:v>
                </c:pt>
                <c:pt idx="1670">
                  <c:v>Xerox 1890</c:v>
                </c:pt>
                <c:pt idx="1671">
                  <c:v>Xerox 1891</c:v>
                </c:pt>
                <c:pt idx="1672">
                  <c:v>Xerox 1892</c:v>
                </c:pt>
                <c:pt idx="1673">
                  <c:v>Xerox 1893</c:v>
                </c:pt>
                <c:pt idx="1674">
                  <c:v>Xerox 1894</c:v>
                </c:pt>
                <c:pt idx="1675">
                  <c:v>Xerox 1895</c:v>
                </c:pt>
                <c:pt idx="1676">
                  <c:v>Xerox 1896</c:v>
                </c:pt>
                <c:pt idx="1677">
                  <c:v>Xerox 1897</c:v>
                </c:pt>
                <c:pt idx="1678">
                  <c:v>Xerox 1898</c:v>
                </c:pt>
                <c:pt idx="1679">
                  <c:v>Xerox 1899</c:v>
                </c:pt>
                <c:pt idx="1680">
                  <c:v>Xerox 19</c:v>
                </c:pt>
                <c:pt idx="1681">
                  <c:v>Xerox 190</c:v>
                </c:pt>
                <c:pt idx="1682">
                  <c:v>Xerox 1900</c:v>
                </c:pt>
                <c:pt idx="1683">
                  <c:v>Xerox 1901</c:v>
                </c:pt>
                <c:pt idx="1684">
                  <c:v>Xerox 1902</c:v>
                </c:pt>
                <c:pt idx="1685">
                  <c:v>Xerox 1903</c:v>
                </c:pt>
                <c:pt idx="1686">
                  <c:v>Xerox 1905</c:v>
                </c:pt>
                <c:pt idx="1687">
                  <c:v>Xerox 1906</c:v>
                </c:pt>
                <c:pt idx="1688">
                  <c:v>Xerox 1907</c:v>
                </c:pt>
                <c:pt idx="1689">
                  <c:v>Xerox 1908</c:v>
                </c:pt>
                <c:pt idx="1690">
                  <c:v>Xerox 1909</c:v>
                </c:pt>
                <c:pt idx="1691">
                  <c:v>Xerox 191</c:v>
                </c:pt>
                <c:pt idx="1692">
                  <c:v>Xerox 1910</c:v>
                </c:pt>
                <c:pt idx="1693">
                  <c:v>Xerox 1911</c:v>
                </c:pt>
                <c:pt idx="1694">
                  <c:v>Xerox 1912</c:v>
                </c:pt>
                <c:pt idx="1695">
                  <c:v>Xerox 1913</c:v>
                </c:pt>
                <c:pt idx="1696">
                  <c:v>Xerox 1914</c:v>
                </c:pt>
                <c:pt idx="1697">
                  <c:v>Xerox 1915</c:v>
                </c:pt>
                <c:pt idx="1698">
                  <c:v>Xerox 1916</c:v>
                </c:pt>
                <c:pt idx="1699">
                  <c:v>Xerox 1917</c:v>
                </c:pt>
                <c:pt idx="1700">
                  <c:v>Xerox 1918</c:v>
                </c:pt>
                <c:pt idx="1701">
                  <c:v>Xerox 1919</c:v>
                </c:pt>
                <c:pt idx="1702">
                  <c:v>Xerox 192</c:v>
                </c:pt>
                <c:pt idx="1703">
                  <c:v>Xerox 1920</c:v>
                </c:pt>
                <c:pt idx="1704">
                  <c:v>Xerox 1921</c:v>
                </c:pt>
                <c:pt idx="1705">
                  <c:v>Xerox 1922</c:v>
                </c:pt>
                <c:pt idx="1706">
                  <c:v>Xerox 1923</c:v>
                </c:pt>
                <c:pt idx="1707">
                  <c:v>Xerox 1924</c:v>
                </c:pt>
                <c:pt idx="1708">
                  <c:v>Xerox 1925</c:v>
                </c:pt>
                <c:pt idx="1709">
                  <c:v>Xerox 1926</c:v>
                </c:pt>
                <c:pt idx="1710">
                  <c:v>Xerox 1927</c:v>
                </c:pt>
                <c:pt idx="1711">
                  <c:v>Xerox 1928</c:v>
                </c:pt>
                <c:pt idx="1712">
                  <c:v>Xerox 1929</c:v>
                </c:pt>
                <c:pt idx="1713">
                  <c:v>Xerox 193</c:v>
                </c:pt>
                <c:pt idx="1714">
                  <c:v>Xerox 1930</c:v>
                </c:pt>
                <c:pt idx="1715">
                  <c:v>Xerox 1931</c:v>
                </c:pt>
                <c:pt idx="1716">
                  <c:v>Xerox 1932</c:v>
                </c:pt>
                <c:pt idx="1717">
                  <c:v>Xerox 1933</c:v>
                </c:pt>
                <c:pt idx="1718">
                  <c:v>Xerox 1934</c:v>
                </c:pt>
                <c:pt idx="1719">
                  <c:v>Xerox 1935</c:v>
                </c:pt>
                <c:pt idx="1720">
                  <c:v>Xerox 1936</c:v>
                </c:pt>
                <c:pt idx="1721">
                  <c:v>Xerox 1937</c:v>
                </c:pt>
                <c:pt idx="1722">
                  <c:v>Xerox 1938</c:v>
                </c:pt>
                <c:pt idx="1723">
                  <c:v>Xerox 1939</c:v>
                </c:pt>
                <c:pt idx="1724">
                  <c:v>Xerox 194</c:v>
                </c:pt>
                <c:pt idx="1725">
                  <c:v>Xerox 1940</c:v>
                </c:pt>
                <c:pt idx="1726">
                  <c:v>Xerox 1941</c:v>
                </c:pt>
                <c:pt idx="1727">
                  <c:v>Xerox 1942</c:v>
                </c:pt>
                <c:pt idx="1728">
                  <c:v>Xerox 1943</c:v>
                </c:pt>
                <c:pt idx="1729">
                  <c:v>Xerox 1944</c:v>
                </c:pt>
                <c:pt idx="1730">
                  <c:v>Xerox 1945</c:v>
                </c:pt>
                <c:pt idx="1731">
                  <c:v>Xerox 1946</c:v>
                </c:pt>
                <c:pt idx="1732">
                  <c:v>Xerox 1947</c:v>
                </c:pt>
                <c:pt idx="1733">
                  <c:v>Xerox 1948</c:v>
                </c:pt>
                <c:pt idx="1734">
                  <c:v>Xerox 1949</c:v>
                </c:pt>
                <c:pt idx="1735">
                  <c:v>Xerox 195</c:v>
                </c:pt>
                <c:pt idx="1736">
                  <c:v>Xerox 1950</c:v>
                </c:pt>
                <c:pt idx="1737">
                  <c:v>Xerox 1951</c:v>
                </c:pt>
                <c:pt idx="1738">
                  <c:v>Xerox 1952</c:v>
                </c:pt>
                <c:pt idx="1739">
                  <c:v>Xerox 1953</c:v>
                </c:pt>
                <c:pt idx="1740">
                  <c:v>Xerox 1954</c:v>
                </c:pt>
                <c:pt idx="1741">
                  <c:v>Xerox 1955</c:v>
                </c:pt>
                <c:pt idx="1742">
                  <c:v>Xerox 1956</c:v>
                </c:pt>
                <c:pt idx="1743">
                  <c:v>Xerox 1957</c:v>
                </c:pt>
                <c:pt idx="1744">
                  <c:v>Xerox 1958</c:v>
                </c:pt>
                <c:pt idx="1745">
                  <c:v>Xerox 1959</c:v>
                </c:pt>
                <c:pt idx="1746">
                  <c:v>Xerox 196</c:v>
                </c:pt>
                <c:pt idx="1747">
                  <c:v>Xerox 1960</c:v>
                </c:pt>
                <c:pt idx="1748">
                  <c:v>Xerox 1962</c:v>
                </c:pt>
                <c:pt idx="1749">
                  <c:v>Xerox 1963</c:v>
                </c:pt>
                <c:pt idx="1750">
                  <c:v>Xerox 1964</c:v>
                </c:pt>
                <c:pt idx="1751">
                  <c:v>Xerox 1965</c:v>
                </c:pt>
                <c:pt idx="1752">
                  <c:v>Xerox 1966</c:v>
                </c:pt>
                <c:pt idx="1753">
                  <c:v>Xerox 1967</c:v>
                </c:pt>
                <c:pt idx="1754">
                  <c:v>Xerox 1968</c:v>
                </c:pt>
                <c:pt idx="1755">
                  <c:v>Xerox 1969</c:v>
                </c:pt>
                <c:pt idx="1756">
                  <c:v>Xerox 197</c:v>
                </c:pt>
                <c:pt idx="1757">
                  <c:v>Xerox 1970</c:v>
                </c:pt>
                <c:pt idx="1758">
                  <c:v>Xerox 1971</c:v>
                </c:pt>
                <c:pt idx="1759">
                  <c:v>Xerox 1972</c:v>
                </c:pt>
                <c:pt idx="1760">
                  <c:v>Xerox 1973</c:v>
                </c:pt>
                <c:pt idx="1761">
                  <c:v>Xerox 1974</c:v>
                </c:pt>
                <c:pt idx="1762">
                  <c:v>Xerox 1975</c:v>
                </c:pt>
                <c:pt idx="1763">
                  <c:v>Xerox 1976</c:v>
                </c:pt>
                <c:pt idx="1764">
                  <c:v>Xerox 1977</c:v>
                </c:pt>
                <c:pt idx="1765">
                  <c:v>Xerox 1978</c:v>
                </c:pt>
                <c:pt idx="1766">
                  <c:v>Xerox 1979</c:v>
                </c:pt>
                <c:pt idx="1767">
                  <c:v>Xerox 198</c:v>
                </c:pt>
                <c:pt idx="1768">
                  <c:v>Xerox 1980</c:v>
                </c:pt>
                <c:pt idx="1769">
                  <c:v>Xerox 1981</c:v>
                </c:pt>
                <c:pt idx="1770">
                  <c:v>Xerox 1982</c:v>
                </c:pt>
                <c:pt idx="1771">
                  <c:v>Xerox 1983</c:v>
                </c:pt>
                <c:pt idx="1772">
                  <c:v>Xerox 1984</c:v>
                </c:pt>
                <c:pt idx="1773">
                  <c:v>Xerox 1985</c:v>
                </c:pt>
                <c:pt idx="1774">
                  <c:v>Xerox 1986</c:v>
                </c:pt>
                <c:pt idx="1775">
                  <c:v>Xerox 1987</c:v>
                </c:pt>
                <c:pt idx="1776">
                  <c:v>Xerox 1988</c:v>
                </c:pt>
                <c:pt idx="1777">
                  <c:v>Xerox 1989</c:v>
                </c:pt>
                <c:pt idx="1778">
                  <c:v>Xerox 199</c:v>
                </c:pt>
                <c:pt idx="1779">
                  <c:v>Xerox 1990</c:v>
                </c:pt>
                <c:pt idx="1780">
                  <c:v>Xerox 1991</c:v>
                </c:pt>
                <c:pt idx="1781">
                  <c:v>Xerox 1992</c:v>
                </c:pt>
                <c:pt idx="1782">
                  <c:v>Xerox 1993</c:v>
                </c:pt>
                <c:pt idx="1783">
                  <c:v>Xerox 1994</c:v>
                </c:pt>
                <c:pt idx="1784">
                  <c:v>Xerox 1995</c:v>
                </c:pt>
                <c:pt idx="1785">
                  <c:v>Xerox 1996</c:v>
                </c:pt>
                <c:pt idx="1786">
                  <c:v>Xerox 1997</c:v>
                </c:pt>
                <c:pt idx="1787">
                  <c:v>Xerox 1998</c:v>
                </c:pt>
                <c:pt idx="1788">
                  <c:v>Xerox 1999</c:v>
                </c:pt>
                <c:pt idx="1789">
                  <c:v>Xerox 2</c:v>
                </c:pt>
                <c:pt idx="1790">
                  <c:v>Xerox 20</c:v>
                </c:pt>
                <c:pt idx="1791">
                  <c:v>Xerox 200</c:v>
                </c:pt>
                <c:pt idx="1792">
                  <c:v>Xerox 2000</c:v>
                </c:pt>
                <c:pt idx="1793">
                  <c:v>Xerox 201</c:v>
                </c:pt>
                <c:pt idx="1794">
                  <c:v>Xerox 202</c:v>
                </c:pt>
                <c:pt idx="1795">
                  <c:v>Xerox 203</c:v>
                </c:pt>
                <c:pt idx="1796">
                  <c:v>Xerox 204</c:v>
                </c:pt>
                <c:pt idx="1797">
                  <c:v>Xerox 205</c:v>
                </c:pt>
                <c:pt idx="1798">
                  <c:v>Xerox 206</c:v>
                </c:pt>
                <c:pt idx="1799">
                  <c:v>Xerox 207</c:v>
                </c:pt>
                <c:pt idx="1800">
                  <c:v>Xerox 208</c:v>
                </c:pt>
                <c:pt idx="1801">
                  <c:v>Xerox 209</c:v>
                </c:pt>
                <c:pt idx="1802">
                  <c:v>Xerox 21</c:v>
                </c:pt>
                <c:pt idx="1803">
                  <c:v>Xerox 210</c:v>
                </c:pt>
                <c:pt idx="1804">
                  <c:v>Xerox 211</c:v>
                </c:pt>
                <c:pt idx="1805">
                  <c:v>Xerox 212</c:v>
                </c:pt>
                <c:pt idx="1806">
                  <c:v>Xerox 213</c:v>
                </c:pt>
                <c:pt idx="1807">
                  <c:v>Xerox 214</c:v>
                </c:pt>
                <c:pt idx="1808">
                  <c:v>Xerox 215</c:v>
                </c:pt>
                <c:pt idx="1809">
                  <c:v>Xerox 216</c:v>
                </c:pt>
                <c:pt idx="1810">
                  <c:v>Xerox 217</c:v>
                </c:pt>
                <c:pt idx="1811">
                  <c:v>Xerox 218</c:v>
                </c:pt>
                <c:pt idx="1812">
                  <c:v>Xerox 219</c:v>
                </c:pt>
                <c:pt idx="1813">
                  <c:v>Xerox 22</c:v>
                </c:pt>
                <c:pt idx="1814">
                  <c:v>Xerox 220</c:v>
                </c:pt>
                <c:pt idx="1815">
                  <c:v>Xerox 221</c:v>
                </c:pt>
                <c:pt idx="1816">
                  <c:v>Xerox 222</c:v>
                </c:pt>
                <c:pt idx="1817">
                  <c:v>Xerox 223</c:v>
                </c:pt>
                <c:pt idx="1818">
                  <c:v>Xerox 224</c:v>
                </c:pt>
                <c:pt idx="1819">
                  <c:v>Xerox 225</c:v>
                </c:pt>
                <c:pt idx="1820">
                  <c:v>Xerox 226</c:v>
                </c:pt>
                <c:pt idx="1821">
                  <c:v>Xerox 227</c:v>
                </c:pt>
                <c:pt idx="1822">
                  <c:v>Xerox 228</c:v>
                </c:pt>
                <c:pt idx="1823">
                  <c:v>Xerox 229</c:v>
                </c:pt>
                <c:pt idx="1824">
                  <c:v>Xerox 23</c:v>
                </c:pt>
                <c:pt idx="1825">
                  <c:v>Xerox 230</c:v>
                </c:pt>
                <c:pt idx="1826">
                  <c:v>Xerox 231</c:v>
                </c:pt>
                <c:pt idx="1827">
                  <c:v>Xerox 232</c:v>
                </c:pt>
                <c:pt idx="1828">
                  <c:v>Xerox 4200 Series MultiUse Premium Copy Paper (20Lb. and 84 Bright)</c:v>
                </c:pt>
                <c:pt idx="1829">
                  <c:v>Xerox Blank Computer Paper</c:v>
                </c:pt>
                <c:pt idx="1830">
                  <c:v>Xerox Color Copier Paper, 11" x 17", Ream</c:v>
                </c:pt>
                <c:pt idx="1831">
                  <c:v>Xerox WorkCentre 6505DN Laser Multifunction Printer</c:v>
                </c:pt>
                <c:pt idx="1832">
                  <c:v>Xiaomi Mi3</c:v>
                </c:pt>
                <c:pt idx="1833">
                  <c:v>X-Rack File for Hanging Folders</c:v>
                </c:pt>
                <c:pt idx="1834">
                  <c:v>XtraLife ClearVue Slant-D Ring Binder, White, 3"</c:v>
                </c:pt>
                <c:pt idx="1835">
                  <c:v>XtraLife ClearVue Slant-D Ring Binders by Cardinal</c:v>
                </c:pt>
                <c:pt idx="1836">
                  <c:v>Zebra GK420t Direct Thermal/Thermal Transfer Printer</c:v>
                </c:pt>
                <c:pt idx="1837">
                  <c:v>Zebra GX420t Direct Thermal/Thermal Transfer Printer</c:v>
                </c:pt>
                <c:pt idx="1838">
                  <c:v>Zebra Zazzle Fluorescent Highlighters</c:v>
                </c:pt>
                <c:pt idx="1839">
                  <c:v>Zebra ZM400 Thermal Label Printer</c:v>
                </c:pt>
                <c:pt idx="1840">
                  <c:v>Zipper Ring Binder Pockets</c:v>
                </c:pt>
              </c:strCache>
            </c:strRef>
          </c:cat>
          <c:val>
            <c:numRef>
              <c:f>'TOP 10 '!$B$2:$B$1843</c:f>
              <c:numCache>
                <c:formatCode>General</c:formatCode>
                <c:ptCount val="1841"/>
                <c:pt idx="0">
                  <c:v>25.227999999999998</c:v>
                </c:pt>
                <c:pt idx="1">
                  <c:v>286.67200000000003</c:v>
                </c:pt>
                <c:pt idx="2">
                  <c:v>146.68799999999999</c:v>
                </c:pt>
                <c:pt idx="3">
                  <c:v>41.3</c:v>
                </c:pt>
                <c:pt idx="4">
                  <c:v>108.68199999999999</c:v>
                </c:pt>
                <c:pt idx="5">
                  <c:v>488.904</c:v>
                </c:pt>
                <c:pt idx="6">
                  <c:v>176.28800000000001</c:v>
                </c:pt>
                <c:pt idx="7">
                  <c:v>71.28</c:v>
                </c:pt>
                <c:pt idx="8">
                  <c:v>2706.08</c:v>
                </c:pt>
                <c:pt idx="9">
                  <c:v>49.98</c:v>
                </c:pt>
                <c:pt idx="10">
                  <c:v>18.200000000000003</c:v>
                </c:pt>
                <c:pt idx="11">
                  <c:v>551.44799999999998</c:v>
                </c:pt>
                <c:pt idx="12">
                  <c:v>422.75200000000001</c:v>
                </c:pt>
                <c:pt idx="13">
                  <c:v>344.72400000000005</c:v>
                </c:pt>
                <c:pt idx="14">
                  <c:v>3537.2400000000007</c:v>
                </c:pt>
                <c:pt idx="15">
                  <c:v>487.51200000000006</c:v>
                </c:pt>
                <c:pt idx="16">
                  <c:v>2946.2</c:v>
                </c:pt>
                <c:pt idx="17">
                  <c:v>369.24800000000005</c:v>
                </c:pt>
                <c:pt idx="18">
                  <c:v>14299.89</c:v>
                </c:pt>
                <c:pt idx="19">
                  <c:v>2339.982</c:v>
                </c:pt>
                <c:pt idx="20">
                  <c:v>108.04000000000002</c:v>
                </c:pt>
                <c:pt idx="21">
                  <c:v>259.8</c:v>
                </c:pt>
                <c:pt idx="22">
                  <c:v>83.160000000000011</c:v>
                </c:pt>
                <c:pt idx="23">
                  <c:v>216.33999999999997</c:v>
                </c:pt>
                <c:pt idx="24">
                  <c:v>2191.6799999999998</c:v>
                </c:pt>
                <c:pt idx="25">
                  <c:v>303.36</c:v>
                </c:pt>
                <c:pt idx="26">
                  <c:v>8.0400000000000009</c:v>
                </c:pt>
                <c:pt idx="27">
                  <c:v>171.14</c:v>
                </c:pt>
                <c:pt idx="28">
                  <c:v>138.17599999999999</c:v>
                </c:pt>
                <c:pt idx="29">
                  <c:v>124.586</c:v>
                </c:pt>
                <c:pt idx="30">
                  <c:v>455.06999999999994</c:v>
                </c:pt>
                <c:pt idx="31">
                  <c:v>3684.7080000000005</c:v>
                </c:pt>
                <c:pt idx="32">
                  <c:v>2929.9839999999999</c:v>
                </c:pt>
                <c:pt idx="33">
                  <c:v>137.53200000000001</c:v>
                </c:pt>
                <c:pt idx="34">
                  <c:v>38.271999999999998</c:v>
                </c:pt>
                <c:pt idx="35">
                  <c:v>289.45599999999996</c:v>
                </c:pt>
                <c:pt idx="36">
                  <c:v>432.43200000000013</c:v>
                </c:pt>
                <c:pt idx="37">
                  <c:v>149.916</c:v>
                </c:pt>
                <c:pt idx="38">
                  <c:v>3039.4999999999995</c:v>
                </c:pt>
                <c:pt idx="39">
                  <c:v>40.896000000000001</c:v>
                </c:pt>
                <c:pt idx="40">
                  <c:v>66.029999999999987</c:v>
                </c:pt>
                <c:pt idx="41">
                  <c:v>287.86799999999988</c:v>
                </c:pt>
                <c:pt idx="42">
                  <c:v>235.18</c:v>
                </c:pt>
                <c:pt idx="43">
                  <c:v>11.484</c:v>
                </c:pt>
                <c:pt idx="44">
                  <c:v>38.918000000000006</c:v>
                </c:pt>
                <c:pt idx="45">
                  <c:v>410.00400000000002</c:v>
                </c:pt>
                <c:pt idx="46">
                  <c:v>122.18</c:v>
                </c:pt>
                <c:pt idx="47">
                  <c:v>19.600000000000001</c:v>
                </c:pt>
                <c:pt idx="48">
                  <c:v>41.91</c:v>
                </c:pt>
                <c:pt idx="49">
                  <c:v>67.116</c:v>
                </c:pt>
                <c:pt idx="50">
                  <c:v>208.18</c:v>
                </c:pt>
                <c:pt idx="51">
                  <c:v>373.44400000000002</c:v>
                </c:pt>
                <c:pt idx="52">
                  <c:v>457.96800000000002</c:v>
                </c:pt>
                <c:pt idx="53">
                  <c:v>59.817000000000007</c:v>
                </c:pt>
                <c:pt idx="54">
                  <c:v>63.627000000000017</c:v>
                </c:pt>
                <c:pt idx="55">
                  <c:v>131.09700000000001</c:v>
                </c:pt>
                <c:pt idx="56">
                  <c:v>91.44</c:v>
                </c:pt>
                <c:pt idx="57">
                  <c:v>175.38800000000001</c:v>
                </c:pt>
                <c:pt idx="58">
                  <c:v>62.945999999999998</c:v>
                </c:pt>
                <c:pt idx="59">
                  <c:v>67.25</c:v>
                </c:pt>
                <c:pt idx="60">
                  <c:v>85.25500000000001</c:v>
                </c:pt>
                <c:pt idx="61">
                  <c:v>41.64</c:v>
                </c:pt>
                <c:pt idx="62">
                  <c:v>343.07600000000002</c:v>
                </c:pt>
                <c:pt idx="63">
                  <c:v>448.90199999999993</c:v>
                </c:pt>
                <c:pt idx="64">
                  <c:v>452.96499999999997</c:v>
                </c:pt>
                <c:pt idx="65">
                  <c:v>38.641999999999996</c:v>
                </c:pt>
                <c:pt idx="66">
                  <c:v>91.72799999999998</c:v>
                </c:pt>
                <c:pt idx="67">
                  <c:v>147.02800000000002</c:v>
                </c:pt>
                <c:pt idx="68">
                  <c:v>65.254000000000005</c:v>
                </c:pt>
                <c:pt idx="69">
                  <c:v>43.758000000000003</c:v>
                </c:pt>
                <c:pt idx="70">
                  <c:v>448.76800000000003</c:v>
                </c:pt>
                <c:pt idx="71">
                  <c:v>306.90000000000003</c:v>
                </c:pt>
                <c:pt idx="72">
                  <c:v>45.144000000000005</c:v>
                </c:pt>
                <c:pt idx="73">
                  <c:v>88.92</c:v>
                </c:pt>
                <c:pt idx="74">
                  <c:v>95.075999999999993</c:v>
                </c:pt>
                <c:pt idx="75">
                  <c:v>279.3</c:v>
                </c:pt>
                <c:pt idx="76">
                  <c:v>195.05199999999999</c:v>
                </c:pt>
                <c:pt idx="77">
                  <c:v>458.70000000000005</c:v>
                </c:pt>
                <c:pt idx="78">
                  <c:v>44.231999999999999</c:v>
                </c:pt>
                <c:pt idx="79">
                  <c:v>35.588000000000001</c:v>
                </c:pt>
                <c:pt idx="80">
                  <c:v>159.40200000000004</c:v>
                </c:pt>
                <c:pt idx="81">
                  <c:v>90.88</c:v>
                </c:pt>
                <c:pt idx="82">
                  <c:v>43.67</c:v>
                </c:pt>
                <c:pt idx="83">
                  <c:v>13.992000000000001</c:v>
                </c:pt>
                <c:pt idx="84">
                  <c:v>166.05600000000001</c:v>
                </c:pt>
                <c:pt idx="85">
                  <c:v>81.424000000000007</c:v>
                </c:pt>
                <c:pt idx="86">
                  <c:v>196.02</c:v>
                </c:pt>
                <c:pt idx="87">
                  <c:v>102</c:v>
                </c:pt>
                <c:pt idx="88">
                  <c:v>76.649999999999991</c:v>
                </c:pt>
                <c:pt idx="89">
                  <c:v>93.984000000000009</c:v>
                </c:pt>
                <c:pt idx="90">
                  <c:v>72.848000000000013</c:v>
                </c:pt>
                <c:pt idx="91">
                  <c:v>227.04</c:v>
                </c:pt>
                <c:pt idx="92">
                  <c:v>94.928000000000011</c:v>
                </c:pt>
                <c:pt idx="93">
                  <c:v>172.67199999999997</c:v>
                </c:pt>
                <c:pt idx="94">
                  <c:v>132.88800000000001</c:v>
                </c:pt>
                <c:pt idx="95">
                  <c:v>223.44</c:v>
                </c:pt>
                <c:pt idx="96">
                  <c:v>80.936000000000007</c:v>
                </c:pt>
                <c:pt idx="97">
                  <c:v>40.896000000000001</c:v>
                </c:pt>
                <c:pt idx="98">
                  <c:v>7730.1959999999999</c:v>
                </c:pt>
                <c:pt idx="99">
                  <c:v>270.24800000000005</c:v>
                </c:pt>
                <c:pt idx="100">
                  <c:v>1990.6420000000001</c:v>
                </c:pt>
                <c:pt idx="101">
                  <c:v>1051.7760000000001</c:v>
                </c:pt>
                <c:pt idx="102">
                  <c:v>822.73799999999994</c:v>
                </c:pt>
                <c:pt idx="103">
                  <c:v>87.690000000000012</c:v>
                </c:pt>
                <c:pt idx="104">
                  <c:v>227.94</c:v>
                </c:pt>
                <c:pt idx="105">
                  <c:v>87.52000000000001</c:v>
                </c:pt>
                <c:pt idx="106">
                  <c:v>270.84000000000003</c:v>
                </c:pt>
                <c:pt idx="107">
                  <c:v>225</c:v>
                </c:pt>
                <c:pt idx="108">
                  <c:v>54.936</c:v>
                </c:pt>
                <c:pt idx="109">
                  <c:v>139.44</c:v>
                </c:pt>
                <c:pt idx="110">
                  <c:v>1115.9199999999998</c:v>
                </c:pt>
                <c:pt idx="111">
                  <c:v>428.74999999999994</c:v>
                </c:pt>
                <c:pt idx="112">
                  <c:v>46.376000000000005</c:v>
                </c:pt>
                <c:pt idx="113">
                  <c:v>64.042000000000002</c:v>
                </c:pt>
                <c:pt idx="114">
                  <c:v>1359.6660000000002</c:v>
                </c:pt>
                <c:pt idx="115">
                  <c:v>91.524000000000001</c:v>
                </c:pt>
                <c:pt idx="116">
                  <c:v>113.202</c:v>
                </c:pt>
                <c:pt idx="117">
                  <c:v>29.699999999999996</c:v>
                </c:pt>
                <c:pt idx="118">
                  <c:v>13.440000000000001</c:v>
                </c:pt>
                <c:pt idx="119">
                  <c:v>197.61200000000002</c:v>
                </c:pt>
                <c:pt idx="120">
                  <c:v>518</c:v>
                </c:pt>
                <c:pt idx="121">
                  <c:v>244.40000000000003</c:v>
                </c:pt>
                <c:pt idx="122">
                  <c:v>354.03200000000004</c:v>
                </c:pt>
                <c:pt idx="123">
                  <c:v>88.073999999999998</c:v>
                </c:pt>
                <c:pt idx="124">
                  <c:v>48.93</c:v>
                </c:pt>
                <c:pt idx="125">
                  <c:v>1360.4760000000001</c:v>
                </c:pt>
                <c:pt idx="126">
                  <c:v>53.760000000000005</c:v>
                </c:pt>
                <c:pt idx="127">
                  <c:v>27.468000000000004</c:v>
                </c:pt>
                <c:pt idx="128">
                  <c:v>106.72200000000001</c:v>
                </c:pt>
                <c:pt idx="129">
                  <c:v>124.8</c:v>
                </c:pt>
                <c:pt idx="130">
                  <c:v>38.136000000000003</c:v>
                </c:pt>
                <c:pt idx="131">
                  <c:v>51.782000000000004</c:v>
                </c:pt>
                <c:pt idx="132">
                  <c:v>197.82999999999998</c:v>
                </c:pt>
                <c:pt idx="133">
                  <c:v>39.384</c:v>
                </c:pt>
                <c:pt idx="134">
                  <c:v>61.543999999999997</c:v>
                </c:pt>
                <c:pt idx="135">
                  <c:v>339.83</c:v>
                </c:pt>
                <c:pt idx="136">
                  <c:v>599.88</c:v>
                </c:pt>
                <c:pt idx="137">
                  <c:v>147.92599999999999</c:v>
                </c:pt>
                <c:pt idx="138">
                  <c:v>499.75</c:v>
                </c:pt>
                <c:pt idx="139">
                  <c:v>491.83600000000001</c:v>
                </c:pt>
                <c:pt idx="140">
                  <c:v>1207.2</c:v>
                </c:pt>
                <c:pt idx="141">
                  <c:v>251.90999999999997</c:v>
                </c:pt>
                <c:pt idx="142">
                  <c:v>12996.600000000002</c:v>
                </c:pt>
                <c:pt idx="143">
                  <c:v>1339.866</c:v>
                </c:pt>
                <c:pt idx="144">
                  <c:v>4901.9139999999998</c:v>
                </c:pt>
                <c:pt idx="145">
                  <c:v>216.95999999999998</c:v>
                </c:pt>
                <c:pt idx="146">
                  <c:v>54.908000000000001</c:v>
                </c:pt>
                <c:pt idx="147">
                  <c:v>106.28800000000001</c:v>
                </c:pt>
                <c:pt idx="148">
                  <c:v>156.80000000000001</c:v>
                </c:pt>
                <c:pt idx="149">
                  <c:v>34.39</c:v>
                </c:pt>
                <c:pt idx="150">
                  <c:v>144.672</c:v>
                </c:pt>
                <c:pt idx="151">
                  <c:v>1070.3040000000001</c:v>
                </c:pt>
                <c:pt idx="152">
                  <c:v>1945.258</c:v>
                </c:pt>
                <c:pt idx="153">
                  <c:v>1589.0840000000003</c:v>
                </c:pt>
                <c:pt idx="154">
                  <c:v>1339.104</c:v>
                </c:pt>
                <c:pt idx="155">
                  <c:v>1614.6</c:v>
                </c:pt>
                <c:pt idx="156">
                  <c:v>755.93999999999994</c:v>
                </c:pt>
                <c:pt idx="157">
                  <c:v>481.23399999999998</c:v>
                </c:pt>
                <c:pt idx="158">
                  <c:v>1936.306</c:v>
                </c:pt>
                <c:pt idx="159">
                  <c:v>377.96999999999997</c:v>
                </c:pt>
                <c:pt idx="160">
                  <c:v>475.12799999999999</c:v>
                </c:pt>
                <c:pt idx="161">
                  <c:v>1738.662</c:v>
                </c:pt>
                <c:pt idx="162">
                  <c:v>1979.88</c:v>
                </c:pt>
                <c:pt idx="163">
                  <c:v>917.89799999999991</c:v>
                </c:pt>
                <c:pt idx="164">
                  <c:v>7699.89</c:v>
                </c:pt>
                <c:pt idx="165">
                  <c:v>400.02679999999998</c:v>
                </c:pt>
                <c:pt idx="166">
                  <c:v>7539.7122000000008</c:v>
                </c:pt>
                <c:pt idx="167">
                  <c:v>5184.0810000000001</c:v>
                </c:pt>
                <c:pt idx="168">
                  <c:v>5492.8850000000002</c:v>
                </c:pt>
                <c:pt idx="169">
                  <c:v>2221.56</c:v>
                </c:pt>
                <c:pt idx="170">
                  <c:v>3511.0120000000002</c:v>
                </c:pt>
                <c:pt idx="171">
                  <c:v>709.92000000000007</c:v>
                </c:pt>
                <c:pt idx="172">
                  <c:v>625.50800000000004</c:v>
                </c:pt>
                <c:pt idx="173">
                  <c:v>1538.8860000000002</c:v>
                </c:pt>
                <c:pt idx="174">
                  <c:v>1394.95</c:v>
                </c:pt>
                <c:pt idx="175">
                  <c:v>20.65</c:v>
                </c:pt>
                <c:pt idx="176">
                  <c:v>137.80799999999999</c:v>
                </c:pt>
                <c:pt idx="177">
                  <c:v>1233.4120000000003</c:v>
                </c:pt>
                <c:pt idx="178">
                  <c:v>248.4</c:v>
                </c:pt>
                <c:pt idx="179">
                  <c:v>78.336000000000013</c:v>
                </c:pt>
                <c:pt idx="180">
                  <c:v>266.40000000000003</c:v>
                </c:pt>
                <c:pt idx="181">
                  <c:v>137.11600000000004</c:v>
                </c:pt>
                <c:pt idx="182">
                  <c:v>573.96399999999994</c:v>
                </c:pt>
                <c:pt idx="183">
                  <c:v>88.38000000000001</c:v>
                </c:pt>
                <c:pt idx="184">
                  <c:v>16.704000000000001</c:v>
                </c:pt>
                <c:pt idx="185">
                  <c:v>90.72</c:v>
                </c:pt>
                <c:pt idx="186">
                  <c:v>89.25</c:v>
                </c:pt>
                <c:pt idx="187">
                  <c:v>91.168000000000006</c:v>
                </c:pt>
                <c:pt idx="188">
                  <c:v>11.56</c:v>
                </c:pt>
                <c:pt idx="189">
                  <c:v>83.664000000000001</c:v>
                </c:pt>
                <c:pt idx="190">
                  <c:v>9.2159999999999993</c:v>
                </c:pt>
                <c:pt idx="191">
                  <c:v>639.03</c:v>
                </c:pt>
                <c:pt idx="192">
                  <c:v>168.13</c:v>
                </c:pt>
                <c:pt idx="193">
                  <c:v>84.86999999999999</c:v>
                </c:pt>
                <c:pt idx="194">
                  <c:v>51.03</c:v>
                </c:pt>
                <c:pt idx="195">
                  <c:v>159.38999999999999</c:v>
                </c:pt>
                <c:pt idx="196">
                  <c:v>66.816000000000003</c:v>
                </c:pt>
                <c:pt idx="197">
                  <c:v>177.60000000000002</c:v>
                </c:pt>
                <c:pt idx="198">
                  <c:v>45.430000000000007</c:v>
                </c:pt>
                <c:pt idx="199">
                  <c:v>53.567999999999998</c:v>
                </c:pt>
                <c:pt idx="200">
                  <c:v>55.974000000000004</c:v>
                </c:pt>
                <c:pt idx="201">
                  <c:v>56.376000000000005</c:v>
                </c:pt>
                <c:pt idx="202">
                  <c:v>97.02</c:v>
                </c:pt>
                <c:pt idx="203">
                  <c:v>50.25</c:v>
                </c:pt>
                <c:pt idx="204">
                  <c:v>24.024000000000001</c:v>
                </c:pt>
                <c:pt idx="205">
                  <c:v>35.258000000000003</c:v>
                </c:pt>
                <c:pt idx="206">
                  <c:v>176.292</c:v>
                </c:pt>
                <c:pt idx="207">
                  <c:v>5.76</c:v>
                </c:pt>
                <c:pt idx="208">
                  <c:v>235.56399999999999</c:v>
                </c:pt>
                <c:pt idx="209">
                  <c:v>58.48</c:v>
                </c:pt>
                <c:pt idx="210">
                  <c:v>66.42</c:v>
                </c:pt>
                <c:pt idx="211">
                  <c:v>17.64</c:v>
                </c:pt>
                <c:pt idx="212">
                  <c:v>155.25</c:v>
                </c:pt>
                <c:pt idx="213">
                  <c:v>372.96</c:v>
                </c:pt>
                <c:pt idx="214">
                  <c:v>66.080000000000013</c:v>
                </c:pt>
                <c:pt idx="215">
                  <c:v>24.192</c:v>
                </c:pt>
                <c:pt idx="216">
                  <c:v>87.397999999999996</c:v>
                </c:pt>
                <c:pt idx="217">
                  <c:v>32.364000000000004</c:v>
                </c:pt>
                <c:pt idx="218">
                  <c:v>95.759999999999991</c:v>
                </c:pt>
                <c:pt idx="219">
                  <c:v>21.75</c:v>
                </c:pt>
                <c:pt idx="220">
                  <c:v>56.671999999999997</c:v>
                </c:pt>
                <c:pt idx="221">
                  <c:v>84.388000000000005</c:v>
                </c:pt>
                <c:pt idx="222">
                  <c:v>93.624000000000024</c:v>
                </c:pt>
                <c:pt idx="223">
                  <c:v>47.807999999999993</c:v>
                </c:pt>
                <c:pt idx="224">
                  <c:v>62.649999999999991</c:v>
                </c:pt>
                <c:pt idx="225">
                  <c:v>109.65</c:v>
                </c:pt>
                <c:pt idx="226">
                  <c:v>44.28</c:v>
                </c:pt>
                <c:pt idx="227">
                  <c:v>106.47000000000001</c:v>
                </c:pt>
                <c:pt idx="228">
                  <c:v>121.346</c:v>
                </c:pt>
                <c:pt idx="229">
                  <c:v>68.634</c:v>
                </c:pt>
                <c:pt idx="230">
                  <c:v>46.620000000000005</c:v>
                </c:pt>
                <c:pt idx="231">
                  <c:v>277.37999999999994</c:v>
                </c:pt>
                <c:pt idx="232">
                  <c:v>1318.8700000000001</c:v>
                </c:pt>
                <c:pt idx="233">
                  <c:v>26.063000000000002</c:v>
                </c:pt>
                <c:pt idx="234">
                  <c:v>91.742999999999995</c:v>
                </c:pt>
                <c:pt idx="235">
                  <c:v>87.263999999999982</c:v>
                </c:pt>
                <c:pt idx="236">
                  <c:v>116.22400000000002</c:v>
                </c:pt>
                <c:pt idx="237">
                  <c:v>82.95</c:v>
                </c:pt>
                <c:pt idx="238">
                  <c:v>51.480000000000011</c:v>
                </c:pt>
                <c:pt idx="239">
                  <c:v>90.705999999999989</c:v>
                </c:pt>
                <c:pt idx="240">
                  <c:v>89.55</c:v>
                </c:pt>
                <c:pt idx="241">
                  <c:v>113.47199999999999</c:v>
                </c:pt>
                <c:pt idx="242">
                  <c:v>239.46600000000001</c:v>
                </c:pt>
                <c:pt idx="243">
                  <c:v>65.463999999999984</c:v>
                </c:pt>
                <c:pt idx="244">
                  <c:v>99.800000000000011</c:v>
                </c:pt>
                <c:pt idx="245">
                  <c:v>105.84600000000002</c:v>
                </c:pt>
                <c:pt idx="246">
                  <c:v>110.48400000000001</c:v>
                </c:pt>
                <c:pt idx="247">
                  <c:v>170.98400000000004</c:v>
                </c:pt>
                <c:pt idx="248">
                  <c:v>31.588000000000001</c:v>
                </c:pt>
                <c:pt idx="249">
                  <c:v>7.8</c:v>
                </c:pt>
                <c:pt idx="250">
                  <c:v>219.78</c:v>
                </c:pt>
                <c:pt idx="251">
                  <c:v>20.279999999999998</c:v>
                </c:pt>
                <c:pt idx="252">
                  <c:v>26.08</c:v>
                </c:pt>
                <c:pt idx="253">
                  <c:v>7.7</c:v>
                </c:pt>
                <c:pt idx="254">
                  <c:v>123.80799999999999</c:v>
                </c:pt>
                <c:pt idx="255">
                  <c:v>116.50100000000002</c:v>
                </c:pt>
                <c:pt idx="256">
                  <c:v>258.05400000000003</c:v>
                </c:pt>
                <c:pt idx="257">
                  <c:v>135.80099999999999</c:v>
                </c:pt>
                <c:pt idx="258">
                  <c:v>217.316</c:v>
                </c:pt>
                <c:pt idx="259">
                  <c:v>68.172000000000011</c:v>
                </c:pt>
                <c:pt idx="260">
                  <c:v>103.85999999999999</c:v>
                </c:pt>
                <c:pt idx="261">
                  <c:v>78.043999999999997</c:v>
                </c:pt>
                <c:pt idx="262">
                  <c:v>191.352</c:v>
                </c:pt>
                <c:pt idx="263">
                  <c:v>115.24</c:v>
                </c:pt>
                <c:pt idx="264">
                  <c:v>197.16900000000004</c:v>
                </c:pt>
                <c:pt idx="265">
                  <c:v>28.512</c:v>
                </c:pt>
                <c:pt idx="266">
                  <c:v>36.919999999999995</c:v>
                </c:pt>
                <c:pt idx="267">
                  <c:v>143.01</c:v>
                </c:pt>
                <c:pt idx="268">
                  <c:v>314.54999999999995</c:v>
                </c:pt>
                <c:pt idx="269">
                  <c:v>545.03399999999999</c:v>
                </c:pt>
                <c:pt idx="270">
                  <c:v>25.830000000000002</c:v>
                </c:pt>
                <c:pt idx="271">
                  <c:v>95.616000000000014</c:v>
                </c:pt>
                <c:pt idx="272">
                  <c:v>68.275999999999996</c:v>
                </c:pt>
                <c:pt idx="273">
                  <c:v>9279.884</c:v>
                </c:pt>
                <c:pt idx="274">
                  <c:v>25.704000000000004</c:v>
                </c:pt>
                <c:pt idx="275">
                  <c:v>828.09649999999988</c:v>
                </c:pt>
                <c:pt idx="276">
                  <c:v>6518.7539999999999</c:v>
                </c:pt>
                <c:pt idx="277">
                  <c:v>1040.625</c:v>
                </c:pt>
                <c:pt idx="278">
                  <c:v>67.829999999999984</c:v>
                </c:pt>
                <c:pt idx="279">
                  <c:v>1088.6399999999999</c:v>
                </c:pt>
                <c:pt idx="280">
                  <c:v>136.46400000000003</c:v>
                </c:pt>
                <c:pt idx="281">
                  <c:v>849.3119999999999</c:v>
                </c:pt>
                <c:pt idx="282">
                  <c:v>1400.2559999999999</c:v>
                </c:pt>
                <c:pt idx="283">
                  <c:v>1379.172</c:v>
                </c:pt>
                <c:pt idx="284">
                  <c:v>1776.0479999999998</c:v>
                </c:pt>
                <c:pt idx="285">
                  <c:v>262.44900000000001</c:v>
                </c:pt>
                <c:pt idx="286">
                  <c:v>631.68000000000006</c:v>
                </c:pt>
                <c:pt idx="287">
                  <c:v>157.91999999999999</c:v>
                </c:pt>
                <c:pt idx="288">
                  <c:v>106.17200000000001</c:v>
                </c:pt>
                <c:pt idx="289">
                  <c:v>1073.6759999999999</c:v>
                </c:pt>
                <c:pt idx="290">
                  <c:v>737.75399999999991</c:v>
                </c:pt>
                <c:pt idx="291">
                  <c:v>647.84</c:v>
                </c:pt>
                <c:pt idx="292">
                  <c:v>277.92</c:v>
                </c:pt>
                <c:pt idx="293">
                  <c:v>464.19599999999997</c:v>
                </c:pt>
                <c:pt idx="294">
                  <c:v>563.81200000000001</c:v>
                </c:pt>
                <c:pt idx="295">
                  <c:v>770.11199999999997</c:v>
                </c:pt>
                <c:pt idx="296">
                  <c:v>516.21599999999989</c:v>
                </c:pt>
                <c:pt idx="297">
                  <c:v>558.74</c:v>
                </c:pt>
                <c:pt idx="298">
                  <c:v>266.33599999999996</c:v>
                </c:pt>
                <c:pt idx="299">
                  <c:v>64.971999999999994</c:v>
                </c:pt>
                <c:pt idx="300">
                  <c:v>83.944000000000003</c:v>
                </c:pt>
                <c:pt idx="301">
                  <c:v>248.35999999999999</c:v>
                </c:pt>
                <c:pt idx="302">
                  <c:v>952.16799999999989</c:v>
                </c:pt>
                <c:pt idx="303">
                  <c:v>495.6</c:v>
                </c:pt>
                <c:pt idx="304">
                  <c:v>239.84</c:v>
                </c:pt>
                <c:pt idx="305">
                  <c:v>265.53800000000001</c:v>
                </c:pt>
                <c:pt idx="306">
                  <c:v>254.84999999999997</c:v>
                </c:pt>
                <c:pt idx="307">
                  <c:v>1897.8101999999997</c:v>
                </c:pt>
                <c:pt idx="308">
                  <c:v>4332.2519999999995</c:v>
                </c:pt>
                <c:pt idx="309">
                  <c:v>3253.2200000000003</c:v>
                </c:pt>
                <c:pt idx="310">
                  <c:v>2542.4670000000001</c:v>
                </c:pt>
                <c:pt idx="311">
                  <c:v>6942.0680000000002</c:v>
                </c:pt>
                <c:pt idx="312">
                  <c:v>1007.2619999999999</c:v>
                </c:pt>
                <c:pt idx="313">
                  <c:v>4544.9249999999993</c:v>
                </c:pt>
                <c:pt idx="314">
                  <c:v>519.94099999999992</c:v>
                </c:pt>
                <c:pt idx="315">
                  <c:v>2297.538</c:v>
                </c:pt>
                <c:pt idx="316">
                  <c:v>2671.4209999999998</c:v>
                </c:pt>
                <c:pt idx="317">
                  <c:v>1775.075</c:v>
                </c:pt>
                <c:pt idx="318">
                  <c:v>2033.4960000000001</c:v>
                </c:pt>
                <c:pt idx="319">
                  <c:v>24.272000000000002</c:v>
                </c:pt>
                <c:pt idx="320">
                  <c:v>118.72</c:v>
                </c:pt>
                <c:pt idx="321">
                  <c:v>86.112000000000009</c:v>
                </c:pt>
                <c:pt idx="322">
                  <c:v>123.12</c:v>
                </c:pt>
                <c:pt idx="323">
                  <c:v>173.50000000000003</c:v>
                </c:pt>
                <c:pt idx="324">
                  <c:v>36.111999999999995</c:v>
                </c:pt>
                <c:pt idx="325">
                  <c:v>57.400000000000006</c:v>
                </c:pt>
                <c:pt idx="326">
                  <c:v>667.99300000000017</c:v>
                </c:pt>
                <c:pt idx="327">
                  <c:v>88.896000000000001</c:v>
                </c:pt>
                <c:pt idx="328">
                  <c:v>16.176000000000002</c:v>
                </c:pt>
                <c:pt idx="329">
                  <c:v>45.149999999999991</c:v>
                </c:pt>
                <c:pt idx="330">
                  <c:v>17.64</c:v>
                </c:pt>
                <c:pt idx="331">
                  <c:v>25.991999999999997</c:v>
                </c:pt>
                <c:pt idx="332">
                  <c:v>199.72799999999998</c:v>
                </c:pt>
                <c:pt idx="333">
                  <c:v>515.79</c:v>
                </c:pt>
                <c:pt idx="334">
                  <c:v>229.886</c:v>
                </c:pt>
                <c:pt idx="335">
                  <c:v>45.507999999999996</c:v>
                </c:pt>
                <c:pt idx="336">
                  <c:v>64.064000000000007</c:v>
                </c:pt>
                <c:pt idx="337">
                  <c:v>160.33600000000001</c:v>
                </c:pt>
                <c:pt idx="338">
                  <c:v>3099.3539999999998</c:v>
                </c:pt>
                <c:pt idx="339">
                  <c:v>49.128</c:v>
                </c:pt>
                <c:pt idx="340">
                  <c:v>1229.8359999999998</c:v>
                </c:pt>
                <c:pt idx="341">
                  <c:v>783.60799999999983</c:v>
                </c:pt>
                <c:pt idx="342">
                  <c:v>335.88799999999998</c:v>
                </c:pt>
                <c:pt idx="343">
                  <c:v>2865.6</c:v>
                </c:pt>
                <c:pt idx="344">
                  <c:v>1073.1120000000001</c:v>
                </c:pt>
                <c:pt idx="345">
                  <c:v>86.075999999999993</c:v>
                </c:pt>
                <c:pt idx="346">
                  <c:v>43.75</c:v>
                </c:pt>
                <c:pt idx="347">
                  <c:v>102.608</c:v>
                </c:pt>
                <c:pt idx="348">
                  <c:v>444.60200000000009</c:v>
                </c:pt>
                <c:pt idx="349">
                  <c:v>171.04</c:v>
                </c:pt>
                <c:pt idx="350">
                  <c:v>389.70000000000005</c:v>
                </c:pt>
                <c:pt idx="351">
                  <c:v>59.489999999999995</c:v>
                </c:pt>
                <c:pt idx="352">
                  <c:v>14.98</c:v>
                </c:pt>
                <c:pt idx="353">
                  <c:v>342.55</c:v>
                </c:pt>
                <c:pt idx="354">
                  <c:v>523.59</c:v>
                </c:pt>
                <c:pt idx="355">
                  <c:v>1166.44</c:v>
                </c:pt>
                <c:pt idx="356">
                  <c:v>297.98999999999995</c:v>
                </c:pt>
                <c:pt idx="357">
                  <c:v>533.36799999999994</c:v>
                </c:pt>
                <c:pt idx="358">
                  <c:v>405.36</c:v>
                </c:pt>
                <c:pt idx="359">
                  <c:v>496.24799999999993</c:v>
                </c:pt>
                <c:pt idx="360">
                  <c:v>618.56200000000013</c:v>
                </c:pt>
                <c:pt idx="361">
                  <c:v>873.63599999999985</c:v>
                </c:pt>
                <c:pt idx="362">
                  <c:v>1706.25</c:v>
                </c:pt>
                <c:pt idx="363">
                  <c:v>2241.8675000000003</c:v>
                </c:pt>
                <c:pt idx="364">
                  <c:v>87.75</c:v>
                </c:pt>
                <c:pt idx="365">
                  <c:v>5634.9</c:v>
                </c:pt>
                <c:pt idx="366">
                  <c:v>7242.7679999999991</c:v>
                </c:pt>
                <c:pt idx="367">
                  <c:v>6776.5620000000008</c:v>
                </c:pt>
                <c:pt idx="368">
                  <c:v>12995.291500000001</c:v>
                </c:pt>
                <c:pt idx="369">
                  <c:v>13.068</c:v>
                </c:pt>
                <c:pt idx="370">
                  <c:v>4859.8380000000006</c:v>
                </c:pt>
                <c:pt idx="371">
                  <c:v>341.99100000000004</c:v>
                </c:pt>
                <c:pt idx="372">
                  <c:v>244.512</c:v>
                </c:pt>
                <c:pt idx="373">
                  <c:v>77.87</c:v>
                </c:pt>
                <c:pt idx="374">
                  <c:v>330.92399999999998</c:v>
                </c:pt>
                <c:pt idx="375">
                  <c:v>9544.7249999999985</c:v>
                </c:pt>
                <c:pt idx="376">
                  <c:v>3401.5999999999995</c:v>
                </c:pt>
                <c:pt idx="377">
                  <c:v>3317.7234999999996</c:v>
                </c:pt>
                <c:pt idx="378">
                  <c:v>1436.2319999999997</c:v>
                </c:pt>
                <c:pt idx="379">
                  <c:v>825.17399999999998</c:v>
                </c:pt>
                <c:pt idx="380">
                  <c:v>729.23399999999992</c:v>
                </c:pt>
                <c:pt idx="381">
                  <c:v>3603.288</c:v>
                </c:pt>
                <c:pt idx="382">
                  <c:v>3626.0056</c:v>
                </c:pt>
                <c:pt idx="383">
                  <c:v>748.86079999999993</c:v>
                </c:pt>
                <c:pt idx="384">
                  <c:v>119.83299999999998</c:v>
                </c:pt>
                <c:pt idx="385">
                  <c:v>1263.9569999999999</c:v>
                </c:pt>
                <c:pt idx="386">
                  <c:v>649.37599999999998</c:v>
                </c:pt>
                <c:pt idx="387">
                  <c:v>90.882000000000005</c:v>
                </c:pt>
                <c:pt idx="388">
                  <c:v>1473.2982000000002</c:v>
                </c:pt>
                <c:pt idx="389">
                  <c:v>1426.8878000000002</c:v>
                </c:pt>
                <c:pt idx="390">
                  <c:v>1555.75</c:v>
                </c:pt>
                <c:pt idx="391">
                  <c:v>1007.979</c:v>
                </c:pt>
                <c:pt idx="392">
                  <c:v>3959.9339999999997</c:v>
                </c:pt>
                <c:pt idx="393">
                  <c:v>61599.824000000001</c:v>
                </c:pt>
                <c:pt idx="394">
                  <c:v>8959.8720000000012</c:v>
                </c:pt>
                <c:pt idx="395">
                  <c:v>3991.98</c:v>
                </c:pt>
                <c:pt idx="396">
                  <c:v>11619.834000000001</c:v>
                </c:pt>
                <c:pt idx="397">
                  <c:v>5999.9</c:v>
                </c:pt>
                <c:pt idx="398">
                  <c:v>575.81999999999994</c:v>
                </c:pt>
                <c:pt idx="399">
                  <c:v>4119.7939999999999</c:v>
                </c:pt>
                <c:pt idx="400">
                  <c:v>5669.8739999999998</c:v>
                </c:pt>
                <c:pt idx="401">
                  <c:v>422.63599999999997</c:v>
                </c:pt>
                <c:pt idx="402">
                  <c:v>209.30600000000004</c:v>
                </c:pt>
                <c:pt idx="403">
                  <c:v>87.647999999999996</c:v>
                </c:pt>
                <c:pt idx="404">
                  <c:v>38.303999999999995</c:v>
                </c:pt>
                <c:pt idx="405">
                  <c:v>100.464</c:v>
                </c:pt>
                <c:pt idx="406">
                  <c:v>136.72800000000001</c:v>
                </c:pt>
                <c:pt idx="407">
                  <c:v>40.320000000000007</c:v>
                </c:pt>
                <c:pt idx="408">
                  <c:v>179.01399999999998</c:v>
                </c:pt>
                <c:pt idx="409">
                  <c:v>119.922</c:v>
                </c:pt>
                <c:pt idx="410">
                  <c:v>194.68800000000002</c:v>
                </c:pt>
                <c:pt idx="411">
                  <c:v>1635.7960000000003</c:v>
                </c:pt>
                <c:pt idx="412">
                  <c:v>3028.6520000000005</c:v>
                </c:pt>
                <c:pt idx="413">
                  <c:v>1073.248</c:v>
                </c:pt>
                <c:pt idx="414">
                  <c:v>2730.1080000000002</c:v>
                </c:pt>
                <c:pt idx="415">
                  <c:v>1229.7540000000001</c:v>
                </c:pt>
                <c:pt idx="416">
                  <c:v>1089.9359999999999</c:v>
                </c:pt>
                <c:pt idx="417">
                  <c:v>479.72</c:v>
                </c:pt>
                <c:pt idx="418">
                  <c:v>5098.1759999999995</c:v>
                </c:pt>
                <c:pt idx="419">
                  <c:v>4297.6440000000002</c:v>
                </c:pt>
                <c:pt idx="420">
                  <c:v>9917.64</c:v>
                </c:pt>
                <c:pt idx="421">
                  <c:v>3354.8900000000003</c:v>
                </c:pt>
                <c:pt idx="422">
                  <c:v>4952.6730000000007</c:v>
                </c:pt>
                <c:pt idx="423">
                  <c:v>8209.0589999999993</c:v>
                </c:pt>
                <c:pt idx="424">
                  <c:v>224.93700000000004</c:v>
                </c:pt>
                <c:pt idx="425">
                  <c:v>2645.8040000000005</c:v>
                </c:pt>
                <c:pt idx="426">
                  <c:v>4268</c:v>
                </c:pt>
                <c:pt idx="427">
                  <c:v>1391.4</c:v>
                </c:pt>
                <c:pt idx="428">
                  <c:v>385.80000000000007</c:v>
                </c:pt>
                <c:pt idx="429">
                  <c:v>2252.4320000000002</c:v>
                </c:pt>
                <c:pt idx="430">
                  <c:v>1386.6899999999998</c:v>
                </c:pt>
                <c:pt idx="431">
                  <c:v>882.10200000000009</c:v>
                </c:pt>
                <c:pt idx="432">
                  <c:v>213.48000000000002</c:v>
                </c:pt>
                <c:pt idx="433">
                  <c:v>2063.1400000000003</c:v>
                </c:pt>
                <c:pt idx="434">
                  <c:v>516.53000000000009</c:v>
                </c:pt>
                <c:pt idx="435">
                  <c:v>4180.5320000000002</c:v>
                </c:pt>
                <c:pt idx="436">
                  <c:v>910.66200000000003</c:v>
                </c:pt>
                <c:pt idx="437">
                  <c:v>1379.92</c:v>
                </c:pt>
                <c:pt idx="438">
                  <c:v>426.93000000000006</c:v>
                </c:pt>
                <c:pt idx="439">
                  <c:v>22638.48</c:v>
                </c:pt>
                <c:pt idx="440">
                  <c:v>6751.6020000000008</c:v>
                </c:pt>
                <c:pt idx="441">
                  <c:v>752.28600000000006</c:v>
                </c:pt>
                <c:pt idx="442">
                  <c:v>341.666</c:v>
                </c:pt>
                <c:pt idx="443">
                  <c:v>377.53800000000007</c:v>
                </c:pt>
                <c:pt idx="444">
                  <c:v>6695.8920000000007</c:v>
                </c:pt>
                <c:pt idx="445">
                  <c:v>1685.2940000000001</c:v>
                </c:pt>
                <c:pt idx="446">
                  <c:v>488.32599999999996</c:v>
                </c:pt>
                <c:pt idx="447">
                  <c:v>1119.8399999999999</c:v>
                </c:pt>
                <c:pt idx="448">
                  <c:v>514.55600000000004</c:v>
                </c:pt>
                <c:pt idx="449">
                  <c:v>137.16999999999999</c:v>
                </c:pt>
                <c:pt idx="450">
                  <c:v>136.34400000000002</c:v>
                </c:pt>
                <c:pt idx="451">
                  <c:v>85.995000000000005</c:v>
                </c:pt>
                <c:pt idx="452">
                  <c:v>37.696000000000005</c:v>
                </c:pt>
                <c:pt idx="453">
                  <c:v>14.73</c:v>
                </c:pt>
                <c:pt idx="454">
                  <c:v>50.922000000000004</c:v>
                </c:pt>
                <c:pt idx="455">
                  <c:v>24.977999999999998</c:v>
                </c:pt>
                <c:pt idx="456">
                  <c:v>298.2</c:v>
                </c:pt>
                <c:pt idx="457">
                  <c:v>51.600000000000009</c:v>
                </c:pt>
                <c:pt idx="458">
                  <c:v>50.570000000000007</c:v>
                </c:pt>
                <c:pt idx="459">
                  <c:v>2982.75</c:v>
                </c:pt>
                <c:pt idx="460">
                  <c:v>611.71199999999999</c:v>
                </c:pt>
                <c:pt idx="461">
                  <c:v>11.087999999999999</c:v>
                </c:pt>
                <c:pt idx="462">
                  <c:v>191.6</c:v>
                </c:pt>
                <c:pt idx="463">
                  <c:v>405.95800000000003</c:v>
                </c:pt>
                <c:pt idx="464">
                  <c:v>636.60799999999995</c:v>
                </c:pt>
                <c:pt idx="465">
                  <c:v>546.81600000000003</c:v>
                </c:pt>
                <c:pt idx="466">
                  <c:v>36.161999999999999</c:v>
                </c:pt>
                <c:pt idx="467">
                  <c:v>193.92000000000002</c:v>
                </c:pt>
                <c:pt idx="468">
                  <c:v>598.30799999999999</c:v>
                </c:pt>
                <c:pt idx="469">
                  <c:v>334.096</c:v>
                </c:pt>
                <c:pt idx="470">
                  <c:v>58.644000000000005</c:v>
                </c:pt>
                <c:pt idx="471">
                  <c:v>176.58</c:v>
                </c:pt>
                <c:pt idx="472">
                  <c:v>59.696000000000005</c:v>
                </c:pt>
                <c:pt idx="473">
                  <c:v>120.70400000000001</c:v>
                </c:pt>
                <c:pt idx="474">
                  <c:v>11099.963</c:v>
                </c:pt>
                <c:pt idx="475">
                  <c:v>7999.98</c:v>
                </c:pt>
                <c:pt idx="476">
                  <c:v>65.34</c:v>
                </c:pt>
                <c:pt idx="477">
                  <c:v>119.508</c:v>
                </c:pt>
                <c:pt idx="478">
                  <c:v>581.17200000000003</c:v>
                </c:pt>
                <c:pt idx="479">
                  <c:v>1114.384</c:v>
                </c:pt>
                <c:pt idx="480">
                  <c:v>108.93599999999998</c:v>
                </c:pt>
                <c:pt idx="481">
                  <c:v>508.72799999999995</c:v>
                </c:pt>
                <c:pt idx="482">
                  <c:v>455.45600000000013</c:v>
                </c:pt>
                <c:pt idx="483">
                  <c:v>168.744</c:v>
                </c:pt>
                <c:pt idx="484">
                  <c:v>96.03</c:v>
                </c:pt>
                <c:pt idx="485">
                  <c:v>119.55600000000001</c:v>
                </c:pt>
                <c:pt idx="486">
                  <c:v>291.45599999999996</c:v>
                </c:pt>
                <c:pt idx="487">
                  <c:v>171.08799999999999</c:v>
                </c:pt>
                <c:pt idx="488">
                  <c:v>125.786</c:v>
                </c:pt>
                <c:pt idx="489">
                  <c:v>145.69</c:v>
                </c:pt>
                <c:pt idx="490">
                  <c:v>196.24800000000002</c:v>
                </c:pt>
                <c:pt idx="491">
                  <c:v>161.92000000000002</c:v>
                </c:pt>
                <c:pt idx="492">
                  <c:v>513.71199999999999</c:v>
                </c:pt>
                <c:pt idx="493">
                  <c:v>113.33199999999999</c:v>
                </c:pt>
                <c:pt idx="494">
                  <c:v>216.14400000000003</c:v>
                </c:pt>
                <c:pt idx="495">
                  <c:v>234.78399999999999</c:v>
                </c:pt>
                <c:pt idx="496">
                  <c:v>175.93799999999999</c:v>
                </c:pt>
                <c:pt idx="497">
                  <c:v>477.80399999999997</c:v>
                </c:pt>
                <c:pt idx="498">
                  <c:v>159.268</c:v>
                </c:pt>
                <c:pt idx="499">
                  <c:v>46.26</c:v>
                </c:pt>
                <c:pt idx="500">
                  <c:v>518.11199999999997</c:v>
                </c:pt>
                <c:pt idx="501">
                  <c:v>1685.44</c:v>
                </c:pt>
                <c:pt idx="502">
                  <c:v>673.86999999999989</c:v>
                </c:pt>
                <c:pt idx="503">
                  <c:v>702.43999999999994</c:v>
                </c:pt>
                <c:pt idx="504">
                  <c:v>1115.6400000000001</c:v>
                </c:pt>
                <c:pt idx="505">
                  <c:v>1579.3719999999998</c:v>
                </c:pt>
                <c:pt idx="506">
                  <c:v>124.74</c:v>
                </c:pt>
                <c:pt idx="507">
                  <c:v>1623.2480000000003</c:v>
                </c:pt>
                <c:pt idx="508">
                  <c:v>437.70000000000005</c:v>
                </c:pt>
                <c:pt idx="509">
                  <c:v>125</c:v>
                </c:pt>
                <c:pt idx="510">
                  <c:v>182.49</c:v>
                </c:pt>
                <c:pt idx="511">
                  <c:v>504.24</c:v>
                </c:pt>
                <c:pt idx="512">
                  <c:v>5572.7919999999995</c:v>
                </c:pt>
                <c:pt idx="513">
                  <c:v>13.621999999999998</c:v>
                </c:pt>
                <c:pt idx="514">
                  <c:v>259.68</c:v>
                </c:pt>
                <c:pt idx="515">
                  <c:v>467.92000000000007</c:v>
                </c:pt>
                <c:pt idx="516">
                  <c:v>3044.1640000000002</c:v>
                </c:pt>
                <c:pt idx="517">
                  <c:v>43.7</c:v>
                </c:pt>
                <c:pt idx="518">
                  <c:v>95.94</c:v>
                </c:pt>
                <c:pt idx="519">
                  <c:v>44.89200000000001</c:v>
                </c:pt>
                <c:pt idx="520">
                  <c:v>110.75999999999999</c:v>
                </c:pt>
                <c:pt idx="521">
                  <c:v>229.572</c:v>
                </c:pt>
                <c:pt idx="522">
                  <c:v>431.28999999999996</c:v>
                </c:pt>
                <c:pt idx="523">
                  <c:v>94.860000000000014</c:v>
                </c:pt>
                <c:pt idx="524">
                  <c:v>75.348000000000013</c:v>
                </c:pt>
                <c:pt idx="525">
                  <c:v>23.332000000000001</c:v>
                </c:pt>
                <c:pt idx="526">
                  <c:v>37.548000000000002</c:v>
                </c:pt>
                <c:pt idx="527">
                  <c:v>4619.9880000000003</c:v>
                </c:pt>
                <c:pt idx="528">
                  <c:v>11046.609</c:v>
                </c:pt>
                <c:pt idx="529">
                  <c:v>45.036000000000001</c:v>
                </c:pt>
                <c:pt idx="530">
                  <c:v>3322.8780000000006</c:v>
                </c:pt>
                <c:pt idx="531">
                  <c:v>6574.5440000000008</c:v>
                </c:pt>
                <c:pt idx="532">
                  <c:v>37.24</c:v>
                </c:pt>
                <c:pt idx="533">
                  <c:v>215.10900000000001</c:v>
                </c:pt>
                <c:pt idx="534">
                  <c:v>124.59200000000001</c:v>
                </c:pt>
                <c:pt idx="535">
                  <c:v>1343.9160000000002</c:v>
                </c:pt>
                <c:pt idx="536">
                  <c:v>1098.5040000000001</c:v>
                </c:pt>
                <c:pt idx="537">
                  <c:v>139.87199999999999</c:v>
                </c:pt>
                <c:pt idx="538">
                  <c:v>34.58</c:v>
                </c:pt>
                <c:pt idx="539">
                  <c:v>29.952000000000002</c:v>
                </c:pt>
                <c:pt idx="540">
                  <c:v>3138.8</c:v>
                </c:pt>
                <c:pt idx="541">
                  <c:v>52.8</c:v>
                </c:pt>
                <c:pt idx="542">
                  <c:v>1002.9360000000001</c:v>
                </c:pt>
                <c:pt idx="543">
                  <c:v>36.396000000000001</c:v>
                </c:pt>
                <c:pt idx="544">
                  <c:v>133.136</c:v>
                </c:pt>
                <c:pt idx="545">
                  <c:v>75.36</c:v>
                </c:pt>
                <c:pt idx="546">
                  <c:v>135.64800000000002</c:v>
                </c:pt>
                <c:pt idx="547">
                  <c:v>138.16</c:v>
                </c:pt>
                <c:pt idx="548">
                  <c:v>29.7</c:v>
                </c:pt>
                <c:pt idx="549">
                  <c:v>159.25</c:v>
                </c:pt>
                <c:pt idx="550">
                  <c:v>197.94800000000001</c:v>
                </c:pt>
                <c:pt idx="551">
                  <c:v>563.03</c:v>
                </c:pt>
                <c:pt idx="552">
                  <c:v>379.40000000000003</c:v>
                </c:pt>
                <c:pt idx="553">
                  <c:v>1431.944</c:v>
                </c:pt>
                <c:pt idx="554">
                  <c:v>872.25599999999986</c:v>
                </c:pt>
                <c:pt idx="555">
                  <c:v>344.09999999999997</c:v>
                </c:pt>
                <c:pt idx="556">
                  <c:v>1304.1279999999999</c:v>
                </c:pt>
                <c:pt idx="557">
                  <c:v>1200.9360000000001</c:v>
                </c:pt>
                <c:pt idx="558">
                  <c:v>546.19200000000001</c:v>
                </c:pt>
                <c:pt idx="559">
                  <c:v>331.76</c:v>
                </c:pt>
                <c:pt idx="560">
                  <c:v>98.13600000000001</c:v>
                </c:pt>
                <c:pt idx="561">
                  <c:v>361.87199999999996</c:v>
                </c:pt>
                <c:pt idx="562">
                  <c:v>108.08</c:v>
                </c:pt>
                <c:pt idx="563">
                  <c:v>262.75199999999995</c:v>
                </c:pt>
                <c:pt idx="564">
                  <c:v>93.6</c:v>
                </c:pt>
                <c:pt idx="565">
                  <c:v>155.70800000000003</c:v>
                </c:pt>
                <c:pt idx="566">
                  <c:v>121.29600000000001</c:v>
                </c:pt>
                <c:pt idx="567">
                  <c:v>160.54</c:v>
                </c:pt>
                <c:pt idx="568">
                  <c:v>149.70000000000002</c:v>
                </c:pt>
                <c:pt idx="569">
                  <c:v>183.024</c:v>
                </c:pt>
                <c:pt idx="570">
                  <c:v>79.400000000000006</c:v>
                </c:pt>
                <c:pt idx="571">
                  <c:v>301.96800000000002</c:v>
                </c:pt>
                <c:pt idx="572">
                  <c:v>348.21999999999997</c:v>
                </c:pt>
                <c:pt idx="573">
                  <c:v>48.85199999999999</c:v>
                </c:pt>
                <c:pt idx="574">
                  <c:v>111.18799999999999</c:v>
                </c:pt>
                <c:pt idx="575">
                  <c:v>53.460000000000008</c:v>
                </c:pt>
                <c:pt idx="576">
                  <c:v>180.31</c:v>
                </c:pt>
                <c:pt idx="577">
                  <c:v>36.744</c:v>
                </c:pt>
                <c:pt idx="578">
                  <c:v>709.5</c:v>
                </c:pt>
                <c:pt idx="579">
                  <c:v>37.464000000000006</c:v>
                </c:pt>
                <c:pt idx="580">
                  <c:v>899.30400000000009</c:v>
                </c:pt>
                <c:pt idx="581">
                  <c:v>614.05799999999999</c:v>
                </c:pt>
                <c:pt idx="582">
                  <c:v>775.61199999999985</c:v>
                </c:pt>
                <c:pt idx="583">
                  <c:v>39.688000000000002</c:v>
                </c:pt>
                <c:pt idx="584">
                  <c:v>33.756</c:v>
                </c:pt>
                <c:pt idx="585">
                  <c:v>300.14000000000004</c:v>
                </c:pt>
                <c:pt idx="586">
                  <c:v>345.83199999999999</c:v>
                </c:pt>
                <c:pt idx="587">
                  <c:v>50.768000000000001</c:v>
                </c:pt>
                <c:pt idx="588">
                  <c:v>155.38</c:v>
                </c:pt>
                <c:pt idx="589">
                  <c:v>266.72999999999996</c:v>
                </c:pt>
                <c:pt idx="590">
                  <c:v>168.84</c:v>
                </c:pt>
                <c:pt idx="591">
                  <c:v>2863.8</c:v>
                </c:pt>
                <c:pt idx="592">
                  <c:v>463.79600000000005</c:v>
                </c:pt>
                <c:pt idx="593">
                  <c:v>2759.0600000000004</c:v>
                </c:pt>
                <c:pt idx="594">
                  <c:v>117.28</c:v>
                </c:pt>
                <c:pt idx="595">
                  <c:v>179.14</c:v>
                </c:pt>
                <c:pt idx="596">
                  <c:v>284.38200000000001</c:v>
                </c:pt>
                <c:pt idx="597">
                  <c:v>2450.16</c:v>
                </c:pt>
                <c:pt idx="598">
                  <c:v>1641.15</c:v>
                </c:pt>
                <c:pt idx="599">
                  <c:v>469.40199999999999</c:v>
                </c:pt>
                <c:pt idx="600">
                  <c:v>206.99100000000004</c:v>
                </c:pt>
                <c:pt idx="601">
                  <c:v>1212.7050000000002</c:v>
                </c:pt>
                <c:pt idx="602">
                  <c:v>279.95999999999998</c:v>
                </c:pt>
                <c:pt idx="603">
                  <c:v>1.6239999999999994</c:v>
                </c:pt>
                <c:pt idx="604">
                  <c:v>197.72</c:v>
                </c:pt>
                <c:pt idx="605">
                  <c:v>110.16000000000003</c:v>
                </c:pt>
                <c:pt idx="606">
                  <c:v>1524.5320000000002</c:v>
                </c:pt>
                <c:pt idx="607">
                  <c:v>83.904000000000011</c:v>
                </c:pt>
                <c:pt idx="608">
                  <c:v>948.22799999999995</c:v>
                </c:pt>
                <c:pt idx="609">
                  <c:v>1042.08</c:v>
                </c:pt>
                <c:pt idx="610">
                  <c:v>1674.4</c:v>
                </c:pt>
                <c:pt idx="611">
                  <c:v>170.74399999999997</c:v>
                </c:pt>
                <c:pt idx="612">
                  <c:v>693.952</c:v>
                </c:pt>
                <c:pt idx="613">
                  <c:v>258.72000000000003</c:v>
                </c:pt>
                <c:pt idx="614">
                  <c:v>176.70000000000005</c:v>
                </c:pt>
                <c:pt idx="615">
                  <c:v>253.8</c:v>
                </c:pt>
                <c:pt idx="616">
                  <c:v>315.37200000000001</c:v>
                </c:pt>
                <c:pt idx="617">
                  <c:v>56.099999999999994</c:v>
                </c:pt>
                <c:pt idx="618">
                  <c:v>377.90999999999997</c:v>
                </c:pt>
                <c:pt idx="619">
                  <c:v>346.78800000000001</c:v>
                </c:pt>
                <c:pt idx="620">
                  <c:v>97.812000000000012</c:v>
                </c:pt>
                <c:pt idx="621">
                  <c:v>308.99199999999996</c:v>
                </c:pt>
                <c:pt idx="622">
                  <c:v>58.783999999999999</c:v>
                </c:pt>
                <c:pt idx="623">
                  <c:v>66.56</c:v>
                </c:pt>
                <c:pt idx="624">
                  <c:v>867.26000000000022</c:v>
                </c:pt>
                <c:pt idx="625">
                  <c:v>37.164000000000001</c:v>
                </c:pt>
                <c:pt idx="626">
                  <c:v>77.903999999999996</c:v>
                </c:pt>
                <c:pt idx="627">
                  <c:v>759.12199999999996</c:v>
                </c:pt>
                <c:pt idx="628">
                  <c:v>665.67600000000004</c:v>
                </c:pt>
                <c:pt idx="629">
                  <c:v>244.28800000000001</c:v>
                </c:pt>
                <c:pt idx="630">
                  <c:v>386.75400000000002</c:v>
                </c:pt>
                <c:pt idx="631">
                  <c:v>1187.56</c:v>
                </c:pt>
                <c:pt idx="632">
                  <c:v>2612.1959999999999</c:v>
                </c:pt>
                <c:pt idx="633">
                  <c:v>1426.3080000000004</c:v>
                </c:pt>
                <c:pt idx="634">
                  <c:v>858.88199999999995</c:v>
                </c:pt>
                <c:pt idx="635">
                  <c:v>436.12800000000004</c:v>
                </c:pt>
                <c:pt idx="636">
                  <c:v>271.43999999999994</c:v>
                </c:pt>
                <c:pt idx="637">
                  <c:v>102.256</c:v>
                </c:pt>
                <c:pt idx="638">
                  <c:v>664.83200000000011</c:v>
                </c:pt>
                <c:pt idx="639">
                  <c:v>201.45000000000002</c:v>
                </c:pt>
                <c:pt idx="640">
                  <c:v>581.58000000000004</c:v>
                </c:pt>
                <c:pt idx="641">
                  <c:v>3946.6559999999999</c:v>
                </c:pt>
                <c:pt idx="642">
                  <c:v>344.59000000000003</c:v>
                </c:pt>
                <c:pt idx="643">
                  <c:v>2300.66</c:v>
                </c:pt>
                <c:pt idx="644">
                  <c:v>480.70399999999995</c:v>
                </c:pt>
                <c:pt idx="645">
                  <c:v>4509.4660000000003</c:v>
                </c:pt>
                <c:pt idx="646">
                  <c:v>4181.7540000000008</c:v>
                </c:pt>
                <c:pt idx="647">
                  <c:v>8070.1920000000009</c:v>
                </c:pt>
                <c:pt idx="648">
                  <c:v>27453.383999999998</c:v>
                </c:pt>
                <c:pt idx="649">
                  <c:v>284.71600000000001</c:v>
                </c:pt>
                <c:pt idx="650">
                  <c:v>2541.8360000000002</c:v>
                </c:pt>
                <c:pt idx="651">
                  <c:v>929.48</c:v>
                </c:pt>
                <c:pt idx="652">
                  <c:v>133.86000000000001</c:v>
                </c:pt>
                <c:pt idx="653">
                  <c:v>1287.9480000000003</c:v>
                </c:pt>
                <c:pt idx="654">
                  <c:v>180.66</c:v>
                </c:pt>
                <c:pt idx="655">
                  <c:v>4829.2500000000009</c:v>
                </c:pt>
                <c:pt idx="656">
                  <c:v>3397.308</c:v>
                </c:pt>
                <c:pt idx="657">
                  <c:v>4479.03</c:v>
                </c:pt>
                <c:pt idx="658">
                  <c:v>477.3</c:v>
                </c:pt>
                <c:pt idx="659">
                  <c:v>4006.44</c:v>
                </c:pt>
                <c:pt idx="660">
                  <c:v>867.76800000000026</c:v>
                </c:pt>
                <c:pt idx="661">
                  <c:v>182.50799999999998</c:v>
                </c:pt>
                <c:pt idx="662">
                  <c:v>262.66800000000001</c:v>
                </c:pt>
                <c:pt idx="663">
                  <c:v>1125.1479999999999</c:v>
                </c:pt>
                <c:pt idx="664">
                  <c:v>1722.2</c:v>
                </c:pt>
                <c:pt idx="665">
                  <c:v>571.20000000000005</c:v>
                </c:pt>
                <c:pt idx="666">
                  <c:v>217.22399999999996</c:v>
                </c:pt>
                <c:pt idx="667">
                  <c:v>97.68</c:v>
                </c:pt>
                <c:pt idx="668">
                  <c:v>307.44</c:v>
                </c:pt>
                <c:pt idx="669">
                  <c:v>75.492000000000004</c:v>
                </c:pt>
                <c:pt idx="670">
                  <c:v>678.24</c:v>
                </c:pt>
                <c:pt idx="671">
                  <c:v>142.05000000000001</c:v>
                </c:pt>
                <c:pt idx="672">
                  <c:v>434.55999999999995</c:v>
                </c:pt>
                <c:pt idx="673">
                  <c:v>90.744</c:v>
                </c:pt>
                <c:pt idx="674">
                  <c:v>62.820000000000014</c:v>
                </c:pt>
                <c:pt idx="675">
                  <c:v>81.007999999999996</c:v>
                </c:pt>
                <c:pt idx="676">
                  <c:v>137.26999999999998</c:v>
                </c:pt>
                <c:pt idx="677">
                  <c:v>136.44</c:v>
                </c:pt>
                <c:pt idx="678">
                  <c:v>4209.8</c:v>
                </c:pt>
                <c:pt idx="679">
                  <c:v>6785.1420000000016</c:v>
                </c:pt>
                <c:pt idx="680">
                  <c:v>2954.4440000000004</c:v>
                </c:pt>
                <c:pt idx="681">
                  <c:v>17965.067999999999</c:v>
                </c:pt>
                <c:pt idx="682">
                  <c:v>2264.8919999999998</c:v>
                </c:pt>
                <c:pt idx="683">
                  <c:v>4322.8140000000003</c:v>
                </c:pt>
                <c:pt idx="684">
                  <c:v>19823.479000000003</c:v>
                </c:pt>
                <c:pt idx="685">
                  <c:v>369.58500000000004</c:v>
                </c:pt>
                <c:pt idx="686">
                  <c:v>19024.5</c:v>
                </c:pt>
                <c:pt idx="687">
                  <c:v>241.56000000000003</c:v>
                </c:pt>
                <c:pt idx="688">
                  <c:v>71.928000000000011</c:v>
                </c:pt>
                <c:pt idx="689">
                  <c:v>164.98499999999999</c:v>
                </c:pt>
                <c:pt idx="690">
                  <c:v>146.98099999999999</c:v>
                </c:pt>
                <c:pt idx="691">
                  <c:v>207.56600000000003</c:v>
                </c:pt>
                <c:pt idx="692">
                  <c:v>156.93800000000002</c:v>
                </c:pt>
                <c:pt idx="693">
                  <c:v>172.69200000000001</c:v>
                </c:pt>
                <c:pt idx="694">
                  <c:v>68.88000000000001</c:v>
                </c:pt>
                <c:pt idx="695">
                  <c:v>256.12199999999996</c:v>
                </c:pt>
                <c:pt idx="696">
                  <c:v>780.45600000000002</c:v>
                </c:pt>
                <c:pt idx="697">
                  <c:v>310.20600000000002</c:v>
                </c:pt>
                <c:pt idx="698">
                  <c:v>433.78899999999999</c:v>
                </c:pt>
                <c:pt idx="699">
                  <c:v>1073.903</c:v>
                </c:pt>
                <c:pt idx="700">
                  <c:v>3222.9960000000001</c:v>
                </c:pt>
                <c:pt idx="701">
                  <c:v>1573.9079999999999</c:v>
                </c:pt>
                <c:pt idx="702">
                  <c:v>66.408999999999992</c:v>
                </c:pt>
                <c:pt idx="703">
                  <c:v>466.29000000000008</c:v>
                </c:pt>
                <c:pt idx="704">
                  <c:v>1291.248</c:v>
                </c:pt>
                <c:pt idx="705">
                  <c:v>487.34399999999994</c:v>
                </c:pt>
                <c:pt idx="706">
                  <c:v>55.754999999999995</c:v>
                </c:pt>
                <c:pt idx="707">
                  <c:v>108.64400000000001</c:v>
                </c:pt>
                <c:pt idx="708">
                  <c:v>258.72000000000003</c:v>
                </c:pt>
                <c:pt idx="709">
                  <c:v>466.00400000000002</c:v>
                </c:pt>
                <c:pt idx="710">
                  <c:v>1180.704</c:v>
                </c:pt>
                <c:pt idx="711">
                  <c:v>1041.6640000000002</c:v>
                </c:pt>
                <c:pt idx="712">
                  <c:v>269.39399999999995</c:v>
                </c:pt>
                <c:pt idx="713">
                  <c:v>342.76800000000009</c:v>
                </c:pt>
                <c:pt idx="714">
                  <c:v>661.94200000000001</c:v>
                </c:pt>
                <c:pt idx="715">
                  <c:v>496.01800000000003</c:v>
                </c:pt>
                <c:pt idx="716">
                  <c:v>842.16600000000017</c:v>
                </c:pt>
                <c:pt idx="717">
                  <c:v>52.992000000000004</c:v>
                </c:pt>
                <c:pt idx="718">
                  <c:v>269.32800000000003</c:v>
                </c:pt>
                <c:pt idx="719">
                  <c:v>184.05200000000002</c:v>
                </c:pt>
                <c:pt idx="720">
                  <c:v>212.65799999999999</c:v>
                </c:pt>
                <c:pt idx="721">
                  <c:v>1771.5140000000001</c:v>
                </c:pt>
                <c:pt idx="722">
                  <c:v>1159.8999999999999</c:v>
                </c:pt>
                <c:pt idx="723">
                  <c:v>5291.7300000000014</c:v>
                </c:pt>
                <c:pt idx="724">
                  <c:v>98.868000000000009</c:v>
                </c:pt>
                <c:pt idx="725">
                  <c:v>2699.0560000000005</c:v>
                </c:pt>
                <c:pt idx="726">
                  <c:v>495.87600000000009</c:v>
                </c:pt>
                <c:pt idx="727">
                  <c:v>45.396000000000008</c:v>
                </c:pt>
                <c:pt idx="728">
                  <c:v>163.33200000000002</c:v>
                </c:pt>
                <c:pt idx="729">
                  <c:v>189.65400000000002</c:v>
                </c:pt>
                <c:pt idx="730">
                  <c:v>3415.0399999999995</c:v>
                </c:pt>
                <c:pt idx="731">
                  <c:v>76.091999999999999</c:v>
                </c:pt>
                <c:pt idx="732">
                  <c:v>3447.84</c:v>
                </c:pt>
                <c:pt idx="733">
                  <c:v>3540.3480000000004</c:v>
                </c:pt>
                <c:pt idx="734">
                  <c:v>3955.6759999999999</c:v>
                </c:pt>
                <c:pt idx="735">
                  <c:v>1396.4419999999998</c:v>
                </c:pt>
                <c:pt idx="736">
                  <c:v>815.86400000000003</c:v>
                </c:pt>
                <c:pt idx="737">
                  <c:v>6084.1439999999993</c:v>
                </c:pt>
                <c:pt idx="738">
                  <c:v>3528.7900000000009</c:v>
                </c:pt>
                <c:pt idx="739">
                  <c:v>7979.4400000000005</c:v>
                </c:pt>
                <c:pt idx="740">
                  <c:v>4420.0560000000005</c:v>
                </c:pt>
                <c:pt idx="741">
                  <c:v>8665.1939999999995</c:v>
                </c:pt>
                <c:pt idx="742">
                  <c:v>1087.92</c:v>
                </c:pt>
                <c:pt idx="743">
                  <c:v>1420.5040000000001</c:v>
                </c:pt>
                <c:pt idx="744">
                  <c:v>764.69999999999993</c:v>
                </c:pt>
                <c:pt idx="745">
                  <c:v>1770.54</c:v>
                </c:pt>
                <c:pt idx="746">
                  <c:v>2032.3500000000001</c:v>
                </c:pt>
                <c:pt idx="747">
                  <c:v>207.18400000000003</c:v>
                </c:pt>
                <c:pt idx="748">
                  <c:v>6008.5359999999991</c:v>
                </c:pt>
                <c:pt idx="749">
                  <c:v>4626.5820000000003</c:v>
                </c:pt>
                <c:pt idx="750">
                  <c:v>3150.576</c:v>
                </c:pt>
                <c:pt idx="751">
                  <c:v>1757.2660000000001</c:v>
                </c:pt>
                <c:pt idx="752">
                  <c:v>2647.8089999999993</c:v>
                </c:pt>
                <c:pt idx="753">
                  <c:v>5436.1580000000004</c:v>
                </c:pt>
                <c:pt idx="754">
                  <c:v>969.25199999999984</c:v>
                </c:pt>
                <c:pt idx="755">
                  <c:v>1689.9679999999998</c:v>
                </c:pt>
                <c:pt idx="756">
                  <c:v>6410.8740000000007</c:v>
                </c:pt>
                <c:pt idx="757">
                  <c:v>5861.5330000000004</c:v>
                </c:pt>
                <c:pt idx="758">
                  <c:v>5989.2039999999979</c:v>
                </c:pt>
                <c:pt idx="759">
                  <c:v>1448.8389999999999</c:v>
                </c:pt>
                <c:pt idx="760">
                  <c:v>1746.9540000000002</c:v>
                </c:pt>
                <c:pt idx="761">
                  <c:v>2959.2080000000001</c:v>
                </c:pt>
                <c:pt idx="762">
                  <c:v>2185.9510000000005</c:v>
                </c:pt>
                <c:pt idx="763">
                  <c:v>803.46400000000006</c:v>
                </c:pt>
                <c:pt idx="764">
                  <c:v>901.50599999999997</c:v>
                </c:pt>
                <c:pt idx="765">
                  <c:v>2389.9020000000005</c:v>
                </c:pt>
                <c:pt idx="766">
                  <c:v>463.09900000000005</c:v>
                </c:pt>
                <c:pt idx="767">
                  <c:v>12975.382</c:v>
                </c:pt>
                <c:pt idx="768">
                  <c:v>1978.9250000000002</c:v>
                </c:pt>
                <c:pt idx="769">
                  <c:v>2204.8620000000001</c:v>
                </c:pt>
                <c:pt idx="770">
                  <c:v>4166.884</c:v>
                </c:pt>
                <c:pt idx="771">
                  <c:v>375.73199999999997</c:v>
                </c:pt>
                <c:pt idx="772">
                  <c:v>3815.7880000000005</c:v>
                </c:pt>
                <c:pt idx="773">
                  <c:v>2299.75</c:v>
                </c:pt>
                <c:pt idx="774">
                  <c:v>953.82</c:v>
                </c:pt>
                <c:pt idx="775">
                  <c:v>803.69200000000001</c:v>
                </c:pt>
                <c:pt idx="776">
                  <c:v>596.62199999999996</c:v>
                </c:pt>
                <c:pt idx="777">
                  <c:v>169.83200000000002</c:v>
                </c:pt>
                <c:pt idx="778">
                  <c:v>857.37600000000009</c:v>
                </c:pt>
                <c:pt idx="779">
                  <c:v>569.24</c:v>
                </c:pt>
                <c:pt idx="780">
                  <c:v>395.78</c:v>
                </c:pt>
                <c:pt idx="781">
                  <c:v>175.422</c:v>
                </c:pt>
                <c:pt idx="782">
                  <c:v>7.0720000000000001</c:v>
                </c:pt>
                <c:pt idx="783">
                  <c:v>9070.9440000000013</c:v>
                </c:pt>
                <c:pt idx="784">
                  <c:v>29.97</c:v>
                </c:pt>
                <c:pt idx="785">
                  <c:v>32.868000000000002</c:v>
                </c:pt>
                <c:pt idx="786">
                  <c:v>260.14800000000002</c:v>
                </c:pt>
                <c:pt idx="787">
                  <c:v>251.2</c:v>
                </c:pt>
                <c:pt idx="788">
                  <c:v>1501.8980000000004</c:v>
                </c:pt>
                <c:pt idx="789">
                  <c:v>2389.125</c:v>
                </c:pt>
                <c:pt idx="790">
                  <c:v>1946.6999999999998</c:v>
                </c:pt>
                <c:pt idx="791">
                  <c:v>128.69999999999999</c:v>
                </c:pt>
                <c:pt idx="792">
                  <c:v>176.74200000000002</c:v>
                </c:pt>
                <c:pt idx="793">
                  <c:v>4199.8600000000006</c:v>
                </c:pt>
                <c:pt idx="794">
                  <c:v>8899.8220000000001</c:v>
                </c:pt>
                <c:pt idx="795">
                  <c:v>18839.686000000002</c:v>
                </c:pt>
                <c:pt idx="796">
                  <c:v>131.1</c:v>
                </c:pt>
                <c:pt idx="797">
                  <c:v>3040</c:v>
                </c:pt>
                <c:pt idx="798">
                  <c:v>597.13200000000006</c:v>
                </c:pt>
                <c:pt idx="799">
                  <c:v>1396.21</c:v>
                </c:pt>
                <c:pt idx="800">
                  <c:v>447.96800000000007</c:v>
                </c:pt>
                <c:pt idx="801">
                  <c:v>101.99400000000001</c:v>
                </c:pt>
                <c:pt idx="802">
                  <c:v>3404.5</c:v>
                </c:pt>
                <c:pt idx="803">
                  <c:v>17030.311999999998</c:v>
                </c:pt>
                <c:pt idx="804">
                  <c:v>4770.6330000000007</c:v>
                </c:pt>
                <c:pt idx="805">
                  <c:v>333.56399999999996</c:v>
                </c:pt>
                <c:pt idx="806">
                  <c:v>147.26</c:v>
                </c:pt>
                <c:pt idx="807">
                  <c:v>675.12</c:v>
                </c:pt>
                <c:pt idx="808">
                  <c:v>239.58000000000004</c:v>
                </c:pt>
                <c:pt idx="809">
                  <c:v>357.61600000000004</c:v>
                </c:pt>
                <c:pt idx="810">
                  <c:v>151.06200000000001</c:v>
                </c:pt>
                <c:pt idx="811">
                  <c:v>203.94</c:v>
                </c:pt>
                <c:pt idx="812">
                  <c:v>1383.0809999999999</c:v>
                </c:pt>
                <c:pt idx="813">
                  <c:v>47.543999999999997</c:v>
                </c:pt>
                <c:pt idx="814">
                  <c:v>980.23199999999986</c:v>
                </c:pt>
                <c:pt idx="815">
                  <c:v>5282.4240000000009</c:v>
                </c:pt>
                <c:pt idx="816">
                  <c:v>3140.55</c:v>
                </c:pt>
                <c:pt idx="817">
                  <c:v>2040.0540000000003</c:v>
                </c:pt>
                <c:pt idx="818">
                  <c:v>1296.028</c:v>
                </c:pt>
                <c:pt idx="819">
                  <c:v>1231.56</c:v>
                </c:pt>
                <c:pt idx="820">
                  <c:v>8430.9970000000012</c:v>
                </c:pt>
                <c:pt idx="821">
                  <c:v>5906.0320000000002</c:v>
                </c:pt>
                <c:pt idx="822">
                  <c:v>7582.3740000000016</c:v>
                </c:pt>
                <c:pt idx="823">
                  <c:v>1474.3080000000002</c:v>
                </c:pt>
                <c:pt idx="824">
                  <c:v>5965.09</c:v>
                </c:pt>
                <c:pt idx="825">
                  <c:v>21870.576000000001</c:v>
                </c:pt>
                <c:pt idx="826">
                  <c:v>653.12099999999998</c:v>
                </c:pt>
                <c:pt idx="827">
                  <c:v>7404.5</c:v>
                </c:pt>
                <c:pt idx="828">
                  <c:v>1686.9040000000002</c:v>
                </c:pt>
                <c:pt idx="829">
                  <c:v>2586.1879999999996</c:v>
                </c:pt>
                <c:pt idx="830">
                  <c:v>10637.527999999998</c:v>
                </c:pt>
                <c:pt idx="831">
                  <c:v>1268.6959999999999</c:v>
                </c:pt>
                <c:pt idx="832">
                  <c:v>967.83999999999992</c:v>
                </c:pt>
                <c:pt idx="833">
                  <c:v>6748.482</c:v>
                </c:pt>
                <c:pt idx="834">
                  <c:v>6936.1019999999999</c:v>
                </c:pt>
                <c:pt idx="835">
                  <c:v>1570.0776000000003</c:v>
                </c:pt>
                <c:pt idx="836">
                  <c:v>851.76</c:v>
                </c:pt>
                <c:pt idx="837">
                  <c:v>1320.2280000000001</c:v>
                </c:pt>
                <c:pt idx="838">
                  <c:v>2705.7799999999993</c:v>
                </c:pt>
                <c:pt idx="839">
                  <c:v>6584.6399999999994</c:v>
                </c:pt>
                <c:pt idx="840">
                  <c:v>3775.6469999999999</c:v>
                </c:pt>
                <c:pt idx="841">
                  <c:v>5427.99</c:v>
                </c:pt>
                <c:pt idx="842">
                  <c:v>5294.4560000000001</c:v>
                </c:pt>
                <c:pt idx="843">
                  <c:v>6483.7960000000003</c:v>
                </c:pt>
                <c:pt idx="844">
                  <c:v>4334.8275000000003</c:v>
                </c:pt>
                <c:pt idx="845">
                  <c:v>3963.9009999999998</c:v>
                </c:pt>
                <c:pt idx="846">
                  <c:v>3481.5150000000003</c:v>
                </c:pt>
                <c:pt idx="847">
                  <c:v>1242.0540000000001</c:v>
                </c:pt>
                <c:pt idx="848">
                  <c:v>299.20799999999997</c:v>
                </c:pt>
                <c:pt idx="849">
                  <c:v>3855.1800000000003</c:v>
                </c:pt>
                <c:pt idx="850">
                  <c:v>11304.439999999999</c:v>
                </c:pt>
                <c:pt idx="851">
                  <c:v>1320.1660000000002</c:v>
                </c:pt>
                <c:pt idx="852">
                  <c:v>1761.7600000000002</c:v>
                </c:pt>
                <c:pt idx="853">
                  <c:v>18.096</c:v>
                </c:pt>
                <c:pt idx="854">
                  <c:v>1023.3520000000001</c:v>
                </c:pt>
                <c:pt idx="855">
                  <c:v>91.685999999999993</c:v>
                </c:pt>
                <c:pt idx="856">
                  <c:v>168.392</c:v>
                </c:pt>
                <c:pt idx="857">
                  <c:v>61.824000000000005</c:v>
                </c:pt>
                <c:pt idx="858">
                  <c:v>9.7680000000000007</c:v>
                </c:pt>
                <c:pt idx="859">
                  <c:v>56.09</c:v>
                </c:pt>
                <c:pt idx="860">
                  <c:v>5009.4799999999996</c:v>
                </c:pt>
                <c:pt idx="861">
                  <c:v>6832.9079999999994</c:v>
                </c:pt>
                <c:pt idx="862">
                  <c:v>3051.3</c:v>
                </c:pt>
                <c:pt idx="863">
                  <c:v>8138.232</c:v>
                </c:pt>
                <c:pt idx="864">
                  <c:v>681.45400000000006</c:v>
                </c:pt>
                <c:pt idx="865">
                  <c:v>500.30800000000005</c:v>
                </c:pt>
                <c:pt idx="866">
                  <c:v>1184.232</c:v>
                </c:pt>
                <c:pt idx="867">
                  <c:v>479.33800000000002</c:v>
                </c:pt>
                <c:pt idx="868">
                  <c:v>786.9</c:v>
                </c:pt>
                <c:pt idx="869">
                  <c:v>1042.068</c:v>
                </c:pt>
                <c:pt idx="870">
                  <c:v>1047.7359999999999</c:v>
                </c:pt>
                <c:pt idx="871">
                  <c:v>949.02599999999984</c:v>
                </c:pt>
                <c:pt idx="872">
                  <c:v>1324.8000000000002</c:v>
                </c:pt>
                <c:pt idx="873">
                  <c:v>1636.8639999999998</c:v>
                </c:pt>
                <c:pt idx="874">
                  <c:v>575.46</c:v>
                </c:pt>
                <c:pt idx="875">
                  <c:v>531.94800000000009</c:v>
                </c:pt>
                <c:pt idx="876">
                  <c:v>18374.895</c:v>
                </c:pt>
                <c:pt idx="877">
                  <c:v>86.84</c:v>
                </c:pt>
                <c:pt idx="878">
                  <c:v>106.352</c:v>
                </c:pt>
                <c:pt idx="879">
                  <c:v>449.97</c:v>
                </c:pt>
                <c:pt idx="880">
                  <c:v>275.5</c:v>
                </c:pt>
                <c:pt idx="881">
                  <c:v>1119.8879999999999</c:v>
                </c:pt>
                <c:pt idx="882">
                  <c:v>2041.038</c:v>
                </c:pt>
                <c:pt idx="883">
                  <c:v>1113.0240000000001</c:v>
                </c:pt>
                <c:pt idx="884">
                  <c:v>671.80800000000011</c:v>
                </c:pt>
                <c:pt idx="885">
                  <c:v>83.952000000000012</c:v>
                </c:pt>
                <c:pt idx="886">
                  <c:v>1617.9479999999999</c:v>
                </c:pt>
                <c:pt idx="887">
                  <c:v>1108.8</c:v>
                </c:pt>
                <c:pt idx="888">
                  <c:v>542.98400000000004</c:v>
                </c:pt>
                <c:pt idx="889">
                  <c:v>350.97300000000007</c:v>
                </c:pt>
                <c:pt idx="890">
                  <c:v>413.322</c:v>
                </c:pt>
                <c:pt idx="891">
                  <c:v>184</c:v>
                </c:pt>
                <c:pt idx="892">
                  <c:v>3234.9130000000005</c:v>
                </c:pt>
                <c:pt idx="893">
                  <c:v>15875.916000000001</c:v>
                </c:pt>
                <c:pt idx="894">
                  <c:v>5398.3230000000003</c:v>
                </c:pt>
                <c:pt idx="895">
                  <c:v>7985.3829999999998</c:v>
                </c:pt>
                <c:pt idx="896">
                  <c:v>1100.4000000000001</c:v>
                </c:pt>
                <c:pt idx="897">
                  <c:v>208.221</c:v>
                </c:pt>
                <c:pt idx="898">
                  <c:v>1100.48</c:v>
                </c:pt>
                <c:pt idx="899">
                  <c:v>72.038000000000011</c:v>
                </c:pt>
                <c:pt idx="900">
                  <c:v>141.614</c:v>
                </c:pt>
                <c:pt idx="901">
                  <c:v>749.95200000000011</c:v>
                </c:pt>
                <c:pt idx="902">
                  <c:v>390.57600000000002</c:v>
                </c:pt>
                <c:pt idx="903">
                  <c:v>458.50400000000002</c:v>
                </c:pt>
                <c:pt idx="904">
                  <c:v>5751.7740000000003</c:v>
                </c:pt>
                <c:pt idx="905">
                  <c:v>1589.4059999999999</c:v>
                </c:pt>
                <c:pt idx="906">
                  <c:v>3457.4419999999996</c:v>
                </c:pt>
                <c:pt idx="907">
                  <c:v>58.691999999999993</c:v>
                </c:pt>
                <c:pt idx="908">
                  <c:v>699.89999999999986</c:v>
                </c:pt>
                <c:pt idx="909">
                  <c:v>477.65999999999997</c:v>
                </c:pt>
                <c:pt idx="910">
                  <c:v>2098.88</c:v>
                </c:pt>
                <c:pt idx="911">
                  <c:v>2659.84</c:v>
                </c:pt>
                <c:pt idx="912">
                  <c:v>1007.1520000000003</c:v>
                </c:pt>
                <c:pt idx="913">
                  <c:v>154.56000000000003</c:v>
                </c:pt>
                <c:pt idx="914">
                  <c:v>467.22</c:v>
                </c:pt>
                <c:pt idx="915">
                  <c:v>357</c:v>
                </c:pt>
                <c:pt idx="916">
                  <c:v>350.20400000000006</c:v>
                </c:pt>
                <c:pt idx="917">
                  <c:v>443.67999999999995</c:v>
                </c:pt>
                <c:pt idx="918">
                  <c:v>888.96600000000012</c:v>
                </c:pt>
                <c:pt idx="919">
                  <c:v>1926.9359999999999</c:v>
                </c:pt>
                <c:pt idx="920">
                  <c:v>54.575999999999993</c:v>
                </c:pt>
                <c:pt idx="921">
                  <c:v>42.419999999999995</c:v>
                </c:pt>
                <c:pt idx="922">
                  <c:v>54.6</c:v>
                </c:pt>
                <c:pt idx="923">
                  <c:v>121.392</c:v>
                </c:pt>
                <c:pt idx="924">
                  <c:v>746.83400000000006</c:v>
                </c:pt>
                <c:pt idx="925">
                  <c:v>17.490000000000002</c:v>
                </c:pt>
                <c:pt idx="926">
                  <c:v>66.566000000000003</c:v>
                </c:pt>
                <c:pt idx="927">
                  <c:v>197.82</c:v>
                </c:pt>
                <c:pt idx="928">
                  <c:v>442.55399999999992</c:v>
                </c:pt>
                <c:pt idx="929">
                  <c:v>215.89199999999997</c:v>
                </c:pt>
                <c:pt idx="930">
                  <c:v>223.88799999999998</c:v>
                </c:pt>
                <c:pt idx="931">
                  <c:v>284.10399999999998</c:v>
                </c:pt>
                <c:pt idx="932">
                  <c:v>225.03600000000003</c:v>
                </c:pt>
                <c:pt idx="933">
                  <c:v>161.32000000000002</c:v>
                </c:pt>
                <c:pt idx="934">
                  <c:v>1727.0640000000001</c:v>
                </c:pt>
                <c:pt idx="935">
                  <c:v>3158.0639999999994</c:v>
                </c:pt>
                <c:pt idx="936">
                  <c:v>2018.7020000000002</c:v>
                </c:pt>
                <c:pt idx="937">
                  <c:v>2159.8200000000002</c:v>
                </c:pt>
                <c:pt idx="938">
                  <c:v>467.21999999999997</c:v>
                </c:pt>
                <c:pt idx="939">
                  <c:v>2022.2720000000002</c:v>
                </c:pt>
                <c:pt idx="940">
                  <c:v>2027.3039999999999</c:v>
                </c:pt>
                <c:pt idx="941">
                  <c:v>779.87</c:v>
                </c:pt>
                <c:pt idx="942">
                  <c:v>496.58399999999995</c:v>
                </c:pt>
                <c:pt idx="943">
                  <c:v>552.70600000000013</c:v>
                </c:pt>
                <c:pt idx="944">
                  <c:v>29.808</c:v>
                </c:pt>
                <c:pt idx="945">
                  <c:v>204.72400000000005</c:v>
                </c:pt>
                <c:pt idx="946">
                  <c:v>2488.3919999999998</c:v>
                </c:pt>
                <c:pt idx="947">
                  <c:v>409.6</c:v>
                </c:pt>
                <c:pt idx="948">
                  <c:v>812.15999999999985</c:v>
                </c:pt>
                <c:pt idx="949">
                  <c:v>147.52799999999999</c:v>
                </c:pt>
                <c:pt idx="950">
                  <c:v>2491.2799999999997</c:v>
                </c:pt>
                <c:pt idx="951">
                  <c:v>2883.2759999999998</c:v>
                </c:pt>
                <c:pt idx="952">
                  <c:v>1473.1079999999999</c:v>
                </c:pt>
                <c:pt idx="953">
                  <c:v>1690.8220000000001</c:v>
                </c:pt>
                <c:pt idx="954">
                  <c:v>321.84599999999995</c:v>
                </c:pt>
                <c:pt idx="955">
                  <c:v>1703.7160000000001</c:v>
                </c:pt>
                <c:pt idx="956">
                  <c:v>549.89</c:v>
                </c:pt>
                <c:pt idx="957">
                  <c:v>360.71199999999999</c:v>
                </c:pt>
                <c:pt idx="958">
                  <c:v>324</c:v>
                </c:pt>
                <c:pt idx="959">
                  <c:v>148.03199999999998</c:v>
                </c:pt>
                <c:pt idx="960">
                  <c:v>75.099999999999994</c:v>
                </c:pt>
                <c:pt idx="961">
                  <c:v>4552.6409999999996</c:v>
                </c:pt>
                <c:pt idx="962">
                  <c:v>2140.8780000000002</c:v>
                </c:pt>
                <c:pt idx="963">
                  <c:v>477.93000000000006</c:v>
                </c:pt>
                <c:pt idx="964">
                  <c:v>355.94999999999993</c:v>
                </c:pt>
                <c:pt idx="965">
                  <c:v>202.68</c:v>
                </c:pt>
                <c:pt idx="966">
                  <c:v>44.030000000000008</c:v>
                </c:pt>
                <c:pt idx="967">
                  <c:v>126.36000000000001</c:v>
                </c:pt>
                <c:pt idx="968">
                  <c:v>9.5680000000000014</c:v>
                </c:pt>
                <c:pt idx="969">
                  <c:v>2221.596</c:v>
                </c:pt>
                <c:pt idx="970">
                  <c:v>319.92</c:v>
                </c:pt>
                <c:pt idx="971">
                  <c:v>2096.1680000000001</c:v>
                </c:pt>
                <c:pt idx="972">
                  <c:v>276.94499999999999</c:v>
                </c:pt>
                <c:pt idx="973">
                  <c:v>198.46199999999999</c:v>
                </c:pt>
                <c:pt idx="974">
                  <c:v>1437.4840000000002</c:v>
                </c:pt>
                <c:pt idx="975">
                  <c:v>367.09200000000004</c:v>
                </c:pt>
                <c:pt idx="976">
                  <c:v>2847.7799999999997</c:v>
                </c:pt>
                <c:pt idx="977">
                  <c:v>2298.114</c:v>
                </c:pt>
                <c:pt idx="978">
                  <c:v>36.707999999999998</c:v>
                </c:pt>
                <c:pt idx="979">
                  <c:v>4600.0920000000006</c:v>
                </c:pt>
                <c:pt idx="980">
                  <c:v>341.42000000000007</c:v>
                </c:pt>
                <c:pt idx="981">
                  <c:v>10.08</c:v>
                </c:pt>
                <c:pt idx="982">
                  <c:v>218.416</c:v>
                </c:pt>
                <c:pt idx="983">
                  <c:v>600</c:v>
                </c:pt>
                <c:pt idx="984">
                  <c:v>723.51</c:v>
                </c:pt>
                <c:pt idx="985">
                  <c:v>16829.900999999998</c:v>
                </c:pt>
                <c:pt idx="986">
                  <c:v>299.97000000000003</c:v>
                </c:pt>
                <c:pt idx="987">
                  <c:v>396</c:v>
                </c:pt>
                <c:pt idx="988">
                  <c:v>261.59999999999997</c:v>
                </c:pt>
                <c:pt idx="989">
                  <c:v>904.55199999999991</c:v>
                </c:pt>
                <c:pt idx="990">
                  <c:v>1154.326</c:v>
                </c:pt>
                <c:pt idx="991">
                  <c:v>1499.9699999999998</c:v>
                </c:pt>
                <c:pt idx="992">
                  <c:v>1803.1080000000002</c:v>
                </c:pt>
                <c:pt idx="993">
                  <c:v>5212.1120000000001</c:v>
                </c:pt>
                <c:pt idx="994">
                  <c:v>253.648</c:v>
                </c:pt>
                <c:pt idx="995">
                  <c:v>101.94</c:v>
                </c:pt>
                <c:pt idx="996">
                  <c:v>704.69100000000003</c:v>
                </c:pt>
                <c:pt idx="997">
                  <c:v>1409.5300000000002</c:v>
                </c:pt>
                <c:pt idx="998">
                  <c:v>739.80000000000018</c:v>
                </c:pt>
                <c:pt idx="999">
                  <c:v>533.07799999999997</c:v>
                </c:pt>
                <c:pt idx="1000">
                  <c:v>778.73599999999999</c:v>
                </c:pt>
                <c:pt idx="1001">
                  <c:v>7399.7039999999997</c:v>
                </c:pt>
                <c:pt idx="1002">
                  <c:v>759.93599999999992</c:v>
                </c:pt>
                <c:pt idx="1003">
                  <c:v>1039.8699999999999</c:v>
                </c:pt>
                <c:pt idx="1004">
                  <c:v>4389.2459999999992</c:v>
                </c:pt>
                <c:pt idx="1005">
                  <c:v>2157.8340000000003</c:v>
                </c:pt>
                <c:pt idx="1006">
                  <c:v>1247.8440000000001</c:v>
                </c:pt>
                <c:pt idx="1007">
                  <c:v>1399.8</c:v>
                </c:pt>
                <c:pt idx="1008">
                  <c:v>1615.798</c:v>
                </c:pt>
                <c:pt idx="1009">
                  <c:v>1999.75</c:v>
                </c:pt>
                <c:pt idx="1010">
                  <c:v>2339.7660000000001</c:v>
                </c:pt>
                <c:pt idx="1011">
                  <c:v>170.97</c:v>
                </c:pt>
                <c:pt idx="1012">
                  <c:v>1154.6640000000002</c:v>
                </c:pt>
                <c:pt idx="1013">
                  <c:v>174.24</c:v>
                </c:pt>
                <c:pt idx="1014">
                  <c:v>239.94</c:v>
                </c:pt>
                <c:pt idx="1015">
                  <c:v>503.85600000000005</c:v>
                </c:pt>
                <c:pt idx="1016">
                  <c:v>1916.7159999999999</c:v>
                </c:pt>
                <c:pt idx="1017">
                  <c:v>773.74200000000008</c:v>
                </c:pt>
                <c:pt idx="1018">
                  <c:v>551.90800000000002</c:v>
                </c:pt>
                <c:pt idx="1019">
                  <c:v>2879.8200000000006</c:v>
                </c:pt>
                <c:pt idx="1020">
                  <c:v>386.91</c:v>
                </c:pt>
                <c:pt idx="1021">
                  <c:v>2799.7200000000003</c:v>
                </c:pt>
                <c:pt idx="1022">
                  <c:v>1409.7180000000001</c:v>
                </c:pt>
                <c:pt idx="1023">
                  <c:v>1799.82</c:v>
                </c:pt>
                <c:pt idx="1024">
                  <c:v>364.85399999999998</c:v>
                </c:pt>
                <c:pt idx="1025">
                  <c:v>2362.7220000000002</c:v>
                </c:pt>
                <c:pt idx="1026">
                  <c:v>1139.8100000000002</c:v>
                </c:pt>
                <c:pt idx="1027">
                  <c:v>207.89600000000002</c:v>
                </c:pt>
                <c:pt idx="1028">
                  <c:v>789.822</c:v>
                </c:pt>
                <c:pt idx="1029">
                  <c:v>10196.604000000003</c:v>
                </c:pt>
                <c:pt idx="1030">
                  <c:v>3743.7920000000004</c:v>
                </c:pt>
                <c:pt idx="1031">
                  <c:v>383.04</c:v>
                </c:pt>
                <c:pt idx="1032">
                  <c:v>5609.83</c:v>
                </c:pt>
                <c:pt idx="1033">
                  <c:v>115.19199999999998</c:v>
                </c:pt>
                <c:pt idx="1034">
                  <c:v>18.25</c:v>
                </c:pt>
                <c:pt idx="1035">
                  <c:v>171.39</c:v>
                </c:pt>
                <c:pt idx="1036">
                  <c:v>281.65800000000002</c:v>
                </c:pt>
                <c:pt idx="1037">
                  <c:v>1545.816</c:v>
                </c:pt>
                <c:pt idx="1038">
                  <c:v>338.98</c:v>
                </c:pt>
                <c:pt idx="1039">
                  <c:v>1329.8999999999999</c:v>
                </c:pt>
                <c:pt idx="1040">
                  <c:v>3861.056</c:v>
                </c:pt>
                <c:pt idx="1041">
                  <c:v>1268.922</c:v>
                </c:pt>
                <c:pt idx="1042">
                  <c:v>279.63</c:v>
                </c:pt>
                <c:pt idx="1043">
                  <c:v>84.832000000000008</c:v>
                </c:pt>
                <c:pt idx="1044">
                  <c:v>251.76000000000002</c:v>
                </c:pt>
                <c:pt idx="1045">
                  <c:v>88.16</c:v>
                </c:pt>
                <c:pt idx="1046">
                  <c:v>125.17200000000001</c:v>
                </c:pt>
                <c:pt idx="1047">
                  <c:v>16656.199999999997</c:v>
                </c:pt>
                <c:pt idx="1048">
                  <c:v>236.99200000000002</c:v>
                </c:pt>
                <c:pt idx="1049">
                  <c:v>152.06400000000002</c:v>
                </c:pt>
                <c:pt idx="1050">
                  <c:v>176.78400000000002</c:v>
                </c:pt>
                <c:pt idx="1051">
                  <c:v>47.752000000000002</c:v>
                </c:pt>
                <c:pt idx="1052">
                  <c:v>59.695999999999998</c:v>
                </c:pt>
                <c:pt idx="1053">
                  <c:v>154.33600000000001</c:v>
                </c:pt>
                <c:pt idx="1054">
                  <c:v>83.49</c:v>
                </c:pt>
                <c:pt idx="1055">
                  <c:v>11.682000000000002</c:v>
                </c:pt>
                <c:pt idx="1056">
                  <c:v>264.43799999999999</c:v>
                </c:pt>
                <c:pt idx="1057">
                  <c:v>1231.692</c:v>
                </c:pt>
                <c:pt idx="1058">
                  <c:v>19.007999999999999</c:v>
                </c:pt>
                <c:pt idx="1059">
                  <c:v>146.55599999999998</c:v>
                </c:pt>
                <c:pt idx="1060">
                  <c:v>503.28</c:v>
                </c:pt>
                <c:pt idx="1061">
                  <c:v>232.76400000000001</c:v>
                </c:pt>
                <c:pt idx="1062">
                  <c:v>15.760000000000002</c:v>
                </c:pt>
                <c:pt idx="1063">
                  <c:v>296.64</c:v>
                </c:pt>
                <c:pt idx="1064">
                  <c:v>374.072</c:v>
                </c:pt>
                <c:pt idx="1065">
                  <c:v>2755.4000000000005</c:v>
                </c:pt>
                <c:pt idx="1066">
                  <c:v>1086.0119999999999</c:v>
                </c:pt>
                <c:pt idx="1067">
                  <c:v>54.474000000000004</c:v>
                </c:pt>
                <c:pt idx="1068">
                  <c:v>257.74200000000002</c:v>
                </c:pt>
                <c:pt idx="1069">
                  <c:v>76.835999999999999</c:v>
                </c:pt>
                <c:pt idx="1070">
                  <c:v>373.78</c:v>
                </c:pt>
                <c:pt idx="1071">
                  <c:v>472.86</c:v>
                </c:pt>
                <c:pt idx="1072">
                  <c:v>136.27599999999998</c:v>
                </c:pt>
                <c:pt idx="1073">
                  <c:v>536.04999999999995</c:v>
                </c:pt>
                <c:pt idx="1074">
                  <c:v>556.45200000000011</c:v>
                </c:pt>
                <c:pt idx="1075">
                  <c:v>379.70400000000001</c:v>
                </c:pt>
                <c:pt idx="1076">
                  <c:v>103.88</c:v>
                </c:pt>
                <c:pt idx="1077">
                  <c:v>299</c:v>
                </c:pt>
                <c:pt idx="1078">
                  <c:v>718.65000000000009</c:v>
                </c:pt>
                <c:pt idx="1079">
                  <c:v>280</c:v>
                </c:pt>
                <c:pt idx="1080">
                  <c:v>13.616</c:v>
                </c:pt>
                <c:pt idx="1081">
                  <c:v>543.6</c:v>
                </c:pt>
                <c:pt idx="1082">
                  <c:v>194.54400000000001</c:v>
                </c:pt>
                <c:pt idx="1083">
                  <c:v>119.21</c:v>
                </c:pt>
                <c:pt idx="1084">
                  <c:v>51.36</c:v>
                </c:pt>
                <c:pt idx="1085">
                  <c:v>152.14400000000001</c:v>
                </c:pt>
                <c:pt idx="1086">
                  <c:v>685.58799999999997</c:v>
                </c:pt>
                <c:pt idx="1087">
                  <c:v>440</c:v>
                </c:pt>
                <c:pt idx="1088">
                  <c:v>107.964</c:v>
                </c:pt>
                <c:pt idx="1089">
                  <c:v>291.85399999999993</c:v>
                </c:pt>
                <c:pt idx="1090">
                  <c:v>359.70000000000005</c:v>
                </c:pt>
                <c:pt idx="1091">
                  <c:v>557.81400000000008</c:v>
                </c:pt>
                <c:pt idx="1092">
                  <c:v>1497</c:v>
                </c:pt>
                <c:pt idx="1093">
                  <c:v>1574.03</c:v>
                </c:pt>
                <c:pt idx="1094">
                  <c:v>591.85200000000009</c:v>
                </c:pt>
                <c:pt idx="1095">
                  <c:v>1465.7439999999999</c:v>
                </c:pt>
                <c:pt idx="1096">
                  <c:v>2116.6880000000001</c:v>
                </c:pt>
                <c:pt idx="1097">
                  <c:v>7699.72</c:v>
                </c:pt>
                <c:pt idx="1098">
                  <c:v>449.66399999999999</c:v>
                </c:pt>
                <c:pt idx="1099">
                  <c:v>402.97599999999994</c:v>
                </c:pt>
                <c:pt idx="1100">
                  <c:v>1583.8020000000001</c:v>
                </c:pt>
                <c:pt idx="1101">
                  <c:v>419.22999999999996</c:v>
                </c:pt>
                <c:pt idx="1102">
                  <c:v>2609.826</c:v>
                </c:pt>
                <c:pt idx="1103">
                  <c:v>832.23800000000006</c:v>
                </c:pt>
                <c:pt idx="1104">
                  <c:v>4211.7300000000005</c:v>
                </c:pt>
                <c:pt idx="1105">
                  <c:v>607.06799999999998</c:v>
                </c:pt>
                <c:pt idx="1106">
                  <c:v>1631.952</c:v>
                </c:pt>
                <c:pt idx="1107">
                  <c:v>1887.2999999999997</c:v>
                </c:pt>
                <c:pt idx="1108">
                  <c:v>325.86</c:v>
                </c:pt>
                <c:pt idx="1109">
                  <c:v>368.45600000000002</c:v>
                </c:pt>
                <c:pt idx="1110">
                  <c:v>276.65800000000002</c:v>
                </c:pt>
                <c:pt idx="1111">
                  <c:v>479.988</c:v>
                </c:pt>
                <c:pt idx="1112">
                  <c:v>2623.8360000000002</c:v>
                </c:pt>
                <c:pt idx="1113">
                  <c:v>1890</c:v>
                </c:pt>
                <c:pt idx="1114">
                  <c:v>59.975999999999999</c:v>
                </c:pt>
                <c:pt idx="1115">
                  <c:v>1112.788</c:v>
                </c:pt>
                <c:pt idx="1116">
                  <c:v>19.292000000000002</c:v>
                </c:pt>
                <c:pt idx="1117">
                  <c:v>8.4</c:v>
                </c:pt>
                <c:pt idx="1118">
                  <c:v>196.35000000000002</c:v>
                </c:pt>
                <c:pt idx="1119">
                  <c:v>94.990000000000009</c:v>
                </c:pt>
                <c:pt idx="1120">
                  <c:v>38.720000000000006</c:v>
                </c:pt>
                <c:pt idx="1121">
                  <c:v>61.437999999999995</c:v>
                </c:pt>
                <c:pt idx="1122">
                  <c:v>234.76799999999997</c:v>
                </c:pt>
                <c:pt idx="1123">
                  <c:v>28.208000000000002</c:v>
                </c:pt>
                <c:pt idx="1124">
                  <c:v>118.29599999999999</c:v>
                </c:pt>
                <c:pt idx="1125">
                  <c:v>145.91200000000001</c:v>
                </c:pt>
                <c:pt idx="1126">
                  <c:v>46.944000000000003</c:v>
                </c:pt>
                <c:pt idx="1127">
                  <c:v>79.967999999999989</c:v>
                </c:pt>
                <c:pt idx="1128">
                  <c:v>61.716000000000001</c:v>
                </c:pt>
                <c:pt idx="1129">
                  <c:v>511.87199999999996</c:v>
                </c:pt>
                <c:pt idx="1130">
                  <c:v>47.231999999999999</c:v>
                </c:pt>
                <c:pt idx="1131">
                  <c:v>81.320000000000022</c:v>
                </c:pt>
                <c:pt idx="1132">
                  <c:v>65.599999999999994</c:v>
                </c:pt>
                <c:pt idx="1133">
                  <c:v>30.576000000000001</c:v>
                </c:pt>
                <c:pt idx="1134">
                  <c:v>21.167999999999999</c:v>
                </c:pt>
                <c:pt idx="1135">
                  <c:v>263.34000000000003</c:v>
                </c:pt>
                <c:pt idx="1136">
                  <c:v>128.03</c:v>
                </c:pt>
                <c:pt idx="1137">
                  <c:v>36.607999999999997</c:v>
                </c:pt>
                <c:pt idx="1138">
                  <c:v>39.78</c:v>
                </c:pt>
                <c:pt idx="1139">
                  <c:v>75.919999999999987</c:v>
                </c:pt>
                <c:pt idx="1140">
                  <c:v>24.271999999999998</c:v>
                </c:pt>
                <c:pt idx="1141">
                  <c:v>47.988000000000007</c:v>
                </c:pt>
                <c:pt idx="1142">
                  <c:v>59.800000000000004</c:v>
                </c:pt>
                <c:pt idx="1143">
                  <c:v>75.305999999999997</c:v>
                </c:pt>
                <c:pt idx="1144">
                  <c:v>67.031999999999996</c:v>
                </c:pt>
                <c:pt idx="1145">
                  <c:v>86.736000000000004</c:v>
                </c:pt>
                <c:pt idx="1146">
                  <c:v>531.71199999999999</c:v>
                </c:pt>
                <c:pt idx="1147">
                  <c:v>34.56</c:v>
                </c:pt>
                <c:pt idx="1148">
                  <c:v>68.480000000000018</c:v>
                </c:pt>
                <c:pt idx="1149">
                  <c:v>10.496</c:v>
                </c:pt>
                <c:pt idx="1150">
                  <c:v>23.52</c:v>
                </c:pt>
                <c:pt idx="1151">
                  <c:v>26.687999999999999</c:v>
                </c:pt>
                <c:pt idx="1152">
                  <c:v>460.2879999999999</c:v>
                </c:pt>
                <c:pt idx="1153">
                  <c:v>25.92</c:v>
                </c:pt>
                <c:pt idx="1154">
                  <c:v>96.728000000000009</c:v>
                </c:pt>
                <c:pt idx="1155">
                  <c:v>9.84</c:v>
                </c:pt>
                <c:pt idx="1156">
                  <c:v>65.268000000000001</c:v>
                </c:pt>
                <c:pt idx="1157">
                  <c:v>45.591999999999992</c:v>
                </c:pt>
                <c:pt idx="1158">
                  <c:v>476.15999999999997</c:v>
                </c:pt>
                <c:pt idx="1159">
                  <c:v>31.103999999999999</c:v>
                </c:pt>
                <c:pt idx="1160">
                  <c:v>127.54400000000001</c:v>
                </c:pt>
                <c:pt idx="1161">
                  <c:v>65.599999999999994</c:v>
                </c:pt>
                <c:pt idx="1162">
                  <c:v>42.64</c:v>
                </c:pt>
                <c:pt idx="1163">
                  <c:v>93.152000000000001</c:v>
                </c:pt>
                <c:pt idx="1164">
                  <c:v>62.319999999999993</c:v>
                </c:pt>
                <c:pt idx="1165">
                  <c:v>82.656000000000006</c:v>
                </c:pt>
                <c:pt idx="1166">
                  <c:v>51.184000000000005</c:v>
                </c:pt>
                <c:pt idx="1167">
                  <c:v>83.426000000000002</c:v>
                </c:pt>
                <c:pt idx="1168">
                  <c:v>1439.9680000000001</c:v>
                </c:pt>
                <c:pt idx="1169">
                  <c:v>515.82799999999997</c:v>
                </c:pt>
                <c:pt idx="1170">
                  <c:v>1310.2959999999998</c:v>
                </c:pt>
                <c:pt idx="1171">
                  <c:v>42.944000000000003</c:v>
                </c:pt>
                <c:pt idx="1172">
                  <c:v>1000.7280000000001</c:v>
                </c:pt>
                <c:pt idx="1173">
                  <c:v>4434.9120000000003</c:v>
                </c:pt>
                <c:pt idx="1174">
                  <c:v>2744.87</c:v>
                </c:pt>
                <c:pt idx="1175">
                  <c:v>1876.5239999999999</c:v>
                </c:pt>
                <c:pt idx="1176">
                  <c:v>1890.3799999999999</c:v>
                </c:pt>
                <c:pt idx="1177">
                  <c:v>922.74</c:v>
                </c:pt>
                <c:pt idx="1178">
                  <c:v>2913.9139999999998</c:v>
                </c:pt>
                <c:pt idx="1179">
                  <c:v>1341.5219999999999</c:v>
                </c:pt>
                <c:pt idx="1180">
                  <c:v>409.53600000000006</c:v>
                </c:pt>
                <c:pt idx="1181">
                  <c:v>19.700000000000003</c:v>
                </c:pt>
                <c:pt idx="1182">
                  <c:v>170.62</c:v>
                </c:pt>
                <c:pt idx="1183">
                  <c:v>246.64800000000002</c:v>
                </c:pt>
                <c:pt idx="1184">
                  <c:v>151.65600000000001</c:v>
                </c:pt>
                <c:pt idx="1185">
                  <c:v>5801.8159999999989</c:v>
                </c:pt>
                <c:pt idx="1186">
                  <c:v>3178.1300000000006</c:v>
                </c:pt>
                <c:pt idx="1187">
                  <c:v>3989.7340000000004</c:v>
                </c:pt>
                <c:pt idx="1188">
                  <c:v>1842.268</c:v>
                </c:pt>
                <c:pt idx="1189">
                  <c:v>694.19399999999996</c:v>
                </c:pt>
                <c:pt idx="1190">
                  <c:v>3680.538</c:v>
                </c:pt>
                <c:pt idx="1191">
                  <c:v>2207.9560000000001</c:v>
                </c:pt>
                <c:pt idx="1192">
                  <c:v>1311.8760000000002</c:v>
                </c:pt>
                <c:pt idx="1193">
                  <c:v>2200.4639999999999</c:v>
                </c:pt>
                <c:pt idx="1194">
                  <c:v>4185.4799999999996</c:v>
                </c:pt>
                <c:pt idx="1195">
                  <c:v>8774.5000000000018</c:v>
                </c:pt>
                <c:pt idx="1196">
                  <c:v>600.46800000000007</c:v>
                </c:pt>
                <c:pt idx="1197">
                  <c:v>1947.1769999999999</c:v>
                </c:pt>
                <c:pt idx="1198">
                  <c:v>1775.6800000000003</c:v>
                </c:pt>
                <c:pt idx="1199">
                  <c:v>30.831999999999997</c:v>
                </c:pt>
                <c:pt idx="1200">
                  <c:v>128.16399999999999</c:v>
                </c:pt>
                <c:pt idx="1201">
                  <c:v>15.623999999999999</c:v>
                </c:pt>
                <c:pt idx="1202">
                  <c:v>92.135999999999996</c:v>
                </c:pt>
                <c:pt idx="1203">
                  <c:v>139.62</c:v>
                </c:pt>
                <c:pt idx="1204">
                  <c:v>82.831999999999994</c:v>
                </c:pt>
                <c:pt idx="1205">
                  <c:v>12.995999999999999</c:v>
                </c:pt>
                <c:pt idx="1206">
                  <c:v>1029.6000000000001</c:v>
                </c:pt>
                <c:pt idx="1207">
                  <c:v>179.99100000000004</c:v>
                </c:pt>
                <c:pt idx="1208">
                  <c:v>3210.7999999999997</c:v>
                </c:pt>
                <c:pt idx="1209">
                  <c:v>2011.8999999999999</c:v>
                </c:pt>
                <c:pt idx="1210">
                  <c:v>2844.3</c:v>
                </c:pt>
                <c:pt idx="1211">
                  <c:v>7834.4000000000005</c:v>
                </c:pt>
                <c:pt idx="1212">
                  <c:v>2015.8400000000001</c:v>
                </c:pt>
                <c:pt idx="1213">
                  <c:v>4886.46</c:v>
                </c:pt>
                <c:pt idx="1214">
                  <c:v>723.84199999999998</c:v>
                </c:pt>
                <c:pt idx="1215">
                  <c:v>1119.1949999999999</c:v>
                </c:pt>
                <c:pt idx="1216">
                  <c:v>2740.1970000000001</c:v>
                </c:pt>
                <c:pt idx="1217">
                  <c:v>540.80399999999997</c:v>
                </c:pt>
                <c:pt idx="1218">
                  <c:v>1072.3440000000001</c:v>
                </c:pt>
                <c:pt idx="1219">
                  <c:v>424.90000000000009</c:v>
                </c:pt>
                <c:pt idx="1220">
                  <c:v>1912.308</c:v>
                </c:pt>
                <c:pt idx="1221">
                  <c:v>2970.0590000000002</c:v>
                </c:pt>
                <c:pt idx="1222">
                  <c:v>2904.1609999999996</c:v>
                </c:pt>
                <c:pt idx="1223">
                  <c:v>3420.7704000000003</c:v>
                </c:pt>
                <c:pt idx="1224">
                  <c:v>1646.9180000000001</c:v>
                </c:pt>
                <c:pt idx="1225">
                  <c:v>2946.3667999999998</c:v>
                </c:pt>
                <c:pt idx="1226">
                  <c:v>285.87</c:v>
                </c:pt>
                <c:pt idx="1227">
                  <c:v>384.84600000000006</c:v>
                </c:pt>
                <c:pt idx="1228">
                  <c:v>133.12799999999999</c:v>
                </c:pt>
                <c:pt idx="1229">
                  <c:v>689.77</c:v>
                </c:pt>
                <c:pt idx="1230">
                  <c:v>1830.1480000000004</c:v>
                </c:pt>
                <c:pt idx="1231">
                  <c:v>546.06000000000006</c:v>
                </c:pt>
                <c:pt idx="1232">
                  <c:v>573.64800000000002</c:v>
                </c:pt>
                <c:pt idx="1233">
                  <c:v>197.82</c:v>
                </c:pt>
                <c:pt idx="1234">
                  <c:v>124.488</c:v>
                </c:pt>
                <c:pt idx="1235">
                  <c:v>705.20799999999997</c:v>
                </c:pt>
                <c:pt idx="1236">
                  <c:v>234.24</c:v>
                </c:pt>
                <c:pt idx="1237">
                  <c:v>453.41999999999996</c:v>
                </c:pt>
                <c:pt idx="1238">
                  <c:v>2396.4</c:v>
                </c:pt>
                <c:pt idx="1239">
                  <c:v>1619.82</c:v>
                </c:pt>
                <c:pt idx="1240">
                  <c:v>659.93399999999997</c:v>
                </c:pt>
                <c:pt idx="1241">
                  <c:v>1259.58</c:v>
                </c:pt>
                <c:pt idx="1242">
                  <c:v>1283.538</c:v>
                </c:pt>
                <c:pt idx="1243">
                  <c:v>590.32799999999997</c:v>
                </c:pt>
                <c:pt idx="1244">
                  <c:v>1665.8040000000001</c:v>
                </c:pt>
                <c:pt idx="1245">
                  <c:v>1135.028</c:v>
                </c:pt>
                <c:pt idx="1246">
                  <c:v>4978.1460000000006</c:v>
                </c:pt>
                <c:pt idx="1247">
                  <c:v>3059.7960000000003</c:v>
                </c:pt>
                <c:pt idx="1248">
                  <c:v>846.21600000000001</c:v>
                </c:pt>
                <c:pt idx="1249">
                  <c:v>62.28</c:v>
                </c:pt>
                <c:pt idx="1250">
                  <c:v>65.52</c:v>
                </c:pt>
                <c:pt idx="1251">
                  <c:v>199.80000000000004</c:v>
                </c:pt>
                <c:pt idx="1252">
                  <c:v>62.856000000000002</c:v>
                </c:pt>
                <c:pt idx="1253">
                  <c:v>264.024</c:v>
                </c:pt>
                <c:pt idx="1254">
                  <c:v>38.016000000000005</c:v>
                </c:pt>
                <c:pt idx="1255">
                  <c:v>287.96999999999997</c:v>
                </c:pt>
                <c:pt idx="1256">
                  <c:v>29.346</c:v>
                </c:pt>
                <c:pt idx="1257">
                  <c:v>91.474999999999994</c:v>
                </c:pt>
                <c:pt idx="1258">
                  <c:v>611.05399999999997</c:v>
                </c:pt>
                <c:pt idx="1259">
                  <c:v>419.88</c:v>
                </c:pt>
                <c:pt idx="1260">
                  <c:v>180.596</c:v>
                </c:pt>
                <c:pt idx="1261">
                  <c:v>44.37</c:v>
                </c:pt>
                <c:pt idx="1262">
                  <c:v>153.72</c:v>
                </c:pt>
                <c:pt idx="1263">
                  <c:v>321.44</c:v>
                </c:pt>
                <c:pt idx="1264">
                  <c:v>177.61199999999999</c:v>
                </c:pt>
                <c:pt idx="1265">
                  <c:v>459.096</c:v>
                </c:pt>
                <c:pt idx="1266">
                  <c:v>145.73000000000002</c:v>
                </c:pt>
                <c:pt idx="1267">
                  <c:v>231.85599999999999</c:v>
                </c:pt>
                <c:pt idx="1268">
                  <c:v>353.29200000000003</c:v>
                </c:pt>
                <c:pt idx="1269">
                  <c:v>844.67200000000003</c:v>
                </c:pt>
                <c:pt idx="1270">
                  <c:v>1619.6760000000002</c:v>
                </c:pt>
                <c:pt idx="1271">
                  <c:v>1913.13</c:v>
                </c:pt>
                <c:pt idx="1272">
                  <c:v>2508.6720000000005</c:v>
                </c:pt>
                <c:pt idx="1273">
                  <c:v>908.7</c:v>
                </c:pt>
                <c:pt idx="1274">
                  <c:v>1468.6920000000002</c:v>
                </c:pt>
                <c:pt idx="1275">
                  <c:v>10822.359999999999</c:v>
                </c:pt>
                <c:pt idx="1276">
                  <c:v>746.17000000000007</c:v>
                </c:pt>
                <c:pt idx="1277">
                  <c:v>2227.0079999999998</c:v>
                </c:pt>
                <c:pt idx="1278">
                  <c:v>618.48000000000013</c:v>
                </c:pt>
                <c:pt idx="1279">
                  <c:v>2242.0320000000002</c:v>
                </c:pt>
                <c:pt idx="1280">
                  <c:v>9367.2899999999991</c:v>
                </c:pt>
                <c:pt idx="1281">
                  <c:v>29.925000000000001</c:v>
                </c:pt>
                <c:pt idx="1282">
                  <c:v>1221.8119999999999</c:v>
                </c:pt>
                <c:pt idx="1283">
                  <c:v>1359.5340000000001</c:v>
                </c:pt>
                <c:pt idx="1284">
                  <c:v>269.67</c:v>
                </c:pt>
                <c:pt idx="1285">
                  <c:v>35.712000000000003</c:v>
                </c:pt>
                <c:pt idx="1286">
                  <c:v>77.244</c:v>
                </c:pt>
                <c:pt idx="1287">
                  <c:v>9.5879999999999992</c:v>
                </c:pt>
                <c:pt idx="1288">
                  <c:v>451.96200000000005</c:v>
                </c:pt>
                <c:pt idx="1289">
                  <c:v>68.135999999999996</c:v>
                </c:pt>
                <c:pt idx="1290">
                  <c:v>1679.8879999999999</c:v>
                </c:pt>
                <c:pt idx="1291">
                  <c:v>4619.2299999999996</c:v>
                </c:pt>
                <c:pt idx="1292">
                  <c:v>3839.62</c:v>
                </c:pt>
                <c:pt idx="1293">
                  <c:v>1903.84</c:v>
                </c:pt>
                <c:pt idx="1294">
                  <c:v>3968.51</c:v>
                </c:pt>
                <c:pt idx="1295">
                  <c:v>3657.38</c:v>
                </c:pt>
                <c:pt idx="1296">
                  <c:v>6227.6540000000005</c:v>
                </c:pt>
                <c:pt idx="1297">
                  <c:v>224.66400000000002</c:v>
                </c:pt>
                <c:pt idx="1298">
                  <c:v>99.12</c:v>
                </c:pt>
                <c:pt idx="1299">
                  <c:v>62.608000000000004</c:v>
                </c:pt>
                <c:pt idx="1300">
                  <c:v>127.87200000000003</c:v>
                </c:pt>
                <c:pt idx="1301">
                  <c:v>90.551999999999992</c:v>
                </c:pt>
                <c:pt idx="1302">
                  <c:v>100.08000000000001</c:v>
                </c:pt>
                <c:pt idx="1303">
                  <c:v>38.976000000000006</c:v>
                </c:pt>
                <c:pt idx="1304">
                  <c:v>2836.3660000000004</c:v>
                </c:pt>
                <c:pt idx="1305">
                  <c:v>2641.6079999999997</c:v>
                </c:pt>
                <c:pt idx="1306">
                  <c:v>526.61199999999997</c:v>
                </c:pt>
                <c:pt idx="1307">
                  <c:v>753.18200000000013</c:v>
                </c:pt>
                <c:pt idx="1308">
                  <c:v>698.04</c:v>
                </c:pt>
                <c:pt idx="1309">
                  <c:v>81.652000000000001</c:v>
                </c:pt>
                <c:pt idx="1310">
                  <c:v>102.619</c:v>
                </c:pt>
                <c:pt idx="1311">
                  <c:v>33.108000000000004</c:v>
                </c:pt>
                <c:pt idx="1312">
                  <c:v>99.324000000000012</c:v>
                </c:pt>
                <c:pt idx="1313">
                  <c:v>112.66800000000001</c:v>
                </c:pt>
                <c:pt idx="1314">
                  <c:v>92.820000000000007</c:v>
                </c:pt>
                <c:pt idx="1315">
                  <c:v>85.728000000000009</c:v>
                </c:pt>
                <c:pt idx="1316">
                  <c:v>436.47999999999996</c:v>
                </c:pt>
                <c:pt idx="1317">
                  <c:v>193.614</c:v>
                </c:pt>
                <c:pt idx="1318">
                  <c:v>571.71399999999994</c:v>
                </c:pt>
                <c:pt idx="1319">
                  <c:v>3590.0259999999994</c:v>
                </c:pt>
                <c:pt idx="1320">
                  <c:v>201.56800000000001</c:v>
                </c:pt>
                <c:pt idx="1321">
                  <c:v>240.76400000000004</c:v>
                </c:pt>
                <c:pt idx="1322">
                  <c:v>15.469999999999999</c:v>
                </c:pt>
                <c:pt idx="1323">
                  <c:v>80.591999999999999</c:v>
                </c:pt>
                <c:pt idx="1324">
                  <c:v>79.23</c:v>
                </c:pt>
                <c:pt idx="1325">
                  <c:v>2619.7379999999998</c:v>
                </c:pt>
                <c:pt idx="1326">
                  <c:v>2159.73</c:v>
                </c:pt>
                <c:pt idx="1327">
                  <c:v>5119.7440000000006</c:v>
                </c:pt>
                <c:pt idx="1328">
                  <c:v>239.96999999999997</c:v>
                </c:pt>
                <c:pt idx="1329">
                  <c:v>159.98400000000001</c:v>
                </c:pt>
                <c:pt idx="1330">
                  <c:v>323.97600000000006</c:v>
                </c:pt>
                <c:pt idx="1331">
                  <c:v>727.94400000000019</c:v>
                </c:pt>
                <c:pt idx="1332">
                  <c:v>1085.2379999999998</c:v>
                </c:pt>
                <c:pt idx="1333">
                  <c:v>1857.2520000000002</c:v>
                </c:pt>
                <c:pt idx="1334">
                  <c:v>268.5</c:v>
                </c:pt>
                <c:pt idx="1335">
                  <c:v>308.84399999999999</c:v>
                </c:pt>
                <c:pt idx="1336">
                  <c:v>235.77600000000001</c:v>
                </c:pt>
                <c:pt idx="1337">
                  <c:v>68.28</c:v>
                </c:pt>
                <c:pt idx="1338">
                  <c:v>259.09199999999998</c:v>
                </c:pt>
                <c:pt idx="1339">
                  <c:v>110.01600000000001</c:v>
                </c:pt>
                <c:pt idx="1340">
                  <c:v>69.768000000000001</c:v>
                </c:pt>
                <c:pt idx="1341">
                  <c:v>1053.0319999999999</c:v>
                </c:pt>
                <c:pt idx="1342">
                  <c:v>1072.626</c:v>
                </c:pt>
                <c:pt idx="1343">
                  <c:v>281.892</c:v>
                </c:pt>
                <c:pt idx="1344">
                  <c:v>196.98000000000002</c:v>
                </c:pt>
                <c:pt idx="1345">
                  <c:v>19.920000000000002</c:v>
                </c:pt>
                <c:pt idx="1346">
                  <c:v>29.204000000000001</c:v>
                </c:pt>
                <c:pt idx="1347">
                  <c:v>110.01599999999999</c:v>
                </c:pt>
                <c:pt idx="1348">
                  <c:v>93.22</c:v>
                </c:pt>
                <c:pt idx="1349">
                  <c:v>35.904000000000003</c:v>
                </c:pt>
                <c:pt idx="1350">
                  <c:v>48.006</c:v>
                </c:pt>
                <c:pt idx="1351">
                  <c:v>465.64500000000004</c:v>
                </c:pt>
                <c:pt idx="1352">
                  <c:v>136.816</c:v>
                </c:pt>
                <c:pt idx="1353">
                  <c:v>4446.1750000000011</c:v>
                </c:pt>
                <c:pt idx="1354">
                  <c:v>917.92000000000007</c:v>
                </c:pt>
                <c:pt idx="1355">
                  <c:v>15610.9656</c:v>
                </c:pt>
                <c:pt idx="1356">
                  <c:v>443.99600000000004</c:v>
                </c:pt>
                <c:pt idx="1357">
                  <c:v>75.623999999999995</c:v>
                </c:pt>
                <c:pt idx="1358">
                  <c:v>317.77200000000005</c:v>
                </c:pt>
                <c:pt idx="1359">
                  <c:v>518.93999999999994</c:v>
                </c:pt>
                <c:pt idx="1360">
                  <c:v>105.14400000000001</c:v>
                </c:pt>
                <c:pt idx="1361">
                  <c:v>29.952000000000002</c:v>
                </c:pt>
                <c:pt idx="1362">
                  <c:v>421.00799999999998</c:v>
                </c:pt>
                <c:pt idx="1363">
                  <c:v>89.408000000000015</c:v>
                </c:pt>
                <c:pt idx="1364">
                  <c:v>58.344000000000001</c:v>
                </c:pt>
                <c:pt idx="1365">
                  <c:v>2064.2280000000001</c:v>
                </c:pt>
                <c:pt idx="1366">
                  <c:v>2487.759</c:v>
                </c:pt>
                <c:pt idx="1367">
                  <c:v>489.37919999999997</c:v>
                </c:pt>
                <c:pt idx="1368">
                  <c:v>96.418000000000006</c:v>
                </c:pt>
                <c:pt idx="1369">
                  <c:v>11572.78</c:v>
                </c:pt>
                <c:pt idx="1370">
                  <c:v>4704.6960000000008</c:v>
                </c:pt>
                <c:pt idx="1371">
                  <c:v>881.19200000000001</c:v>
                </c:pt>
                <c:pt idx="1372">
                  <c:v>483.70399999999995</c:v>
                </c:pt>
                <c:pt idx="1373">
                  <c:v>1445.2640000000001</c:v>
                </c:pt>
                <c:pt idx="1374">
                  <c:v>4199.4560000000001</c:v>
                </c:pt>
                <c:pt idx="1375">
                  <c:v>5697.7599999999993</c:v>
                </c:pt>
                <c:pt idx="1376">
                  <c:v>638.82000000000005</c:v>
                </c:pt>
                <c:pt idx="1377">
                  <c:v>705.32</c:v>
                </c:pt>
                <c:pt idx="1378">
                  <c:v>827.11999999999989</c:v>
                </c:pt>
                <c:pt idx="1379">
                  <c:v>1363.058</c:v>
                </c:pt>
                <c:pt idx="1380">
                  <c:v>2511.0480000000002</c:v>
                </c:pt>
                <c:pt idx="1381">
                  <c:v>1240.04</c:v>
                </c:pt>
                <c:pt idx="1382">
                  <c:v>245.08799999999999</c:v>
                </c:pt>
                <c:pt idx="1383">
                  <c:v>2979.0040000000008</c:v>
                </c:pt>
                <c:pt idx="1384">
                  <c:v>3739.1150000000002</c:v>
                </c:pt>
                <c:pt idx="1385">
                  <c:v>683.55200000000002</c:v>
                </c:pt>
                <c:pt idx="1386">
                  <c:v>858.85800000000006</c:v>
                </c:pt>
                <c:pt idx="1387">
                  <c:v>802.07400000000007</c:v>
                </c:pt>
                <c:pt idx="1388">
                  <c:v>406.78399999999999</c:v>
                </c:pt>
                <c:pt idx="1389">
                  <c:v>688.13799999999992</c:v>
                </c:pt>
                <c:pt idx="1390">
                  <c:v>13943.668000000001</c:v>
                </c:pt>
                <c:pt idx="1391">
                  <c:v>4507.902</c:v>
                </c:pt>
                <c:pt idx="1392">
                  <c:v>2155.902</c:v>
                </c:pt>
                <c:pt idx="1393">
                  <c:v>7139.7960000000003</c:v>
                </c:pt>
                <c:pt idx="1394">
                  <c:v>6134.7019999999993</c:v>
                </c:pt>
                <c:pt idx="1395">
                  <c:v>3999.92</c:v>
                </c:pt>
                <c:pt idx="1396">
                  <c:v>6109.8700000000008</c:v>
                </c:pt>
                <c:pt idx="1397">
                  <c:v>491.68</c:v>
                </c:pt>
                <c:pt idx="1398">
                  <c:v>104.5</c:v>
                </c:pt>
                <c:pt idx="1399">
                  <c:v>1385.79</c:v>
                </c:pt>
                <c:pt idx="1400">
                  <c:v>107.91200000000001</c:v>
                </c:pt>
                <c:pt idx="1401">
                  <c:v>361.38</c:v>
                </c:pt>
                <c:pt idx="1402">
                  <c:v>25.96</c:v>
                </c:pt>
                <c:pt idx="1403">
                  <c:v>1184.0320000000002</c:v>
                </c:pt>
                <c:pt idx="1404">
                  <c:v>27.168000000000003</c:v>
                </c:pt>
                <c:pt idx="1405">
                  <c:v>329.94600000000008</c:v>
                </c:pt>
                <c:pt idx="1406">
                  <c:v>884.00000000000011</c:v>
                </c:pt>
                <c:pt idx="1407">
                  <c:v>927.76800000000003</c:v>
                </c:pt>
                <c:pt idx="1408">
                  <c:v>565.38599999999997</c:v>
                </c:pt>
                <c:pt idx="1409">
                  <c:v>73.151999999999987</c:v>
                </c:pt>
                <c:pt idx="1410">
                  <c:v>45.92</c:v>
                </c:pt>
                <c:pt idx="1411">
                  <c:v>47.080000000000005</c:v>
                </c:pt>
                <c:pt idx="1412">
                  <c:v>29.4</c:v>
                </c:pt>
                <c:pt idx="1413">
                  <c:v>149.63199999999998</c:v>
                </c:pt>
                <c:pt idx="1414">
                  <c:v>14.2</c:v>
                </c:pt>
                <c:pt idx="1415">
                  <c:v>209.56800000000001</c:v>
                </c:pt>
                <c:pt idx="1416">
                  <c:v>22.4</c:v>
                </c:pt>
                <c:pt idx="1417">
                  <c:v>209.66399999999999</c:v>
                </c:pt>
                <c:pt idx="1418">
                  <c:v>30.8</c:v>
                </c:pt>
                <c:pt idx="1419">
                  <c:v>13</c:v>
                </c:pt>
                <c:pt idx="1420">
                  <c:v>13.86</c:v>
                </c:pt>
                <c:pt idx="1421">
                  <c:v>4476.96</c:v>
                </c:pt>
                <c:pt idx="1422">
                  <c:v>5906.5199999999995</c:v>
                </c:pt>
                <c:pt idx="1423">
                  <c:v>1219.8209999999999</c:v>
                </c:pt>
                <c:pt idx="1424">
                  <c:v>754.73360000000002</c:v>
                </c:pt>
                <c:pt idx="1425">
                  <c:v>1064.624</c:v>
                </c:pt>
                <c:pt idx="1426">
                  <c:v>1909.8178000000003</c:v>
                </c:pt>
                <c:pt idx="1427">
                  <c:v>1368.2619999999999</c:v>
                </c:pt>
                <c:pt idx="1428">
                  <c:v>322.19200000000001</c:v>
                </c:pt>
                <c:pt idx="1429">
                  <c:v>1427.683</c:v>
                </c:pt>
                <c:pt idx="1430">
                  <c:v>1706.5080000000003</c:v>
                </c:pt>
                <c:pt idx="1431">
                  <c:v>1014.1739999999999</c:v>
                </c:pt>
                <c:pt idx="1432">
                  <c:v>1875.0340000000001</c:v>
                </c:pt>
                <c:pt idx="1433">
                  <c:v>2154.348</c:v>
                </c:pt>
                <c:pt idx="1434">
                  <c:v>935.19719999999984</c:v>
                </c:pt>
                <c:pt idx="1435">
                  <c:v>163.49599999999998</c:v>
                </c:pt>
                <c:pt idx="1436">
                  <c:v>272.88800000000003</c:v>
                </c:pt>
                <c:pt idx="1437">
                  <c:v>153.51</c:v>
                </c:pt>
                <c:pt idx="1438">
                  <c:v>26.568000000000001</c:v>
                </c:pt>
                <c:pt idx="1439">
                  <c:v>110.25</c:v>
                </c:pt>
                <c:pt idx="1440">
                  <c:v>22.880000000000003</c:v>
                </c:pt>
                <c:pt idx="1441">
                  <c:v>2484.3000000000002</c:v>
                </c:pt>
                <c:pt idx="1442">
                  <c:v>23.864000000000004</c:v>
                </c:pt>
                <c:pt idx="1443">
                  <c:v>390.66</c:v>
                </c:pt>
                <c:pt idx="1444">
                  <c:v>316.48400000000004</c:v>
                </c:pt>
                <c:pt idx="1445">
                  <c:v>467.072</c:v>
                </c:pt>
                <c:pt idx="1446">
                  <c:v>357.94800000000004</c:v>
                </c:pt>
                <c:pt idx="1447">
                  <c:v>441.72799999999995</c:v>
                </c:pt>
                <c:pt idx="1448">
                  <c:v>210.91200000000001</c:v>
                </c:pt>
                <c:pt idx="1449">
                  <c:v>4399.92</c:v>
                </c:pt>
                <c:pt idx="1450">
                  <c:v>6399.8719999999994</c:v>
                </c:pt>
                <c:pt idx="1451">
                  <c:v>63.509999999999991</c:v>
                </c:pt>
                <c:pt idx="1452">
                  <c:v>2906.6280000000002</c:v>
                </c:pt>
                <c:pt idx="1453">
                  <c:v>347.31</c:v>
                </c:pt>
                <c:pt idx="1454">
                  <c:v>3641.2740000000003</c:v>
                </c:pt>
                <c:pt idx="1455">
                  <c:v>56.164000000000001</c:v>
                </c:pt>
                <c:pt idx="1456">
                  <c:v>117.58599999999998</c:v>
                </c:pt>
                <c:pt idx="1457">
                  <c:v>75.492000000000004</c:v>
                </c:pt>
                <c:pt idx="1458">
                  <c:v>4778.7659999999996</c:v>
                </c:pt>
                <c:pt idx="1459">
                  <c:v>71.25</c:v>
                </c:pt>
                <c:pt idx="1460">
                  <c:v>48.048000000000002</c:v>
                </c:pt>
                <c:pt idx="1461">
                  <c:v>1016.7919999999999</c:v>
                </c:pt>
                <c:pt idx="1462">
                  <c:v>93.248000000000005</c:v>
                </c:pt>
                <c:pt idx="1463">
                  <c:v>506.28</c:v>
                </c:pt>
                <c:pt idx="1464">
                  <c:v>190.77200000000002</c:v>
                </c:pt>
                <c:pt idx="1465">
                  <c:v>251.4</c:v>
                </c:pt>
                <c:pt idx="1466">
                  <c:v>899.75000000000011</c:v>
                </c:pt>
                <c:pt idx="1467">
                  <c:v>27.192</c:v>
                </c:pt>
                <c:pt idx="1468">
                  <c:v>1489.3340000000001</c:v>
                </c:pt>
                <c:pt idx="1469">
                  <c:v>250.92</c:v>
                </c:pt>
                <c:pt idx="1470">
                  <c:v>582.67600000000004</c:v>
                </c:pt>
                <c:pt idx="1471">
                  <c:v>483.4140000000001</c:v>
                </c:pt>
                <c:pt idx="1472">
                  <c:v>151.536</c:v>
                </c:pt>
                <c:pt idx="1473">
                  <c:v>262.964</c:v>
                </c:pt>
                <c:pt idx="1474">
                  <c:v>200.16</c:v>
                </c:pt>
                <c:pt idx="1475">
                  <c:v>37.932000000000002</c:v>
                </c:pt>
                <c:pt idx="1476">
                  <c:v>166.70400000000001</c:v>
                </c:pt>
                <c:pt idx="1477">
                  <c:v>527.47200000000009</c:v>
                </c:pt>
                <c:pt idx="1478">
                  <c:v>83.712000000000003</c:v>
                </c:pt>
                <c:pt idx="1479">
                  <c:v>72.8</c:v>
                </c:pt>
                <c:pt idx="1480">
                  <c:v>1952.43</c:v>
                </c:pt>
                <c:pt idx="1481">
                  <c:v>3035.2079999999996</c:v>
                </c:pt>
                <c:pt idx="1482">
                  <c:v>520.07999999999993</c:v>
                </c:pt>
                <c:pt idx="1483">
                  <c:v>188.946</c:v>
                </c:pt>
                <c:pt idx="1484">
                  <c:v>181.45600000000002</c:v>
                </c:pt>
                <c:pt idx="1485">
                  <c:v>234.46199999999999</c:v>
                </c:pt>
                <c:pt idx="1486">
                  <c:v>110.59399999999999</c:v>
                </c:pt>
                <c:pt idx="1487">
                  <c:v>60.032000000000011</c:v>
                </c:pt>
                <c:pt idx="1488">
                  <c:v>173.82600000000002</c:v>
                </c:pt>
                <c:pt idx="1489">
                  <c:v>197.80199999999999</c:v>
                </c:pt>
                <c:pt idx="1490">
                  <c:v>334.36800000000005</c:v>
                </c:pt>
                <c:pt idx="1491">
                  <c:v>65.296000000000006</c:v>
                </c:pt>
                <c:pt idx="1492">
                  <c:v>46.592000000000006</c:v>
                </c:pt>
                <c:pt idx="1493">
                  <c:v>72.707999999999998</c:v>
                </c:pt>
                <c:pt idx="1494">
                  <c:v>211.00799999999998</c:v>
                </c:pt>
                <c:pt idx="1495">
                  <c:v>6594.9540000000006</c:v>
                </c:pt>
                <c:pt idx="1496">
                  <c:v>275.07600000000002</c:v>
                </c:pt>
                <c:pt idx="1497">
                  <c:v>293.7</c:v>
                </c:pt>
                <c:pt idx="1498">
                  <c:v>7008.1999999999962</c:v>
                </c:pt>
                <c:pt idx="1499">
                  <c:v>1035.8</c:v>
                </c:pt>
                <c:pt idx="1500">
                  <c:v>1286.8499999999999</c:v>
                </c:pt>
                <c:pt idx="1501">
                  <c:v>2330.6499999999996</c:v>
                </c:pt>
                <c:pt idx="1502">
                  <c:v>937.46399999999994</c:v>
                </c:pt>
                <c:pt idx="1503">
                  <c:v>345.84000000000003</c:v>
                </c:pt>
                <c:pt idx="1504">
                  <c:v>78.144000000000005</c:v>
                </c:pt>
                <c:pt idx="1505">
                  <c:v>19.782</c:v>
                </c:pt>
                <c:pt idx="1506">
                  <c:v>136.32</c:v>
                </c:pt>
                <c:pt idx="1507">
                  <c:v>8.0960000000000001</c:v>
                </c:pt>
                <c:pt idx="1508">
                  <c:v>69.760000000000005</c:v>
                </c:pt>
                <c:pt idx="1509">
                  <c:v>278.58600000000001</c:v>
                </c:pt>
                <c:pt idx="1510">
                  <c:v>94.128000000000014</c:v>
                </c:pt>
                <c:pt idx="1511">
                  <c:v>10.824000000000002</c:v>
                </c:pt>
                <c:pt idx="1512">
                  <c:v>632.52</c:v>
                </c:pt>
                <c:pt idx="1513">
                  <c:v>116.96000000000001</c:v>
                </c:pt>
                <c:pt idx="1514">
                  <c:v>245.43599999999998</c:v>
                </c:pt>
                <c:pt idx="1515">
                  <c:v>17.940000000000001</c:v>
                </c:pt>
                <c:pt idx="1516">
                  <c:v>2552.54</c:v>
                </c:pt>
                <c:pt idx="1517">
                  <c:v>33.480000000000004</c:v>
                </c:pt>
                <c:pt idx="1518">
                  <c:v>179.76</c:v>
                </c:pt>
                <c:pt idx="1519">
                  <c:v>653.98399999999992</c:v>
                </c:pt>
                <c:pt idx="1520">
                  <c:v>2359.9410000000003</c:v>
                </c:pt>
                <c:pt idx="1521">
                  <c:v>51.120000000000005</c:v>
                </c:pt>
                <c:pt idx="1522">
                  <c:v>99.06</c:v>
                </c:pt>
                <c:pt idx="1523">
                  <c:v>143.928</c:v>
                </c:pt>
                <c:pt idx="1524">
                  <c:v>1469.1599999999999</c:v>
                </c:pt>
                <c:pt idx="1525">
                  <c:v>2267.9719999999998</c:v>
                </c:pt>
                <c:pt idx="1526">
                  <c:v>3317.0119999999997</c:v>
                </c:pt>
                <c:pt idx="1527">
                  <c:v>1002.3639999999999</c:v>
                </c:pt>
                <c:pt idx="1528">
                  <c:v>763.66799999999989</c:v>
                </c:pt>
                <c:pt idx="1529">
                  <c:v>2058.4960000000001</c:v>
                </c:pt>
                <c:pt idx="1530">
                  <c:v>175.78</c:v>
                </c:pt>
                <c:pt idx="1531">
                  <c:v>467.71199999999993</c:v>
                </c:pt>
                <c:pt idx="1532">
                  <c:v>1010.782</c:v>
                </c:pt>
                <c:pt idx="1533">
                  <c:v>338.11799999999999</c:v>
                </c:pt>
                <c:pt idx="1534">
                  <c:v>279.18</c:v>
                </c:pt>
                <c:pt idx="1535">
                  <c:v>517.63200000000006</c:v>
                </c:pt>
                <c:pt idx="1536">
                  <c:v>229.976</c:v>
                </c:pt>
                <c:pt idx="1537">
                  <c:v>180.46</c:v>
                </c:pt>
                <c:pt idx="1538">
                  <c:v>1322.1699999999998</c:v>
                </c:pt>
                <c:pt idx="1539">
                  <c:v>468.46800000000002</c:v>
                </c:pt>
                <c:pt idx="1540">
                  <c:v>7515.5239999999994</c:v>
                </c:pt>
                <c:pt idx="1541">
                  <c:v>10925.004000000003</c:v>
                </c:pt>
                <c:pt idx="1542">
                  <c:v>374.25600000000003</c:v>
                </c:pt>
                <c:pt idx="1543">
                  <c:v>9630.8559999999998</c:v>
                </c:pt>
                <c:pt idx="1544">
                  <c:v>1281.442</c:v>
                </c:pt>
                <c:pt idx="1545">
                  <c:v>402.81600000000003</c:v>
                </c:pt>
                <c:pt idx="1546">
                  <c:v>407.012</c:v>
                </c:pt>
                <c:pt idx="1547">
                  <c:v>1764.5340000000001</c:v>
                </c:pt>
                <c:pt idx="1548">
                  <c:v>9158.2960000000003</c:v>
                </c:pt>
                <c:pt idx="1549">
                  <c:v>6819.3120000000008</c:v>
                </c:pt>
                <c:pt idx="1550">
                  <c:v>4384.0439999999999</c:v>
                </c:pt>
                <c:pt idx="1551">
                  <c:v>93.528000000000006</c:v>
                </c:pt>
                <c:pt idx="1552">
                  <c:v>146.11399999999998</c:v>
                </c:pt>
                <c:pt idx="1553">
                  <c:v>536.04</c:v>
                </c:pt>
                <c:pt idx="1554">
                  <c:v>299.84999999999997</c:v>
                </c:pt>
                <c:pt idx="1555">
                  <c:v>41.905000000000008</c:v>
                </c:pt>
                <c:pt idx="1556">
                  <c:v>204.50699999999998</c:v>
                </c:pt>
                <c:pt idx="1557">
                  <c:v>138.53199999999998</c:v>
                </c:pt>
                <c:pt idx="1558">
                  <c:v>82.368000000000009</c:v>
                </c:pt>
                <c:pt idx="1559">
                  <c:v>70.192000000000007</c:v>
                </c:pt>
                <c:pt idx="1560">
                  <c:v>102.492</c:v>
                </c:pt>
                <c:pt idx="1561">
                  <c:v>406.464</c:v>
                </c:pt>
                <c:pt idx="1562">
                  <c:v>342.58</c:v>
                </c:pt>
                <c:pt idx="1563">
                  <c:v>88.11</c:v>
                </c:pt>
                <c:pt idx="1564">
                  <c:v>49.503999999999998</c:v>
                </c:pt>
                <c:pt idx="1565">
                  <c:v>684.74</c:v>
                </c:pt>
                <c:pt idx="1566">
                  <c:v>73.696000000000012</c:v>
                </c:pt>
                <c:pt idx="1567">
                  <c:v>3613.7400000000002</c:v>
                </c:pt>
                <c:pt idx="1568">
                  <c:v>24.552</c:v>
                </c:pt>
                <c:pt idx="1569">
                  <c:v>1193.818</c:v>
                </c:pt>
                <c:pt idx="1570">
                  <c:v>626.53800000000001</c:v>
                </c:pt>
                <c:pt idx="1571">
                  <c:v>346.35599999999999</c:v>
                </c:pt>
                <c:pt idx="1572">
                  <c:v>1243.788</c:v>
                </c:pt>
                <c:pt idx="1573">
                  <c:v>823.25200000000007</c:v>
                </c:pt>
                <c:pt idx="1574">
                  <c:v>937.84799999999996</c:v>
                </c:pt>
                <c:pt idx="1575">
                  <c:v>80.494</c:v>
                </c:pt>
                <c:pt idx="1576">
                  <c:v>669.49599999999998</c:v>
                </c:pt>
                <c:pt idx="1577">
                  <c:v>37.520000000000003</c:v>
                </c:pt>
                <c:pt idx="1578">
                  <c:v>610.98</c:v>
                </c:pt>
                <c:pt idx="1579">
                  <c:v>570.78</c:v>
                </c:pt>
                <c:pt idx="1580">
                  <c:v>939.09199999999998</c:v>
                </c:pt>
                <c:pt idx="1581">
                  <c:v>1266.72</c:v>
                </c:pt>
                <c:pt idx="1582">
                  <c:v>63.824000000000005</c:v>
                </c:pt>
                <c:pt idx="1583">
                  <c:v>158.24</c:v>
                </c:pt>
                <c:pt idx="1584">
                  <c:v>265.10399999999998</c:v>
                </c:pt>
                <c:pt idx="1585">
                  <c:v>149.26400000000001</c:v>
                </c:pt>
                <c:pt idx="1586">
                  <c:v>28.850999999999999</c:v>
                </c:pt>
                <c:pt idx="1587">
                  <c:v>129.16800000000001</c:v>
                </c:pt>
                <c:pt idx="1588">
                  <c:v>72.805999999999997</c:v>
                </c:pt>
                <c:pt idx="1589">
                  <c:v>15.552000000000003</c:v>
                </c:pt>
                <c:pt idx="1590">
                  <c:v>18.308</c:v>
                </c:pt>
                <c:pt idx="1591">
                  <c:v>461.86800000000011</c:v>
                </c:pt>
                <c:pt idx="1592">
                  <c:v>122.83000000000001</c:v>
                </c:pt>
                <c:pt idx="1593">
                  <c:v>83.440000000000012</c:v>
                </c:pt>
                <c:pt idx="1594">
                  <c:v>150.67000000000002</c:v>
                </c:pt>
                <c:pt idx="1595">
                  <c:v>248.29199999999997</c:v>
                </c:pt>
                <c:pt idx="1596">
                  <c:v>184.53600000000003</c:v>
                </c:pt>
                <c:pt idx="1597">
                  <c:v>80.78</c:v>
                </c:pt>
                <c:pt idx="1598">
                  <c:v>296.18400000000003</c:v>
                </c:pt>
                <c:pt idx="1599">
                  <c:v>901.03000000000009</c:v>
                </c:pt>
                <c:pt idx="1600">
                  <c:v>71.975999999999999</c:v>
                </c:pt>
                <c:pt idx="1601">
                  <c:v>2630.1259999999997</c:v>
                </c:pt>
                <c:pt idx="1602">
                  <c:v>2746.5819999999999</c:v>
                </c:pt>
                <c:pt idx="1603">
                  <c:v>336.51</c:v>
                </c:pt>
                <c:pt idx="1604">
                  <c:v>50.231999999999999</c:v>
                </c:pt>
                <c:pt idx="1605">
                  <c:v>1007.4000000000001</c:v>
                </c:pt>
                <c:pt idx="1606">
                  <c:v>3998.4</c:v>
                </c:pt>
                <c:pt idx="1607">
                  <c:v>708</c:v>
                </c:pt>
                <c:pt idx="1608">
                  <c:v>279.55799999999999</c:v>
                </c:pt>
                <c:pt idx="1609">
                  <c:v>167.92999999999998</c:v>
                </c:pt>
                <c:pt idx="1610">
                  <c:v>84.84</c:v>
                </c:pt>
                <c:pt idx="1611">
                  <c:v>155.52000000000001</c:v>
                </c:pt>
                <c:pt idx="1612">
                  <c:v>50.138000000000005</c:v>
                </c:pt>
                <c:pt idx="1613">
                  <c:v>336.952</c:v>
                </c:pt>
                <c:pt idx="1614">
                  <c:v>1279.08</c:v>
                </c:pt>
                <c:pt idx="1615">
                  <c:v>909.97800000000007</c:v>
                </c:pt>
                <c:pt idx="1616">
                  <c:v>320.25</c:v>
                </c:pt>
                <c:pt idx="1617">
                  <c:v>186.49599999999998</c:v>
                </c:pt>
                <c:pt idx="1618">
                  <c:v>2481.1499999999996</c:v>
                </c:pt>
                <c:pt idx="1619">
                  <c:v>8878.4</c:v>
                </c:pt>
                <c:pt idx="1620">
                  <c:v>100.91999999999999</c:v>
                </c:pt>
                <c:pt idx="1621">
                  <c:v>117.744</c:v>
                </c:pt>
                <c:pt idx="1622">
                  <c:v>100.392</c:v>
                </c:pt>
                <c:pt idx="1623">
                  <c:v>115.02400000000002</c:v>
                </c:pt>
                <c:pt idx="1624">
                  <c:v>583.63699999999994</c:v>
                </c:pt>
                <c:pt idx="1625">
                  <c:v>191.97999999999996</c:v>
                </c:pt>
                <c:pt idx="1626">
                  <c:v>41.344000000000008</c:v>
                </c:pt>
                <c:pt idx="1627">
                  <c:v>66.663000000000011</c:v>
                </c:pt>
                <c:pt idx="1628">
                  <c:v>35.774999999999999</c:v>
                </c:pt>
                <c:pt idx="1629">
                  <c:v>51.48</c:v>
                </c:pt>
                <c:pt idx="1630">
                  <c:v>834.59999999999991</c:v>
                </c:pt>
                <c:pt idx="1631">
                  <c:v>62.129999999999995</c:v>
                </c:pt>
                <c:pt idx="1632">
                  <c:v>32.648000000000003</c:v>
                </c:pt>
                <c:pt idx="1633">
                  <c:v>143.41999999999999</c:v>
                </c:pt>
                <c:pt idx="1634">
                  <c:v>554.24</c:v>
                </c:pt>
                <c:pt idx="1635">
                  <c:v>134.68</c:v>
                </c:pt>
                <c:pt idx="1636">
                  <c:v>174.73000000000002</c:v>
                </c:pt>
                <c:pt idx="1637">
                  <c:v>238.32899999999998</c:v>
                </c:pt>
                <c:pt idx="1638">
                  <c:v>1217.1060000000002</c:v>
                </c:pt>
                <c:pt idx="1639">
                  <c:v>532.1579999999999</c:v>
                </c:pt>
                <c:pt idx="1640">
                  <c:v>96.646000000000015</c:v>
                </c:pt>
                <c:pt idx="1641">
                  <c:v>16.402000000000001</c:v>
                </c:pt>
                <c:pt idx="1642">
                  <c:v>212.08</c:v>
                </c:pt>
                <c:pt idx="1643">
                  <c:v>5327.26</c:v>
                </c:pt>
                <c:pt idx="1644">
                  <c:v>119.97</c:v>
                </c:pt>
                <c:pt idx="1645">
                  <c:v>184.62</c:v>
                </c:pt>
                <c:pt idx="1646">
                  <c:v>108.41600000000001</c:v>
                </c:pt>
                <c:pt idx="1647">
                  <c:v>72.25200000000001</c:v>
                </c:pt>
                <c:pt idx="1648">
                  <c:v>115.43399999999998</c:v>
                </c:pt>
                <c:pt idx="1649">
                  <c:v>218.09399999999999</c:v>
                </c:pt>
                <c:pt idx="1650">
                  <c:v>246.58199999999997</c:v>
                </c:pt>
                <c:pt idx="1651">
                  <c:v>109.584</c:v>
                </c:pt>
                <c:pt idx="1652">
                  <c:v>35.948</c:v>
                </c:pt>
                <c:pt idx="1653">
                  <c:v>125.84</c:v>
                </c:pt>
                <c:pt idx="1654">
                  <c:v>15.231999999999999</c:v>
                </c:pt>
                <c:pt idx="1655">
                  <c:v>4044.3860000000004</c:v>
                </c:pt>
                <c:pt idx="1656">
                  <c:v>69.135999999999996</c:v>
                </c:pt>
                <c:pt idx="1657">
                  <c:v>604.75199999999995</c:v>
                </c:pt>
                <c:pt idx="1658">
                  <c:v>213.19199999999998</c:v>
                </c:pt>
                <c:pt idx="1659">
                  <c:v>623.74399999999991</c:v>
                </c:pt>
                <c:pt idx="1660">
                  <c:v>454.3599999999999</c:v>
                </c:pt>
                <c:pt idx="1661">
                  <c:v>615.78</c:v>
                </c:pt>
                <c:pt idx="1662">
                  <c:v>881.09199999999987</c:v>
                </c:pt>
                <c:pt idx="1663">
                  <c:v>543.45600000000013</c:v>
                </c:pt>
                <c:pt idx="1664">
                  <c:v>960.8</c:v>
                </c:pt>
                <c:pt idx="1665">
                  <c:v>651.43999999999994</c:v>
                </c:pt>
                <c:pt idx="1666">
                  <c:v>512.18999999999994</c:v>
                </c:pt>
                <c:pt idx="1667">
                  <c:v>1231.6560000000002</c:v>
                </c:pt>
                <c:pt idx="1668">
                  <c:v>516.62400000000002</c:v>
                </c:pt>
                <c:pt idx="1669">
                  <c:v>1782.4499999999998</c:v>
                </c:pt>
                <c:pt idx="1670">
                  <c:v>244.7</c:v>
                </c:pt>
                <c:pt idx="1671">
                  <c:v>1320.57</c:v>
                </c:pt>
                <c:pt idx="1672">
                  <c:v>178.29599999999999</c:v>
                </c:pt>
                <c:pt idx="1673">
                  <c:v>1434.6500000000003</c:v>
                </c:pt>
                <c:pt idx="1674">
                  <c:v>169.77600000000001</c:v>
                </c:pt>
                <c:pt idx="1675">
                  <c:v>191.36</c:v>
                </c:pt>
                <c:pt idx="1676">
                  <c:v>49.95</c:v>
                </c:pt>
                <c:pt idx="1677">
                  <c:v>67.728000000000009</c:v>
                </c:pt>
                <c:pt idx="1678">
                  <c:v>280.56</c:v>
                </c:pt>
                <c:pt idx="1679">
                  <c:v>69.360000000000014</c:v>
                </c:pt>
                <c:pt idx="1680">
                  <c:v>415.13200000000006</c:v>
                </c:pt>
                <c:pt idx="1681">
                  <c:v>29.880000000000003</c:v>
                </c:pt>
                <c:pt idx="1682">
                  <c:v>105.28800000000001</c:v>
                </c:pt>
                <c:pt idx="1683">
                  <c:v>16.896000000000001</c:v>
                </c:pt>
                <c:pt idx="1684">
                  <c:v>82.224000000000004</c:v>
                </c:pt>
                <c:pt idx="1685">
                  <c:v>138.73600000000002</c:v>
                </c:pt>
                <c:pt idx="1686">
                  <c:v>146.44800000000001</c:v>
                </c:pt>
                <c:pt idx="1687">
                  <c:v>1098.6399999999999</c:v>
                </c:pt>
                <c:pt idx="1688">
                  <c:v>122.8</c:v>
                </c:pt>
                <c:pt idx="1689">
                  <c:v>1712.9879999999998</c:v>
                </c:pt>
                <c:pt idx="1690">
                  <c:v>970.78399999999999</c:v>
                </c:pt>
                <c:pt idx="1691">
                  <c:v>767.23199999999997</c:v>
                </c:pt>
                <c:pt idx="1692">
                  <c:v>586.08800000000008</c:v>
                </c:pt>
                <c:pt idx="1693">
                  <c:v>603.54</c:v>
                </c:pt>
                <c:pt idx="1694">
                  <c:v>201.08199999999999</c:v>
                </c:pt>
                <c:pt idx="1695">
                  <c:v>865.48800000000006</c:v>
                </c:pt>
                <c:pt idx="1696">
                  <c:v>956.30400000000009</c:v>
                </c:pt>
                <c:pt idx="1697">
                  <c:v>2789.0099999999993</c:v>
                </c:pt>
                <c:pt idx="1698">
                  <c:v>831.98</c:v>
                </c:pt>
                <c:pt idx="1699">
                  <c:v>1222.75</c:v>
                </c:pt>
                <c:pt idx="1700">
                  <c:v>155.04</c:v>
                </c:pt>
                <c:pt idx="1701">
                  <c:v>1565.8180000000002</c:v>
                </c:pt>
                <c:pt idx="1702">
                  <c:v>142.56000000000003</c:v>
                </c:pt>
                <c:pt idx="1703">
                  <c:v>89.7</c:v>
                </c:pt>
                <c:pt idx="1704">
                  <c:v>55.94400000000001</c:v>
                </c:pt>
                <c:pt idx="1705">
                  <c:v>11.952000000000002</c:v>
                </c:pt>
                <c:pt idx="1706">
                  <c:v>94.855999999999995</c:v>
                </c:pt>
                <c:pt idx="1707">
                  <c:v>60.112000000000009</c:v>
                </c:pt>
                <c:pt idx="1708">
                  <c:v>489.48400000000004</c:v>
                </c:pt>
                <c:pt idx="1709">
                  <c:v>34.86</c:v>
                </c:pt>
                <c:pt idx="1710">
                  <c:v>65.056000000000012</c:v>
                </c:pt>
                <c:pt idx="1711">
                  <c:v>124.608</c:v>
                </c:pt>
                <c:pt idx="1712">
                  <c:v>351.73599999999999</c:v>
                </c:pt>
                <c:pt idx="1713">
                  <c:v>77.740000000000009</c:v>
                </c:pt>
                <c:pt idx="1714">
                  <c:v>138.67200000000003</c:v>
                </c:pt>
                <c:pt idx="1715">
                  <c:v>209.95200000000006</c:v>
                </c:pt>
                <c:pt idx="1716">
                  <c:v>85.055999999999997</c:v>
                </c:pt>
                <c:pt idx="1717">
                  <c:v>294.71999999999997</c:v>
                </c:pt>
                <c:pt idx="1718">
                  <c:v>1097.2079999999999</c:v>
                </c:pt>
                <c:pt idx="1719">
                  <c:v>538.15199999999993</c:v>
                </c:pt>
                <c:pt idx="1720">
                  <c:v>155.84399999999999</c:v>
                </c:pt>
                <c:pt idx="1721">
                  <c:v>499.61599999999999</c:v>
                </c:pt>
                <c:pt idx="1722">
                  <c:v>268.24</c:v>
                </c:pt>
                <c:pt idx="1723">
                  <c:v>417.34</c:v>
                </c:pt>
                <c:pt idx="1724">
                  <c:v>443.84000000000003</c:v>
                </c:pt>
                <c:pt idx="1725">
                  <c:v>615.55200000000002</c:v>
                </c:pt>
                <c:pt idx="1726">
                  <c:v>1740.5099999999998</c:v>
                </c:pt>
                <c:pt idx="1727">
                  <c:v>597.06799999999998</c:v>
                </c:pt>
                <c:pt idx="1728">
                  <c:v>743.43200000000002</c:v>
                </c:pt>
                <c:pt idx="1729">
                  <c:v>573.64800000000002</c:v>
                </c:pt>
                <c:pt idx="1730">
                  <c:v>1696.9860000000001</c:v>
                </c:pt>
                <c:pt idx="1731">
                  <c:v>79.056000000000012</c:v>
                </c:pt>
                <c:pt idx="1732">
                  <c:v>136.34400000000002</c:v>
                </c:pt>
                <c:pt idx="1733">
                  <c:v>149.85000000000002</c:v>
                </c:pt>
                <c:pt idx="1734">
                  <c:v>114.54</c:v>
                </c:pt>
                <c:pt idx="1735">
                  <c:v>164.32799999999997</c:v>
                </c:pt>
                <c:pt idx="1736">
                  <c:v>49.708000000000006</c:v>
                </c:pt>
                <c:pt idx="1737">
                  <c:v>755.91200000000003</c:v>
                </c:pt>
                <c:pt idx="1738">
                  <c:v>97.608000000000004</c:v>
                </c:pt>
                <c:pt idx="1739">
                  <c:v>47.08</c:v>
                </c:pt>
                <c:pt idx="1740">
                  <c:v>84.480000000000018</c:v>
                </c:pt>
                <c:pt idx="1741">
                  <c:v>182.72000000000003</c:v>
                </c:pt>
                <c:pt idx="1742">
                  <c:v>89.7</c:v>
                </c:pt>
                <c:pt idx="1743">
                  <c:v>95.904000000000039</c:v>
                </c:pt>
                <c:pt idx="1744">
                  <c:v>32.400000000000006</c:v>
                </c:pt>
                <c:pt idx="1745">
                  <c:v>133.6</c:v>
                </c:pt>
                <c:pt idx="1746">
                  <c:v>92.480000000000018</c:v>
                </c:pt>
                <c:pt idx="1747">
                  <c:v>879.83200000000011</c:v>
                </c:pt>
                <c:pt idx="1748">
                  <c:v>109.56800000000001</c:v>
                </c:pt>
                <c:pt idx="1749">
                  <c:v>77.087999999999994</c:v>
                </c:pt>
                <c:pt idx="1750">
                  <c:v>721.74400000000003</c:v>
                </c:pt>
                <c:pt idx="1751">
                  <c:v>56.21200000000001</c:v>
                </c:pt>
                <c:pt idx="1752">
                  <c:v>79.056000000000012</c:v>
                </c:pt>
                <c:pt idx="1753">
                  <c:v>89.424000000000021</c:v>
                </c:pt>
                <c:pt idx="1754">
                  <c:v>165.66399999999999</c:v>
                </c:pt>
                <c:pt idx="1755">
                  <c:v>11.56</c:v>
                </c:pt>
                <c:pt idx="1756">
                  <c:v>501.87600000000003</c:v>
                </c:pt>
                <c:pt idx="1757">
                  <c:v>101.592</c:v>
                </c:pt>
                <c:pt idx="1758">
                  <c:v>113.84800000000001</c:v>
                </c:pt>
                <c:pt idx="1759">
                  <c:v>46.464000000000006</c:v>
                </c:pt>
                <c:pt idx="1760">
                  <c:v>169.01600000000002</c:v>
                </c:pt>
                <c:pt idx="1761">
                  <c:v>57.408000000000001</c:v>
                </c:pt>
                <c:pt idx="1762">
                  <c:v>69.984000000000009</c:v>
                </c:pt>
                <c:pt idx="1763">
                  <c:v>36.288000000000011</c:v>
                </c:pt>
                <c:pt idx="1764">
                  <c:v>130.928</c:v>
                </c:pt>
                <c:pt idx="1765">
                  <c:v>174.55600000000001</c:v>
                </c:pt>
                <c:pt idx="1766">
                  <c:v>328.38799999999998</c:v>
                </c:pt>
                <c:pt idx="1767">
                  <c:v>75.696000000000012</c:v>
                </c:pt>
                <c:pt idx="1768">
                  <c:v>34.24</c:v>
                </c:pt>
                <c:pt idx="1769">
                  <c:v>70.75200000000001</c:v>
                </c:pt>
                <c:pt idx="1770">
                  <c:v>237.53600000000003</c:v>
                </c:pt>
                <c:pt idx="1771">
                  <c:v>29.900000000000002</c:v>
                </c:pt>
                <c:pt idx="1772">
                  <c:v>12.96</c:v>
                </c:pt>
                <c:pt idx="1773">
                  <c:v>25.920000000000005</c:v>
                </c:pt>
                <c:pt idx="1774">
                  <c:v>85.503999999999991</c:v>
                </c:pt>
                <c:pt idx="1775">
                  <c:v>92.48</c:v>
                </c:pt>
                <c:pt idx="1776">
                  <c:v>1102.8880000000001</c:v>
                </c:pt>
                <c:pt idx="1777">
                  <c:v>7.9680000000000009</c:v>
                </c:pt>
                <c:pt idx="1778">
                  <c:v>57.352000000000004</c:v>
                </c:pt>
                <c:pt idx="1779">
                  <c:v>36.96</c:v>
                </c:pt>
                <c:pt idx="1780">
                  <c:v>575.56799999999998</c:v>
                </c:pt>
                <c:pt idx="1781">
                  <c:v>86.111999999999995</c:v>
                </c:pt>
                <c:pt idx="1782">
                  <c:v>147.744</c:v>
                </c:pt>
                <c:pt idx="1783">
                  <c:v>76.464000000000013</c:v>
                </c:pt>
                <c:pt idx="1784">
                  <c:v>121.82400000000003</c:v>
                </c:pt>
                <c:pt idx="1785">
                  <c:v>176.25600000000003</c:v>
                </c:pt>
                <c:pt idx="1786">
                  <c:v>178.84800000000004</c:v>
                </c:pt>
                <c:pt idx="1787">
                  <c:v>46.656000000000013</c:v>
                </c:pt>
                <c:pt idx="1788">
                  <c:v>98.496000000000024</c:v>
                </c:pt>
                <c:pt idx="1789">
                  <c:v>137.37600000000003</c:v>
                </c:pt>
                <c:pt idx="1790">
                  <c:v>6.48</c:v>
                </c:pt>
                <c:pt idx="1791">
                  <c:v>84.240000000000009</c:v>
                </c:pt>
                <c:pt idx="1792">
                  <c:v>84.240000000000009</c:v>
                </c:pt>
                <c:pt idx="1793">
                  <c:v>110.16000000000003</c:v>
                </c:pt>
                <c:pt idx="1794">
                  <c:v>171.07200000000003</c:v>
                </c:pt>
                <c:pt idx="1795">
                  <c:v>143.85600000000002</c:v>
                </c:pt>
                <c:pt idx="1796">
                  <c:v>110.16</c:v>
                </c:pt>
                <c:pt idx="1797">
                  <c:v>150.33600000000001</c:v>
                </c:pt>
                <c:pt idx="1798">
                  <c:v>60.912000000000006</c:v>
                </c:pt>
                <c:pt idx="1799">
                  <c:v>40.176000000000002</c:v>
                </c:pt>
                <c:pt idx="1800">
                  <c:v>54.432000000000002</c:v>
                </c:pt>
                <c:pt idx="1801">
                  <c:v>187.92</c:v>
                </c:pt>
                <c:pt idx="1802">
                  <c:v>124.41600000000003</c:v>
                </c:pt>
                <c:pt idx="1803">
                  <c:v>95.904000000000025</c:v>
                </c:pt>
                <c:pt idx="1804">
                  <c:v>104.97600000000001</c:v>
                </c:pt>
                <c:pt idx="1805">
                  <c:v>141.26400000000001</c:v>
                </c:pt>
                <c:pt idx="1806">
                  <c:v>111.45600000000002</c:v>
                </c:pt>
                <c:pt idx="1807">
                  <c:v>215.13600000000002</c:v>
                </c:pt>
                <c:pt idx="1808">
                  <c:v>45.36</c:v>
                </c:pt>
                <c:pt idx="1809">
                  <c:v>238.46400000000003</c:v>
                </c:pt>
                <c:pt idx="1810">
                  <c:v>151.63200000000001</c:v>
                </c:pt>
                <c:pt idx="1811">
                  <c:v>49.248000000000005</c:v>
                </c:pt>
                <c:pt idx="1812">
                  <c:v>97.200000000000017</c:v>
                </c:pt>
                <c:pt idx="1813">
                  <c:v>75.168000000000006</c:v>
                </c:pt>
                <c:pt idx="1814">
                  <c:v>145.15199999999999</c:v>
                </c:pt>
                <c:pt idx="1815">
                  <c:v>80.352000000000018</c:v>
                </c:pt>
                <c:pt idx="1816">
                  <c:v>134.78400000000002</c:v>
                </c:pt>
                <c:pt idx="1817">
                  <c:v>58.320000000000007</c:v>
                </c:pt>
                <c:pt idx="1818">
                  <c:v>95.904000000000025</c:v>
                </c:pt>
                <c:pt idx="1819">
                  <c:v>196.99200000000002</c:v>
                </c:pt>
                <c:pt idx="1820">
                  <c:v>334.36799999999999</c:v>
                </c:pt>
                <c:pt idx="1821">
                  <c:v>120.52800000000002</c:v>
                </c:pt>
                <c:pt idx="1822">
                  <c:v>97.200000000000017</c:v>
                </c:pt>
                <c:pt idx="1823">
                  <c:v>85.536000000000016</c:v>
                </c:pt>
                <c:pt idx="1824">
                  <c:v>141.26400000000001</c:v>
                </c:pt>
                <c:pt idx="1825">
                  <c:v>127.00800000000002</c:v>
                </c:pt>
                <c:pt idx="1826">
                  <c:v>79.056000000000012</c:v>
                </c:pt>
                <c:pt idx="1827">
                  <c:v>120.52800000000001</c:v>
                </c:pt>
                <c:pt idx="1828">
                  <c:v>139.392</c:v>
                </c:pt>
                <c:pt idx="1829">
                  <c:v>99.9</c:v>
                </c:pt>
                <c:pt idx="1830">
                  <c:v>593.84</c:v>
                </c:pt>
                <c:pt idx="1831">
                  <c:v>2519.9579999999996</c:v>
                </c:pt>
                <c:pt idx="1832">
                  <c:v>2279.96</c:v>
                </c:pt>
                <c:pt idx="1833">
                  <c:v>318.37799999999999</c:v>
                </c:pt>
                <c:pt idx="1834">
                  <c:v>386.084</c:v>
                </c:pt>
                <c:pt idx="1835">
                  <c:v>72.912000000000006</c:v>
                </c:pt>
                <c:pt idx="1836">
                  <c:v>703.71</c:v>
                </c:pt>
                <c:pt idx="1837">
                  <c:v>5787.3550000000005</c:v>
                </c:pt>
                <c:pt idx="1838">
                  <c:v>100.92800000000001</c:v>
                </c:pt>
                <c:pt idx="1839">
                  <c:v>6965.7000000000007</c:v>
                </c:pt>
                <c:pt idx="1840">
                  <c:v>81.744</c:v>
                </c:pt>
              </c:numCache>
            </c:numRef>
          </c:val>
          <c:extLst>
            <c:ext xmlns:c16="http://schemas.microsoft.com/office/drawing/2014/chart" uri="{C3380CC4-5D6E-409C-BE32-E72D297353CC}">
              <c16:uniqueId val="{00000000-0267-443C-8230-74CD762949E9}"/>
            </c:ext>
          </c:extLst>
        </c:ser>
        <c:dLbls>
          <c:showLegendKey val="0"/>
          <c:showVal val="0"/>
          <c:showCatName val="0"/>
          <c:showSerName val="0"/>
          <c:showPercent val="0"/>
          <c:showBubbleSize val="0"/>
        </c:dLbls>
        <c:gapWidth val="150"/>
        <c:overlap val="100"/>
        <c:axId val="2009190191"/>
        <c:axId val="2009199791"/>
      </c:barChart>
      <c:catAx>
        <c:axId val="200919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09199791"/>
        <c:crosses val="autoZero"/>
        <c:auto val="1"/>
        <c:lblAlgn val="ctr"/>
        <c:lblOffset val="100"/>
        <c:noMultiLvlLbl val="0"/>
      </c:catAx>
      <c:valAx>
        <c:axId val="2009199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0919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Analysis  - PROJECT(!).xlsx]PAYMENT MODE!PivotTable11</c:name>
    <c:fmtId val="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'PAYMENT MODE'!$B$1</c:f>
              <c:strCache>
                <c:ptCount val="1"/>
                <c:pt idx="0">
                  <c:v>Total</c:v>
                </c:pt>
              </c:strCache>
            </c:strRef>
          </c:tx>
          <c:dPt>
            <c:idx val="0"/>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207-4426-B3B6-9A08BD73B46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MODE'!$A$2:$A$3</c:f>
              <c:strCache>
                <c:ptCount val="1"/>
                <c:pt idx="0">
                  <c:v>United States</c:v>
                </c:pt>
              </c:strCache>
            </c:strRef>
          </c:cat>
          <c:val>
            <c:numRef>
              <c:f>'PAYMENT MODE'!$B$2:$B$3</c:f>
              <c:numCache>
                <c:formatCode>General</c:formatCode>
                <c:ptCount val="1"/>
                <c:pt idx="0">
                  <c:v>2297200.8602999551</c:v>
                </c:pt>
              </c:numCache>
            </c:numRef>
          </c:val>
          <c:extLst>
            <c:ext xmlns:c16="http://schemas.microsoft.com/office/drawing/2014/chart" uri="{C3380CC4-5D6E-409C-BE32-E72D297353CC}">
              <c16:uniqueId val="{00000002-D207-4426-B3B6-9A08BD73B46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 PROJECT(!).xlsx]SEGMENGT!PivotTable12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SEGMENGT!$B$1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00-4C56-AE1F-8B700CD92B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00-4C56-AE1F-8B700CD92B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00-4C56-AE1F-8B700CD92B5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SEGMENGT!$A$2:$A$5</c:f>
              <c:strCache>
                <c:ptCount val="3"/>
                <c:pt idx="0">
                  <c:v>Consumer</c:v>
                </c:pt>
                <c:pt idx="1">
                  <c:v>Corporate</c:v>
                </c:pt>
                <c:pt idx="2">
                  <c:v>Home Office</c:v>
                </c:pt>
              </c:strCache>
            </c:strRef>
          </c:cat>
          <c:val>
            <c:numRef>
              <c:f>SEGMENGT!$B$2:$B$5</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AF00-4C56-AE1F-8B700CD92B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304800</xdr:colOff>
      <xdr:row>0</xdr:row>
      <xdr:rowOff>68580</xdr:rowOff>
    </xdr:from>
    <xdr:to>
      <xdr:col>11</xdr:col>
      <xdr:colOff>240030</xdr:colOff>
      <xdr:row>13</xdr:row>
      <xdr:rowOff>114300</xdr:rowOff>
    </xdr:to>
    <xdr:graphicFrame macro="">
      <xdr:nvGraphicFramePr>
        <xdr:cNvPr id="2" name="Chart 1">
          <a:extLst>
            <a:ext uri="{FF2B5EF4-FFF2-40B4-BE49-F238E27FC236}">
              <a16:creationId xmlns:a16="http://schemas.microsoft.com/office/drawing/2014/main" id="{3A6D0EE0-C37B-5261-64C2-AFF96E8F1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236220</xdr:colOff>
      <xdr:row>0</xdr:row>
      <xdr:rowOff>106680</xdr:rowOff>
    </xdr:from>
    <xdr:to>
      <xdr:col>5</xdr:col>
      <xdr:colOff>53340</xdr:colOff>
      <xdr:row>13</xdr:row>
      <xdr:rowOff>43815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5701D225-67DE-5E07-4CB9-6C21BD33D23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51660" y="10668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236220</xdr:colOff>
      <xdr:row>0</xdr:row>
      <xdr:rowOff>137160</xdr:rowOff>
    </xdr:from>
    <xdr:to>
      <xdr:col>11</xdr:col>
      <xdr:colOff>415290</xdr:colOff>
      <xdr:row>15</xdr:row>
      <xdr:rowOff>0</xdr:rowOff>
    </xdr:to>
    <xdr:graphicFrame macro="">
      <xdr:nvGraphicFramePr>
        <xdr:cNvPr id="2" name="Chart 1">
          <a:extLst>
            <a:ext uri="{FF2B5EF4-FFF2-40B4-BE49-F238E27FC236}">
              <a16:creationId xmlns:a16="http://schemas.microsoft.com/office/drawing/2014/main" id="{CBDFF1A7-CFA8-E390-1828-AB011D2D0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152400</xdr:colOff>
      <xdr:row>0</xdr:row>
      <xdr:rowOff>167640</xdr:rowOff>
    </xdr:from>
    <xdr:to>
      <xdr:col>4</xdr:col>
      <xdr:colOff>640080</xdr:colOff>
      <xdr:row>14</xdr:row>
      <xdr:rowOff>66675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B0709C79-E698-9CB5-480B-0BE77C64906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42160" y="1676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209550</xdr:colOff>
      <xdr:row>0</xdr:row>
      <xdr:rowOff>91440</xdr:rowOff>
    </xdr:from>
    <xdr:to>
      <xdr:col>12</xdr:col>
      <xdr:colOff>87630</xdr:colOff>
      <xdr:row>16</xdr:row>
      <xdr:rowOff>30480</xdr:rowOff>
    </xdr:to>
    <xdr:graphicFrame macro="">
      <xdr:nvGraphicFramePr>
        <xdr:cNvPr id="2" name="Chart 1">
          <a:extLst>
            <a:ext uri="{FF2B5EF4-FFF2-40B4-BE49-F238E27FC236}">
              <a16:creationId xmlns:a16="http://schemas.microsoft.com/office/drawing/2014/main" id="{16FAD9F7-B439-E1A9-0B30-D86160F70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137160</xdr:colOff>
      <xdr:row>0</xdr:row>
      <xdr:rowOff>106680</xdr:rowOff>
    </xdr:from>
    <xdr:to>
      <xdr:col>4</xdr:col>
      <xdr:colOff>624840</xdr:colOff>
      <xdr:row>14</xdr:row>
      <xdr:rowOff>5715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E36D95F8-1D4E-6262-AA36-681BA9EB86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44040" y="10668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2647950</xdr:colOff>
      <xdr:row>12</xdr:row>
      <xdr:rowOff>167640</xdr:rowOff>
    </xdr:from>
    <xdr:to>
      <xdr:col>3</xdr:col>
      <xdr:colOff>445770</xdr:colOff>
      <xdr:row>29</xdr:row>
      <xdr:rowOff>137160</xdr:rowOff>
    </xdr:to>
    <xdr:graphicFrame macro="">
      <xdr:nvGraphicFramePr>
        <xdr:cNvPr id="2" name="Chart 1">
          <a:extLst>
            <a:ext uri="{FF2B5EF4-FFF2-40B4-BE49-F238E27FC236}">
              <a16:creationId xmlns:a16="http://schemas.microsoft.com/office/drawing/2014/main" id="{DEEFBB99-F8A4-C6D2-2D5C-32A0862F6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152400</xdr:colOff>
      <xdr:row>13</xdr:row>
      <xdr:rowOff>121920</xdr:rowOff>
    </xdr:from>
    <xdr:to>
      <xdr:col>0</xdr:col>
      <xdr:colOff>1981200</xdr:colOff>
      <xdr:row>27</xdr:row>
      <xdr:rowOff>20955</xdr:rowOff>
    </xdr:to>
    <mc:AlternateContent xmlns:mc="http://schemas.openxmlformats.org/markup-compatibility/2006" xmlns:a14="http://schemas.microsoft.com/office/drawing/2010/main">
      <mc:Choice Requires="a14">
        <xdr:graphicFrame macro="">
          <xdr:nvGraphicFramePr>
            <xdr:cNvPr id="3" name="Product Name">
              <a:extLst>
                <a:ext uri="{FF2B5EF4-FFF2-40B4-BE49-F238E27FC236}">
                  <a16:creationId xmlns:a16="http://schemas.microsoft.com/office/drawing/2014/main" id="{CD1B6DA5-3ED6-29F4-EAE3-DBB0EDCCCFBC}"/>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52400" y="240030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xdr:colOff>
      <xdr:row>1</xdr:row>
      <xdr:rowOff>7620</xdr:rowOff>
    </xdr:from>
    <xdr:to>
      <xdr:col>9</xdr:col>
      <xdr:colOff>552450</xdr:colOff>
      <xdr:row>16</xdr:row>
      <xdr:rowOff>121920</xdr:rowOff>
    </xdr:to>
    <xdr:graphicFrame macro="">
      <xdr:nvGraphicFramePr>
        <xdr:cNvPr id="2" name="Chart 1">
          <a:extLst>
            <a:ext uri="{FF2B5EF4-FFF2-40B4-BE49-F238E27FC236}">
              <a16:creationId xmlns:a16="http://schemas.microsoft.com/office/drawing/2014/main" id="{9B3C4FD4-DD9C-FE71-733C-34023468F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137160</xdr:colOff>
      <xdr:row>4</xdr:row>
      <xdr:rowOff>30480</xdr:rowOff>
    </xdr:from>
    <xdr:to>
      <xdr:col>1</xdr:col>
      <xdr:colOff>762000</xdr:colOff>
      <xdr:row>17</xdr:row>
      <xdr:rowOff>104775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C54D66B0-BFC9-8060-E938-DF2826A9DAE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7160" y="73152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320040</xdr:colOff>
      <xdr:row>0</xdr:row>
      <xdr:rowOff>137160</xdr:rowOff>
    </xdr:from>
    <xdr:to>
      <xdr:col>11</xdr:col>
      <xdr:colOff>179070</xdr:colOff>
      <xdr:row>15</xdr:row>
      <xdr:rowOff>76200</xdr:rowOff>
    </xdr:to>
    <xdr:graphicFrame macro="">
      <xdr:nvGraphicFramePr>
        <xdr:cNvPr id="2" name="Chart 1">
          <a:extLst>
            <a:ext uri="{FF2B5EF4-FFF2-40B4-BE49-F238E27FC236}">
              <a16:creationId xmlns:a16="http://schemas.microsoft.com/office/drawing/2014/main" id="{BE41BD21-6056-7D51-B6A4-C9E0B03CA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266700</xdr:colOff>
      <xdr:row>0</xdr:row>
      <xdr:rowOff>137160</xdr:rowOff>
    </xdr:from>
    <xdr:to>
      <xdr:col>5</xdr:col>
      <xdr:colOff>83820</xdr:colOff>
      <xdr:row>14</xdr:row>
      <xdr:rowOff>36195</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EFBBE4BD-B4FF-F437-5796-E8A839C50AB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476500" y="13716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508000</xdr:colOff>
      <xdr:row>0</xdr:row>
      <xdr:rowOff>111034</xdr:rowOff>
    </xdr:from>
    <xdr:to>
      <xdr:col>25</xdr:col>
      <xdr:colOff>497477</xdr:colOff>
      <xdr:row>3</xdr:row>
      <xdr:rowOff>133894</xdr:rowOff>
    </xdr:to>
    <xdr:sp macro="" textlink="">
      <xdr:nvSpPr>
        <xdr:cNvPr id="2" name="Rectangle 1">
          <a:extLst>
            <a:ext uri="{FF2B5EF4-FFF2-40B4-BE49-F238E27FC236}">
              <a16:creationId xmlns:a16="http://schemas.microsoft.com/office/drawing/2014/main" id="{63E44AA3-F143-A951-29AA-FC2F09C715F9}"/>
            </a:ext>
          </a:extLst>
        </xdr:cNvPr>
        <xdr:cNvSpPr/>
      </xdr:nvSpPr>
      <xdr:spPr>
        <a:xfrm>
          <a:off x="1838476" y="111034"/>
          <a:ext cx="15289953" cy="53086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566895</xdr:colOff>
      <xdr:row>1</xdr:row>
      <xdr:rowOff>47311</xdr:rowOff>
    </xdr:from>
    <xdr:to>
      <xdr:col>16</xdr:col>
      <xdr:colOff>483995</xdr:colOff>
      <xdr:row>3</xdr:row>
      <xdr:rowOff>18506</xdr:rowOff>
    </xdr:to>
    <xdr:sp macro="" textlink="">
      <xdr:nvSpPr>
        <xdr:cNvPr id="3" name="TextBox 2">
          <a:extLst>
            <a:ext uri="{FF2B5EF4-FFF2-40B4-BE49-F238E27FC236}">
              <a16:creationId xmlns:a16="http://schemas.microsoft.com/office/drawing/2014/main" id="{00489594-F088-7BA3-FEB0-FD844DE98396}"/>
            </a:ext>
          </a:extLst>
        </xdr:cNvPr>
        <xdr:cNvSpPr txBox="1"/>
      </xdr:nvSpPr>
      <xdr:spPr>
        <a:xfrm>
          <a:off x="7316038" y="221482"/>
          <a:ext cx="3966586" cy="319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E-COMMERCE SALES DASHBOARD</a:t>
          </a:r>
        </a:p>
      </xdr:txBody>
    </xdr:sp>
    <xdr:clientData/>
  </xdr:twoCellAnchor>
  <xdr:twoCellAnchor>
    <xdr:from>
      <xdr:col>2</xdr:col>
      <xdr:colOff>455544</xdr:colOff>
      <xdr:row>5</xdr:row>
      <xdr:rowOff>48126</xdr:rowOff>
    </xdr:from>
    <xdr:to>
      <xdr:col>5</xdr:col>
      <xdr:colOff>417096</xdr:colOff>
      <xdr:row>14</xdr:row>
      <xdr:rowOff>8283</xdr:rowOff>
    </xdr:to>
    <xdr:sp macro="" textlink="">
      <xdr:nvSpPr>
        <xdr:cNvPr id="4" name="Rectangle: Rounded Corners 3">
          <a:extLst>
            <a:ext uri="{FF2B5EF4-FFF2-40B4-BE49-F238E27FC236}">
              <a16:creationId xmlns:a16="http://schemas.microsoft.com/office/drawing/2014/main" id="{CFBABE4A-42A4-4CCB-C864-276F1B1A466D}"/>
            </a:ext>
          </a:extLst>
        </xdr:cNvPr>
        <xdr:cNvSpPr/>
      </xdr:nvSpPr>
      <xdr:spPr>
        <a:xfrm>
          <a:off x="1797327" y="917800"/>
          <a:ext cx="1974226" cy="152557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569311</xdr:colOff>
      <xdr:row>5</xdr:row>
      <xdr:rowOff>32082</xdr:rowOff>
    </xdr:from>
    <xdr:to>
      <xdr:col>8</xdr:col>
      <xdr:colOff>499242</xdr:colOff>
      <xdr:row>13</xdr:row>
      <xdr:rowOff>157369</xdr:rowOff>
    </xdr:to>
    <xdr:sp macro="" textlink="">
      <xdr:nvSpPr>
        <xdr:cNvPr id="5" name="Rectangle: Rounded Corners 4">
          <a:extLst>
            <a:ext uri="{FF2B5EF4-FFF2-40B4-BE49-F238E27FC236}">
              <a16:creationId xmlns:a16="http://schemas.microsoft.com/office/drawing/2014/main" id="{E2F714BC-A5B9-4709-9F0C-F0D8B7836E9C}"/>
            </a:ext>
          </a:extLst>
        </xdr:cNvPr>
        <xdr:cNvSpPr/>
      </xdr:nvSpPr>
      <xdr:spPr>
        <a:xfrm>
          <a:off x="3941380" y="907944"/>
          <a:ext cx="1953172" cy="1526666"/>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8759</xdr:colOff>
      <xdr:row>5</xdr:row>
      <xdr:rowOff>23633</xdr:rowOff>
    </xdr:from>
    <xdr:to>
      <xdr:col>11</xdr:col>
      <xdr:colOff>630620</xdr:colOff>
      <xdr:row>13</xdr:row>
      <xdr:rowOff>139852</xdr:rowOff>
    </xdr:to>
    <xdr:sp macro="" textlink="">
      <xdr:nvSpPr>
        <xdr:cNvPr id="6" name="Rectangle: Rounded Corners 5">
          <a:extLst>
            <a:ext uri="{FF2B5EF4-FFF2-40B4-BE49-F238E27FC236}">
              <a16:creationId xmlns:a16="http://schemas.microsoft.com/office/drawing/2014/main" id="{2E9F4B52-1B0B-44C1-9E7D-E04BCDE56DE3}"/>
            </a:ext>
          </a:extLst>
        </xdr:cNvPr>
        <xdr:cNvSpPr/>
      </xdr:nvSpPr>
      <xdr:spPr>
        <a:xfrm>
          <a:off x="6078483" y="899495"/>
          <a:ext cx="1970689" cy="1517598"/>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clientData/>
  </xdr:twoCellAnchor>
  <xdr:twoCellAnchor>
    <xdr:from>
      <xdr:col>12</xdr:col>
      <xdr:colOff>55505</xdr:colOff>
      <xdr:row>5</xdr:row>
      <xdr:rowOff>35445</xdr:rowOff>
    </xdr:from>
    <xdr:to>
      <xdr:col>14</xdr:col>
      <xdr:colOff>613104</xdr:colOff>
      <xdr:row>13</xdr:row>
      <xdr:rowOff>107199</xdr:rowOff>
    </xdr:to>
    <xdr:sp macro="" textlink="">
      <xdr:nvSpPr>
        <xdr:cNvPr id="7" name="Rectangle: Rounded Corners 6">
          <a:extLst>
            <a:ext uri="{FF2B5EF4-FFF2-40B4-BE49-F238E27FC236}">
              <a16:creationId xmlns:a16="http://schemas.microsoft.com/office/drawing/2014/main" id="{EFF75E77-86C4-4A9F-9871-881A38D8109A}"/>
            </a:ext>
          </a:extLst>
        </xdr:cNvPr>
        <xdr:cNvSpPr/>
      </xdr:nvSpPr>
      <xdr:spPr>
        <a:xfrm>
          <a:off x="8148471" y="911307"/>
          <a:ext cx="1906426" cy="1473133"/>
        </a:xfrm>
        <a:prstGeom prst="roundRect">
          <a:avLst/>
        </a:prstGeom>
        <a:solidFill>
          <a:srgbClr val="E5CDE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80567</xdr:colOff>
      <xdr:row>5</xdr:row>
      <xdr:rowOff>34752</xdr:rowOff>
    </xdr:from>
    <xdr:to>
      <xdr:col>17</xdr:col>
      <xdr:colOff>665655</xdr:colOff>
      <xdr:row>13</xdr:row>
      <xdr:rowOff>81398</xdr:rowOff>
    </xdr:to>
    <xdr:sp macro="" textlink="">
      <xdr:nvSpPr>
        <xdr:cNvPr id="8" name="Rectangle: Rounded Corners 7">
          <a:extLst>
            <a:ext uri="{FF2B5EF4-FFF2-40B4-BE49-F238E27FC236}">
              <a16:creationId xmlns:a16="http://schemas.microsoft.com/office/drawing/2014/main" id="{E8503C4F-4E33-4CE9-9B06-5F8F461C8377}"/>
            </a:ext>
          </a:extLst>
        </xdr:cNvPr>
        <xdr:cNvSpPr/>
      </xdr:nvSpPr>
      <xdr:spPr>
        <a:xfrm>
          <a:off x="10196774" y="910614"/>
          <a:ext cx="1933915" cy="144802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122621</xdr:colOff>
      <xdr:row>5</xdr:row>
      <xdr:rowOff>45248</xdr:rowOff>
    </xdr:from>
    <xdr:to>
      <xdr:col>21</xdr:col>
      <xdr:colOff>43793</xdr:colOff>
      <xdr:row>13</xdr:row>
      <xdr:rowOff>115956</xdr:rowOff>
    </xdr:to>
    <xdr:sp macro="" textlink="">
      <xdr:nvSpPr>
        <xdr:cNvPr id="9" name="Rectangle: Rounded Corners 8">
          <a:extLst>
            <a:ext uri="{FF2B5EF4-FFF2-40B4-BE49-F238E27FC236}">
              <a16:creationId xmlns:a16="http://schemas.microsoft.com/office/drawing/2014/main" id="{CB361C15-030B-4FBC-A123-7054109995EA}"/>
            </a:ext>
          </a:extLst>
        </xdr:cNvPr>
        <xdr:cNvSpPr/>
      </xdr:nvSpPr>
      <xdr:spPr>
        <a:xfrm>
          <a:off x="12262069" y="921110"/>
          <a:ext cx="1944414" cy="1472087"/>
        </a:xfrm>
        <a:prstGeom prst="roundRect">
          <a:avLst/>
        </a:prstGeom>
        <a:solidFill>
          <a:srgbClr val="F8D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259436</xdr:colOff>
      <xdr:row>6</xdr:row>
      <xdr:rowOff>11977</xdr:rowOff>
    </xdr:from>
    <xdr:to>
      <xdr:col>20</xdr:col>
      <xdr:colOff>513520</xdr:colOff>
      <xdr:row>7</xdr:row>
      <xdr:rowOff>115956</xdr:rowOff>
    </xdr:to>
    <xdr:sp macro="" textlink="">
      <xdr:nvSpPr>
        <xdr:cNvPr id="10" name="TextBox 9">
          <a:extLst>
            <a:ext uri="{FF2B5EF4-FFF2-40B4-BE49-F238E27FC236}">
              <a16:creationId xmlns:a16="http://schemas.microsoft.com/office/drawing/2014/main" id="{D8473EED-DD0B-070F-300E-88F649AED0AC}"/>
            </a:ext>
          </a:extLst>
        </xdr:cNvPr>
        <xdr:cNvSpPr txBox="1"/>
      </xdr:nvSpPr>
      <xdr:spPr>
        <a:xfrm>
          <a:off x="12335479" y="1055586"/>
          <a:ext cx="1595867" cy="277913"/>
        </a:xfrm>
        <a:prstGeom prst="rect">
          <a:avLst/>
        </a:prstGeom>
        <a:solidFill>
          <a:srgbClr val="F8D0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600" b="0" i="0" baseline="0">
              <a:solidFill>
                <a:srgbClr val="FA9F4C"/>
              </a:solidFill>
              <a:effectLst/>
              <a:latin typeface="+mn-lt"/>
              <a:ea typeface="+mn-ea"/>
              <a:cs typeface="+mn-cs"/>
            </a:rPr>
            <a:t>QUANTITY SOLD</a:t>
          </a:r>
          <a:endParaRPr lang="en-IN" sz="1600">
            <a:solidFill>
              <a:srgbClr val="FA9F4C"/>
            </a:solidFill>
            <a:effectLst/>
          </a:endParaRPr>
        </a:p>
        <a:p>
          <a:endParaRPr lang="en-IN" sz="1100"/>
        </a:p>
      </xdr:txBody>
    </xdr:sp>
    <xdr:clientData/>
  </xdr:twoCellAnchor>
  <xdr:twoCellAnchor>
    <xdr:from>
      <xdr:col>3</xdr:col>
      <xdr:colOff>96784</xdr:colOff>
      <xdr:row>5</xdr:row>
      <xdr:rowOff>157370</xdr:rowOff>
    </xdr:from>
    <xdr:to>
      <xdr:col>5</xdr:col>
      <xdr:colOff>317703</xdr:colOff>
      <xdr:row>7</xdr:row>
      <xdr:rowOff>60017</xdr:rowOff>
    </xdr:to>
    <xdr:sp macro="" textlink="">
      <xdr:nvSpPr>
        <xdr:cNvPr id="11" name="TextBox 10">
          <a:extLst>
            <a:ext uri="{FF2B5EF4-FFF2-40B4-BE49-F238E27FC236}">
              <a16:creationId xmlns:a16="http://schemas.microsoft.com/office/drawing/2014/main" id="{466913B4-F79D-EE86-5C36-D542F1B34976}"/>
            </a:ext>
          </a:extLst>
        </xdr:cNvPr>
        <xdr:cNvSpPr txBox="1"/>
      </xdr:nvSpPr>
      <xdr:spPr>
        <a:xfrm>
          <a:off x="2100562" y="1051074"/>
          <a:ext cx="1556771" cy="260128"/>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1">
                  <a:lumMod val="50000"/>
                </a:schemeClr>
              </a:solidFill>
            </a:rPr>
            <a:t>TOTAL</a:t>
          </a:r>
          <a:r>
            <a:rPr lang="en-IN" sz="1600" baseline="0">
              <a:solidFill>
                <a:schemeClr val="accent1">
                  <a:lumMod val="50000"/>
                </a:schemeClr>
              </a:solidFill>
            </a:rPr>
            <a:t> SALES</a:t>
          </a:r>
          <a:endParaRPr lang="en-IN" sz="1600">
            <a:solidFill>
              <a:schemeClr val="accent1">
                <a:lumMod val="50000"/>
              </a:schemeClr>
            </a:solidFill>
          </a:endParaRPr>
        </a:p>
      </xdr:txBody>
    </xdr:sp>
    <xdr:clientData/>
  </xdr:twoCellAnchor>
  <xdr:twoCellAnchor>
    <xdr:from>
      <xdr:col>6</xdr:col>
      <xdr:colOff>331305</xdr:colOff>
      <xdr:row>6</xdr:row>
      <xdr:rowOff>8283</xdr:rowOff>
    </xdr:from>
    <xdr:to>
      <xdr:col>8</xdr:col>
      <xdr:colOff>273327</xdr:colOff>
      <xdr:row>7</xdr:row>
      <xdr:rowOff>115957</xdr:rowOff>
    </xdr:to>
    <xdr:sp macro="" textlink="">
      <xdr:nvSpPr>
        <xdr:cNvPr id="28673" name="Text Box 1">
          <a:extLst>
            <a:ext uri="{FF2B5EF4-FFF2-40B4-BE49-F238E27FC236}">
              <a16:creationId xmlns:a16="http://schemas.microsoft.com/office/drawing/2014/main" id="{D1B72AA4-51DE-2DE0-0BF9-51ABCDB512C1}"/>
            </a:ext>
          </a:extLst>
        </xdr:cNvPr>
        <xdr:cNvSpPr txBox="1">
          <a:spLocks noChangeArrowheads="1"/>
        </xdr:cNvSpPr>
      </xdr:nvSpPr>
      <xdr:spPr bwMode="auto">
        <a:xfrm>
          <a:off x="4356653" y="1051892"/>
          <a:ext cx="1283804" cy="281608"/>
        </a:xfrm>
        <a:prstGeom prst="rect">
          <a:avLst/>
        </a:prstGeom>
        <a:solidFill>
          <a:schemeClr val="accent5">
            <a:lumMod val="20000"/>
            <a:lumOff val="80000"/>
          </a:schemeClr>
        </a:solidFill>
        <a:ln w="9525">
          <a:noFill/>
          <a:miter lim="800000"/>
          <a:headEnd/>
          <a:tailEnd/>
        </a:ln>
      </xdr:spPr>
      <xdr:txBody>
        <a:bodyPr vertOverflow="clip" wrap="square" lIns="36576" tIns="27432" rIns="0" bIns="0" anchor="t" upright="1"/>
        <a:lstStyle/>
        <a:p>
          <a:pPr algn="l" rtl="0">
            <a:defRPr sz="1000"/>
          </a:pPr>
          <a:r>
            <a:rPr lang="en-IN" sz="1600" b="0" i="0" u="none" strike="noStrike" baseline="0">
              <a:solidFill>
                <a:schemeClr val="accent5">
                  <a:lumMod val="75000"/>
                </a:schemeClr>
              </a:solidFill>
              <a:latin typeface="Tw Cen MT"/>
            </a:rPr>
            <a:t>TOTAL PROFIT</a:t>
          </a:r>
        </a:p>
      </xdr:txBody>
    </xdr:sp>
    <xdr:clientData/>
  </xdr:twoCellAnchor>
  <xdr:twoCellAnchor>
    <xdr:from>
      <xdr:col>9</xdr:col>
      <xdr:colOff>314737</xdr:colOff>
      <xdr:row>6</xdr:row>
      <xdr:rowOff>24848</xdr:rowOff>
    </xdr:from>
    <xdr:to>
      <xdr:col>11</xdr:col>
      <xdr:colOff>331304</xdr:colOff>
      <xdr:row>7</xdr:row>
      <xdr:rowOff>132522</xdr:rowOff>
    </xdr:to>
    <xdr:sp macro="" textlink="">
      <xdr:nvSpPr>
        <xdr:cNvPr id="28675" name="Text Box 3">
          <a:extLst>
            <a:ext uri="{FF2B5EF4-FFF2-40B4-BE49-F238E27FC236}">
              <a16:creationId xmlns:a16="http://schemas.microsoft.com/office/drawing/2014/main" id="{457FAC05-0744-FC45-F910-19AF57972A46}"/>
            </a:ext>
          </a:extLst>
        </xdr:cNvPr>
        <xdr:cNvSpPr txBox="1">
          <a:spLocks noChangeArrowheads="1"/>
        </xdr:cNvSpPr>
      </xdr:nvSpPr>
      <xdr:spPr bwMode="auto">
        <a:xfrm>
          <a:off x="6352759" y="1068457"/>
          <a:ext cx="1358349" cy="281608"/>
        </a:xfrm>
        <a:prstGeom prst="rect">
          <a:avLst/>
        </a:prstGeom>
        <a:solidFill>
          <a:schemeClr val="bg1">
            <a:lumMod val="85000"/>
          </a:schemeClr>
        </a:solidFill>
        <a:ln w="9525">
          <a:noFill/>
          <a:miter lim="800000"/>
          <a:headEnd/>
          <a:tailEnd/>
        </a:ln>
      </xdr:spPr>
      <xdr:txBody>
        <a:bodyPr vertOverflow="clip" wrap="square" lIns="36576" tIns="27432" rIns="0" bIns="0" anchor="t" upright="1"/>
        <a:lstStyle/>
        <a:p>
          <a:pPr algn="l" rtl="0">
            <a:defRPr sz="1000"/>
          </a:pPr>
          <a:r>
            <a:rPr lang="en-IN" sz="1600" b="0" i="0" u="none" strike="noStrike" baseline="0">
              <a:solidFill>
                <a:schemeClr val="tx1">
                  <a:lumMod val="75000"/>
                  <a:lumOff val="25000"/>
                </a:schemeClr>
              </a:solidFill>
              <a:latin typeface="Tw Cen MT"/>
            </a:rPr>
            <a:t>TOTAL ORDERS</a:t>
          </a:r>
        </a:p>
      </xdr:txBody>
    </xdr:sp>
    <xdr:clientData/>
  </xdr:twoCellAnchor>
  <xdr:twoCellAnchor>
    <xdr:from>
      <xdr:col>12</xdr:col>
      <xdr:colOff>124239</xdr:colOff>
      <xdr:row>6</xdr:row>
      <xdr:rowOff>24847</xdr:rowOff>
    </xdr:from>
    <xdr:to>
      <xdr:col>14</xdr:col>
      <xdr:colOff>530086</xdr:colOff>
      <xdr:row>8</xdr:row>
      <xdr:rowOff>24848</xdr:rowOff>
    </xdr:to>
    <xdr:sp macro="" textlink="">
      <xdr:nvSpPr>
        <xdr:cNvPr id="28676" name="Text Box 4">
          <a:extLst>
            <a:ext uri="{FF2B5EF4-FFF2-40B4-BE49-F238E27FC236}">
              <a16:creationId xmlns:a16="http://schemas.microsoft.com/office/drawing/2014/main" id="{D2DE567C-8709-356C-6525-F9C5C79DB5C2}"/>
            </a:ext>
          </a:extLst>
        </xdr:cNvPr>
        <xdr:cNvSpPr txBox="1">
          <a:spLocks noChangeArrowheads="1"/>
        </xdr:cNvSpPr>
      </xdr:nvSpPr>
      <xdr:spPr bwMode="auto">
        <a:xfrm>
          <a:off x="8174935" y="1068456"/>
          <a:ext cx="1747629" cy="347870"/>
        </a:xfrm>
        <a:prstGeom prst="rect">
          <a:avLst/>
        </a:prstGeom>
        <a:solidFill>
          <a:srgbClr val="E5CDE3"/>
        </a:solidFill>
        <a:ln w="9525">
          <a:noFill/>
          <a:miter lim="800000"/>
          <a:headEnd/>
          <a:tailEnd/>
        </a:ln>
      </xdr:spPr>
      <xdr:txBody>
        <a:bodyPr vertOverflow="clip" wrap="square" lIns="36576" tIns="27432" rIns="0" bIns="0" anchor="t" upright="1"/>
        <a:lstStyle/>
        <a:p>
          <a:pPr algn="l" rtl="0">
            <a:defRPr sz="1000"/>
          </a:pPr>
          <a:r>
            <a:rPr lang="en-IN" sz="1600" b="0" i="0" u="none" strike="noStrike" baseline="0">
              <a:solidFill>
                <a:srgbClr val="AA5AA4"/>
              </a:solidFill>
              <a:latin typeface="Tw Cen MT"/>
            </a:rPr>
            <a:t>AVG ORDER VALUE</a:t>
          </a:r>
        </a:p>
      </xdr:txBody>
    </xdr:sp>
    <xdr:clientData/>
  </xdr:twoCellAnchor>
  <xdr:twoCellAnchor>
    <xdr:from>
      <xdr:col>15</xdr:col>
      <xdr:colOff>276657</xdr:colOff>
      <xdr:row>6</xdr:row>
      <xdr:rowOff>22943</xdr:rowOff>
    </xdr:from>
    <xdr:to>
      <xdr:col>17</xdr:col>
      <xdr:colOff>442310</xdr:colOff>
      <xdr:row>7</xdr:row>
      <xdr:rowOff>173268</xdr:rowOff>
    </xdr:to>
    <xdr:sp macro="" textlink="">
      <xdr:nvSpPr>
        <xdr:cNvPr id="28677" name="Text Box 5">
          <a:extLst>
            <a:ext uri="{FF2B5EF4-FFF2-40B4-BE49-F238E27FC236}">
              <a16:creationId xmlns:a16="http://schemas.microsoft.com/office/drawing/2014/main" id="{5C363EF0-6C01-54AC-A05F-560B068B65D5}"/>
            </a:ext>
          </a:extLst>
        </xdr:cNvPr>
        <xdr:cNvSpPr txBox="1">
          <a:spLocks noChangeArrowheads="1"/>
        </xdr:cNvSpPr>
      </xdr:nvSpPr>
      <xdr:spPr bwMode="auto">
        <a:xfrm>
          <a:off x="10392864" y="1073977"/>
          <a:ext cx="1514480" cy="325498"/>
        </a:xfrm>
        <a:prstGeom prst="rect">
          <a:avLst/>
        </a:prstGeom>
        <a:solidFill>
          <a:schemeClr val="accent2">
            <a:lumMod val="20000"/>
            <a:lumOff val="80000"/>
          </a:schemeClr>
        </a:solidFill>
        <a:ln w="9525">
          <a:noFill/>
          <a:miter lim="800000"/>
          <a:headEnd/>
          <a:tailEnd/>
        </a:ln>
      </xdr:spPr>
      <xdr:txBody>
        <a:bodyPr vertOverflow="clip" wrap="square" lIns="36576" tIns="27432" rIns="0" bIns="0" anchor="t" upright="1"/>
        <a:lstStyle/>
        <a:p>
          <a:pPr algn="l" rtl="0">
            <a:defRPr sz="1000"/>
          </a:pPr>
          <a:r>
            <a:rPr lang="en-IN" sz="1600" b="0" i="0" u="none" strike="noStrike" baseline="0">
              <a:solidFill>
                <a:schemeClr val="accent2">
                  <a:lumMod val="75000"/>
                </a:schemeClr>
              </a:solidFill>
              <a:latin typeface="Tw Cen MT"/>
            </a:rPr>
            <a:t>PROFIT MARGIN</a:t>
          </a:r>
        </a:p>
      </xdr:txBody>
    </xdr:sp>
    <xdr:clientData/>
  </xdr:twoCellAnchor>
  <xdr:twoCellAnchor>
    <xdr:from>
      <xdr:col>6</xdr:col>
      <xdr:colOff>419240</xdr:colOff>
      <xdr:row>8</xdr:row>
      <xdr:rowOff>45682</xdr:rowOff>
    </xdr:from>
    <xdr:to>
      <xdr:col>8</xdr:col>
      <xdr:colOff>155832</xdr:colOff>
      <xdr:row>9</xdr:row>
      <xdr:rowOff>159926</xdr:rowOff>
    </xdr:to>
    <xdr:sp macro="" textlink="PT!E17">
      <xdr:nvSpPr>
        <xdr:cNvPr id="19" name="TextBox 18">
          <a:extLst>
            <a:ext uri="{FF2B5EF4-FFF2-40B4-BE49-F238E27FC236}">
              <a16:creationId xmlns:a16="http://schemas.microsoft.com/office/drawing/2014/main" id="{EBFBFC57-381C-4661-A176-E787FB593BD9}"/>
            </a:ext>
          </a:extLst>
        </xdr:cNvPr>
        <xdr:cNvSpPr txBox="1"/>
      </xdr:nvSpPr>
      <xdr:spPr>
        <a:xfrm>
          <a:off x="4426796" y="1475608"/>
          <a:ext cx="1072443" cy="292985"/>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FA7CEB-972B-4380-A3C8-F11DE9E37E3D}" type="TxLink">
            <a:rPr lang="en-US" sz="1100" b="0" i="0" u="none" strike="noStrike">
              <a:solidFill>
                <a:srgbClr val="000000"/>
              </a:solidFill>
              <a:latin typeface="Tw Cen MT"/>
            </a:rPr>
            <a:pPr/>
            <a:t> ₹ 2,86,397.02 </a:t>
          </a:fld>
          <a:endParaRPr lang="en-US" sz="1100" b="0" i="0" u="none" strike="noStrike">
            <a:solidFill>
              <a:srgbClr val="000000"/>
            </a:solidFill>
            <a:latin typeface="Tw Cen MT"/>
          </a:endParaRPr>
        </a:p>
      </xdr:txBody>
    </xdr:sp>
    <xdr:clientData/>
  </xdr:twoCellAnchor>
  <xdr:twoCellAnchor>
    <xdr:from>
      <xdr:col>9</xdr:col>
      <xdr:colOff>546912</xdr:colOff>
      <xdr:row>8</xdr:row>
      <xdr:rowOff>36583</xdr:rowOff>
    </xdr:from>
    <xdr:to>
      <xdr:col>11</xdr:col>
      <xdr:colOff>131379</xdr:colOff>
      <xdr:row>9</xdr:row>
      <xdr:rowOff>151166</xdr:rowOff>
    </xdr:to>
    <xdr:sp macro="" textlink="PT!H17">
      <xdr:nvSpPr>
        <xdr:cNvPr id="20" name="TextBox 19">
          <a:extLst>
            <a:ext uri="{FF2B5EF4-FFF2-40B4-BE49-F238E27FC236}">
              <a16:creationId xmlns:a16="http://schemas.microsoft.com/office/drawing/2014/main" id="{DA54A0D7-E54A-43BD-8DB2-87BE6F91E23B}"/>
            </a:ext>
          </a:extLst>
        </xdr:cNvPr>
        <xdr:cNvSpPr txBox="1"/>
      </xdr:nvSpPr>
      <xdr:spPr>
        <a:xfrm>
          <a:off x="6616636" y="1437962"/>
          <a:ext cx="933295" cy="28975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E64E63-4AB6-4E1B-BD01-EF8531A02B58}" type="TxLink">
            <a:rPr lang="en-US" sz="1100" b="0" i="0" u="none" strike="noStrike">
              <a:solidFill>
                <a:srgbClr val="000000"/>
              </a:solidFill>
              <a:latin typeface="Tw Cen MT"/>
            </a:rPr>
            <a:pPr/>
            <a:t> ₹ 9,994.00 </a:t>
          </a:fld>
          <a:endParaRPr lang="en-US" sz="1100" b="0" i="0" u="none" strike="noStrike">
            <a:solidFill>
              <a:srgbClr val="000000"/>
            </a:solidFill>
            <a:latin typeface="Tw Cen MT"/>
          </a:endParaRPr>
        </a:p>
      </xdr:txBody>
    </xdr:sp>
    <xdr:clientData/>
  </xdr:twoCellAnchor>
  <xdr:twoCellAnchor>
    <xdr:from>
      <xdr:col>12</xdr:col>
      <xdr:colOff>591303</xdr:colOff>
      <xdr:row>8</xdr:row>
      <xdr:rowOff>2008</xdr:rowOff>
    </xdr:from>
    <xdr:to>
      <xdr:col>14</xdr:col>
      <xdr:colOff>78828</xdr:colOff>
      <xdr:row>9</xdr:row>
      <xdr:rowOff>116591</xdr:rowOff>
    </xdr:to>
    <xdr:sp macro="" textlink="PT!K17">
      <xdr:nvSpPr>
        <xdr:cNvPr id="22" name="TextBox 21">
          <a:extLst>
            <a:ext uri="{FF2B5EF4-FFF2-40B4-BE49-F238E27FC236}">
              <a16:creationId xmlns:a16="http://schemas.microsoft.com/office/drawing/2014/main" id="{0FC4E99F-5FFC-4FD2-A39E-1788AA6EFEC5}"/>
            </a:ext>
          </a:extLst>
        </xdr:cNvPr>
        <xdr:cNvSpPr txBox="1"/>
      </xdr:nvSpPr>
      <xdr:spPr>
        <a:xfrm>
          <a:off x="8684269" y="1403387"/>
          <a:ext cx="836352" cy="289756"/>
        </a:xfrm>
        <a:prstGeom prst="rect">
          <a:avLst/>
        </a:prstGeom>
        <a:solidFill>
          <a:srgbClr val="E5CDE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46F638-1665-47E3-93FD-B714935837FD}" type="TxLink">
            <a:rPr lang="en-US" sz="1100" b="0" i="0" u="none" strike="noStrike">
              <a:solidFill>
                <a:srgbClr val="000000"/>
              </a:solidFill>
              <a:latin typeface="Tw Cen MT"/>
            </a:rPr>
            <a:pPr/>
            <a:t> ₹ 832.83 </a:t>
          </a:fld>
          <a:endParaRPr lang="en-US" sz="1100" b="0" i="0" u="none" strike="noStrike">
            <a:solidFill>
              <a:srgbClr val="000000"/>
            </a:solidFill>
            <a:latin typeface="Tw Cen MT"/>
          </a:endParaRPr>
        </a:p>
      </xdr:txBody>
    </xdr:sp>
    <xdr:clientData/>
  </xdr:twoCellAnchor>
  <xdr:twoCellAnchor>
    <xdr:from>
      <xdr:col>15</xdr:col>
      <xdr:colOff>603528</xdr:colOff>
      <xdr:row>8</xdr:row>
      <xdr:rowOff>8776</xdr:rowOff>
    </xdr:from>
    <xdr:to>
      <xdr:col>16</xdr:col>
      <xdr:colOff>627549</xdr:colOff>
      <xdr:row>9</xdr:row>
      <xdr:rowOff>123359</xdr:rowOff>
    </xdr:to>
    <xdr:sp macro="" textlink="PT!N17">
      <xdr:nvSpPr>
        <xdr:cNvPr id="23" name="TextBox 22">
          <a:extLst>
            <a:ext uri="{FF2B5EF4-FFF2-40B4-BE49-F238E27FC236}">
              <a16:creationId xmlns:a16="http://schemas.microsoft.com/office/drawing/2014/main" id="{306F967C-CFD9-4AB4-8257-743FC7227291}"/>
            </a:ext>
          </a:extLst>
        </xdr:cNvPr>
        <xdr:cNvSpPr txBox="1"/>
      </xdr:nvSpPr>
      <xdr:spPr>
        <a:xfrm>
          <a:off x="10622417" y="1438702"/>
          <a:ext cx="691947" cy="29332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09A6E7-FF87-454F-B4A9-02B8992FAD14}" type="TxLink">
            <a:rPr lang="en-US" sz="1100" b="0" i="0" u="none" strike="noStrike">
              <a:solidFill>
                <a:srgbClr val="000000"/>
              </a:solidFill>
              <a:latin typeface="Tw Cen MT"/>
            </a:rPr>
            <a:pPr/>
            <a:t> ₹ 0.12 </a:t>
          </a:fld>
          <a:endParaRPr lang="en-US" sz="1100" b="0" i="0" u="none" strike="noStrike">
            <a:solidFill>
              <a:srgbClr val="000000"/>
            </a:solidFill>
            <a:latin typeface="Tw Cen MT"/>
          </a:endParaRPr>
        </a:p>
      </xdr:txBody>
    </xdr:sp>
    <xdr:clientData/>
  </xdr:twoCellAnchor>
  <xdr:twoCellAnchor>
    <xdr:from>
      <xdr:col>18</xdr:col>
      <xdr:colOff>583808</xdr:colOff>
      <xdr:row>8</xdr:row>
      <xdr:rowOff>14083</xdr:rowOff>
    </xdr:from>
    <xdr:to>
      <xdr:col>20</xdr:col>
      <xdr:colOff>227724</xdr:colOff>
      <xdr:row>9</xdr:row>
      <xdr:rowOff>125097</xdr:rowOff>
    </xdr:to>
    <xdr:sp macro="" textlink="PT!B34">
      <xdr:nvSpPr>
        <xdr:cNvPr id="24" name="TextBox 23">
          <a:extLst>
            <a:ext uri="{FF2B5EF4-FFF2-40B4-BE49-F238E27FC236}">
              <a16:creationId xmlns:a16="http://schemas.microsoft.com/office/drawing/2014/main" id="{EFD60322-0A99-4A7C-AE28-A64DCDC58D50}"/>
            </a:ext>
          </a:extLst>
        </xdr:cNvPr>
        <xdr:cNvSpPr txBox="1"/>
      </xdr:nvSpPr>
      <xdr:spPr>
        <a:xfrm>
          <a:off x="12723256" y="1415462"/>
          <a:ext cx="992744" cy="286187"/>
        </a:xfrm>
        <a:prstGeom prst="rect">
          <a:avLst/>
        </a:prstGeom>
        <a:solidFill>
          <a:srgbClr val="F8D0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51DE02-B841-40E3-96DA-3367A6C23D62}" type="TxLink">
            <a:rPr lang="en-US" sz="1100" b="0" i="0" u="none" strike="noStrike">
              <a:solidFill>
                <a:srgbClr val="000000"/>
              </a:solidFill>
              <a:latin typeface="Tw Cen MT"/>
            </a:rPr>
            <a:pPr/>
            <a:t> ₹ 37,873.00 </a:t>
          </a:fld>
          <a:endParaRPr lang="en-US" sz="1100" b="0" i="0" u="none" strike="noStrike">
            <a:solidFill>
              <a:srgbClr val="000000"/>
            </a:solidFill>
            <a:latin typeface="Tw Cen MT"/>
          </a:endParaRPr>
        </a:p>
      </xdr:txBody>
    </xdr:sp>
    <xdr:clientData/>
  </xdr:twoCellAnchor>
  <xdr:twoCellAnchor>
    <xdr:from>
      <xdr:col>3</xdr:col>
      <xdr:colOff>489698</xdr:colOff>
      <xdr:row>10</xdr:row>
      <xdr:rowOff>71134</xdr:rowOff>
    </xdr:from>
    <xdr:to>
      <xdr:col>4</xdr:col>
      <xdr:colOff>432741</xdr:colOff>
      <xdr:row>12</xdr:row>
      <xdr:rowOff>24096</xdr:rowOff>
    </xdr:to>
    <xdr:sp macro="" textlink="KPI!F12">
      <xdr:nvSpPr>
        <xdr:cNvPr id="25" name="TextBox 24">
          <a:extLst>
            <a:ext uri="{FF2B5EF4-FFF2-40B4-BE49-F238E27FC236}">
              <a16:creationId xmlns:a16="http://schemas.microsoft.com/office/drawing/2014/main" id="{EC519458-5F52-4896-B50D-CD1CE1EE4488}"/>
            </a:ext>
          </a:extLst>
        </xdr:cNvPr>
        <xdr:cNvSpPr txBox="1"/>
      </xdr:nvSpPr>
      <xdr:spPr>
        <a:xfrm>
          <a:off x="2493476" y="1858541"/>
          <a:ext cx="610969" cy="31044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A031EB-42D3-4CF7-ADBC-C0BB12CAEE59}" type="TxLink">
            <a:rPr lang="en-US" sz="1100" b="0" i="0" u="none" strike="noStrike">
              <a:solidFill>
                <a:srgbClr val="000000"/>
              </a:solidFill>
              <a:latin typeface="Tw Cen MT"/>
            </a:rPr>
            <a:pPr/>
            <a:t>27.5%</a:t>
          </a:fld>
          <a:endParaRPr lang="en-IN" sz="1100"/>
        </a:p>
      </xdr:txBody>
    </xdr:sp>
    <xdr:clientData/>
  </xdr:twoCellAnchor>
  <xdr:twoCellAnchor>
    <xdr:from>
      <xdr:col>6</xdr:col>
      <xdr:colOff>552861</xdr:colOff>
      <xdr:row>10</xdr:row>
      <xdr:rowOff>45682</xdr:rowOff>
    </xdr:from>
    <xdr:to>
      <xdr:col>7</xdr:col>
      <xdr:colOff>641047</xdr:colOff>
      <xdr:row>12</xdr:row>
      <xdr:rowOff>84667</xdr:rowOff>
    </xdr:to>
    <xdr:sp macro="" textlink="KPI!C12">
      <xdr:nvSpPr>
        <xdr:cNvPr id="26" name="TextBox 25">
          <a:extLst>
            <a:ext uri="{FF2B5EF4-FFF2-40B4-BE49-F238E27FC236}">
              <a16:creationId xmlns:a16="http://schemas.microsoft.com/office/drawing/2014/main" id="{696C015D-5B81-4800-94E4-AAB4A490D3D0}"/>
            </a:ext>
          </a:extLst>
        </xdr:cNvPr>
        <xdr:cNvSpPr txBox="1"/>
      </xdr:nvSpPr>
      <xdr:spPr>
        <a:xfrm>
          <a:off x="4544290" y="1739015"/>
          <a:ext cx="753424" cy="377652"/>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F3022C-7D45-4BF8-A292-F67F80386C38}" type="TxLink">
            <a:rPr lang="en-US" sz="1100" b="0" i="0" u="none" strike="noStrike">
              <a:solidFill>
                <a:srgbClr val="000000"/>
              </a:solidFill>
              <a:latin typeface="Tw Cen MT"/>
            </a:rPr>
            <a:pPr/>
            <a:t>14.4%</a:t>
          </a:fld>
          <a:endParaRPr lang="en-IN" sz="1100"/>
        </a:p>
      </xdr:txBody>
    </xdr:sp>
    <xdr:clientData/>
  </xdr:twoCellAnchor>
  <xdr:twoCellAnchor>
    <xdr:from>
      <xdr:col>10</xdr:col>
      <xdr:colOff>2394</xdr:colOff>
      <xdr:row>10</xdr:row>
      <xdr:rowOff>94601</xdr:rowOff>
    </xdr:from>
    <xdr:to>
      <xdr:col>10</xdr:col>
      <xdr:colOff>613363</xdr:colOff>
      <xdr:row>12</xdr:row>
      <xdr:rowOff>47563</xdr:rowOff>
    </xdr:to>
    <xdr:sp macro="" textlink="KPI!D12">
      <xdr:nvSpPr>
        <xdr:cNvPr id="27" name="TextBox 26">
          <a:extLst>
            <a:ext uri="{FF2B5EF4-FFF2-40B4-BE49-F238E27FC236}">
              <a16:creationId xmlns:a16="http://schemas.microsoft.com/office/drawing/2014/main" id="{9EE93A8B-3B47-429B-8278-DC5B8EABC360}"/>
            </a:ext>
          </a:extLst>
        </xdr:cNvPr>
        <xdr:cNvSpPr txBox="1"/>
      </xdr:nvSpPr>
      <xdr:spPr>
        <a:xfrm>
          <a:off x="6681653" y="1882008"/>
          <a:ext cx="610969" cy="310444"/>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87DC31-2557-4A83-B481-C4F282CC2128}" type="TxLink">
            <a:rPr lang="en-US" sz="1100" b="0" i="0" u="none" strike="noStrike">
              <a:solidFill>
                <a:srgbClr val="000000"/>
              </a:solidFill>
              <a:latin typeface="Tw Cen MT"/>
            </a:rPr>
            <a:pPr/>
            <a:t>28.6%</a:t>
          </a:fld>
          <a:endParaRPr lang="en-IN" sz="1100"/>
        </a:p>
      </xdr:txBody>
    </xdr:sp>
    <xdr:clientData/>
  </xdr:twoCellAnchor>
  <xdr:twoCellAnchor>
    <xdr:from>
      <xdr:col>15</xdr:col>
      <xdr:colOff>615757</xdr:colOff>
      <xdr:row>10</xdr:row>
      <xdr:rowOff>38183</xdr:rowOff>
    </xdr:from>
    <xdr:to>
      <xdr:col>17</xdr:col>
      <xdr:colOff>145142</xdr:colOff>
      <xdr:row>11</xdr:row>
      <xdr:rowOff>133048</xdr:rowOff>
    </xdr:to>
    <xdr:sp macro="" textlink="KPI!E12">
      <xdr:nvSpPr>
        <xdr:cNvPr id="29" name="TextBox 28">
          <a:extLst>
            <a:ext uri="{FF2B5EF4-FFF2-40B4-BE49-F238E27FC236}">
              <a16:creationId xmlns:a16="http://schemas.microsoft.com/office/drawing/2014/main" id="{0FBB299A-A6B7-4B75-9E28-21C6B9A73897}"/>
            </a:ext>
          </a:extLst>
        </xdr:cNvPr>
        <xdr:cNvSpPr txBox="1"/>
      </xdr:nvSpPr>
      <xdr:spPr>
        <a:xfrm>
          <a:off x="10594328" y="1731516"/>
          <a:ext cx="859862" cy="26419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E8FBE0-6B87-4342-B927-81794EA282C9}" type="TxLink">
            <a:rPr lang="en-US" sz="1100" b="0" i="0" u="none" strike="noStrike">
              <a:solidFill>
                <a:srgbClr val="000000"/>
              </a:solidFill>
              <a:latin typeface="Tw Cen MT"/>
            </a:rPr>
            <a:pPr/>
            <a:t>-5.1%</a:t>
          </a:fld>
          <a:endParaRPr lang="en-IN" sz="1100"/>
        </a:p>
      </xdr:txBody>
    </xdr:sp>
    <xdr:clientData/>
  </xdr:twoCellAnchor>
  <xdr:twoCellAnchor>
    <xdr:from>
      <xdr:col>19</xdr:col>
      <xdr:colOff>119045</xdr:colOff>
      <xdr:row>10</xdr:row>
      <xdr:rowOff>52160</xdr:rowOff>
    </xdr:from>
    <xdr:to>
      <xdr:col>20</xdr:col>
      <xdr:colOff>62088</xdr:colOff>
      <xdr:row>12</xdr:row>
      <xdr:rowOff>5122</xdr:rowOff>
    </xdr:to>
    <xdr:sp macro="" textlink="KPI!F12">
      <xdr:nvSpPr>
        <xdr:cNvPr id="30" name="TextBox 29">
          <a:extLst>
            <a:ext uri="{FF2B5EF4-FFF2-40B4-BE49-F238E27FC236}">
              <a16:creationId xmlns:a16="http://schemas.microsoft.com/office/drawing/2014/main" id="{DEB2111B-551C-4460-86DF-1EBD1632526D}"/>
            </a:ext>
          </a:extLst>
        </xdr:cNvPr>
        <xdr:cNvSpPr txBox="1"/>
      </xdr:nvSpPr>
      <xdr:spPr>
        <a:xfrm>
          <a:off x="12809638" y="1839567"/>
          <a:ext cx="610969" cy="310444"/>
        </a:xfrm>
        <a:prstGeom prst="rect">
          <a:avLst/>
        </a:prstGeom>
        <a:solidFill>
          <a:srgbClr val="F8D0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E515C4-6540-4E62-9F76-98F4BFBB8F2E}" type="TxLink">
            <a:rPr lang="en-US" sz="1100" b="0" i="0" u="none" strike="noStrike">
              <a:solidFill>
                <a:srgbClr val="000000"/>
              </a:solidFill>
              <a:latin typeface="Tw Cen MT"/>
            </a:rPr>
            <a:pPr/>
            <a:t>27.5%</a:t>
          </a:fld>
          <a:endParaRPr lang="en-IN" sz="1100"/>
        </a:p>
      </xdr:txBody>
    </xdr:sp>
    <xdr:clientData/>
  </xdr:twoCellAnchor>
  <xdr:twoCellAnchor>
    <xdr:from>
      <xdr:col>3</xdr:col>
      <xdr:colOff>140139</xdr:colOff>
      <xdr:row>8</xdr:row>
      <xdr:rowOff>17516</xdr:rowOff>
    </xdr:from>
    <xdr:to>
      <xdr:col>4</xdr:col>
      <xdr:colOff>665656</xdr:colOff>
      <xdr:row>9</xdr:row>
      <xdr:rowOff>149219</xdr:rowOff>
    </xdr:to>
    <xdr:sp macro="" textlink="PT!B17">
      <xdr:nvSpPr>
        <xdr:cNvPr id="31" name="TextBox 30">
          <a:extLst>
            <a:ext uri="{FF2B5EF4-FFF2-40B4-BE49-F238E27FC236}">
              <a16:creationId xmlns:a16="http://schemas.microsoft.com/office/drawing/2014/main" id="{78FE2ECE-4E75-4725-97BF-A191B15C8C9E}"/>
            </a:ext>
          </a:extLst>
        </xdr:cNvPr>
        <xdr:cNvSpPr txBox="1"/>
      </xdr:nvSpPr>
      <xdr:spPr>
        <a:xfrm>
          <a:off x="2163380" y="1418895"/>
          <a:ext cx="1199931" cy="306876"/>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8D0E03-110B-4010-8973-4EB64B98BA0E}" type="TxLink">
            <a:rPr lang="en-US" sz="1100" b="0" i="0" u="none" strike="noStrike">
              <a:solidFill>
                <a:srgbClr val="000000"/>
              </a:solidFill>
              <a:latin typeface="Tw Cen MT"/>
            </a:rPr>
            <a:pPr/>
            <a:t> ₹ 22,97,200.86 </a:t>
          </a:fld>
          <a:endParaRPr lang="en-IN" sz="1100"/>
        </a:p>
      </xdr:txBody>
    </xdr:sp>
    <xdr:clientData/>
  </xdr:twoCellAnchor>
  <xdr:twoCellAnchor>
    <xdr:from>
      <xdr:col>13</xdr:col>
      <xdr:colOff>7585</xdr:colOff>
      <xdr:row>10</xdr:row>
      <xdr:rowOff>68974</xdr:rowOff>
    </xdr:from>
    <xdr:to>
      <xdr:col>14</xdr:col>
      <xdr:colOff>26277</xdr:colOff>
      <xdr:row>12</xdr:row>
      <xdr:rowOff>21936</xdr:rowOff>
    </xdr:to>
    <xdr:sp macro="" textlink="PT!K20">
      <xdr:nvSpPr>
        <xdr:cNvPr id="32" name="TextBox 31">
          <a:extLst>
            <a:ext uri="{FF2B5EF4-FFF2-40B4-BE49-F238E27FC236}">
              <a16:creationId xmlns:a16="http://schemas.microsoft.com/office/drawing/2014/main" id="{C45381F8-6470-4C64-B3EF-50FD7B931DAA}"/>
            </a:ext>
          </a:extLst>
        </xdr:cNvPr>
        <xdr:cNvSpPr txBox="1"/>
      </xdr:nvSpPr>
      <xdr:spPr>
        <a:xfrm>
          <a:off x="8774964" y="1820698"/>
          <a:ext cx="693106" cy="303307"/>
        </a:xfrm>
        <a:prstGeom prst="rect">
          <a:avLst/>
        </a:prstGeom>
        <a:solidFill>
          <a:srgbClr val="E5CDE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780D41-AF2D-4501-B6F9-655167136A01}" type="TxLink">
            <a:rPr lang="en-US" sz="1100" b="0" i="0" u="none" strike="noStrike">
              <a:solidFill>
                <a:srgbClr val="000000"/>
              </a:solidFill>
              <a:latin typeface="Tw Cen MT"/>
            </a:rPr>
            <a:pPr/>
            <a:t>83283%</a:t>
          </a:fld>
          <a:endParaRPr lang="en-US" sz="1100" b="0" i="0" u="none" strike="noStrike">
            <a:solidFill>
              <a:srgbClr val="000000"/>
            </a:solidFill>
            <a:latin typeface="Tw Cen MT"/>
          </a:endParaRPr>
        </a:p>
      </xdr:txBody>
    </xdr:sp>
    <xdr:clientData/>
  </xdr:twoCellAnchor>
  <xdr:twoCellAnchor>
    <xdr:from>
      <xdr:col>2</xdr:col>
      <xdr:colOff>403548</xdr:colOff>
      <xdr:row>15</xdr:row>
      <xdr:rowOff>54507</xdr:rowOff>
    </xdr:from>
    <xdr:to>
      <xdr:col>8</xdr:col>
      <xdr:colOff>596238</xdr:colOff>
      <xdr:row>32</xdr:row>
      <xdr:rowOff>10715</xdr:rowOff>
    </xdr:to>
    <xdr:sp macro="" textlink="">
      <xdr:nvSpPr>
        <xdr:cNvPr id="34" name="Rectangle 33">
          <a:extLst>
            <a:ext uri="{FF2B5EF4-FFF2-40B4-BE49-F238E27FC236}">
              <a16:creationId xmlns:a16="http://schemas.microsoft.com/office/drawing/2014/main" id="{B42A1FF3-40EC-EFF2-783C-B3805FB5CEB2}"/>
            </a:ext>
          </a:extLst>
        </xdr:cNvPr>
        <xdr:cNvSpPr/>
      </xdr:nvSpPr>
      <xdr:spPr>
        <a:xfrm>
          <a:off x="1749208" y="2729613"/>
          <a:ext cx="4229668" cy="306905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122620</xdr:colOff>
      <xdr:row>15</xdr:row>
      <xdr:rowOff>61311</xdr:rowOff>
    </xdr:from>
    <xdr:to>
      <xdr:col>15</xdr:col>
      <xdr:colOff>315309</xdr:colOff>
      <xdr:row>32</xdr:row>
      <xdr:rowOff>17519</xdr:rowOff>
    </xdr:to>
    <xdr:sp macro="" textlink="">
      <xdr:nvSpPr>
        <xdr:cNvPr id="35" name="Rectangle 34">
          <a:extLst>
            <a:ext uri="{FF2B5EF4-FFF2-40B4-BE49-F238E27FC236}">
              <a16:creationId xmlns:a16="http://schemas.microsoft.com/office/drawing/2014/main" id="{0910EAA6-38CC-432C-8B49-EA112AC4C3F5}"/>
            </a:ext>
          </a:extLst>
        </xdr:cNvPr>
        <xdr:cNvSpPr/>
      </xdr:nvSpPr>
      <xdr:spPr>
        <a:xfrm>
          <a:off x="6192344" y="2688897"/>
          <a:ext cx="4239172" cy="30217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476469</xdr:colOff>
      <xdr:row>15</xdr:row>
      <xdr:rowOff>21020</xdr:rowOff>
    </xdr:from>
    <xdr:to>
      <xdr:col>21</xdr:col>
      <xdr:colOff>669158</xdr:colOff>
      <xdr:row>31</xdr:row>
      <xdr:rowOff>152400</xdr:rowOff>
    </xdr:to>
    <xdr:sp macro="" textlink="">
      <xdr:nvSpPr>
        <xdr:cNvPr id="36" name="Rectangle 35">
          <a:extLst>
            <a:ext uri="{FF2B5EF4-FFF2-40B4-BE49-F238E27FC236}">
              <a16:creationId xmlns:a16="http://schemas.microsoft.com/office/drawing/2014/main" id="{D0E75D1B-17CE-4F07-8E69-47B78E7B557C}"/>
            </a:ext>
          </a:extLst>
        </xdr:cNvPr>
        <xdr:cNvSpPr/>
      </xdr:nvSpPr>
      <xdr:spPr>
        <a:xfrm>
          <a:off x="10592676" y="2648606"/>
          <a:ext cx="4239172" cy="30217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452438</xdr:colOff>
      <xdr:row>33</xdr:row>
      <xdr:rowOff>107155</xdr:rowOff>
    </xdr:from>
    <xdr:to>
      <xdr:col>8</xdr:col>
      <xdr:colOff>645128</xdr:colOff>
      <xdr:row>53</xdr:row>
      <xdr:rowOff>16213</xdr:rowOff>
    </xdr:to>
    <xdr:sp macro="" textlink="">
      <xdr:nvSpPr>
        <xdr:cNvPr id="37" name="Rectangle 36">
          <a:extLst>
            <a:ext uri="{FF2B5EF4-FFF2-40B4-BE49-F238E27FC236}">
              <a16:creationId xmlns:a16="http://schemas.microsoft.com/office/drawing/2014/main" id="{0465E080-6053-4636-9764-B417432F42B0}"/>
            </a:ext>
          </a:extLst>
        </xdr:cNvPr>
        <xdr:cNvSpPr/>
      </xdr:nvSpPr>
      <xdr:spPr>
        <a:xfrm>
          <a:off x="1781885" y="6073453"/>
          <a:ext cx="4181030" cy="347586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136189</xdr:colOff>
      <xdr:row>33</xdr:row>
      <xdr:rowOff>89068</xdr:rowOff>
    </xdr:from>
    <xdr:to>
      <xdr:col>15</xdr:col>
      <xdr:colOff>328879</xdr:colOff>
      <xdr:row>52</xdr:row>
      <xdr:rowOff>170234</xdr:rowOff>
    </xdr:to>
    <xdr:sp macro="" textlink="">
      <xdr:nvSpPr>
        <xdr:cNvPr id="38" name="Rectangle 37">
          <a:extLst>
            <a:ext uri="{FF2B5EF4-FFF2-40B4-BE49-F238E27FC236}">
              <a16:creationId xmlns:a16="http://schemas.microsoft.com/office/drawing/2014/main" id="{3F73BF41-DC64-4689-A9AA-8F447309D86A}"/>
            </a:ext>
          </a:extLst>
        </xdr:cNvPr>
        <xdr:cNvSpPr/>
      </xdr:nvSpPr>
      <xdr:spPr>
        <a:xfrm>
          <a:off x="6191657" y="6055366"/>
          <a:ext cx="4229669" cy="346963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507207</xdr:colOff>
      <xdr:row>33</xdr:row>
      <xdr:rowOff>40533</xdr:rowOff>
    </xdr:from>
    <xdr:to>
      <xdr:col>22</xdr:col>
      <xdr:colOff>33147</xdr:colOff>
      <xdr:row>52</xdr:row>
      <xdr:rowOff>162128</xdr:rowOff>
    </xdr:to>
    <xdr:sp macro="" textlink="">
      <xdr:nvSpPr>
        <xdr:cNvPr id="39" name="Rectangle 38">
          <a:extLst>
            <a:ext uri="{FF2B5EF4-FFF2-40B4-BE49-F238E27FC236}">
              <a16:creationId xmlns:a16="http://schemas.microsoft.com/office/drawing/2014/main" id="{AD2C1D11-C321-4DCA-9EF6-08A1778FE8BB}"/>
            </a:ext>
          </a:extLst>
        </xdr:cNvPr>
        <xdr:cNvSpPr/>
      </xdr:nvSpPr>
      <xdr:spPr>
        <a:xfrm>
          <a:off x="10599654" y="6006831"/>
          <a:ext cx="4235748" cy="351006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583659</xdr:colOff>
      <xdr:row>18</xdr:row>
      <xdr:rowOff>137808</xdr:rowOff>
    </xdr:from>
    <xdr:to>
      <xdr:col>8</xdr:col>
      <xdr:colOff>359428</xdr:colOff>
      <xdr:row>30</xdr:row>
      <xdr:rowOff>146578</xdr:rowOff>
    </xdr:to>
    <xdr:graphicFrame macro="">
      <xdr:nvGraphicFramePr>
        <xdr:cNvPr id="40" name="Chart 39">
          <a:extLst>
            <a:ext uri="{FF2B5EF4-FFF2-40B4-BE49-F238E27FC236}">
              <a16:creationId xmlns:a16="http://schemas.microsoft.com/office/drawing/2014/main" id="{0EEBB596-E29D-45DE-BDEE-1329EBA76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413425</xdr:colOff>
      <xdr:row>15</xdr:row>
      <xdr:rowOff>56746</xdr:rowOff>
    </xdr:from>
    <xdr:to>
      <xdr:col>8</xdr:col>
      <xdr:colOff>591765</xdr:colOff>
      <xdr:row>17</xdr:row>
      <xdr:rowOff>105384</xdr:rowOff>
    </xdr:to>
    <xdr:sp macro="" textlink="">
      <xdr:nvSpPr>
        <xdr:cNvPr id="41" name="TextBox 40">
          <a:extLst>
            <a:ext uri="{FF2B5EF4-FFF2-40B4-BE49-F238E27FC236}">
              <a16:creationId xmlns:a16="http://schemas.microsoft.com/office/drawing/2014/main" id="{E7A8D4CB-B939-8D91-1D00-84D86607E2D6}"/>
            </a:ext>
          </a:extLst>
        </xdr:cNvPr>
        <xdr:cNvSpPr txBox="1"/>
      </xdr:nvSpPr>
      <xdr:spPr>
        <a:xfrm>
          <a:off x="1759085" y="2731852"/>
          <a:ext cx="4215318" cy="4053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SALES OVER TIME</a:t>
          </a:r>
        </a:p>
      </xdr:txBody>
    </xdr:sp>
    <xdr:clientData/>
  </xdr:twoCellAnchor>
  <xdr:twoCellAnchor>
    <xdr:from>
      <xdr:col>9</xdr:col>
      <xdr:colOff>129702</xdr:colOff>
      <xdr:row>15</xdr:row>
      <xdr:rowOff>89171</xdr:rowOff>
    </xdr:from>
    <xdr:to>
      <xdr:col>15</xdr:col>
      <xdr:colOff>275617</xdr:colOff>
      <xdr:row>17</xdr:row>
      <xdr:rowOff>121596</xdr:rowOff>
    </xdr:to>
    <xdr:sp macro="" textlink="">
      <xdr:nvSpPr>
        <xdr:cNvPr id="46" name="TextBox 45">
          <a:extLst>
            <a:ext uri="{FF2B5EF4-FFF2-40B4-BE49-F238E27FC236}">
              <a16:creationId xmlns:a16="http://schemas.microsoft.com/office/drawing/2014/main" id="{6C62E632-3FA3-9967-DA4E-90FC6FC7D97D}"/>
            </a:ext>
          </a:extLst>
        </xdr:cNvPr>
        <xdr:cNvSpPr txBox="1"/>
      </xdr:nvSpPr>
      <xdr:spPr>
        <a:xfrm>
          <a:off x="6185170" y="2764277"/>
          <a:ext cx="4182894" cy="389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SALES BY CATEGORY</a:t>
          </a:r>
        </a:p>
      </xdr:txBody>
    </xdr:sp>
    <xdr:clientData/>
  </xdr:twoCellAnchor>
  <xdr:twoCellAnchor>
    <xdr:from>
      <xdr:col>15</xdr:col>
      <xdr:colOff>476654</xdr:colOff>
      <xdr:row>15</xdr:row>
      <xdr:rowOff>30805</xdr:rowOff>
    </xdr:from>
    <xdr:to>
      <xdr:col>21</xdr:col>
      <xdr:colOff>664722</xdr:colOff>
      <xdr:row>17</xdr:row>
      <xdr:rowOff>63230</xdr:rowOff>
    </xdr:to>
    <xdr:sp macro="" textlink="">
      <xdr:nvSpPr>
        <xdr:cNvPr id="47" name="TextBox 46">
          <a:extLst>
            <a:ext uri="{FF2B5EF4-FFF2-40B4-BE49-F238E27FC236}">
              <a16:creationId xmlns:a16="http://schemas.microsoft.com/office/drawing/2014/main" id="{F9DEE353-574C-4EF9-9E71-7F34D185BF44}"/>
            </a:ext>
          </a:extLst>
        </xdr:cNvPr>
        <xdr:cNvSpPr txBox="1"/>
      </xdr:nvSpPr>
      <xdr:spPr>
        <a:xfrm>
          <a:off x="10569101" y="2705911"/>
          <a:ext cx="4225047" cy="389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SALES BY REGION</a:t>
          </a:r>
        </a:p>
      </xdr:txBody>
    </xdr:sp>
    <xdr:clientData/>
  </xdr:twoCellAnchor>
  <xdr:twoCellAnchor>
    <xdr:from>
      <xdr:col>15</xdr:col>
      <xdr:colOff>531527</xdr:colOff>
      <xdr:row>33</xdr:row>
      <xdr:rowOff>64851</xdr:rowOff>
    </xdr:from>
    <xdr:to>
      <xdr:col>22</xdr:col>
      <xdr:colOff>4613</xdr:colOff>
      <xdr:row>35</xdr:row>
      <xdr:rowOff>97276</xdr:rowOff>
    </xdr:to>
    <xdr:sp macro="" textlink="">
      <xdr:nvSpPr>
        <xdr:cNvPr id="48" name="TextBox 47">
          <a:extLst>
            <a:ext uri="{FF2B5EF4-FFF2-40B4-BE49-F238E27FC236}">
              <a16:creationId xmlns:a16="http://schemas.microsoft.com/office/drawing/2014/main" id="{1B182662-68EC-4B2E-B24E-781EE52D91D2}"/>
            </a:ext>
          </a:extLst>
        </xdr:cNvPr>
        <xdr:cNvSpPr txBox="1"/>
      </xdr:nvSpPr>
      <xdr:spPr>
        <a:xfrm>
          <a:off x="10623974" y="6031149"/>
          <a:ext cx="4182894" cy="389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SALES BY SEGMENT</a:t>
          </a:r>
        </a:p>
      </xdr:txBody>
    </xdr:sp>
    <xdr:clientData/>
  </xdr:twoCellAnchor>
  <xdr:twoCellAnchor>
    <xdr:from>
      <xdr:col>9</xdr:col>
      <xdr:colOff>152402</xdr:colOff>
      <xdr:row>33</xdr:row>
      <xdr:rowOff>97174</xdr:rowOff>
    </xdr:from>
    <xdr:to>
      <xdr:col>15</xdr:col>
      <xdr:colOff>298317</xdr:colOff>
      <xdr:row>35</xdr:row>
      <xdr:rowOff>129599</xdr:rowOff>
    </xdr:to>
    <xdr:sp macro="" textlink="">
      <xdr:nvSpPr>
        <xdr:cNvPr id="49" name="TextBox 48">
          <a:extLst>
            <a:ext uri="{FF2B5EF4-FFF2-40B4-BE49-F238E27FC236}">
              <a16:creationId xmlns:a16="http://schemas.microsoft.com/office/drawing/2014/main" id="{F3C26699-60AD-4C02-BBDE-F35A3DE60BFD}"/>
            </a:ext>
          </a:extLst>
        </xdr:cNvPr>
        <xdr:cNvSpPr txBox="1"/>
      </xdr:nvSpPr>
      <xdr:spPr>
        <a:xfrm>
          <a:off x="6207870" y="6063472"/>
          <a:ext cx="4182894" cy="389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SALE BY COUNTRY</a:t>
          </a:r>
        </a:p>
      </xdr:txBody>
    </xdr:sp>
    <xdr:clientData/>
  </xdr:twoCellAnchor>
  <xdr:twoCellAnchor>
    <xdr:from>
      <xdr:col>2</xdr:col>
      <xdr:colOff>460544</xdr:colOff>
      <xdr:row>33</xdr:row>
      <xdr:rowOff>123368</xdr:rowOff>
    </xdr:from>
    <xdr:to>
      <xdr:col>8</xdr:col>
      <xdr:colOff>632298</xdr:colOff>
      <xdr:row>35</xdr:row>
      <xdr:rowOff>155793</xdr:rowOff>
    </xdr:to>
    <xdr:sp macro="" textlink="">
      <xdr:nvSpPr>
        <xdr:cNvPr id="50" name="TextBox 49">
          <a:extLst>
            <a:ext uri="{FF2B5EF4-FFF2-40B4-BE49-F238E27FC236}">
              <a16:creationId xmlns:a16="http://schemas.microsoft.com/office/drawing/2014/main" id="{AEE2D648-8360-47AF-9519-745C9D2B76AD}"/>
            </a:ext>
          </a:extLst>
        </xdr:cNvPr>
        <xdr:cNvSpPr txBox="1"/>
      </xdr:nvSpPr>
      <xdr:spPr>
        <a:xfrm>
          <a:off x="1806204" y="6089666"/>
          <a:ext cx="4208732" cy="389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TOP</a:t>
          </a:r>
          <a:r>
            <a:rPr lang="en-IN" sz="2000" b="1" baseline="0"/>
            <a:t> 10 PRODUCTS</a:t>
          </a:r>
          <a:endParaRPr lang="en-IN" sz="2000" b="1"/>
        </a:p>
      </xdr:txBody>
    </xdr:sp>
    <xdr:clientData/>
  </xdr:twoCellAnchor>
  <xdr:twoCellAnchor>
    <xdr:from>
      <xdr:col>9</xdr:col>
      <xdr:colOff>226979</xdr:colOff>
      <xdr:row>18</xdr:row>
      <xdr:rowOff>56744</xdr:rowOff>
    </xdr:from>
    <xdr:to>
      <xdr:col>15</xdr:col>
      <xdr:colOff>218872</xdr:colOff>
      <xdr:row>31</xdr:row>
      <xdr:rowOff>65508</xdr:rowOff>
    </xdr:to>
    <xdr:graphicFrame macro="">
      <xdr:nvGraphicFramePr>
        <xdr:cNvPr id="51" name="Chart 50">
          <a:extLst>
            <a:ext uri="{FF2B5EF4-FFF2-40B4-BE49-F238E27FC236}">
              <a16:creationId xmlns:a16="http://schemas.microsoft.com/office/drawing/2014/main" id="{350C9711-6FCC-4C72-8C5F-577945312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575552</xdr:colOff>
      <xdr:row>18</xdr:row>
      <xdr:rowOff>40530</xdr:rowOff>
    </xdr:from>
    <xdr:to>
      <xdr:col>21</xdr:col>
      <xdr:colOff>535020</xdr:colOff>
      <xdr:row>31</xdr:row>
      <xdr:rowOff>56744</xdr:rowOff>
    </xdr:to>
    <xdr:graphicFrame macro="">
      <xdr:nvGraphicFramePr>
        <xdr:cNvPr id="52" name="Chart 51">
          <a:extLst>
            <a:ext uri="{FF2B5EF4-FFF2-40B4-BE49-F238E27FC236}">
              <a16:creationId xmlns:a16="http://schemas.microsoft.com/office/drawing/2014/main" id="{0B37A96E-AF77-4CFD-A5A5-0A5CF4CB4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567446</xdr:colOff>
      <xdr:row>36</xdr:row>
      <xdr:rowOff>116269</xdr:rowOff>
    </xdr:from>
    <xdr:to>
      <xdr:col>8</xdr:col>
      <xdr:colOff>535022</xdr:colOff>
      <xdr:row>52</xdr:row>
      <xdr:rowOff>108164</xdr:rowOff>
    </xdr:to>
    <xdr:graphicFrame macro="">
      <xdr:nvGraphicFramePr>
        <xdr:cNvPr id="53" name="Chart 52">
          <a:extLst>
            <a:ext uri="{FF2B5EF4-FFF2-40B4-BE49-F238E27FC236}">
              <a16:creationId xmlns:a16="http://schemas.microsoft.com/office/drawing/2014/main" id="{3D0A3C21-BC88-42D2-8745-DB606E9DD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218871</xdr:colOff>
      <xdr:row>36</xdr:row>
      <xdr:rowOff>81063</xdr:rowOff>
    </xdr:from>
    <xdr:to>
      <xdr:col>15</xdr:col>
      <xdr:colOff>226977</xdr:colOff>
      <xdr:row>52</xdr:row>
      <xdr:rowOff>16211</xdr:rowOff>
    </xdr:to>
    <xdr:graphicFrame macro="">
      <xdr:nvGraphicFramePr>
        <xdr:cNvPr id="55" name="Chart 54">
          <a:extLst>
            <a:ext uri="{FF2B5EF4-FFF2-40B4-BE49-F238E27FC236}">
              <a16:creationId xmlns:a16="http://schemas.microsoft.com/office/drawing/2014/main" id="{D78A307D-8FE2-4E97-A85B-B0CAEC342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620695</xdr:colOff>
      <xdr:row>36</xdr:row>
      <xdr:rowOff>64851</xdr:rowOff>
    </xdr:from>
    <xdr:to>
      <xdr:col>21</xdr:col>
      <xdr:colOff>607977</xdr:colOff>
      <xdr:row>52</xdr:row>
      <xdr:rowOff>40531</xdr:rowOff>
    </xdr:to>
    <xdr:graphicFrame macro="">
      <xdr:nvGraphicFramePr>
        <xdr:cNvPr id="56" name="Chart 55">
          <a:extLst>
            <a:ext uri="{FF2B5EF4-FFF2-40B4-BE49-F238E27FC236}">
              <a16:creationId xmlns:a16="http://schemas.microsoft.com/office/drawing/2014/main" id="{A43FC243-070D-4811-8B42-CCC04155E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45732</xdr:colOff>
      <xdr:row>4</xdr:row>
      <xdr:rowOff>129184</xdr:rowOff>
    </xdr:from>
    <xdr:to>
      <xdr:col>25</xdr:col>
      <xdr:colOff>621631</xdr:colOff>
      <xdr:row>18</xdr:row>
      <xdr:rowOff>110288</xdr:rowOff>
    </xdr:to>
    <mc:AlternateContent xmlns:mc="http://schemas.openxmlformats.org/markup-compatibility/2006">
      <mc:Choice xmlns:a14="http://schemas.microsoft.com/office/drawing/2010/main" Requires="a14">
        <xdr:graphicFrame macro="">
          <xdr:nvGraphicFramePr>
            <xdr:cNvPr id="59" name="Year 1">
              <a:extLst>
                <a:ext uri="{FF2B5EF4-FFF2-40B4-BE49-F238E27FC236}">
                  <a16:creationId xmlns:a16="http://schemas.microsoft.com/office/drawing/2014/main" id="{C9415A1B-A928-46B2-92D0-5CF5555B5B0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4746470" y="832569"/>
              <a:ext cx="2580546" cy="2442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56835</xdr:colOff>
      <xdr:row>18</xdr:row>
      <xdr:rowOff>155607</xdr:rowOff>
    </xdr:from>
    <xdr:to>
      <xdr:col>25</xdr:col>
      <xdr:colOff>601579</xdr:colOff>
      <xdr:row>26</xdr:row>
      <xdr:rowOff>127160</xdr:rowOff>
    </xdr:to>
    <mc:AlternateContent xmlns:mc="http://schemas.openxmlformats.org/markup-compatibility/2006">
      <mc:Choice xmlns:a14="http://schemas.microsoft.com/office/drawing/2010/main" Requires="a14">
        <xdr:graphicFrame macro="">
          <xdr:nvGraphicFramePr>
            <xdr:cNvPr id="60" name="Category 1">
              <a:extLst>
                <a:ext uri="{FF2B5EF4-FFF2-40B4-BE49-F238E27FC236}">
                  <a16:creationId xmlns:a16="http://schemas.microsoft.com/office/drawing/2014/main" id="{113D9AAD-4024-4FC7-A492-A451FB9A595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757573" y="3320838"/>
              <a:ext cx="2549391" cy="1460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104064</xdr:colOff>
      <xdr:row>27</xdr:row>
      <xdr:rowOff>54777</xdr:rowOff>
    </xdr:from>
    <xdr:to>
      <xdr:col>25</xdr:col>
      <xdr:colOff>611606</xdr:colOff>
      <xdr:row>35</xdr:row>
      <xdr:rowOff>167263</xdr:rowOff>
    </xdr:to>
    <mc:AlternateContent xmlns:mc="http://schemas.openxmlformats.org/markup-compatibility/2006">
      <mc:Choice xmlns:a14="http://schemas.microsoft.com/office/drawing/2010/main" Requires="a14">
        <xdr:graphicFrame macro="">
          <xdr:nvGraphicFramePr>
            <xdr:cNvPr id="61" name="Region 1">
              <a:extLst>
                <a:ext uri="{FF2B5EF4-FFF2-40B4-BE49-F238E27FC236}">
                  <a16:creationId xmlns:a16="http://schemas.microsoft.com/office/drawing/2014/main" id="{CEA1DB9B-9C32-47A4-AABE-8A834C0A1FF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804802" y="4884685"/>
              <a:ext cx="2512189" cy="1519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111991</xdr:colOff>
      <xdr:row>36</xdr:row>
      <xdr:rowOff>15673</xdr:rowOff>
    </xdr:from>
    <xdr:to>
      <xdr:col>25</xdr:col>
      <xdr:colOff>626885</xdr:colOff>
      <xdr:row>41</xdr:row>
      <xdr:rowOff>61699</xdr:rowOff>
    </xdr:to>
    <mc:AlternateContent xmlns:mc="http://schemas.openxmlformats.org/markup-compatibility/2006">
      <mc:Choice xmlns:a14="http://schemas.microsoft.com/office/drawing/2010/main" Requires="a14">
        <xdr:graphicFrame macro="">
          <xdr:nvGraphicFramePr>
            <xdr:cNvPr id="63" name="Country 1">
              <a:extLst>
                <a:ext uri="{FF2B5EF4-FFF2-40B4-BE49-F238E27FC236}">
                  <a16:creationId xmlns:a16="http://schemas.microsoft.com/office/drawing/2014/main" id="{9ED8E59E-E23E-4489-9D92-B1131B117AF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4812729" y="6428196"/>
              <a:ext cx="2519541" cy="925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117132</xdr:colOff>
      <xdr:row>41</xdr:row>
      <xdr:rowOff>155170</xdr:rowOff>
    </xdr:from>
    <xdr:to>
      <xdr:col>25</xdr:col>
      <xdr:colOff>610981</xdr:colOff>
      <xdr:row>52</xdr:row>
      <xdr:rowOff>143075</xdr:rowOff>
    </xdr:to>
    <mc:AlternateContent xmlns:mc="http://schemas.openxmlformats.org/markup-compatibility/2006">
      <mc:Choice xmlns:a14="http://schemas.microsoft.com/office/drawing/2010/main" Requires="a14">
        <xdr:graphicFrame macro="">
          <xdr:nvGraphicFramePr>
            <xdr:cNvPr id="28672" name="Segment 1">
              <a:extLst>
                <a:ext uri="{FF2B5EF4-FFF2-40B4-BE49-F238E27FC236}">
                  <a16:creationId xmlns:a16="http://schemas.microsoft.com/office/drawing/2014/main" id="{76A16B80-C3E6-4592-A6D8-BB44A8575F9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4817870" y="7446924"/>
              <a:ext cx="2498496" cy="1922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hat" refreshedDate="45187.613481944441" createdVersion="8" refreshedVersion="8" minRefreshableVersion="3" recordCount="9994" xr:uid="{E136F13E-D4A8-4B59-A0BA-1246C2E5BE46}">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706787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x v="0"/>
    <s v="CG-12520"/>
    <x v="0"/>
    <x v="0"/>
    <x v="0"/>
    <x v="0"/>
    <x v="0"/>
    <n v="42420"/>
    <x v="0"/>
    <x v="0"/>
    <x v="0"/>
    <x v="0"/>
    <x v="0"/>
    <x v="0"/>
    <n v="2"/>
    <n v="0"/>
    <n v="41.913600000000002"/>
  </r>
  <r>
    <n v="2"/>
    <x v="0"/>
    <x v="0"/>
    <x v="0"/>
    <d v="2013-11-12T00:00:00"/>
    <x v="0"/>
    <s v="CG-12520"/>
    <x v="0"/>
    <x v="0"/>
    <x v="0"/>
    <x v="0"/>
    <x v="0"/>
    <n v="42420"/>
    <x v="0"/>
    <x v="1"/>
    <x v="0"/>
    <x v="1"/>
    <x v="1"/>
    <x v="1"/>
    <n v="3"/>
    <n v="0"/>
    <n v="219.58199999999997"/>
  </r>
  <r>
    <n v="3"/>
    <x v="1"/>
    <x v="0"/>
    <x v="1"/>
    <d v="2013-06-17T00:00:00"/>
    <x v="0"/>
    <s v="DV-13045"/>
    <x v="1"/>
    <x v="1"/>
    <x v="0"/>
    <x v="1"/>
    <x v="1"/>
    <n v="90036"/>
    <x v="1"/>
    <x v="2"/>
    <x v="1"/>
    <x v="2"/>
    <x v="2"/>
    <x v="2"/>
    <n v="2"/>
    <n v="0"/>
    <n v="6.8713999999999995"/>
  </r>
  <r>
    <n v="4"/>
    <x v="2"/>
    <x v="1"/>
    <x v="2"/>
    <d v="2012-10-18T00:00:00"/>
    <x v="1"/>
    <s v="SO-20335"/>
    <x v="2"/>
    <x v="0"/>
    <x v="0"/>
    <x v="2"/>
    <x v="2"/>
    <n v="33311"/>
    <x v="0"/>
    <x v="3"/>
    <x v="0"/>
    <x v="3"/>
    <x v="3"/>
    <x v="3"/>
    <n v="5"/>
    <n v="0.45"/>
    <n v="-383.03100000000006"/>
  </r>
  <r>
    <n v="5"/>
    <x v="2"/>
    <x v="1"/>
    <x v="2"/>
    <d v="2012-10-18T00:00:00"/>
    <x v="1"/>
    <s v="SO-20335"/>
    <x v="2"/>
    <x v="0"/>
    <x v="0"/>
    <x v="2"/>
    <x v="2"/>
    <n v="33311"/>
    <x v="0"/>
    <x v="4"/>
    <x v="1"/>
    <x v="4"/>
    <x v="4"/>
    <x v="4"/>
    <n v="2"/>
    <n v="0.2"/>
    <n v="2.5163999999999991"/>
  </r>
  <r>
    <n v="6"/>
    <x v="3"/>
    <x v="2"/>
    <x v="3"/>
    <d v="2011-06-14T00:00:00"/>
    <x v="1"/>
    <s v="BH-11710"/>
    <x v="3"/>
    <x v="0"/>
    <x v="0"/>
    <x v="1"/>
    <x v="1"/>
    <n v="90032"/>
    <x v="1"/>
    <x v="5"/>
    <x v="0"/>
    <x v="5"/>
    <x v="5"/>
    <x v="5"/>
    <n v="7"/>
    <n v="0"/>
    <n v="14.169399999999996"/>
  </r>
  <r>
    <n v="7"/>
    <x v="3"/>
    <x v="2"/>
    <x v="3"/>
    <d v="2011-06-14T00:00:00"/>
    <x v="1"/>
    <s v="BH-11710"/>
    <x v="3"/>
    <x v="0"/>
    <x v="0"/>
    <x v="1"/>
    <x v="1"/>
    <n v="90032"/>
    <x v="1"/>
    <x v="6"/>
    <x v="1"/>
    <x v="6"/>
    <x v="6"/>
    <x v="6"/>
    <n v="4"/>
    <n v="0"/>
    <n v="1.9656000000000002"/>
  </r>
  <r>
    <n v="8"/>
    <x v="3"/>
    <x v="2"/>
    <x v="3"/>
    <d v="2011-06-14T00:00:00"/>
    <x v="1"/>
    <s v="BH-11710"/>
    <x v="3"/>
    <x v="0"/>
    <x v="0"/>
    <x v="1"/>
    <x v="1"/>
    <n v="90032"/>
    <x v="1"/>
    <x v="7"/>
    <x v="2"/>
    <x v="7"/>
    <x v="7"/>
    <x v="7"/>
    <n v="6"/>
    <n v="0.2"/>
    <n v="90.715200000000038"/>
  </r>
  <r>
    <n v="9"/>
    <x v="3"/>
    <x v="2"/>
    <x v="3"/>
    <d v="2011-06-14T00:00:00"/>
    <x v="1"/>
    <s v="BH-11710"/>
    <x v="3"/>
    <x v="0"/>
    <x v="0"/>
    <x v="1"/>
    <x v="1"/>
    <n v="90032"/>
    <x v="1"/>
    <x v="8"/>
    <x v="1"/>
    <x v="8"/>
    <x v="8"/>
    <x v="8"/>
    <n v="3"/>
    <n v="0.2"/>
    <n v="5.7824999999999998"/>
  </r>
  <r>
    <n v="10"/>
    <x v="3"/>
    <x v="2"/>
    <x v="3"/>
    <d v="2011-06-14T00:00:00"/>
    <x v="1"/>
    <s v="BH-11710"/>
    <x v="3"/>
    <x v="0"/>
    <x v="0"/>
    <x v="1"/>
    <x v="1"/>
    <n v="90032"/>
    <x v="1"/>
    <x v="9"/>
    <x v="1"/>
    <x v="9"/>
    <x v="9"/>
    <x v="9"/>
    <n v="5"/>
    <n v="0"/>
    <n v="34.469999999999992"/>
  </r>
  <r>
    <n v="11"/>
    <x v="3"/>
    <x v="2"/>
    <x v="3"/>
    <d v="2011-06-14T00:00:00"/>
    <x v="1"/>
    <s v="BH-11710"/>
    <x v="3"/>
    <x v="0"/>
    <x v="0"/>
    <x v="1"/>
    <x v="1"/>
    <n v="90032"/>
    <x v="1"/>
    <x v="10"/>
    <x v="0"/>
    <x v="3"/>
    <x v="10"/>
    <x v="10"/>
    <n v="9"/>
    <n v="0.2"/>
    <n v="85.309199999999805"/>
  </r>
  <r>
    <n v="12"/>
    <x v="3"/>
    <x v="2"/>
    <x v="3"/>
    <d v="2011-06-14T00:00:00"/>
    <x v="1"/>
    <s v="BH-11710"/>
    <x v="3"/>
    <x v="0"/>
    <x v="0"/>
    <x v="1"/>
    <x v="1"/>
    <n v="90032"/>
    <x v="1"/>
    <x v="11"/>
    <x v="2"/>
    <x v="7"/>
    <x v="11"/>
    <x v="11"/>
    <n v="4"/>
    <n v="0.2"/>
    <n v="68.356800000000021"/>
  </r>
  <r>
    <n v="13"/>
    <x v="4"/>
    <x v="3"/>
    <x v="4"/>
    <d v="2014-04-21T00:00:00"/>
    <x v="1"/>
    <s v="AA-10480"/>
    <x v="4"/>
    <x v="0"/>
    <x v="0"/>
    <x v="3"/>
    <x v="3"/>
    <n v="28027"/>
    <x v="0"/>
    <x v="12"/>
    <x v="1"/>
    <x v="10"/>
    <x v="12"/>
    <x v="12"/>
    <n v="3"/>
    <n v="0.2"/>
    <n v="5.4432"/>
  </r>
  <r>
    <n v="14"/>
    <x v="5"/>
    <x v="0"/>
    <x v="5"/>
    <d v="2013-12-11T00:00:00"/>
    <x v="1"/>
    <s v="IM-15070"/>
    <x v="5"/>
    <x v="0"/>
    <x v="0"/>
    <x v="4"/>
    <x v="4"/>
    <n v="98103"/>
    <x v="1"/>
    <x v="13"/>
    <x v="1"/>
    <x v="8"/>
    <x v="13"/>
    <x v="13"/>
    <n v="3"/>
    <n v="0.2"/>
    <n v="132.59219999999993"/>
  </r>
  <r>
    <n v="15"/>
    <x v="6"/>
    <x v="1"/>
    <x v="6"/>
    <d v="2012-11-26T00:00:00"/>
    <x v="1"/>
    <s v="HP-14815"/>
    <x v="6"/>
    <x v="2"/>
    <x v="0"/>
    <x v="5"/>
    <x v="5"/>
    <n v="76106"/>
    <x v="2"/>
    <x v="14"/>
    <x v="1"/>
    <x v="9"/>
    <x v="14"/>
    <x v="14"/>
    <n v="5"/>
    <n v="0.8"/>
    <n v="-123.858"/>
  </r>
  <r>
    <n v="16"/>
    <x v="6"/>
    <x v="1"/>
    <x v="6"/>
    <d v="2012-11-26T00:00:00"/>
    <x v="1"/>
    <s v="HP-14815"/>
    <x v="6"/>
    <x v="2"/>
    <x v="0"/>
    <x v="5"/>
    <x v="5"/>
    <n v="76106"/>
    <x v="2"/>
    <x v="15"/>
    <x v="1"/>
    <x v="8"/>
    <x v="15"/>
    <x v="15"/>
    <n v="3"/>
    <n v="0.8"/>
    <n v="-3.8160000000000016"/>
  </r>
  <r>
    <n v="17"/>
    <x v="7"/>
    <x v="2"/>
    <x v="7"/>
    <d v="2011-11-18T00:00:00"/>
    <x v="1"/>
    <s v="PK-19075"/>
    <x v="7"/>
    <x v="0"/>
    <x v="0"/>
    <x v="6"/>
    <x v="6"/>
    <n v="53711"/>
    <x v="2"/>
    <x v="16"/>
    <x v="1"/>
    <x v="4"/>
    <x v="16"/>
    <x v="16"/>
    <n v="6"/>
    <n v="0"/>
    <n v="13.317599999999999"/>
  </r>
  <r>
    <n v="18"/>
    <x v="8"/>
    <x v="2"/>
    <x v="8"/>
    <d v="2011-05-15T00:00:00"/>
    <x v="0"/>
    <s v="AG-10270"/>
    <x v="8"/>
    <x v="0"/>
    <x v="0"/>
    <x v="7"/>
    <x v="7"/>
    <n v="84084"/>
    <x v="1"/>
    <x v="17"/>
    <x v="1"/>
    <x v="4"/>
    <x v="17"/>
    <x v="17"/>
    <n v="2"/>
    <n v="0"/>
    <n v="9.9899999999999949"/>
  </r>
  <r>
    <n v="19"/>
    <x v="9"/>
    <x v="2"/>
    <x v="9"/>
    <d v="2011-09-01T00:00:00"/>
    <x v="0"/>
    <s v="ZD-21925"/>
    <x v="9"/>
    <x v="0"/>
    <x v="0"/>
    <x v="8"/>
    <x v="1"/>
    <n v="94109"/>
    <x v="1"/>
    <x v="18"/>
    <x v="1"/>
    <x v="6"/>
    <x v="18"/>
    <x v="18"/>
    <n v="2"/>
    <n v="0"/>
    <n v="2.4823999999999993"/>
  </r>
  <r>
    <n v="20"/>
    <x v="9"/>
    <x v="2"/>
    <x v="9"/>
    <d v="2011-09-01T00:00:00"/>
    <x v="0"/>
    <s v="ZD-21925"/>
    <x v="9"/>
    <x v="0"/>
    <x v="0"/>
    <x v="8"/>
    <x v="1"/>
    <n v="94109"/>
    <x v="1"/>
    <x v="19"/>
    <x v="2"/>
    <x v="7"/>
    <x v="19"/>
    <x v="19"/>
    <n v="3"/>
    <n v="0.2"/>
    <n v="16.010999999999981"/>
  </r>
  <r>
    <n v="21"/>
    <x v="9"/>
    <x v="2"/>
    <x v="9"/>
    <d v="2011-09-01T00:00:00"/>
    <x v="0"/>
    <s v="ZD-21925"/>
    <x v="9"/>
    <x v="0"/>
    <x v="0"/>
    <x v="8"/>
    <x v="1"/>
    <n v="94109"/>
    <x v="1"/>
    <x v="20"/>
    <x v="1"/>
    <x v="8"/>
    <x v="20"/>
    <x v="20"/>
    <n v="4"/>
    <n v="0.2"/>
    <n v="7.3839999999999986"/>
  </r>
  <r>
    <n v="22"/>
    <x v="10"/>
    <x v="0"/>
    <x v="10"/>
    <d v="2013-12-14T00:00:00"/>
    <x v="1"/>
    <s v="KB-16585"/>
    <x v="10"/>
    <x v="1"/>
    <x v="0"/>
    <x v="9"/>
    <x v="8"/>
    <n v="68025"/>
    <x v="2"/>
    <x v="21"/>
    <x v="1"/>
    <x v="6"/>
    <x v="21"/>
    <x v="21"/>
    <n v="7"/>
    <n v="0"/>
    <n v="5.0595999999999997"/>
  </r>
  <r>
    <n v="23"/>
    <x v="10"/>
    <x v="0"/>
    <x v="10"/>
    <d v="2013-12-14T00:00:00"/>
    <x v="1"/>
    <s v="KB-16585"/>
    <x v="10"/>
    <x v="1"/>
    <x v="0"/>
    <x v="9"/>
    <x v="8"/>
    <n v="68025"/>
    <x v="2"/>
    <x v="22"/>
    <x v="1"/>
    <x v="9"/>
    <x v="22"/>
    <x v="22"/>
    <n v="7"/>
    <n v="0"/>
    <n v="15.688400000000001"/>
  </r>
  <r>
    <n v="24"/>
    <x v="11"/>
    <x v="3"/>
    <x v="11"/>
    <d v="2014-07-19T00:00:00"/>
    <x v="0"/>
    <s v="SF-20065"/>
    <x v="11"/>
    <x v="0"/>
    <x v="0"/>
    <x v="10"/>
    <x v="9"/>
    <n v="19140"/>
    <x v="3"/>
    <x v="23"/>
    <x v="0"/>
    <x v="1"/>
    <x v="23"/>
    <x v="23"/>
    <n v="2"/>
    <n v="0.3"/>
    <n v="-1.0196000000000005"/>
  </r>
  <r>
    <n v="25"/>
    <x v="12"/>
    <x v="1"/>
    <x v="12"/>
    <d v="2012-09-30T00:00:00"/>
    <x v="1"/>
    <s v="EB-13870"/>
    <x v="12"/>
    <x v="0"/>
    <x v="0"/>
    <x v="11"/>
    <x v="7"/>
    <n v="84057"/>
    <x v="1"/>
    <x v="3"/>
    <x v="0"/>
    <x v="3"/>
    <x v="3"/>
    <x v="24"/>
    <n v="3"/>
    <n v="0"/>
    <n v="240.26490000000001"/>
  </r>
  <r>
    <n v="26"/>
    <x v="13"/>
    <x v="0"/>
    <x v="13"/>
    <d v="2013-01-20T00:00:00"/>
    <x v="0"/>
    <s v="EH-13945"/>
    <x v="13"/>
    <x v="0"/>
    <x v="0"/>
    <x v="1"/>
    <x v="1"/>
    <n v="90049"/>
    <x v="1"/>
    <x v="24"/>
    <x v="1"/>
    <x v="8"/>
    <x v="24"/>
    <x v="25"/>
    <n v="2"/>
    <n v="0.2"/>
    <n v="4.2224000000000004"/>
  </r>
  <r>
    <n v="27"/>
    <x v="13"/>
    <x v="0"/>
    <x v="13"/>
    <d v="2013-01-20T00:00:00"/>
    <x v="0"/>
    <s v="EH-13945"/>
    <x v="13"/>
    <x v="0"/>
    <x v="0"/>
    <x v="1"/>
    <x v="1"/>
    <n v="90049"/>
    <x v="1"/>
    <x v="25"/>
    <x v="2"/>
    <x v="11"/>
    <x v="25"/>
    <x v="26"/>
    <n v="3"/>
    <n v="0"/>
    <n v="11.774100000000004"/>
  </r>
  <r>
    <n v="28"/>
    <x v="14"/>
    <x v="1"/>
    <x v="14"/>
    <d v="2012-09-21T00:00:00"/>
    <x v="1"/>
    <s v="TB-21520"/>
    <x v="14"/>
    <x v="0"/>
    <x v="0"/>
    <x v="10"/>
    <x v="9"/>
    <n v="19140"/>
    <x v="3"/>
    <x v="26"/>
    <x v="0"/>
    <x v="0"/>
    <x v="26"/>
    <x v="27"/>
    <n v="7"/>
    <n v="0.5"/>
    <n v="-1665.0522000000001"/>
  </r>
  <r>
    <n v="29"/>
    <x v="14"/>
    <x v="1"/>
    <x v="14"/>
    <d v="2012-09-21T00:00:00"/>
    <x v="1"/>
    <s v="TB-21520"/>
    <x v="14"/>
    <x v="0"/>
    <x v="0"/>
    <x v="10"/>
    <x v="9"/>
    <n v="19140"/>
    <x v="3"/>
    <x v="27"/>
    <x v="1"/>
    <x v="8"/>
    <x v="27"/>
    <x v="28"/>
    <n v="2"/>
    <n v="0.7"/>
    <n v="-7.0532000000000004"/>
  </r>
  <r>
    <n v="30"/>
    <x v="14"/>
    <x v="1"/>
    <x v="14"/>
    <d v="2012-09-21T00:00:00"/>
    <x v="1"/>
    <s v="TB-21520"/>
    <x v="14"/>
    <x v="0"/>
    <x v="0"/>
    <x v="10"/>
    <x v="9"/>
    <n v="19140"/>
    <x v="3"/>
    <x v="28"/>
    <x v="0"/>
    <x v="5"/>
    <x v="28"/>
    <x v="29"/>
    <n v="3"/>
    <n v="0.2"/>
    <n v="15.524999999999991"/>
  </r>
  <r>
    <n v="31"/>
    <x v="14"/>
    <x v="1"/>
    <x v="14"/>
    <d v="2012-09-21T00:00:00"/>
    <x v="1"/>
    <s v="TB-21520"/>
    <x v="14"/>
    <x v="0"/>
    <x v="0"/>
    <x v="10"/>
    <x v="9"/>
    <n v="19140"/>
    <x v="3"/>
    <x v="29"/>
    <x v="1"/>
    <x v="12"/>
    <x v="29"/>
    <x v="30"/>
    <n v="2"/>
    <n v="0.2"/>
    <n v="1.1015999999999997"/>
  </r>
  <r>
    <n v="32"/>
    <x v="14"/>
    <x v="1"/>
    <x v="14"/>
    <d v="2012-09-21T00:00:00"/>
    <x v="1"/>
    <s v="TB-21520"/>
    <x v="14"/>
    <x v="0"/>
    <x v="0"/>
    <x v="10"/>
    <x v="9"/>
    <n v="19140"/>
    <x v="3"/>
    <x v="30"/>
    <x v="1"/>
    <x v="6"/>
    <x v="30"/>
    <x v="31"/>
    <n v="6"/>
    <n v="0.2"/>
    <n v="9.7091999999999885"/>
  </r>
  <r>
    <n v="33"/>
    <x v="14"/>
    <x v="1"/>
    <x v="14"/>
    <d v="2012-09-21T00:00:00"/>
    <x v="1"/>
    <s v="TB-21520"/>
    <x v="14"/>
    <x v="0"/>
    <x v="0"/>
    <x v="10"/>
    <x v="9"/>
    <n v="19140"/>
    <x v="3"/>
    <x v="31"/>
    <x v="1"/>
    <x v="8"/>
    <x v="31"/>
    <x v="32"/>
    <n v="6"/>
    <n v="0.7"/>
    <n v="-5.7149999999999999"/>
  </r>
  <r>
    <n v="34"/>
    <x v="14"/>
    <x v="1"/>
    <x v="14"/>
    <d v="2012-09-21T00:00:00"/>
    <x v="1"/>
    <s v="TB-21520"/>
    <x v="14"/>
    <x v="0"/>
    <x v="0"/>
    <x v="10"/>
    <x v="9"/>
    <n v="19140"/>
    <x v="3"/>
    <x v="32"/>
    <x v="1"/>
    <x v="6"/>
    <x v="32"/>
    <x v="33"/>
    <n v="2"/>
    <n v="0.2"/>
    <n v="3.5460000000000007"/>
  </r>
  <r>
    <n v="35"/>
    <x v="15"/>
    <x v="3"/>
    <x v="15"/>
    <d v="2014-10-24T00:00:00"/>
    <x v="0"/>
    <s v="MA-17560"/>
    <x v="15"/>
    <x v="2"/>
    <x v="0"/>
    <x v="12"/>
    <x v="5"/>
    <n v="77095"/>
    <x v="2"/>
    <x v="33"/>
    <x v="1"/>
    <x v="10"/>
    <x v="33"/>
    <x v="34"/>
    <n v="3"/>
    <n v="0.2"/>
    <n v="9.9467999999999979"/>
  </r>
  <r>
    <n v="36"/>
    <x v="16"/>
    <x v="0"/>
    <x v="16"/>
    <d v="2013-12-11T00:00:00"/>
    <x v="2"/>
    <s v="GH-14485"/>
    <x v="16"/>
    <x v="1"/>
    <x v="0"/>
    <x v="13"/>
    <x v="5"/>
    <n v="75080"/>
    <x v="2"/>
    <x v="34"/>
    <x v="2"/>
    <x v="7"/>
    <x v="34"/>
    <x v="35"/>
    <n v="7"/>
    <n v="0.2"/>
    <n v="123.47369999999989"/>
  </r>
  <r>
    <n v="37"/>
    <x v="16"/>
    <x v="0"/>
    <x v="16"/>
    <d v="2013-12-11T00:00:00"/>
    <x v="2"/>
    <s v="GH-14485"/>
    <x v="16"/>
    <x v="1"/>
    <x v="0"/>
    <x v="13"/>
    <x v="5"/>
    <n v="75080"/>
    <x v="2"/>
    <x v="35"/>
    <x v="0"/>
    <x v="5"/>
    <x v="35"/>
    <x v="36"/>
    <n v="5"/>
    <n v="0.6"/>
    <n v="-147.96300000000002"/>
  </r>
  <r>
    <n v="38"/>
    <x v="17"/>
    <x v="1"/>
    <x v="17"/>
    <d v="2012-12-31T00:00:00"/>
    <x v="1"/>
    <s v="SN-20710"/>
    <x v="17"/>
    <x v="2"/>
    <x v="0"/>
    <x v="12"/>
    <x v="5"/>
    <n v="77041"/>
    <x v="2"/>
    <x v="36"/>
    <x v="1"/>
    <x v="12"/>
    <x v="36"/>
    <x v="37"/>
    <n v="9"/>
    <n v="0.2"/>
    <n v="35.414999999999999"/>
  </r>
  <r>
    <n v="39"/>
    <x v="17"/>
    <x v="1"/>
    <x v="17"/>
    <d v="2012-12-31T00:00:00"/>
    <x v="1"/>
    <s v="SN-20710"/>
    <x v="17"/>
    <x v="2"/>
    <x v="0"/>
    <x v="12"/>
    <x v="5"/>
    <n v="77041"/>
    <x v="2"/>
    <x v="37"/>
    <x v="0"/>
    <x v="0"/>
    <x v="37"/>
    <x v="38"/>
    <n v="3"/>
    <n v="0.32"/>
    <n v="-46.976400000000012"/>
  </r>
  <r>
    <n v="40"/>
    <x v="17"/>
    <x v="1"/>
    <x v="17"/>
    <d v="2012-12-31T00:00:00"/>
    <x v="1"/>
    <s v="SN-20710"/>
    <x v="17"/>
    <x v="2"/>
    <x v="0"/>
    <x v="12"/>
    <x v="5"/>
    <n v="77041"/>
    <x v="2"/>
    <x v="38"/>
    <x v="0"/>
    <x v="1"/>
    <x v="38"/>
    <x v="39"/>
    <n v="3"/>
    <n v="0.3"/>
    <n v="-15.146999999999991"/>
  </r>
  <r>
    <n v="41"/>
    <x v="17"/>
    <x v="1"/>
    <x v="17"/>
    <d v="2012-12-31T00:00:00"/>
    <x v="1"/>
    <s v="SN-20710"/>
    <x v="17"/>
    <x v="2"/>
    <x v="0"/>
    <x v="12"/>
    <x v="5"/>
    <n v="77041"/>
    <x v="2"/>
    <x v="39"/>
    <x v="2"/>
    <x v="7"/>
    <x v="39"/>
    <x v="40"/>
    <n v="4"/>
    <n v="0.2"/>
    <n v="41.756399999999957"/>
  </r>
  <r>
    <n v="42"/>
    <x v="18"/>
    <x v="3"/>
    <x v="18"/>
    <d v="2014-09-16T00:00:00"/>
    <x v="1"/>
    <s v="LC-16930"/>
    <x v="18"/>
    <x v="1"/>
    <x v="0"/>
    <x v="14"/>
    <x v="10"/>
    <n v="60540"/>
    <x v="2"/>
    <x v="40"/>
    <x v="2"/>
    <x v="7"/>
    <x v="40"/>
    <x v="41"/>
    <n v="4"/>
    <n v="0.2"/>
    <n v="16.556399999999996"/>
  </r>
  <r>
    <n v="43"/>
    <x v="19"/>
    <x v="0"/>
    <x v="19"/>
    <d v="2013-07-23T00:00:00"/>
    <x v="1"/>
    <s v="RA-19885"/>
    <x v="19"/>
    <x v="1"/>
    <x v="0"/>
    <x v="1"/>
    <x v="1"/>
    <n v="90049"/>
    <x v="1"/>
    <x v="41"/>
    <x v="1"/>
    <x v="4"/>
    <x v="41"/>
    <x v="42"/>
    <n v="2"/>
    <n v="0"/>
    <n v="3.8939999999999912"/>
  </r>
  <r>
    <n v="44"/>
    <x v="20"/>
    <x v="3"/>
    <x v="20"/>
    <d v="2014-09-24T00:00:00"/>
    <x v="1"/>
    <s v="ES-14080"/>
    <x v="20"/>
    <x v="1"/>
    <x v="0"/>
    <x v="15"/>
    <x v="2"/>
    <n v="32935"/>
    <x v="0"/>
    <x v="42"/>
    <x v="1"/>
    <x v="4"/>
    <x v="42"/>
    <x v="43"/>
    <n v="2"/>
    <n v="0.2"/>
    <n v="9.5616000000000092"/>
  </r>
  <r>
    <n v="45"/>
    <x v="21"/>
    <x v="0"/>
    <x v="21"/>
    <d v="2013-03-14T00:00:00"/>
    <x v="2"/>
    <s v="ON-18715"/>
    <x v="21"/>
    <x v="1"/>
    <x v="0"/>
    <x v="16"/>
    <x v="11"/>
    <n v="55122"/>
    <x v="2"/>
    <x v="43"/>
    <x v="2"/>
    <x v="11"/>
    <x v="43"/>
    <x v="44"/>
    <n v="2"/>
    <n v="0"/>
    <n v="19.7714"/>
  </r>
  <r>
    <n v="46"/>
    <x v="21"/>
    <x v="0"/>
    <x v="21"/>
    <d v="2013-03-14T00:00:00"/>
    <x v="2"/>
    <s v="ON-18715"/>
    <x v="21"/>
    <x v="1"/>
    <x v="0"/>
    <x v="16"/>
    <x v="11"/>
    <n v="55122"/>
    <x v="2"/>
    <x v="44"/>
    <x v="1"/>
    <x v="8"/>
    <x v="44"/>
    <x v="45"/>
    <n v="2"/>
    <n v="0"/>
    <n v="8.2061999999999991"/>
  </r>
  <r>
    <n v="47"/>
    <x v="22"/>
    <x v="2"/>
    <x v="22"/>
    <d v="2011-10-25T00:00:00"/>
    <x v="0"/>
    <s v="PO-18865"/>
    <x v="22"/>
    <x v="0"/>
    <x v="0"/>
    <x v="17"/>
    <x v="12"/>
    <n v="48185"/>
    <x v="2"/>
    <x v="45"/>
    <x v="1"/>
    <x v="4"/>
    <x v="45"/>
    <x v="46"/>
    <n v="4"/>
    <n v="0"/>
    <n v="8.4783999999999935"/>
  </r>
  <r>
    <n v="48"/>
    <x v="23"/>
    <x v="0"/>
    <x v="23"/>
    <d v="2013-06-26T00:00:00"/>
    <x v="1"/>
    <s v="LH-16900"/>
    <x v="23"/>
    <x v="0"/>
    <x v="0"/>
    <x v="18"/>
    <x v="13"/>
    <n v="19901"/>
    <x v="3"/>
    <x v="46"/>
    <x v="2"/>
    <x v="11"/>
    <x v="46"/>
    <x v="47"/>
    <n v="3"/>
    <n v="0"/>
    <n v="4.9500000000000011"/>
  </r>
  <r>
    <n v="49"/>
    <x v="23"/>
    <x v="0"/>
    <x v="23"/>
    <d v="2013-06-26T00:00:00"/>
    <x v="1"/>
    <s v="LH-16900"/>
    <x v="23"/>
    <x v="0"/>
    <x v="0"/>
    <x v="18"/>
    <x v="13"/>
    <n v="19901"/>
    <x v="3"/>
    <x v="47"/>
    <x v="2"/>
    <x v="7"/>
    <x v="47"/>
    <x v="48"/>
    <n v="2"/>
    <n v="0"/>
    <n v="6.104000000000001"/>
  </r>
  <r>
    <n v="50"/>
    <x v="24"/>
    <x v="1"/>
    <x v="24"/>
    <d v="2012-04-22T00:00:00"/>
    <x v="1"/>
    <s v="DP-13000"/>
    <x v="24"/>
    <x v="0"/>
    <x v="0"/>
    <x v="19"/>
    <x v="14"/>
    <n v="47150"/>
    <x v="2"/>
    <x v="48"/>
    <x v="1"/>
    <x v="8"/>
    <x v="48"/>
    <x v="49"/>
    <n v="6"/>
    <n v="0"/>
    <n v="17.9634"/>
  </r>
  <r>
    <n v="51"/>
    <x v="24"/>
    <x v="1"/>
    <x v="24"/>
    <d v="2012-04-22T00:00:00"/>
    <x v="1"/>
    <s v="DP-13000"/>
    <x v="24"/>
    <x v="0"/>
    <x v="0"/>
    <x v="19"/>
    <x v="14"/>
    <n v="47150"/>
    <x v="2"/>
    <x v="49"/>
    <x v="1"/>
    <x v="2"/>
    <x v="49"/>
    <x v="50"/>
    <n v="6"/>
    <n v="0"/>
    <n v="35.334599999999995"/>
  </r>
  <r>
    <n v="52"/>
    <x v="24"/>
    <x v="1"/>
    <x v="24"/>
    <d v="2012-04-22T00:00:00"/>
    <x v="1"/>
    <s v="DP-13000"/>
    <x v="24"/>
    <x v="0"/>
    <x v="0"/>
    <x v="19"/>
    <x v="14"/>
    <n v="47150"/>
    <x v="2"/>
    <x v="50"/>
    <x v="0"/>
    <x v="5"/>
    <x v="50"/>
    <x v="51"/>
    <n v="2"/>
    <n v="0"/>
    <n v="2.9567999999999999"/>
  </r>
  <r>
    <n v="53"/>
    <x v="24"/>
    <x v="1"/>
    <x v="24"/>
    <d v="2012-04-22T00:00:00"/>
    <x v="1"/>
    <s v="DP-13000"/>
    <x v="24"/>
    <x v="0"/>
    <x v="0"/>
    <x v="19"/>
    <x v="14"/>
    <n v="47150"/>
    <x v="2"/>
    <x v="51"/>
    <x v="0"/>
    <x v="1"/>
    <x v="51"/>
    <x v="52"/>
    <n v="1"/>
    <n v="0"/>
    <n v="17.098099999999988"/>
  </r>
  <r>
    <n v="54"/>
    <x v="25"/>
    <x v="0"/>
    <x v="25"/>
    <d v="2013-12-18T00:00:00"/>
    <x v="1"/>
    <s v="JM-15265"/>
    <x v="25"/>
    <x v="1"/>
    <x v="0"/>
    <x v="20"/>
    <x v="15"/>
    <n v="10024"/>
    <x v="3"/>
    <x v="52"/>
    <x v="1"/>
    <x v="13"/>
    <x v="52"/>
    <x v="53"/>
    <n v="7"/>
    <n v="0"/>
    <n v="6.2566000000000006"/>
  </r>
  <r>
    <n v="55"/>
    <x v="25"/>
    <x v="0"/>
    <x v="25"/>
    <d v="2013-12-18T00:00:00"/>
    <x v="1"/>
    <s v="JM-15265"/>
    <x v="25"/>
    <x v="1"/>
    <x v="0"/>
    <x v="20"/>
    <x v="15"/>
    <n v="10024"/>
    <x v="3"/>
    <x v="53"/>
    <x v="2"/>
    <x v="7"/>
    <x v="53"/>
    <x v="54"/>
    <n v="5"/>
    <n v="0"/>
    <n v="298.68549999999999"/>
  </r>
  <r>
    <n v="56"/>
    <x v="26"/>
    <x v="0"/>
    <x v="26"/>
    <d v="2013-06-19T00:00:00"/>
    <x v="2"/>
    <s v="TB-21055"/>
    <x v="26"/>
    <x v="0"/>
    <x v="0"/>
    <x v="21"/>
    <x v="15"/>
    <n v="12180"/>
    <x v="3"/>
    <x v="54"/>
    <x v="1"/>
    <x v="4"/>
    <x v="54"/>
    <x v="55"/>
    <n v="6"/>
    <n v="0"/>
    <n v="52.139999999999986"/>
  </r>
  <r>
    <n v="57"/>
    <x v="26"/>
    <x v="0"/>
    <x v="26"/>
    <d v="2013-06-19T00:00:00"/>
    <x v="2"/>
    <s v="TB-21055"/>
    <x v="26"/>
    <x v="0"/>
    <x v="0"/>
    <x v="21"/>
    <x v="15"/>
    <n v="12180"/>
    <x v="3"/>
    <x v="55"/>
    <x v="1"/>
    <x v="10"/>
    <x v="55"/>
    <x v="56"/>
    <n v="5"/>
    <n v="0"/>
    <n v="15.552000000000001"/>
  </r>
  <r>
    <n v="58"/>
    <x v="26"/>
    <x v="0"/>
    <x v="26"/>
    <d v="2013-06-19T00:00:00"/>
    <x v="2"/>
    <s v="TB-21055"/>
    <x v="26"/>
    <x v="0"/>
    <x v="0"/>
    <x v="21"/>
    <x v="15"/>
    <n v="12180"/>
    <x v="3"/>
    <x v="56"/>
    <x v="0"/>
    <x v="1"/>
    <x v="56"/>
    <x v="57"/>
    <n v="5"/>
    <n v="0.1"/>
    <n v="7.0980000000000061"/>
  </r>
  <r>
    <n v="59"/>
    <x v="26"/>
    <x v="0"/>
    <x v="26"/>
    <d v="2013-06-19T00:00:00"/>
    <x v="2"/>
    <s v="TB-21055"/>
    <x v="26"/>
    <x v="0"/>
    <x v="0"/>
    <x v="21"/>
    <x v="15"/>
    <n v="12180"/>
    <x v="3"/>
    <x v="57"/>
    <x v="1"/>
    <x v="10"/>
    <x v="57"/>
    <x v="58"/>
    <n v="2"/>
    <n v="0"/>
    <n v="6.9888000000000003"/>
  </r>
  <r>
    <n v="60"/>
    <x v="26"/>
    <x v="0"/>
    <x v="26"/>
    <d v="2013-06-19T00:00:00"/>
    <x v="2"/>
    <s v="TB-21055"/>
    <x v="26"/>
    <x v="0"/>
    <x v="0"/>
    <x v="21"/>
    <x v="15"/>
    <n v="12180"/>
    <x v="3"/>
    <x v="46"/>
    <x v="2"/>
    <x v="11"/>
    <x v="46"/>
    <x v="59"/>
    <n v="2"/>
    <n v="0"/>
    <n v="3.3000000000000007"/>
  </r>
  <r>
    <n v="61"/>
    <x v="26"/>
    <x v="0"/>
    <x v="26"/>
    <d v="2013-06-19T00:00:00"/>
    <x v="2"/>
    <s v="TB-21055"/>
    <x v="26"/>
    <x v="0"/>
    <x v="0"/>
    <x v="21"/>
    <x v="15"/>
    <n v="12180"/>
    <x v="3"/>
    <x v="58"/>
    <x v="1"/>
    <x v="8"/>
    <x v="58"/>
    <x v="60"/>
    <n v="4"/>
    <n v="0.2"/>
    <n v="16.361999999999998"/>
  </r>
  <r>
    <n v="62"/>
    <x v="26"/>
    <x v="0"/>
    <x v="26"/>
    <d v="2013-06-19T00:00:00"/>
    <x v="2"/>
    <s v="TB-21055"/>
    <x v="26"/>
    <x v="0"/>
    <x v="0"/>
    <x v="21"/>
    <x v="15"/>
    <n v="12180"/>
    <x v="3"/>
    <x v="59"/>
    <x v="1"/>
    <x v="6"/>
    <x v="59"/>
    <x v="61"/>
    <n v="1"/>
    <n v="0"/>
    <n v="0.84"/>
  </r>
  <r>
    <n v="63"/>
    <x v="27"/>
    <x v="1"/>
    <x v="27"/>
    <d v="2012-11-30T00:00:00"/>
    <x v="1"/>
    <s v="KM-16720"/>
    <x v="27"/>
    <x v="0"/>
    <x v="0"/>
    <x v="1"/>
    <x v="1"/>
    <n v="90004"/>
    <x v="1"/>
    <x v="60"/>
    <x v="2"/>
    <x v="11"/>
    <x v="60"/>
    <x v="62"/>
    <n v="2"/>
    <n v="0"/>
    <n v="6.1512000000000011"/>
  </r>
  <r>
    <n v="64"/>
    <x v="27"/>
    <x v="1"/>
    <x v="27"/>
    <d v="2012-11-30T00:00:00"/>
    <x v="1"/>
    <s v="KM-16720"/>
    <x v="27"/>
    <x v="0"/>
    <x v="0"/>
    <x v="1"/>
    <x v="1"/>
    <n v="90004"/>
    <x v="1"/>
    <x v="61"/>
    <x v="1"/>
    <x v="8"/>
    <x v="61"/>
    <x v="63"/>
    <n v="6"/>
    <n v="0.2"/>
    <n v="9.3612000000000002"/>
  </r>
  <r>
    <n v="65"/>
    <x v="27"/>
    <x v="1"/>
    <x v="27"/>
    <d v="2012-11-30T00:00:00"/>
    <x v="1"/>
    <s v="KM-16720"/>
    <x v="27"/>
    <x v="0"/>
    <x v="0"/>
    <x v="1"/>
    <x v="1"/>
    <n v="90004"/>
    <x v="1"/>
    <x v="62"/>
    <x v="1"/>
    <x v="10"/>
    <x v="62"/>
    <x v="64"/>
    <n v="3"/>
    <n v="0"/>
    <n v="68.963099999999997"/>
  </r>
  <r>
    <n v="66"/>
    <x v="27"/>
    <x v="1"/>
    <x v="27"/>
    <d v="2012-11-30T00:00:00"/>
    <x v="1"/>
    <s v="KM-16720"/>
    <x v="27"/>
    <x v="0"/>
    <x v="0"/>
    <x v="1"/>
    <x v="1"/>
    <n v="90004"/>
    <x v="1"/>
    <x v="63"/>
    <x v="0"/>
    <x v="5"/>
    <x v="63"/>
    <x v="65"/>
    <n v="4"/>
    <n v="0"/>
    <n v="22.332800000000006"/>
  </r>
  <r>
    <n v="67"/>
    <x v="28"/>
    <x v="1"/>
    <x v="28"/>
    <d v="2012-05-05T00:00:00"/>
    <x v="1"/>
    <s v="PS-18970"/>
    <x v="28"/>
    <x v="2"/>
    <x v="0"/>
    <x v="22"/>
    <x v="10"/>
    <n v="60610"/>
    <x v="2"/>
    <x v="64"/>
    <x v="0"/>
    <x v="1"/>
    <x v="64"/>
    <x v="66"/>
    <n v="5"/>
    <n v="0.3"/>
    <n v="-15.222500000000011"/>
  </r>
  <r>
    <n v="68"/>
    <x v="29"/>
    <x v="2"/>
    <x v="29"/>
    <d v="2011-12-10T00:00:00"/>
    <x v="1"/>
    <s v="BS-11590"/>
    <x v="29"/>
    <x v="1"/>
    <x v="0"/>
    <x v="23"/>
    <x v="16"/>
    <n v="85234"/>
    <x v="1"/>
    <x v="65"/>
    <x v="1"/>
    <x v="6"/>
    <x v="65"/>
    <x v="67"/>
    <n v="8"/>
    <n v="0.2"/>
    <n v="111.30239999999998"/>
  </r>
  <r>
    <n v="69"/>
    <x v="29"/>
    <x v="2"/>
    <x v="29"/>
    <d v="2011-12-10T00:00:00"/>
    <x v="1"/>
    <s v="BS-11590"/>
    <x v="29"/>
    <x v="1"/>
    <x v="0"/>
    <x v="23"/>
    <x v="16"/>
    <n v="85234"/>
    <x v="1"/>
    <x v="66"/>
    <x v="2"/>
    <x v="7"/>
    <x v="66"/>
    <x v="68"/>
    <n v="4"/>
    <n v="0.2"/>
    <n v="62.988"/>
  </r>
  <r>
    <n v="70"/>
    <x v="30"/>
    <x v="0"/>
    <x v="30"/>
    <d v="2013-06-07T00:00:00"/>
    <x v="2"/>
    <s v="KD-16270"/>
    <x v="30"/>
    <x v="0"/>
    <x v="0"/>
    <x v="24"/>
    <x v="17"/>
    <n v="22153"/>
    <x v="0"/>
    <x v="67"/>
    <x v="1"/>
    <x v="10"/>
    <x v="67"/>
    <x v="69"/>
    <n v="2"/>
    <n v="0"/>
    <n v="35.663599999999995"/>
  </r>
  <r>
    <n v="71"/>
    <x v="31"/>
    <x v="0"/>
    <x v="31"/>
    <d v="2013-09-24T00:00:00"/>
    <x v="1"/>
    <s v="HM-14980"/>
    <x v="31"/>
    <x v="0"/>
    <x v="0"/>
    <x v="20"/>
    <x v="15"/>
    <n v="10009"/>
    <x v="3"/>
    <x v="68"/>
    <x v="1"/>
    <x v="8"/>
    <x v="68"/>
    <x v="70"/>
    <n v="1"/>
    <n v="0.2"/>
    <n v="1.7309999999999999"/>
  </r>
  <r>
    <n v="72"/>
    <x v="32"/>
    <x v="3"/>
    <x v="32"/>
    <d v="2014-09-18T00:00:00"/>
    <x v="0"/>
    <s v="TB-21520"/>
    <x v="14"/>
    <x v="0"/>
    <x v="0"/>
    <x v="25"/>
    <x v="12"/>
    <n v="49201"/>
    <x v="2"/>
    <x v="69"/>
    <x v="1"/>
    <x v="10"/>
    <x v="69"/>
    <x v="71"/>
    <n v="3"/>
    <n v="0"/>
    <n v="8.7629999999999999"/>
  </r>
  <r>
    <n v="73"/>
    <x v="33"/>
    <x v="1"/>
    <x v="33"/>
    <d v="2012-05-02T00:00:00"/>
    <x v="1"/>
    <s v="JE-15745"/>
    <x v="32"/>
    <x v="0"/>
    <x v="0"/>
    <x v="26"/>
    <x v="18"/>
    <n v="38109"/>
    <x v="0"/>
    <x v="70"/>
    <x v="0"/>
    <x v="1"/>
    <x v="70"/>
    <x v="72"/>
    <n v="8"/>
    <n v="0.2"/>
    <n v="-114.39120000000003"/>
  </r>
  <r>
    <n v="74"/>
    <x v="33"/>
    <x v="1"/>
    <x v="33"/>
    <d v="2012-05-02T00:00:00"/>
    <x v="1"/>
    <s v="JE-15745"/>
    <x v="32"/>
    <x v="0"/>
    <x v="0"/>
    <x v="26"/>
    <x v="18"/>
    <n v="38109"/>
    <x v="0"/>
    <x v="71"/>
    <x v="0"/>
    <x v="5"/>
    <x v="71"/>
    <x v="73"/>
    <n v="2"/>
    <n v="0.2"/>
    <n v="1.2129999999999974"/>
  </r>
  <r>
    <n v="75"/>
    <x v="33"/>
    <x v="1"/>
    <x v="33"/>
    <d v="2012-05-02T00:00:00"/>
    <x v="1"/>
    <s v="JE-15745"/>
    <x v="32"/>
    <x v="0"/>
    <x v="0"/>
    <x v="26"/>
    <x v="18"/>
    <n v="38109"/>
    <x v="0"/>
    <x v="72"/>
    <x v="1"/>
    <x v="4"/>
    <x v="72"/>
    <x v="74"/>
    <n v="1"/>
    <n v="0.2"/>
    <n v="-18.196000000000002"/>
  </r>
  <r>
    <n v="76"/>
    <x v="34"/>
    <x v="3"/>
    <x v="34"/>
    <d v="2014-12-12T00:00:00"/>
    <x v="2"/>
    <s v="KB-16600"/>
    <x v="33"/>
    <x v="1"/>
    <x v="0"/>
    <x v="12"/>
    <x v="5"/>
    <n v="77041"/>
    <x v="2"/>
    <x v="73"/>
    <x v="1"/>
    <x v="8"/>
    <x v="73"/>
    <x v="75"/>
    <n v="3"/>
    <n v="0.8"/>
    <n v="-1.9344000000000006"/>
  </r>
  <r>
    <n v="77"/>
    <x v="34"/>
    <x v="3"/>
    <x v="34"/>
    <d v="2014-12-12T00:00:00"/>
    <x v="2"/>
    <s v="KB-16600"/>
    <x v="33"/>
    <x v="1"/>
    <x v="0"/>
    <x v="12"/>
    <x v="5"/>
    <n v="77041"/>
    <x v="2"/>
    <x v="74"/>
    <x v="0"/>
    <x v="5"/>
    <x v="74"/>
    <x v="76"/>
    <n v="3"/>
    <n v="0.6"/>
    <n v="-5.8248000000000015"/>
  </r>
  <r>
    <n v="78"/>
    <x v="34"/>
    <x v="3"/>
    <x v="34"/>
    <d v="2014-12-12T00:00:00"/>
    <x v="2"/>
    <s v="KB-16600"/>
    <x v="33"/>
    <x v="1"/>
    <x v="0"/>
    <x v="12"/>
    <x v="5"/>
    <n v="77041"/>
    <x v="2"/>
    <x v="75"/>
    <x v="1"/>
    <x v="4"/>
    <x v="75"/>
    <x v="77"/>
    <n v="3"/>
    <n v="0.2"/>
    <n v="2.724000000000002"/>
  </r>
  <r>
    <n v="79"/>
    <x v="35"/>
    <x v="2"/>
    <x v="35"/>
    <d v="2011-12-01T00:00:00"/>
    <x v="0"/>
    <s v="JE-15745"/>
    <x v="32"/>
    <x v="0"/>
    <x v="0"/>
    <x v="12"/>
    <x v="5"/>
    <n v="77070"/>
    <x v="2"/>
    <x v="76"/>
    <x v="0"/>
    <x v="5"/>
    <x v="76"/>
    <x v="78"/>
    <n v="5"/>
    <n v="0.6"/>
    <n v="-14.475000000000001"/>
  </r>
  <r>
    <n v="80"/>
    <x v="36"/>
    <x v="0"/>
    <x v="1"/>
    <d v="2013-06-16T00:00:00"/>
    <x v="2"/>
    <s v="SC-20770"/>
    <x v="34"/>
    <x v="1"/>
    <x v="0"/>
    <x v="27"/>
    <x v="19"/>
    <n v="35601"/>
    <x v="0"/>
    <x v="77"/>
    <x v="1"/>
    <x v="9"/>
    <x v="77"/>
    <x v="79"/>
    <n v="1"/>
    <n v="0"/>
    <n v="56.20320000000001"/>
  </r>
  <r>
    <n v="81"/>
    <x v="36"/>
    <x v="0"/>
    <x v="1"/>
    <d v="2013-06-16T00:00:00"/>
    <x v="2"/>
    <s v="SC-20770"/>
    <x v="34"/>
    <x v="1"/>
    <x v="0"/>
    <x v="27"/>
    <x v="19"/>
    <n v="35601"/>
    <x v="0"/>
    <x v="78"/>
    <x v="1"/>
    <x v="8"/>
    <x v="78"/>
    <x v="80"/>
    <n v="3"/>
    <n v="0"/>
    <n v="8.0351999999999997"/>
  </r>
  <r>
    <n v="82"/>
    <x v="37"/>
    <x v="2"/>
    <x v="36"/>
    <d v="2011-10-16T00:00:00"/>
    <x v="1"/>
    <s v="DN-13690"/>
    <x v="35"/>
    <x v="0"/>
    <x v="0"/>
    <x v="8"/>
    <x v="1"/>
    <n v="94122"/>
    <x v="1"/>
    <x v="79"/>
    <x v="1"/>
    <x v="6"/>
    <x v="79"/>
    <x v="81"/>
    <n v="5"/>
    <n v="0"/>
    <n v="4.1720000000000006"/>
  </r>
  <r>
    <n v="83"/>
    <x v="37"/>
    <x v="2"/>
    <x v="36"/>
    <d v="2011-10-16T00:00:00"/>
    <x v="1"/>
    <s v="DN-13690"/>
    <x v="35"/>
    <x v="0"/>
    <x v="0"/>
    <x v="8"/>
    <x v="1"/>
    <n v="94122"/>
    <x v="1"/>
    <x v="80"/>
    <x v="1"/>
    <x v="4"/>
    <x v="80"/>
    <x v="82"/>
    <n v="1"/>
    <n v="0"/>
    <n v="6.2030999999999992"/>
  </r>
  <r>
    <n v="84"/>
    <x v="38"/>
    <x v="1"/>
    <x v="37"/>
    <d v="2012-09-08T00:00:00"/>
    <x v="1"/>
    <s v="JC-16105"/>
    <x v="36"/>
    <x v="1"/>
    <x v="0"/>
    <x v="28"/>
    <x v="3"/>
    <n v="27707"/>
    <x v="0"/>
    <x v="81"/>
    <x v="1"/>
    <x v="12"/>
    <x v="81"/>
    <x v="83"/>
    <n v="7"/>
    <n v="0.2"/>
    <n v="62.807499999999976"/>
  </r>
  <r>
    <n v="85"/>
    <x v="39"/>
    <x v="3"/>
    <x v="38"/>
    <d v="2014-11-17T00:00:00"/>
    <x v="2"/>
    <s v="CS-12400"/>
    <x v="37"/>
    <x v="2"/>
    <x v="0"/>
    <x v="22"/>
    <x v="10"/>
    <n v="60623"/>
    <x v="2"/>
    <x v="82"/>
    <x v="1"/>
    <x v="4"/>
    <x v="82"/>
    <x v="84"/>
    <n v="3"/>
    <n v="0.2"/>
    <n v="-48.954900000000002"/>
  </r>
  <r>
    <n v="86"/>
    <x v="40"/>
    <x v="3"/>
    <x v="39"/>
    <d v="2014-05-31T00:00:00"/>
    <x v="0"/>
    <s v="PO-18865"/>
    <x v="22"/>
    <x v="0"/>
    <x v="0"/>
    <x v="29"/>
    <x v="20"/>
    <n v="29203"/>
    <x v="0"/>
    <x v="83"/>
    <x v="0"/>
    <x v="1"/>
    <x v="83"/>
    <x v="85"/>
    <n v="2"/>
    <n v="0"/>
    <n v="33.215599999999995"/>
  </r>
  <r>
    <n v="87"/>
    <x v="41"/>
    <x v="3"/>
    <x v="40"/>
    <d v="2014-11-03T00:00:00"/>
    <x v="1"/>
    <s v="PG-18895"/>
    <x v="38"/>
    <x v="0"/>
    <x v="0"/>
    <x v="30"/>
    <x v="11"/>
    <n v="55901"/>
    <x v="2"/>
    <x v="84"/>
    <x v="2"/>
    <x v="11"/>
    <x v="84"/>
    <x v="86"/>
    <n v="1"/>
    <n v="0"/>
    <n v="6.796599999999998"/>
  </r>
  <r>
    <n v="88"/>
    <x v="41"/>
    <x v="3"/>
    <x v="40"/>
    <d v="2014-11-03T00:00:00"/>
    <x v="1"/>
    <s v="PG-18895"/>
    <x v="38"/>
    <x v="0"/>
    <x v="0"/>
    <x v="30"/>
    <x v="11"/>
    <n v="55901"/>
    <x v="2"/>
    <x v="85"/>
    <x v="1"/>
    <x v="2"/>
    <x v="85"/>
    <x v="51"/>
    <n v="2"/>
    <n v="0"/>
    <n v="2.9567999999999999"/>
  </r>
  <r>
    <n v="89"/>
    <x v="42"/>
    <x v="0"/>
    <x v="41"/>
    <d v="2013-04-11T00:00:00"/>
    <x v="0"/>
    <s v="GM-14455"/>
    <x v="39"/>
    <x v="2"/>
    <x v="0"/>
    <x v="12"/>
    <x v="5"/>
    <n v="77095"/>
    <x v="2"/>
    <x v="86"/>
    <x v="1"/>
    <x v="4"/>
    <x v="86"/>
    <x v="87"/>
    <n v="7"/>
    <n v="0.2"/>
    <n v="13.857199999999999"/>
  </r>
  <r>
    <n v="90"/>
    <x v="43"/>
    <x v="0"/>
    <x v="42"/>
    <d v="2013-09-23T00:00:00"/>
    <x v="1"/>
    <s v="JS-15685"/>
    <x v="40"/>
    <x v="1"/>
    <x v="0"/>
    <x v="1"/>
    <x v="1"/>
    <n v="90036"/>
    <x v="1"/>
    <x v="87"/>
    <x v="1"/>
    <x v="6"/>
    <x v="87"/>
    <x v="88"/>
    <n v="3"/>
    <n v="0"/>
    <n v="6.6329999999999982"/>
  </r>
  <r>
    <n v="91"/>
    <x v="43"/>
    <x v="0"/>
    <x v="42"/>
    <d v="2013-09-23T00:00:00"/>
    <x v="1"/>
    <s v="JS-15685"/>
    <x v="40"/>
    <x v="1"/>
    <x v="0"/>
    <x v="1"/>
    <x v="1"/>
    <n v="90036"/>
    <x v="1"/>
    <x v="40"/>
    <x v="2"/>
    <x v="7"/>
    <x v="40"/>
    <x v="89"/>
    <n v="2"/>
    <n v="0.2"/>
    <n v="8.2781999999999982"/>
  </r>
  <r>
    <n v="92"/>
    <x v="43"/>
    <x v="0"/>
    <x v="42"/>
    <d v="2013-09-23T00:00:00"/>
    <x v="1"/>
    <s v="JS-15685"/>
    <x v="40"/>
    <x v="1"/>
    <x v="0"/>
    <x v="1"/>
    <x v="1"/>
    <n v="90036"/>
    <x v="1"/>
    <x v="88"/>
    <x v="1"/>
    <x v="10"/>
    <x v="88"/>
    <x v="90"/>
    <n v="1"/>
    <n v="0"/>
    <n v="3.1104000000000003"/>
  </r>
  <r>
    <n v="93"/>
    <x v="44"/>
    <x v="1"/>
    <x v="43"/>
    <d v="2012-02-05T00:00:00"/>
    <x v="0"/>
    <s v="KB-16315"/>
    <x v="41"/>
    <x v="0"/>
    <x v="0"/>
    <x v="31"/>
    <x v="11"/>
    <n v="55407"/>
    <x v="2"/>
    <x v="89"/>
    <x v="1"/>
    <x v="10"/>
    <x v="89"/>
    <x v="91"/>
    <n v="2"/>
    <n v="0"/>
    <n v="6.2208000000000006"/>
  </r>
  <r>
    <n v="94"/>
    <x v="44"/>
    <x v="1"/>
    <x v="43"/>
    <d v="2012-02-05T00:00:00"/>
    <x v="0"/>
    <s v="KB-16315"/>
    <x v="41"/>
    <x v="0"/>
    <x v="0"/>
    <x v="31"/>
    <x v="11"/>
    <n v="55407"/>
    <x v="2"/>
    <x v="90"/>
    <x v="0"/>
    <x v="5"/>
    <x v="90"/>
    <x v="92"/>
    <n v="3"/>
    <n v="0"/>
    <n v="16.535399999999996"/>
  </r>
  <r>
    <n v="95"/>
    <x v="44"/>
    <x v="1"/>
    <x v="43"/>
    <d v="2012-02-05T00:00:00"/>
    <x v="0"/>
    <s v="KB-16315"/>
    <x v="41"/>
    <x v="0"/>
    <x v="0"/>
    <x v="31"/>
    <x v="11"/>
    <n v="55407"/>
    <x v="2"/>
    <x v="91"/>
    <x v="1"/>
    <x v="8"/>
    <x v="91"/>
    <x v="93"/>
    <n v="2"/>
    <n v="0"/>
    <n v="16.150400000000001"/>
  </r>
  <r>
    <n v="96"/>
    <x v="45"/>
    <x v="3"/>
    <x v="44"/>
    <d v="2014-11-13T00:00:00"/>
    <x v="1"/>
    <s v="RB-19705"/>
    <x v="42"/>
    <x v="2"/>
    <x v="0"/>
    <x v="32"/>
    <x v="21"/>
    <n v="97206"/>
    <x v="1"/>
    <x v="92"/>
    <x v="1"/>
    <x v="8"/>
    <x v="92"/>
    <x v="94"/>
    <n v="1"/>
    <n v="0.7"/>
    <n v="-3.7880000000000003"/>
  </r>
  <r>
    <n v="97"/>
    <x v="46"/>
    <x v="3"/>
    <x v="45"/>
    <d v="2014-11-12T00:00:00"/>
    <x v="0"/>
    <s v="PN-18775"/>
    <x v="43"/>
    <x v="2"/>
    <x v="0"/>
    <x v="20"/>
    <x v="15"/>
    <n v="10009"/>
    <x v="3"/>
    <x v="93"/>
    <x v="0"/>
    <x v="5"/>
    <x v="93"/>
    <x v="95"/>
    <n v="7"/>
    <n v="0"/>
    <n v="40.5426"/>
  </r>
  <r>
    <n v="98"/>
    <x v="47"/>
    <x v="3"/>
    <x v="46"/>
    <d v="2014-06-21T00:00:00"/>
    <x v="2"/>
    <s v="KD-16345"/>
    <x v="44"/>
    <x v="0"/>
    <x v="0"/>
    <x v="8"/>
    <x v="1"/>
    <n v="94122"/>
    <x v="1"/>
    <x v="94"/>
    <x v="1"/>
    <x v="8"/>
    <x v="94"/>
    <x v="96"/>
    <n v="3"/>
    <n v="0.2"/>
    <n v="17.959199999999999"/>
  </r>
  <r>
    <n v="99"/>
    <x v="48"/>
    <x v="0"/>
    <x v="47"/>
    <d v="2013-09-12T00:00:00"/>
    <x v="1"/>
    <s v="ER-13855"/>
    <x v="45"/>
    <x v="1"/>
    <x v="0"/>
    <x v="33"/>
    <x v="11"/>
    <n v="55106"/>
    <x v="2"/>
    <x v="95"/>
    <x v="1"/>
    <x v="9"/>
    <x v="95"/>
    <x v="42"/>
    <n v="6"/>
    <n v="0"/>
    <n v="22.585199999999993"/>
  </r>
  <r>
    <n v="100"/>
    <x v="49"/>
    <x v="0"/>
    <x v="48"/>
    <d v="2013-09-03T00:00:00"/>
    <x v="1"/>
    <s v="RB-19465"/>
    <x v="46"/>
    <x v="2"/>
    <x v="0"/>
    <x v="22"/>
    <x v="10"/>
    <n v="60610"/>
    <x v="2"/>
    <x v="96"/>
    <x v="1"/>
    <x v="10"/>
    <x v="96"/>
    <x v="97"/>
    <n v="7"/>
    <n v="0.2"/>
    <n v="22.618399999999994"/>
  </r>
  <r>
    <n v="101"/>
    <x v="49"/>
    <x v="0"/>
    <x v="48"/>
    <d v="2013-09-03T00:00:00"/>
    <x v="1"/>
    <s v="RB-19465"/>
    <x v="46"/>
    <x v="2"/>
    <x v="0"/>
    <x v="22"/>
    <x v="10"/>
    <n v="60610"/>
    <x v="2"/>
    <x v="97"/>
    <x v="2"/>
    <x v="11"/>
    <x v="97"/>
    <x v="98"/>
    <n v="3"/>
    <n v="0.2"/>
    <n v="-10.797300000000011"/>
  </r>
  <r>
    <n v="102"/>
    <x v="49"/>
    <x v="0"/>
    <x v="48"/>
    <d v="2013-09-03T00:00:00"/>
    <x v="1"/>
    <s v="RB-19465"/>
    <x v="46"/>
    <x v="2"/>
    <x v="0"/>
    <x v="22"/>
    <x v="10"/>
    <n v="60610"/>
    <x v="2"/>
    <x v="98"/>
    <x v="1"/>
    <x v="8"/>
    <x v="98"/>
    <x v="99"/>
    <n v="3"/>
    <n v="0.8"/>
    <n v="-3.0396000000000001"/>
  </r>
  <r>
    <n v="103"/>
    <x v="50"/>
    <x v="0"/>
    <x v="49"/>
    <d v="2013-12-05T00:00:00"/>
    <x v="0"/>
    <s v="GZ-14470"/>
    <x v="47"/>
    <x v="0"/>
    <x v="0"/>
    <x v="30"/>
    <x v="11"/>
    <n v="55901"/>
    <x v="2"/>
    <x v="99"/>
    <x v="1"/>
    <x v="10"/>
    <x v="99"/>
    <x v="100"/>
    <n v="4"/>
    <n v="0"/>
    <n v="11.720800000000001"/>
  </r>
  <r>
    <n v="104"/>
    <x v="51"/>
    <x v="1"/>
    <x v="50"/>
    <d v="2012-11-17T00:00:00"/>
    <x v="1"/>
    <s v="LC-16870"/>
    <x v="48"/>
    <x v="0"/>
    <x v="0"/>
    <x v="34"/>
    <x v="22"/>
    <n v="80013"/>
    <x v="1"/>
    <x v="100"/>
    <x v="2"/>
    <x v="11"/>
    <x v="100"/>
    <x v="101"/>
    <n v="6"/>
    <n v="0.2"/>
    <n v="-26.875800000000012"/>
  </r>
  <r>
    <n v="105"/>
    <x v="51"/>
    <x v="1"/>
    <x v="50"/>
    <d v="2012-11-17T00:00:00"/>
    <x v="1"/>
    <s v="LC-16870"/>
    <x v="48"/>
    <x v="0"/>
    <x v="0"/>
    <x v="34"/>
    <x v="22"/>
    <n v="80013"/>
    <x v="1"/>
    <x v="101"/>
    <x v="0"/>
    <x v="5"/>
    <x v="101"/>
    <x v="102"/>
    <n v="3"/>
    <n v="0.2"/>
    <n v="-3.8385000000000105"/>
  </r>
  <r>
    <n v="106"/>
    <x v="51"/>
    <x v="1"/>
    <x v="50"/>
    <d v="2012-11-17T00:00:00"/>
    <x v="1"/>
    <s v="LC-16870"/>
    <x v="48"/>
    <x v="0"/>
    <x v="0"/>
    <x v="34"/>
    <x v="22"/>
    <n v="80013"/>
    <x v="1"/>
    <x v="102"/>
    <x v="1"/>
    <x v="8"/>
    <x v="102"/>
    <x v="103"/>
    <n v="3"/>
    <n v="0.7"/>
    <n v="-25.817399999999999"/>
  </r>
  <r>
    <n v="107"/>
    <x v="52"/>
    <x v="3"/>
    <x v="51"/>
    <d v="2014-11-29T00:00:00"/>
    <x v="1"/>
    <s v="JM-15250"/>
    <x v="49"/>
    <x v="0"/>
    <x v="0"/>
    <x v="35"/>
    <x v="3"/>
    <n v="28205"/>
    <x v="0"/>
    <x v="103"/>
    <x v="2"/>
    <x v="11"/>
    <x v="103"/>
    <x v="104"/>
    <n v="8"/>
    <n v="0.2"/>
    <n v="17.601600000000001"/>
  </r>
  <r>
    <n v="108"/>
    <x v="52"/>
    <x v="3"/>
    <x v="51"/>
    <d v="2014-11-29T00:00:00"/>
    <x v="1"/>
    <s v="JM-15250"/>
    <x v="49"/>
    <x v="0"/>
    <x v="0"/>
    <x v="35"/>
    <x v="3"/>
    <n v="28205"/>
    <x v="0"/>
    <x v="104"/>
    <x v="2"/>
    <x v="7"/>
    <x v="104"/>
    <x v="105"/>
    <n v="1"/>
    <n v="0.2"/>
    <n v="2.0993999999999993"/>
  </r>
  <r>
    <n v="109"/>
    <x v="52"/>
    <x v="3"/>
    <x v="51"/>
    <d v="2014-11-29T00:00:00"/>
    <x v="1"/>
    <s v="JM-15250"/>
    <x v="49"/>
    <x v="0"/>
    <x v="0"/>
    <x v="35"/>
    <x v="3"/>
    <n v="28205"/>
    <x v="0"/>
    <x v="105"/>
    <x v="1"/>
    <x v="6"/>
    <x v="105"/>
    <x v="106"/>
    <n v="1"/>
    <n v="0.2"/>
    <n v="1.0737999999999999"/>
  </r>
  <r>
    <n v="110"/>
    <x v="53"/>
    <x v="1"/>
    <x v="52"/>
    <d v="2012-10-20T00:00:00"/>
    <x v="1"/>
    <s v="PA-19060"/>
    <x v="50"/>
    <x v="2"/>
    <x v="0"/>
    <x v="36"/>
    <x v="10"/>
    <n v="60462"/>
    <x v="2"/>
    <x v="106"/>
    <x v="2"/>
    <x v="11"/>
    <x v="106"/>
    <x v="107"/>
    <n v="5"/>
    <n v="0.2"/>
    <n v="67.991999999999962"/>
  </r>
  <r>
    <n v="111"/>
    <x v="54"/>
    <x v="3"/>
    <x v="53"/>
    <d v="2014-12-31T00:00:00"/>
    <x v="1"/>
    <s v="CV-12805"/>
    <x v="51"/>
    <x v="1"/>
    <x v="0"/>
    <x v="20"/>
    <x v="15"/>
    <n v="10035"/>
    <x v="3"/>
    <x v="107"/>
    <x v="0"/>
    <x v="5"/>
    <x v="107"/>
    <x v="108"/>
    <n v="2"/>
    <n v="0"/>
    <n v="10.909600000000001"/>
  </r>
  <r>
    <n v="112"/>
    <x v="55"/>
    <x v="0"/>
    <x v="54"/>
    <d v="2013-11-11T00:00:00"/>
    <x v="1"/>
    <s v="CL-12565"/>
    <x v="52"/>
    <x v="0"/>
    <x v="0"/>
    <x v="37"/>
    <x v="23"/>
    <n v="50322"/>
    <x v="2"/>
    <x v="108"/>
    <x v="1"/>
    <x v="6"/>
    <x v="108"/>
    <x v="109"/>
    <n v="2"/>
    <n v="0"/>
    <n v="22.78799999999999"/>
  </r>
  <r>
    <n v="113"/>
    <x v="55"/>
    <x v="0"/>
    <x v="54"/>
    <d v="2013-11-11T00:00:00"/>
    <x v="1"/>
    <s v="CL-12565"/>
    <x v="52"/>
    <x v="0"/>
    <x v="0"/>
    <x v="37"/>
    <x v="23"/>
    <n v="50322"/>
    <x v="2"/>
    <x v="109"/>
    <x v="1"/>
    <x v="8"/>
    <x v="109"/>
    <x v="77"/>
    <n v="6"/>
    <n v="0"/>
    <n v="13.3476"/>
  </r>
  <r>
    <n v="114"/>
    <x v="56"/>
    <x v="2"/>
    <x v="55"/>
    <d v="2011-08-27T00:00:00"/>
    <x v="0"/>
    <s v="RC-19960"/>
    <x v="53"/>
    <x v="0"/>
    <x v="0"/>
    <x v="38"/>
    <x v="24"/>
    <n v="43229"/>
    <x v="3"/>
    <x v="110"/>
    <x v="1"/>
    <x v="13"/>
    <x v="110"/>
    <x v="110"/>
    <n v="14"/>
    <n v="0.2"/>
    <n v="14.534799999999997"/>
  </r>
  <r>
    <n v="115"/>
    <x v="56"/>
    <x v="2"/>
    <x v="55"/>
    <d v="2011-08-27T00:00:00"/>
    <x v="0"/>
    <s v="RC-19960"/>
    <x v="53"/>
    <x v="0"/>
    <x v="0"/>
    <x v="38"/>
    <x v="24"/>
    <n v="43229"/>
    <x v="3"/>
    <x v="111"/>
    <x v="1"/>
    <x v="12"/>
    <x v="111"/>
    <x v="111"/>
    <n v="2"/>
    <n v="0.2"/>
    <n v="1.6519999999999997"/>
  </r>
  <r>
    <n v="116"/>
    <x v="56"/>
    <x v="2"/>
    <x v="55"/>
    <d v="2011-08-27T00:00:00"/>
    <x v="0"/>
    <s v="RC-19960"/>
    <x v="53"/>
    <x v="0"/>
    <x v="0"/>
    <x v="38"/>
    <x v="24"/>
    <n v="43229"/>
    <x v="3"/>
    <x v="112"/>
    <x v="1"/>
    <x v="10"/>
    <x v="112"/>
    <x v="112"/>
    <n v="3"/>
    <n v="0.2"/>
    <n v="7.4924999999999988"/>
  </r>
  <r>
    <n v="117"/>
    <x v="56"/>
    <x v="2"/>
    <x v="55"/>
    <d v="2011-08-27T00:00:00"/>
    <x v="0"/>
    <s v="RC-19960"/>
    <x v="53"/>
    <x v="0"/>
    <x v="0"/>
    <x v="38"/>
    <x v="24"/>
    <n v="43229"/>
    <x v="3"/>
    <x v="113"/>
    <x v="1"/>
    <x v="12"/>
    <x v="113"/>
    <x v="113"/>
    <n v="6"/>
    <n v="0.2"/>
    <n v="44.031599999999997"/>
  </r>
  <r>
    <n v="118"/>
    <x v="57"/>
    <x v="1"/>
    <x v="56"/>
    <d v="2012-03-06T00:00:00"/>
    <x v="1"/>
    <s v="DK-13090"/>
    <x v="54"/>
    <x v="0"/>
    <x v="0"/>
    <x v="4"/>
    <x v="4"/>
    <n v="98103"/>
    <x v="1"/>
    <x v="114"/>
    <x v="0"/>
    <x v="3"/>
    <x v="114"/>
    <x v="114"/>
    <n v="3"/>
    <n v="0"/>
    <n v="165.38129999999995"/>
  </r>
  <r>
    <n v="119"/>
    <x v="58"/>
    <x v="1"/>
    <x v="57"/>
    <d v="2012-04-10T00:00:00"/>
    <x v="1"/>
    <s v="GG-14650"/>
    <x v="55"/>
    <x v="1"/>
    <x v="0"/>
    <x v="39"/>
    <x v="18"/>
    <n v="37620"/>
    <x v="0"/>
    <x v="115"/>
    <x v="1"/>
    <x v="8"/>
    <x v="115"/>
    <x v="115"/>
    <n v="1"/>
    <n v="0.7"/>
    <n v="-115.71559999999999"/>
  </r>
  <r>
    <n v="120"/>
    <x v="59"/>
    <x v="0"/>
    <x v="1"/>
    <d v="2013-06-16T00:00:00"/>
    <x v="2"/>
    <s v="SC-20725"/>
    <x v="56"/>
    <x v="0"/>
    <x v="0"/>
    <x v="40"/>
    <x v="13"/>
    <n v="19805"/>
    <x v="3"/>
    <x v="116"/>
    <x v="0"/>
    <x v="5"/>
    <x v="116"/>
    <x v="116"/>
    <n v="3"/>
    <n v="0"/>
    <n v="18.345599999999997"/>
  </r>
  <r>
    <n v="121"/>
    <x v="59"/>
    <x v="0"/>
    <x v="1"/>
    <d v="2013-06-16T00:00:00"/>
    <x v="2"/>
    <s v="SC-20725"/>
    <x v="56"/>
    <x v="0"/>
    <x v="0"/>
    <x v="40"/>
    <x v="13"/>
    <n v="19805"/>
    <x v="3"/>
    <x v="8"/>
    <x v="1"/>
    <x v="8"/>
    <x v="8"/>
    <x v="117"/>
    <n v="4"/>
    <n v="0"/>
    <n v="13.878"/>
  </r>
  <r>
    <n v="122"/>
    <x v="59"/>
    <x v="0"/>
    <x v="1"/>
    <d v="2013-06-16T00:00:00"/>
    <x v="2"/>
    <s v="SC-20725"/>
    <x v="56"/>
    <x v="0"/>
    <x v="0"/>
    <x v="40"/>
    <x v="13"/>
    <n v="19805"/>
    <x v="3"/>
    <x v="117"/>
    <x v="1"/>
    <x v="4"/>
    <x v="117"/>
    <x v="118"/>
    <n v="6"/>
    <n v="0"/>
    <n v="63.436800000000005"/>
  </r>
  <r>
    <n v="123"/>
    <x v="59"/>
    <x v="0"/>
    <x v="1"/>
    <d v="2013-06-16T00:00:00"/>
    <x v="2"/>
    <s v="SC-20725"/>
    <x v="56"/>
    <x v="0"/>
    <x v="0"/>
    <x v="40"/>
    <x v="13"/>
    <n v="19805"/>
    <x v="3"/>
    <x v="118"/>
    <x v="1"/>
    <x v="12"/>
    <x v="118"/>
    <x v="119"/>
    <n v="9"/>
    <n v="0"/>
    <n v="51.758999999999993"/>
  </r>
  <r>
    <n v="124"/>
    <x v="59"/>
    <x v="0"/>
    <x v="1"/>
    <d v="2013-06-16T00:00:00"/>
    <x v="2"/>
    <s v="SC-20725"/>
    <x v="56"/>
    <x v="0"/>
    <x v="0"/>
    <x v="40"/>
    <x v="13"/>
    <n v="19805"/>
    <x v="3"/>
    <x v="119"/>
    <x v="2"/>
    <x v="7"/>
    <x v="119"/>
    <x v="120"/>
    <n v="7"/>
    <n v="0"/>
    <n v="19.731599999999997"/>
  </r>
  <r>
    <n v="125"/>
    <x v="60"/>
    <x v="2"/>
    <x v="58"/>
    <d v="2011-12-28T00:00:00"/>
    <x v="0"/>
    <s v="AD-10180"/>
    <x v="57"/>
    <x v="2"/>
    <x v="0"/>
    <x v="12"/>
    <x v="5"/>
    <n v="77041"/>
    <x v="2"/>
    <x v="120"/>
    <x v="0"/>
    <x v="1"/>
    <x v="120"/>
    <x v="121"/>
    <n v="3"/>
    <n v="0.3"/>
    <n v="-8.5794000000000779"/>
  </r>
  <r>
    <n v="126"/>
    <x v="61"/>
    <x v="2"/>
    <x v="59"/>
    <d v="2011-09-25T00:00:00"/>
    <x v="1"/>
    <s v="PF-19165"/>
    <x v="58"/>
    <x v="0"/>
    <x v="0"/>
    <x v="41"/>
    <x v="10"/>
    <n v="61701"/>
    <x v="2"/>
    <x v="121"/>
    <x v="0"/>
    <x v="3"/>
    <x v="121"/>
    <x v="122"/>
    <n v="6"/>
    <n v="0.5"/>
    <n v="-407.68200000000013"/>
  </r>
  <r>
    <n v="127"/>
    <x v="62"/>
    <x v="3"/>
    <x v="60"/>
    <d v="2014-11-13T00:00:00"/>
    <x v="1"/>
    <s v="TS-21610"/>
    <x v="59"/>
    <x v="0"/>
    <x v="0"/>
    <x v="42"/>
    <x v="16"/>
    <n v="85023"/>
    <x v="1"/>
    <x v="122"/>
    <x v="1"/>
    <x v="8"/>
    <x v="122"/>
    <x v="123"/>
    <n v="2"/>
    <n v="0.7"/>
    <n v="-1.8308"/>
  </r>
  <r>
    <n v="128"/>
    <x v="62"/>
    <x v="3"/>
    <x v="60"/>
    <d v="2014-11-13T00:00:00"/>
    <x v="1"/>
    <s v="TS-21610"/>
    <x v="59"/>
    <x v="0"/>
    <x v="0"/>
    <x v="42"/>
    <x v="16"/>
    <n v="85023"/>
    <x v="1"/>
    <x v="123"/>
    <x v="1"/>
    <x v="4"/>
    <x v="123"/>
    <x v="124"/>
    <n v="7"/>
    <n v="0.2"/>
    <n v="30.498999999999981"/>
  </r>
  <r>
    <n v="129"/>
    <x v="63"/>
    <x v="0"/>
    <x v="61"/>
    <d v="2013-11-11T00:00:00"/>
    <x v="0"/>
    <s v="LS-16975"/>
    <x v="60"/>
    <x v="2"/>
    <x v="0"/>
    <x v="1"/>
    <x v="1"/>
    <n v="90004"/>
    <x v="1"/>
    <x v="64"/>
    <x v="0"/>
    <x v="1"/>
    <x v="124"/>
    <x v="125"/>
    <n v="2"/>
    <n v="0.2"/>
    <n v="-9.1601999999999961"/>
  </r>
  <r>
    <n v="130"/>
    <x v="63"/>
    <x v="0"/>
    <x v="61"/>
    <d v="2013-11-11T00:00:00"/>
    <x v="0"/>
    <s v="LS-16975"/>
    <x v="60"/>
    <x v="2"/>
    <x v="0"/>
    <x v="1"/>
    <x v="1"/>
    <n v="90004"/>
    <x v="1"/>
    <x v="124"/>
    <x v="0"/>
    <x v="5"/>
    <x v="125"/>
    <x v="126"/>
    <n v="3"/>
    <n v="0"/>
    <n v="26.241599999999977"/>
  </r>
  <r>
    <n v="131"/>
    <x v="64"/>
    <x v="3"/>
    <x v="62"/>
    <d v="2014-02-06T00:00:00"/>
    <x v="2"/>
    <s v="DW-13585"/>
    <x v="61"/>
    <x v="1"/>
    <x v="0"/>
    <x v="38"/>
    <x v="24"/>
    <n v="43229"/>
    <x v="3"/>
    <x v="125"/>
    <x v="2"/>
    <x v="7"/>
    <x v="126"/>
    <x v="127"/>
    <n v="5"/>
    <n v="0.4"/>
    <n v="-11.993999999999993"/>
  </r>
  <r>
    <n v="132"/>
    <x v="64"/>
    <x v="3"/>
    <x v="62"/>
    <d v="2014-02-06T00:00:00"/>
    <x v="2"/>
    <s v="DW-13585"/>
    <x v="61"/>
    <x v="1"/>
    <x v="0"/>
    <x v="38"/>
    <x v="24"/>
    <n v="43229"/>
    <x v="3"/>
    <x v="126"/>
    <x v="1"/>
    <x v="10"/>
    <x v="127"/>
    <x v="128"/>
    <n v="2"/>
    <n v="0.2"/>
    <n v="29.363999999999997"/>
  </r>
  <r>
    <n v="133"/>
    <x v="64"/>
    <x v="3"/>
    <x v="62"/>
    <d v="2014-02-06T00:00:00"/>
    <x v="2"/>
    <s v="DW-13585"/>
    <x v="61"/>
    <x v="1"/>
    <x v="0"/>
    <x v="38"/>
    <x v="24"/>
    <n v="43229"/>
    <x v="3"/>
    <x v="127"/>
    <x v="1"/>
    <x v="13"/>
    <x v="33"/>
    <x v="129"/>
    <n v="9"/>
    <n v="0.2"/>
    <n v="6.9731999999999976"/>
  </r>
  <r>
    <n v="134"/>
    <x v="65"/>
    <x v="0"/>
    <x v="63"/>
    <d v="2013-10-20T00:00:00"/>
    <x v="1"/>
    <s v="LC-16885"/>
    <x v="62"/>
    <x v="0"/>
    <x v="0"/>
    <x v="43"/>
    <x v="1"/>
    <n v="95661"/>
    <x v="1"/>
    <x v="128"/>
    <x v="1"/>
    <x v="10"/>
    <x v="128"/>
    <x v="130"/>
    <n v="3"/>
    <n v="0"/>
    <n v="9.6191999999999993"/>
  </r>
  <r>
    <n v="135"/>
    <x v="65"/>
    <x v="0"/>
    <x v="63"/>
    <d v="2013-10-20T00:00:00"/>
    <x v="1"/>
    <s v="LC-16885"/>
    <x v="62"/>
    <x v="0"/>
    <x v="0"/>
    <x v="43"/>
    <x v="1"/>
    <n v="95661"/>
    <x v="1"/>
    <x v="129"/>
    <x v="1"/>
    <x v="10"/>
    <x v="129"/>
    <x v="131"/>
    <n v="1"/>
    <n v="0"/>
    <n v="16.656799999999997"/>
  </r>
  <r>
    <n v="136"/>
    <x v="65"/>
    <x v="0"/>
    <x v="63"/>
    <d v="2013-10-20T00:00:00"/>
    <x v="1"/>
    <s v="LC-16885"/>
    <x v="62"/>
    <x v="0"/>
    <x v="0"/>
    <x v="43"/>
    <x v="1"/>
    <n v="95661"/>
    <x v="1"/>
    <x v="130"/>
    <x v="1"/>
    <x v="6"/>
    <x v="130"/>
    <x v="132"/>
    <n v="4"/>
    <n v="0"/>
    <n v="3.4559999999999995"/>
  </r>
  <r>
    <n v="137"/>
    <x v="65"/>
    <x v="0"/>
    <x v="63"/>
    <d v="2013-10-20T00:00:00"/>
    <x v="1"/>
    <s v="LC-16885"/>
    <x v="62"/>
    <x v="0"/>
    <x v="0"/>
    <x v="43"/>
    <x v="1"/>
    <n v="95661"/>
    <x v="1"/>
    <x v="131"/>
    <x v="1"/>
    <x v="13"/>
    <x v="131"/>
    <x v="133"/>
    <n v="2"/>
    <n v="0"/>
    <n v="1.9697999999999998"/>
  </r>
  <r>
    <n v="138"/>
    <x v="65"/>
    <x v="0"/>
    <x v="63"/>
    <d v="2013-10-20T00:00:00"/>
    <x v="1"/>
    <s v="LC-16885"/>
    <x v="62"/>
    <x v="0"/>
    <x v="0"/>
    <x v="43"/>
    <x v="1"/>
    <n v="95661"/>
    <x v="1"/>
    <x v="132"/>
    <x v="1"/>
    <x v="8"/>
    <x v="132"/>
    <x v="134"/>
    <n v="3"/>
    <n v="0.2"/>
    <n v="26.661599999999996"/>
  </r>
  <r>
    <n v="139"/>
    <x v="65"/>
    <x v="0"/>
    <x v="63"/>
    <d v="2013-10-20T00:00:00"/>
    <x v="1"/>
    <s v="LC-16885"/>
    <x v="62"/>
    <x v="0"/>
    <x v="0"/>
    <x v="43"/>
    <x v="1"/>
    <n v="95661"/>
    <x v="1"/>
    <x v="133"/>
    <x v="1"/>
    <x v="14"/>
    <x v="133"/>
    <x v="135"/>
    <n v="6"/>
    <n v="0"/>
    <n v="18.446400000000004"/>
  </r>
  <r>
    <n v="140"/>
    <x v="65"/>
    <x v="0"/>
    <x v="63"/>
    <d v="2013-10-20T00:00:00"/>
    <x v="1"/>
    <s v="LC-16885"/>
    <x v="62"/>
    <x v="0"/>
    <x v="0"/>
    <x v="43"/>
    <x v="1"/>
    <n v="95661"/>
    <x v="1"/>
    <x v="50"/>
    <x v="0"/>
    <x v="5"/>
    <x v="50"/>
    <x v="136"/>
    <n v="14"/>
    <n v="0"/>
    <n v="20.697599999999998"/>
  </r>
  <r>
    <n v="141"/>
    <x v="66"/>
    <x v="0"/>
    <x v="64"/>
    <d v="2013-09-08T00:00:00"/>
    <x v="0"/>
    <s v="JD-15895"/>
    <x v="63"/>
    <x v="1"/>
    <x v="0"/>
    <x v="10"/>
    <x v="9"/>
    <n v="19140"/>
    <x v="3"/>
    <x v="28"/>
    <x v="0"/>
    <x v="5"/>
    <x v="28"/>
    <x v="137"/>
    <n v="2"/>
    <n v="0.2"/>
    <n v="10.349999999999994"/>
  </r>
  <r>
    <n v="142"/>
    <x v="67"/>
    <x v="3"/>
    <x v="65"/>
    <d v="2014-09-24T00:00:00"/>
    <x v="1"/>
    <s v="SH-19975"/>
    <x v="64"/>
    <x v="1"/>
    <x v="0"/>
    <x v="8"/>
    <x v="1"/>
    <n v="94122"/>
    <x v="1"/>
    <x v="134"/>
    <x v="1"/>
    <x v="6"/>
    <x v="134"/>
    <x v="138"/>
    <n v="3"/>
    <n v="0"/>
    <n v="2.3814000000000002"/>
  </r>
  <r>
    <n v="143"/>
    <x v="67"/>
    <x v="3"/>
    <x v="65"/>
    <d v="2014-09-24T00:00:00"/>
    <x v="1"/>
    <s v="SH-19975"/>
    <x v="64"/>
    <x v="1"/>
    <x v="0"/>
    <x v="8"/>
    <x v="1"/>
    <n v="94122"/>
    <x v="1"/>
    <x v="135"/>
    <x v="1"/>
    <x v="12"/>
    <x v="135"/>
    <x v="139"/>
    <n v="3"/>
    <n v="0"/>
    <n v="5.1042000000000005"/>
  </r>
  <r>
    <n v="144"/>
    <x v="67"/>
    <x v="3"/>
    <x v="65"/>
    <d v="2014-09-24T00:00:00"/>
    <x v="1"/>
    <s v="SH-19975"/>
    <x v="64"/>
    <x v="1"/>
    <x v="0"/>
    <x v="8"/>
    <x v="1"/>
    <n v="94122"/>
    <x v="1"/>
    <x v="136"/>
    <x v="1"/>
    <x v="10"/>
    <x v="136"/>
    <x v="140"/>
    <n v="3"/>
    <n v="0"/>
    <n v="68.975999999999999"/>
  </r>
  <r>
    <n v="145"/>
    <x v="68"/>
    <x v="3"/>
    <x v="66"/>
    <d v="2014-12-28T00:00:00"/>
    <x v="1"/>
    <s v="SG-20080"/>
    <x v="65"/>
    <x v="0"/>
    <x v="0"/>
    <x v="44"/>
    <x v="25"/>
    <n v="64055"/>
    <x v="2"/>
    <x v="137"/>
    <x v="1"/>
    <x v="9"/>
    <x v="137"/>
    <x v="141"/>
    <n v="3"/>
    <n v="0"/>
    <n v="218.25179999999997"/>
  </r>
  <r>
    <n v="146"/>
    <x v="69"/>
    <x v="1"/>
    <x v="67"/>
    <d v="2012-09-12T00:00:00"/>
    <x v="1"/>
    <s v="HA-14920"/>
    <x v="66"/>
    <x v="0"/>
    <x v="0"/>
    <x v="45"/>
    <x v="1"/>
    <n v="91104"/>
    <x v="1"/>
    <x v="82"/>
    <x v="1"/>
    <x v="4"/>
    <x v="82"/>
    <x v="142"/>
    <n v="7"/>
    <n v="0"/>
    <n v="20.157899999999998"/>
  </r>
  <r>
    <n v="147"/>
    <x v="70"/>
    <x v="2"/>
    <x v="68"/>
    <d v="2011-10-28T00:00:00"/>
    <x v="1"/>
    <s v="MG-17680"/>
    <x v="67"/>
    <x v="2"/>
    <x v="0"/>
    <x v="46"/>
    <x v="24"/>
    <n v="43055"/>
    <x v="3"/>
    <x v="138"/>
    <x v="0"/>
    <x v="5"/>
    <x v="138"/>
    <x v="143"/>
    <n v="4"/>
    <n v="0.2"/>
    <n v="12.90959999999999"/>
  </r>
  <r>
    <n v="148"/>
    <x v="71"/>
    <x v="0"/>
    <x v="5"/>
    <d v="2013-12-10T00:00:00"/>
    <x v="1"/>
    <s v="JE-16165"/>
    <x v="68"/>
    <x v="1"/>
    <x v="0"/>
    <x v="47"/>
    <x v="6"/>
    <n v="53132"/>
    <x v="2"/>
    <x v="139"/>
    <x v="2"/>
    <x v="7"/>
    <x v="139"/>
    <x v="144"/>
    <n v="11"/>
    <n v="0"/>
    <n v="103.80150000000003"/>
  </r>
  <r>
    <n v="149"/>
    <x v="71"/>
    <x v="0"/>
    <x v="5"/>
    <d v="2013-12-10T00:00:00"/>
    <x v="1"/>
    <s v="JE-16165"/>
    <x v="68"/>
    <x v="1"/>
    <x v="0"/>
    <x v="47"/>
    <x v="6"/>
    <n v="53132"/>
    <x v="2"/>
    <x v="140"/>
    <x v="2"/>
    <x v="7"/>
    <x v="140"/>
    <x v="145"/>
    <n v="3"/>
    <n v="0"/>
    <n v="5.9987999999999815"/>
  </r>
  <r>
    <n v="150"/>
    <x v="71"/>
    <x v="0"/>
    <x v="5"/>
    <d v="2013-12-10T00:00:00"/>
    <x v="1"/>
    <s v="JE-16165"/>
    <x v="68"/>
    <x v="1"/>
    <x v="0"/>
    <x v="47"/>
    <x v="6"/>
    <n v="53132"/>
    <x v="2"/>
    <x v="1"/>
    <x v="0"/>
    <x v="1"/>
    <x v="1"/>
    <x v="146"/>
    <n v="8"/>
    <n v="0"/>
    <n v="585.55199999999991"/>
  </r>
  <r>
    <n v="151"/>
    <x v="71"/>
    <x v="0"/>
    <x v="5"/>
    <d v="2013-12-10T00:00:00"/>
    <x v="1"/>
    <s v="JE-16165"/>
    <x v="68"/>
    <x v="1"/>
    <x v="0"/>
    <x v="47"/>
    <x v="6"/>
    <n v="53132"/>
    <x v="2"/>
    <x v="141"/>
    <x v="1"/>
    <x v="8"/>
    <x v="141"/>
    <x v="147"/>
    <n v="5"/>
    <n v="0"/>
    <n v="80.628500000000003"/>
  </r>
  <r>
    <n v="152"/>
    <x v="72"/>
    <x v="0"/>
    <x v="69"/>
    <d v="2013-03-17T00:00:00"/>
    <x v="2"/>
    <s v="TW-21025"/>
    <x v="69"/>
    <x v="2"/>
    <x v="0"/>
    <x v="48"/>
    <x v="16"/>
    <n v="85254"/>
    <x v="1"/>
    <x v="142"/>
    <x v="1"/>
    <x v="9"/>
    <x v="142"/>
    <x v="148"/>
    <n v="5"/>
    <n v="0.2"/>
    <n v="17.765999999999991"/>
  </r>
  <r>
    <n v="153"/>
    <x v="72"/>
    <x v="0"/>
    <x v="69"/>
    <d v="2013-03-17T00:00:00"/>
    <x v="2"/>
    <s v="TW-21025"/>
    <x v="69"/>
    <x v="2"/>
    <x v="0"/>
    <x v="48"/>
    <x v="16"/>
    <n v="85254"/>
    <x v="1"/>
    <x v="143"/>
    <x v="2"/>
    <x v="7"/>
    <x v="143"/>
    <x v="149"/>
    <n v="2"/>
    <n v="0.2"/>
    <n v="15.238799999999991"/>
  </r>
  <r>
    <n v="154"/>
    <x v="73"/>
    <x v="1"/>
    <x v="70"/>
    <d v="2012-06-02T00:00:00"/>
    <x v="2"/>
    <s v="SP-20650"/>
    <x v="70"/>
    <x v="1"/>
    <x v="0"/>
    <x v="49"/>
    <x v="1"/>
    <n v="95123"/>
    <x v="1"/>
    <x v="144"/>
    <x v="1"/>
    <x v="10"/>
    <x v="144"/>
    <x v="150"/>
    <n v="7"/>
    <n v="0"/>
    <n v="26.270999999999994"/>
  </r>
  <r>
    <n v="155"/>
    <x v="73"/>
    <x v="1"/>
    <x v="70"/>
    <d v="2012-06-02T00:00:00"/>
    <x v="2"/>
    <s v="SP-20650"/>
    <x v="70"/>
    <x v="1"/>
    <x v="0"/>
    <x v="49"/>
    <x v="1"/>
    <n v="95123"/>
    <x v="1"/>
    <x v="145"/>
    <x v="1"/>
    <x v="10"/>
    <x v="145"/>
    <x v="151"/>
    <n v="4"/>
    <n v="0"/>
    <n v="48.539199999999994"/>
  </r>
  <r>
    <n v="156"/>
    <x v="73"/>
    <x v="1"/>
    <x v="70"/>
    <d v="2012-06-02T00:00:00"/>
    <x v="2"/>
    <s v="SP-20650"/>
    <x v="70"/>
    <x v="1"/>
    <x v="0"/>
    <x v="49"/>
    <x v="1"/>
    <n v="95123"/>
    <x v="1"/>
    <x v="146"/>
    <x v="1"/>
    <x v="4"/>
    <x v="146"/>
    <x v="152"/>
    <n v="6"/>
    <n v="0"/>
    <n v="21.028799999999997"/>
  </r>
  <r>
    <n v="157"/>
    <x v="74"/>
    <x v="1"/>
    <x v="71"/>
    <d v="2012-06-03T00:00:00"/>
    <x v="1"/>
    <s v="NK-18490"/>
    <x v="71"/>
    <x v="2"/>
    <x v="0"/>
    <x v="4"/>
    <x v="4"/>
    <n v="98105"/>
    <x v="1"/>
    <x v="147"/>
    <x v="1"/>
    <x v="6"/>
    <x v="147"/>
    <x v="153"/>
    <n v="3"/>
    <n v="0"/>
    <n v="1.7901"/>
  </r>
  <r>
    <n v="158"/>
    <x v="75"/>
    <x v="2"/>
    <x v="72"/>
    <d v="2011-03-06T00:00:00"/>
    <x v="0"/>
    <s v="DB-13060"/>
    <x v="72"/>
    <x v="0"/>
    <x v="0"/>
    <x v="4"/>
    <x v="4"/>
    <n v="98115"/>
    <x v="1"/>
    <x v="120"/>
    <x v="0"/>
    <x v="1"/>
    <x v="120"/>
    <x v="154"/>
    <n v="2"/>
    <n v="0.2"/>
    <n v="51.476399999999941"/>
  </r>
  <r>
    <n v="159"/>
    <x v="76"/>
    <x v="0"/>
    <x v="73"/>
    <d v="2013-11-25T00:00:00"/>
    <x v="1"/>
    <s v="NP-18670"/>
    <x v="73"/>
    <x v="0"/>
    <x v="0"/>
    <x v="50"/>
    <x v="26"/>
    <n v="73034"/>
    <x v="2"/>
    <x v="148"/>
    <x v="1"/>
    <x v="2"/>
    <x v="148"/>
    <x v="2"/>
    <n v="2"/>
    <n v="0"/>
    <n v="6.8713999999999995"/>
  </r>
  <r>
    <n v="160"/>
    <x v="76"/>
    <x v="0"/>
    <x v="73"/>
    <d v="2013-11-25T00:00:00"/>
    <x v="1"/>
    <s v="NP-18670"/>
    <x v="73"/>
    <x v="0"/>
    <x v="0"/>
    <x v="50"/>
    <x v="26"/>
    <n v="73034"/>
    <x v="2"/>
    <x v="149"/>
    <x v="2"/>
    <x v="7"/>
    <x v="149"/>
    <x v="155"/>
    <n v="7"/>
    <n v="0"/>
    <n v="236.23250000000002"/>
  </r>
  <r>
    <n v="161"/>
    <x v="77"/>
    <x v="0"/>
    <x v="74"/>
    <d v="2013-05-13T00:00:00"/>
    <x v="2"/>
    <s v="TT-21070"/>
    <x v="74"/>
    <x v="0"/>
    <x v="0"/>
    <x v="1"/>
    <x v="1"/>
    <n v="90045"/>
    <x v="1"/>
    <x v="150"/>
    <x v="1"/>
    <x v="10"/>
    <x v="150"/>
    <x v="156"/>
    <n v="1"/>
    <n v="0"/>
    <n v="2.6909999999999998"/>
  </r>
  <r>
    <n v="162"/>
    <x v="78"/>
    <x v="1"/>
    <x v="75"/>
    <d v="2012-12-31T00:00:00"/>
    <x v="0"/>
    <s v="EM-13960"/>
    <x v="75"/>
    <x v="0"/>
    <x v="0"/>
    <x v="10"/>
    <x v="9"/>
    <n v="19134"/>
    <x v="3"/>
    <x v="151"/>
    <x v="2"/>
    <x v="11"/>
    <x v="151"/>
    <x v="157"/>
    <n v="2"/>
    <n v="0.2"/>
    <n v="1.359599999999995"/>
  </r>
  <r>
    <n v="163"/>
    <x v="79"/>
    <x v="0"/>
    <x v="76"/>
    <d v="2013-11-21T00:00:00"/>
    <x v="1"/>
    <s v="RD-19900"/>
    <x v="76"/>
    <x v="0"/>
    <x v="0"/>
    <x v="51"/>
    <x v="27"/>
    <n v="88220"/>
    <x v="1"/>
    <x v="152"/>
    <x v="1"/>
    <x v="12"/>
    <x v="33"/>
    <x v="158"/>
    <n v="5"/>
    <n v="0"/>
    <n v="13.347999999999997"/>
  </r>
  <r>
    <n v="164"/>
    <x v="80"/>
    <x v="0"/>
    <x v="77"/>
    <d v="2013-11-12T00:00:00"/>
    <x v="1"/>
    <s v="MJ-17740"/>
    <x v="77"/>
    <x v="0"/>
    <x v="0"/>
    <x v="4"/>
    <x v="4"/>
    <n v="98115"/>
    <x v="1"/>
    <x v="153"/>
    <x v="1"/>
    <x v="8"/>
    <x v="152"/>
    <x v="159"/>
    <n v="2"/>
    <n v="0.2"/>
    <n v="9.6879999999999988"/>
  </r>
  <r>
    <n v="165"/>
    <x v="81"/>
    <x v="2"/>
    <x v="78"/>
    <d v="2011-09-12T00:00:00"/>
    <x v="1"/>
    <s v="BM-11140"/>
    <x v="78"/>
    <x v="0"/>
    <x v="0"/>
    <x v="52"/>
    <x v="5"/>
    <n v="78207"/>
    <x v="2"/>
    <x v="154"/>
    <x v="1"/>
    <x v="6"/>
    <x v="153"/>
    <x v="160"/>
    <n v="3"/>
    <n v="0.2"/>
    <n v="2.7324000000000002"/>
  </r>
  <r>
    <n v="166"/>
    <x v="81"/>
    <x v="2"/>
    <x v="78"/>
    <d v="2011-09-12T00:00:00"/>
    <x v="1"/>
    <s v="BM-11140"/>
    <x v="78"/>
    <x v="0"/>
    <x v="0"/>
    <x v="52"/>
    <x v="5"/>
    <n v="78207"/>
    <x v="2"/>
    <x v="155"/>
    <x v="2"/>
    <x v="15"/>
    <x v="154"/>
    <x v="161"/>
    <n v="8"/>
    <n v="0.4"/>
    <n v="-1359.992000000002"/>
  </r>
  <r>
    <n v="167"/>
    <x v="81"/>
    <x v="2"/>
    <x v="78"/>
    <d v="2011-09-12T00:00:00"/>
    <x v="1"/>
    <s v="BM-11140"/>
    <x v="78"/>
    <x v="0"/>
    <x v="0"/>
    <x v="52"/>
    <x v="5"/>
    <n v="78207"/>
    <x v="2"/>
    <x v="156"/>
    <x v="1"/>
    <x v="4"/>
    <x v="155"/>
    <x v="162"/>
    <n v="3"/>
    <n v="0.2"/>
    <n v="-58.634699999999995"/>
  </r>
  <r>
    <n v="168"/>
    <x v="81"/>
    <x v="2"/>
    <x v="78"/>
    <d v="2011-09-12T00:00:00"/>
    <x v="1"/>
    <s v="BM-11140"/>
    <x v="78"/>
    <x v="0"/>
    <x v="0"/>
    <x v="52"/>
    <x v="5"/>
    <n v="78207"/>
    <x v="2"/>
    <x v="157"/>
    <x v="0"/>
    <x v="1"/>
    <x v="156"/>
    <x v="163"/>
    <n v="9"/>
    <n v="0.3"/>
    <n v="-24.858000000000175"/>
  </r>
  <r>
    <n v="169"/>
    <x v="81"/>
    <x v="2"/>
    <x v="78"/>
    <d v="2011-09-12T00:00:00"/>
    <x v="1"/>
    <s v="BM-11140"/>
    <x v="78"/>
    <x v="0"/>
    <x v="0"/>
    <x v="52"/>
    <x v="5"/>
    <n v="78207"/>
    <x v="2"/>
    <x v="158"/>
    <x v="1"/>
    <x v="6"/>
    <x v="157"/>
    <x v="164"/>
    <n v="6"/>
    <n v="0.2"/>
    <n v="6.8135999999999974"/>
  </r>
  <r>
    <n v="170"/>
    <x v="81"/>
    <x v="2"/>
    <x v="78"/>
    <d v="2011-09-12T00:00:00"/>
    <x v="1"/>
    <s v="BM-11140"/>
    <x v="78"/>
    <x v="0"/>
    <x v="0"/>
    <x v="52"/>
    <x v="5"/>
    <n v="78207"/>
    <x v="2"/>
    <x v="159"/>
    <x v="1"/>
    <x v="9"/>
    <x v="158"/>
    <x v="165"/>
    <n v="5"/>
    <n v="0.8"/>
    <n v="-453.84900000000005"/>
  </r>
  <r>
    <n v="171"/>
    <x v="81"/>
    <x v="2"/>
    <x v="78"/>
    <d v="2011-09-12T00:00:00"/>
    <x v="1"/>
    <s v="BM-11140"/>
    <x v="78"/>
    <x v="0"/>
    <x v="0"/>
    <x v="52"/>
    <x v="5"/>
    <n v="78207"/>
    <x v="2"/>
    <x v="160"/>
    <x v="2"/>
    <x v="7"/>
    <x v="159"/>
    <x v="166"/>
    <n v="3"/>
    <n v="0.2"/>
    <n v="8.998500000000007"/>
  </r>
  <r>
    <n v="172"/>
    <x v="82"/>
    <x v="2"/>
    <x v="79"/>
    <d v="2011-08-09T00:00:00"/>
    <x v="1"/>
    <s v="CS-12130"/>
    <x v="79"/>
    <x v="0"/>
    <x v="0"/>
    <x v="1"/>
    <x v="1"/>
    <n v="90004"/>
    <x v="1"/>
    <x v="161"/>
    <x v="1"/>
    <x v="10"/>
    <x v="160"/>
    <x v="167"/>
    <n v="3"/>
    <n v="0"/>
    <n v="9.841800000000001"/>
  </r>
  <r>
    <n v="173"/>
    <x v="82"/>
    <x v="2"/>
    <x v="79"/>
    <d v="2011-08-09T00:00:00"/>
    <x v="1"/>
    <s v="CS-12130"/>
    <x v="79"/>
    <x v="0"/>
    <x v="0"/>
    <x v="1"/>
    <x v="1"/>
    <n v="90004"/>
    <x v="1"/>
    <x v="162"/>
    <x v="1"/>
    <x v="10"/>
    <x v="161"/>
    <x v="168"/>
    <n v="2"/>
    <n v="0"/>
    <n v="53.260799999999996"/>
  </r>
  <r>
    <n v="174"/>
    <x v="82"/>
    <x v="2"/>
    <x v="79"/>
    <d v="2011-08-09T00:00:00"/>
    <x v="1"/>
    <s v="CS-12130"/>
    <x v="79"/>
    <x v="0"/>
    <x v="0"/>
    <x v="1"/>
    <x v="1"/>
    <n v="90004"/>
    <x v="1"/>
    <x v="163"/>
    <x v="0"/>
    <x v="1"/>
    <x v="162"/>
    <x v="169"/>
    <n v="7"/>
    <n v="0.2"/>
    <n v="21.259"/>
  </r>
  <r>
    <n v="175"/>
    <x v="83"/>
    <x v="2"/>
    <x v="80"/>
    <d v="2011-09-19T00:00:00"/>
    <x v="1"/>
    <s v="JB-15400"/>
    <x v="80"/>
    <x v="1"/>
    <x v="0"/>
    <x v="22"/>
    <x v="10"/>
    <n v="60623"/>
    <x v="2"/>
    <x v="164"/>
    <x v="1"/>
    <x v="9"/>
    <x v="163"/>
    <x v="170"/>
    <n v="2"/>
    <n v="0.8"/>
    <n v="-131.12000000000003"/>
  </r>
  <r>
    <n v="176"/>
    <x v="83"/>
    <x v="2"/>
    <x v="80"/>
    <d v="2011-09-19T00:00:00"/>
    <x v="1"/>
    <s v="JB-15400"/>
    <x v="80"/>
    <x v="1"/>
    <x v="0"/>
    <x v="22"/>
    <x v="10"/>
    <n v="60623"/>
    <x v="2"/>
    <x v="165"/>
    <x v="1"/>
    <x v="2"/>
    <x v="164"/>
    <x v="171"/>
    <n v="4"/>
    <n v="0.2"/>
    <n v="6.5519999999999987"/>
  </r>
  <r>
    <n v="177"/>
    <x v="84"/>
    <x v="3"/>
    <x v="81"/>
    <d v="2014-04-26T00:00:00"/>
    <x v="0"/>
    <s v="SJ-20500"/>
    <x v="81"/>
    <x v="0"/>
    <x v="0"/>
    <x v="12"/>
    <x v="5"/>
    <n v="77036"/>
    <x v="2"/>
    <x v="166"/>
    <x v="1"/>
    <x v="9"/>
    <x v="165"/>
    <x v="172"/>
    <n v="4"/>
    <n v="0.8"/>
    <n v="-243.16000000000008"/>
  </r>
  <r>
    <n v="178"/>
    <x v="85"/>
    <x v="1"/>
    <x v="82"/>
    <d v="2012-11-23T00:00:00"/>
    <x v="0"/>
    <s v="JE-15745"/>
    <x v="32"/>
    <x v="0"/>
    <x v="0"/>
    <x v="46"/>
    <x v="24"/>
    <n v="43055"/>
    <x v="3"/>
    <x v="167"/>
    <x v="0"/>
    <x v="1"/>
    <x v="166"/>
    <x v="173"/>
    <n v="7"/>
    <n v="0.3"/>
    <n v="-11.337199999999939"/>
  </r>
  <r>
    <n v="179"/>
    <x v="85"/>
    <x v="1"/>
    <x v="82"/>
    <d v="2012-11-23T00:00:00"/>
    <x v="0"/>
    <s v="JE-15745"/>
    <x v="32"/>
    <x v="0"/>
    <x v="0"/>
    <x v="46"/>
    <x v="24"/>
    <n v="43055"/>
    <x v="3"/>
    <x v="168"/>
    <x v="1"/>
    <x v="14"/>
    <x v="167"/>
    <x v="174"/>
    <n v="5"/>
    <n v="0.2"/>
    <n v="-3.771500000000001"/>
  </r>
  <r>
    <n v="180"/>
    <x v="86"/>
    <x v="1"/>
    <x v="83"/>
    <d v="2012-12-19T00:00:00"/>
    <x v="1"/>
    <s v="JK-15640"/>
    <x v="82"/>
    <x v="2"/>
    <x v="0"/>
    <x v="20"/>
    <x v="15"/>
    <n v="10009"/>
    <x v="3"/>
    <x v="169"/>
    <x v="1"/>
    <x v="6"/>
    <x v="168"/>
    <x v="175"/>
    <n v="1"/>
    <n v="0"/>
    <n v="1.4104000000000001"/>
  </r>
  <r>
    <n v="181"/>
    <x v="87"/>
    <x v="2"/>
    <x v="29"/>
    <d v="2011-12-09T00:00:00"/>
    <x v="0"/>
    <s v="DK-13150"/>
    <x v="83"/>
    <x v="1"/>
    <x v="0"/>
    <x v="27"/>
    <x v="10"/>
    <n v="62521"/>
    <x v="2"/>
    <x v="170"/>
    <x v="1"/>
    <x v="4"/>
    <x v="169"/>
    <x v="176"/>
    <n v="2"/>
    <n v="0.2"/>
    <n v="1.8612000000000002"/>
  </r>
  <r>
    <n v="182"/>
    <x v="87"/>
    <x v="2"/>
    <x v="29"/>
    <d v="2011-12-09T00:00:00"/>
    <x v="0"/>
    <s v="DK-13150"/>
    <x v="83"/>
    <x v="1"/>
    <x v="0"/>
    <x v="27"/>
    <x v="10"/>
    <n v="62521"/>
    <x v="2"/>
    <x v="171"/>
    <x v="2"/>
    <x v="11"/>
    <x v="170"/>
    <x v="177"/>
    <n v="7"/>
    <n v="0.2"/>
    <n v="76.639499999999984"/>
  </r>
  <r>
    <n v="183"/>
    <x v="88"/>
    <x v="2"/>
    <x v="84"/>
    <d v="2011-11-24T00:00:00"/>
    <x v="0"/>
    <s v="RM-19675"/>
    <x v="84"/>
    <x v="2"/>
    <x v="0"/>
    <x v="53"/>
    <x v="28"/>
    <n v="71203"/>
    <x v="0"/>
    <x v="172"/>
    <x v="2"/>
    <x v="7"/>
    <x v="171"/>
    <x v="178"/>
    <n v="4"/>
    <n v="0"/>
    <n v="131.02960000000002"/>
  </r>
  <r>
    <n v="184"/>
    <x v="88"/>
    <x v="2"/>
    <x v="84"/>
    <d v="2011-11-24T00:00:00"/>
    <x v="0"/>
    <s v="RM-19675"/>
    <x v="84"/>
    <x v="2"/>
    <x v="0"/>
    <x v="53"/>
    <x v="28"/>
    <n v="71203"/>
    <x v="0"/>
    <x v="173"/>
    <x v="2"/>
    <x v="7"/>
    <x v="172"/>
    <x v="179"/>
    <n v="5"/>
    <n v="0"/>
    <n v="41.986000000000004"/>
  </r>
  <r>
    <n v="185"/>
    <x v="88"/>
    <x v="2"/>
    <x v="84"/>
    <d v="2011-11-24T00:00:00"/>
    <x v="0"/>
    <s v="RM-19675"/>
    <x v="84"/>
    <x v="2"/>
    <x v="0"/>
    <x v="53"/>
    <x v="28"/>
    <n v="71203"/>
    <x v="0"/>
    <x v="174"/>
    <x v="2"/>
    <x v="11"/>
    <x v="173"/>
    <x v="180"/>
    <n v="2"/>
    <n v="0"/>
    <n v="7.25"/>
  </r>
  <r>
    <n v="186"/>
    <x v="89"/>
    <x v="0"/>
    <x v="85"/>
    <d v="2013-12-03T00:00:00"/>
    <x v="1"/>
    <s v="SK-19990"/>
    <x v="85"/>
    <x v="0"/>
    <x v="0"/>
    <x v="54"/>
    <x v="29"/>
    <n v="6824"/>
    <x v="3"/>
    <x v="175"/>
    <x v="1"/>
    <x v="8"/>
    <x v="174"/>
    <x v="181"/>
    <n v="2"/>
    <n v="0"/>
    <n v="3.4367999999999999"/>
  </r>
  <r>
    <n v="187"/>
    <x v="90"/>
    <x v="2"/>
    <x v="86"/>
    <d v="2011-08-30T00:00:00"/>
    <x v="1"/>
    <s v="FM-14290"/>
    <x v="86"/>
    <x v="2"/>
    <x v="0"/>
    <x v="1"/>
    <x v="1"/>
    <n v="90032"/>
    <x v="1"/>
    <x v="176"/>
    <x v="2"/>
    <x v="11"/>
    <x v="175"/>
    <x v="182"/>
    <n v="8"/>
    <n v="0"/>
    <n v="22.984000000000009"/>
  </r>
  <r>
    <n v="188"/>
    <x v="91"/>
    <x v="0"/>
    <x v="87"/>
    <d v="2013-07-23T00:00:00"/>
    <x v="1"/>
    <s v="AM-10360"/>
    <x v="87"/>
    <x v="1"/>
    <x v="0"/>
    <x v="55"/>
    <x v="5"/>
    <n v="75051"/>
    <x v="2"/>
    <x v="177"/>
    <x v="1"/>
    <x v="4"/>
    <x v="176"/>
    <x v="183"/>
    <n v="3"/>
    <n v="0.2"/>
    <n v="3.7224000000000004"/>
  </r>
  <r>
    <n v="189"/>
    <x v="91"/>
    <x v="0"/>
    <x v="87"/>
    <d v="2013-07-23T00:00:00"/>
    <x v="1"/>
    <s v="AM-10360"/>
    <x v="87"/>
    <x v="1"/>
    <x v="0"/>
    <x v="55"/>
    <x v="5"/>
    <n v="75051"/>
    <x v="2"/>
    <x v="144"/>
    <x v="1"/>
    <x v="10"/>
    <x v="144"/>
    <x v="184"/>
    <n v="3"/>
    <n v="0.2"/>
    <n v="6.2549999999999963"/>
  </r>
  <r>
    <n v="190"/>
    <x v="92"/>
    <x v="1"/>
    <x v="88"/>
    <d v="2012-10-14T00:00:00"/>
    <x v="2"/>
    <s v="MP-17470"/>
    <x v="88"/>
    <x v="2"/>
    <x v="0"/>
    <x v="20"/>
    <x v="15"/>
    <n v="10035"/>
    <x v="3"/>
    <x v="178"/>
    <x v="0"/>
    <x v="0"/>
    <x v="177"/>
    <x v="185"/>
    <n v="4"/>
    <n v="0.2"/>
    <n v="112.39199999999991"/>
  </r>
  <r>
    <n v="191"/>
    <x v="92"/>
    <x v="1"/>
    <x v="88"/>
    <d v="2012-10-14T00:00:00"/>
    <x v="2"/>
    <s v="MP-17470"/>
    <x v="88"/>
    <x v="2"/>
    <x v="0"/>
    <x v="20"/>
    <x v="15"/>
    <n v="10035"/>
    <x v="3"/>
    <x v="179"/>
    <x v="2"/>
    <x v="7"/>
    <x v="178"/>
    <x v="186"/>
    <n v="6"/>
    <n v="0"/>
    <n v="20.092800000000004"/>
  </r>
  <r>
    <n v="192"/>
    <x v="92"/>
    <x v="1"/>
    <x v="88"/>
    <d v="2012-10-14T00:00:00"/>
    <x v="2"/>
    <s v="MP-17470"/>
    <x v="88"/>
    <x v="2"/>
    <x v="0"/>
    <x v="20"/>
    <x v="15"/>
    <n v="10035"/>
    <x v="3"/>
    <x v="180"/>
    <x v="1"/>
    <x v="10"/>
    <x v="179"/>
    <x v="187"/>
    <n v="8"/>
    <n v="0"/>
    <n v="24.883200000000002"/>
  </r>
  <r>
    <n v="193"/>
    <x v="92"/>
    <x v="1"/>
    <x v="88"/>
    <d v="2012-10-14T00:00:00"/>
    <x v="2"/>
    <s v="MP-17470"/>
    <x v="88"/>
    <x v="2"/>
    <x v="0"/>
    <x v="20"/>
    <x v="15"/>
    <n v="10035"/>
    <x v="3"/>
    <x v="37"/>
    <x v="0"/>
    <x v="0"/>
    <x v="37"/>
    <x v="188"/>
    <n v="3"/>
    <n v="0.2"/>
    <n v="46.976400000000012"/>
  </r>
  <r>
    <n v="194"/>
    <x v="92"/>
    <x v="1"/>
    <x v="88"/>
    <d v="2012-10-14T00:00:00"/>
    <x v="2"/>
    <s v="MP-17470"/>
    <x v="88"/>
    <x v="2"/>
    <x v="0"/>
    <x v="20"/>
    <x v="15"/>
    <n v="10035"/>
    <x v="3"/>
    <x v="181"/>
    <x v="1"/>
    <x v="6"/>
    <x v="180"/>
    <x v="189"/>
    <n v="5"/>
    <n v="0"/>
    <n v="6.5669999999999984"/>
  </r>
  <r>
    <n v="195"/>
    <x v="93"/>
    <x v="1"/>
    <x v="89"/>
    <d v="2012-11-06T00:00:00"/>
    <x v="1"/>
    <s v="MZ-17515"/>
    <x v="89"/>
    <x v="1"/>
    <x v="0"/>
    <x v="56"/>
    <x v="1"/>
    <n v="92374"/>
    <x v="1"/>
    <x v="29"/>
    <x v="1"/>
    <x v="12"/>
    <x v="29"/>
    <x v="190"/>
    <n v="7"/>
    <n v="0"/>
    <n v="6.7115999999999989"/>
  </r>
  <r>
    <n v="196"/>
    <x v="94"/>
    <x v="2"/>
    <x v="90"/>
    <d v="2011-03-25T00:00:00"/>
    <x v="1"/>
    <s v="CB-12025"/>
    <x v="90"/>
    <x v="0"/>
    <x v="0"/>
    <x v="57"/>
    <x v="24"/>
    <n v="45011"/>
    <x v="3"/>
    <x v="182"/>
    <x v="1"/>
    <x v="6"/>
    <x v="181"/>
    <x v="191"/>
    <n v="2"/>
    <n v="0.2"/>
    <n v="1.2037999999999995"/>
  </r>
  <r>
    <n v="197"/>
    <x v="94"/>
    <x v="2"/>
    <x v="90"/>
    <d v="2011-03-25T00:00:00"/>
    <x v="1"/>
    <s v="CB-12025"/>
    <x v="90"/>
    <x v="0"/>
    <x v="0"/>
    <x v="57"/>
    <x v="24"/>
    <n v="45011"/>
    <x v="3"/>
    <x v="183"/>
    <x v="1"/>
    <x v="6"/>
    <x v="182"/>
    <x v="192"/>
    <n v="3"/>
    <n v="0.2"/>
    <n v="1.5876000000000006"/>
  </r>
  <r>
    <n v="198"/>
    <x v="95"/>
    <x v="3"/>
    <x v="44"/>
    <d v="2014-11-14T00:00:00"/>
    <x v="1"/>
    <s v="VM-21685"/>
    <x v="91"/>
    <x v="2"/>
    <x v="0"/>
    <x v="58"/>
    <x v="30"/>
    <n v="7090"/>
    <x v="3"/>
    <x v="184"/>
    <x v="1"/>
    <x v="4"/>
    <x v="183"/>
    <x v="193"/>
    <n v="3"/>
    <n v="0"/>
    <n v="12.0276"/>
  </r>
  <r>
    <n v="199"/>
    <x v="96"/>
    <x v="3"/>
    <x v="91"/>
    <d v="2014-07-14T00:00:00"/>
    <x v="1"/>
    <s v="FH-14365"/>
    <x v="92"/>
    <x v="1"/>
    <x v="0"/>
    <x v="10"/>
    <x v="9"/>
    <n v="19120"/>
    <x v="3"/>
    <x v="185"/>
    <x v="1"/>
    <x v="8"/>
    <x v="184"/>
    <x v="194"/>
    <n v="2"/>
    <n v="0.7"/>
    <n v="-2.2585999999999995"/>
  </r>
  <r>
    <n v="200"/>
    <x v="96"/>
    <x v="3"/>
    <x v="91"/>
    <d v="2014-07-14T00:00:00"/>
    <x v="1"/>
    <s v="FH-14365"/>
    <x v="92"/>
    <x v="1"/>
    <x v="0"/>
    <x v="10"/>
    <x v="9"/>
    <n v="19120"/>
    <x v="3"/>
    <x v="186"/>
    <x v="1"/>
    <x v="10"/>
    <x v="185"/>
    <x v="195"/>
    <n v="3"/>
    <n v="0.2"/>
    <n v="5.8203000000000005"/>
  </r>
  <r>
    <n v="201"/>
    <x v="97"/>
    <x v="3"/>
    <x v="92"/>
    <d v="2014-06-30T00:00:00"/>
    <x v="1"/>
    <s v="MB-17305"/>
    <x v="93"/>
    <x v="0"/>
    <x v="0"/>
    <x v="59"/>
    <x v="24"/>
    <n v="44312"/>
    <x v="3"/>
    <x v="187"/>
    <x v="1"/>
    <x v="10"/>
    <x v="186"/>
    <x v="196"/>
    <n v="3"/>
    <n v="0.2"/>
    <n v="6.794999999999999"/>
  </r>
  <r>
    <n v="202"/>
    <x v="98"/>
    <x v="2"/>
    <x v="93"/>
    <d v="2011-08-05T00:00:00"/>
    <x v="2"/>
    <s v="BS-11755"/>
    <x v="94"/>
    <x v="0"/>
    <x v="0"/>
    <x v="60"/>
    <x v="22"/>
    <n v="80219"/>
    <x v="1"/>
    <x v="188"/>
    <x v="0"/>
    <x v="3"/>
    <x v="187"/>
    <x v="197"/>
    <n v="2"/>
    <n v="0.5"/>
    <n v="-161.875"/>
  </r>
  <r>
    <n v="203"/>
    <x v="98"/>
    <x v="2"/>
    <x v="93"/>
    <d v="2011-08-05T00:00:00"/>
    <x v="2"/>
    <s v="BS-11755"/>
    <x v="94"/>
    <x v="0"/>
    <x v="0"/>
    <x v="60"/>
    <x v="22"/>
    <n v="80219"/>
    <x v="1"/>
    <x v="189"/>
    <x v="1"/>
    <x v="9"/>
    <x v="188"/>
    <x v="198"/>
    <n v="1"/>
    <n v="0.2"/>
    <n v="0.29249999999999987"/>
  </r>
  <r>
    <n v="204"/>
    <x v="99"/>
    <x v="3"/>
    <x v="94"/>
    <d v="2014-12-22T00:00:00"/>
    <x v="0"/>
    <s v="LC-17140"/>
    <x v="95"/>
    <x v="0"/>
    <x v="0"/>
    <x v="61"/>
    <x v="5"/>
    <n v="75220"/>
    <x v="2"/>
    <x v="190"/>
    <x v="1"/>
    <x v="9"/>
    <x v="189"/>
    <x v="199"/>
    <n v="2"/>
    <n v="0.8"/>
    <n v="-178.96680000000001"/>
  </r>
  <r>
    <n v="205"/>
    <x v="100"/>
    <x v="3"/>
    <x v="95"/>
    <d v="2014-06-08T00:00:00"/>
    <x v="1"/>
    <s v="HK-14890"/>
    <x v="96"/>
    <x v="1"/>
    <x v="0"/>
    <x v="47"/>
    <x v="18"/>
    <n v="37064"/>
    <x v="0"/>
    <x v="191"/>
    <x v="0"/>
    <x v="5"/>
    <x v="190"/>
    <x v="200"/>
    <n v="7"/>
    <n v="0.2"/>
    <n v="9.6712000000000025"/>
  </r>
  <r>
    <n v="206"/>
    <x v="101"/>
    <x v="3"/>
    <x v="34"/>
    <d v="2014-12-15T00:00:00"/>
    <x v="1"/>
    <s v="LE-16810"/>
    <x v="97"/>
    <x v="0"/>
    <x v="0"/>
    <x v="62"/>
    <x v="1"/>
    <n v="90604"/>
    <x v="1"/>
    <x v="192"/>
    <x v="2"/>
    <x v="7"/>
    <x v="191"/>
    <x v="201"/>
    <n v="4"/>
    <n v="0.2"/>
    <n v="44.476800000000026"/>
  </r>
  <r>
    <n v="207"/>
    <x v="102"/>
    <x v="3"/>
    <x v="96"/>
    <d v="2014-12-08T00:00:00"/>
    <x v="1"/>
    <s v="JH-15985"/>
    <x v="98"/>
    <x v="0"/>
    <x v="0"/>
    <x v="63"/>
    <x v="12"/>
    <n v="48601"/>
    <x v="2"/>
    <x v="193"/>
    <x v="1"/>
    <x v="4"/>
    <x v="192"/>
    <x v="202"/>
    <n v="4"/>
    <n v="0"/>
    <n v="5.8743999999999943"/>
  </r>
  <r>
    <n v="208"/>
    <x v="102"/>
    <x v="3"/>
    <x v="96"/>
    <d v="2014-12-08T00:00:00"/>
    <x v="1"/>
    <s v="JH-15985"/>
    <x v="98"/>
    <x v="0"/>
    <x v="0"/>
    <x v="63"/>
    <x v="12"/>
    <n v="48601"/>
    <x v="2"/>
    <x v="194"/>
    <x v="2"/>
    <x v="7"/>
    <x v="193"/>
    <x v="203"/>
    <n v="2"/>
    <n v="0"/>
    <n v="35.634600000000006"/>
  </r>
  <r>
    <n v="209"/>
    <x v="102"/>
    <x v="3"/>
    <x v="96"/>
    <d v="2014-12-08T00:00:00"/>
    <x v="1"/>
    <s v="JH-15985"/>
    <x v="98"/>
    <x v="0"/>
    <x v="0"/>
    <x v="63"/>
    <x v="12"/>
    <n v="48601"/>
    <x v="2"/>
    <x v="122"/>
    <x v="1"/>
    <x v="8"/>
    <x v="122"/>
    <x v="204"/>
    <n v="4"/>
    <n v="0"/>
    <n v="7.4824000000000002"/>
  </r>
  <r>
    <n v="210"/>
    <x v="102"/>
    <x v="3"/>
    <x v="96"/>
    <d v="2014-12-08T00:00:00"/>
    <x v="1"/>
    <s v="JH-15985"/>
    <x v="98"/>
    <x v="0"/>
    <x v="0"/>
    <x v="63"/>
    <x v="12"/>
    <n v="48601"/>
    <x v="2"/>
    <x v="195"/>
    <x v="1"/>
    <x v="13"/>
    <x v="194"/>
    <x v="205"/>
    <n v="9"/>
    <n v="0"/>
    <n v="16.209899999999998"/>
  </r>
  <r>
    <n v="211"/>
    <x v="102"/>
    <x v="3"/>
    <x v="96"/>
    <d v="2014-12-08T00:00:00"/>
    <x v="1"/>
    <s v="JH-15985"/>
    <x v="98"/>
    <x v="0"/>
    <x v="0"/>
    <x v="63"/>
    <x v="12"/>
    <n v="48601"/>
    <x v="2"/>
    <x v="196"/>
    <x v="1"/>
    <x v="4"/>
    <x v="195"/>
    <x v="206"/>
    <n v="1"/>
    <n v="0"/>
    <n v="3.6795999999999935"/>
  </r>
  <r>
    <n v="212"/>
    <x v="103"/>
    <x v="1"/>
    <x v="97"/>
    <d v="2012-02-13T00:00:00"/>
    <x v="0"/>
    <s v="MS-17980"/>
    <x v="99"/>
    <x v="1"/>
    <x v="0"/>
    <x v="61"/>
    <x v="5"/>
    <n v="75220"/>
    <x v="2"/>
    <x v="197"/>
    <x v="2"/>
    <x v="11"/>
    <x v="196"/>
    <x v="207"/>
    <n v="2"/>
    <n v="0.2"/>
    <n v="6.4999999999999991"/>
  </r>
  <r>
    <n v="213"/>
    <x v="104"/>
    <x v="1"/>
    <x v="98"/>
    <d v="2012-01-09T00:00:00"/>
    <x v="1"/>
    <s v="VW-21775"/>
    <x v="100"/>
    <x v="1"/>
    <x v="0"/>
    <x v="64"/>
    <x v="24"/>
    <n v="44256"/>
    <x v="3"/>
    <x v="198"/>
    <x v="1"/>
    <x v="2"/>
    <x v="197"/>
    <x v="208"/>
    <n v="2"/>
    <n v="0.2"/>
    <n v="8.879999999999999"/>
  </r>
  <r>
    <n v="214"/>
    <x v="104"/>
    <x v="1"/>
    <x v="98"/>
    <d v="2012-01-09T00:00:00"/>
    <x v="1"/>
    <s v="VW-21775"/>
    <x v="100"/>
    <x v="1"/>
    <x v="0"/>
    <x v="64"/>
    <x v="24"/>
    <n v="44256"/>
    <x v="3"/>
    <x v="199"/>
    <x v="0"/>
    <x v="0"/>
    <x v="198"/>
    <x v="209"/>
    <n v="5"/>
    <n v="0.5"/>
    <n v="-244.32300000000006"/>
  </r>
  <r>
    <n v="215"/>
    <x v="104"/>
    <x v="1"/>
    <x v="98"/>
    <d v="2012-01-09T00:00:00"/>
    <x v="1"/>
    <s v="VW-21775"/>
    <x v="100"/>
    <x v="1"/>
    <x v="0"/>
    <x v="64"/>
    <x v="24"/>
    <n v="44256"/>
    <x v="3"/>
    <x v="104"/>
    <x v="2"/>
    <x v="7"/>
    <x v="104"/>
    <x v="210"/>
    <n v="3"/>
    <n v="0.4"/>
    <n v="-14.695800000000006"/>
  </r>
  <r>
    <n v="216"/>
    <x v="104"/>
    <x v="1"/>
    <x v="98"/>
    <d v="2012-01-09T00:00:00"/>
    <x v="1"/>
    <s v="VW-21775"/>
    <x v="100"/>
    <x v="1"/>
    <x v="0"/>
    <x v="64"/>
    <x v="24"/>
    <n v="44256"/>
    <x v="3"/>
    <x v="200"/>
    <x v="2"/>
    <x v="15"/>
    <x v="199"/>
    <x v="211"/>
    <n v="9"/>
    <n v="0.7"/>
    <n v="-950.40000000000009"/>
  </r>
  <r>
    <n v="217"/>
    <x v="104"/>
    <x v="1"/>
    <x v="98"/>
    <d v="2012-01-09T00:00:00"/>
    <x v="1"/>
    <s v="VW-21775"/>
    <x v="100"/>
    <x v="1"/>
    <x v="0"/>
    <x v="64"/>
    <x v="24"/>
    <n v="44256"/>
    <x v="3"/>
    <x v="201"/>
    <x v="2"/>
    <x v="11"/>
    <x v="200"/>
    <x v="212"/>
    <n v="2"/>
    <n v="0.2"/>
    <n v="4.4792000000000058"/>
  </r>
  <r>
    <n v="218"/>
    <x v="105"/>
    <x v="0"/>
    <x v="99"/>
    <d v="2013-11-02T00:00:00"/>
    <x v="1"/>
    <s v="JH-15910"/>
    <x v="101"/>
    <x v="0"/>
    <x v="0"/>
    <x v="1"/>
    <x v="1"/>
    <n v="90032"/>
    <x v="1"/>
    <x v="177"/>
    <x v="1"/>
    <x v="4"/>
    <x v="176"/>
    <x v="213"/>
    <n v="6"/>
    <n v="0"/>
    <n v="26.056800000000003"/>
  </r>
  <r>
    <n v="219"/>
    <x v="105"/>
    <x v="0"/>
    <x v="99"/>
    <d v="2013-11-02T00:00:00"/>
    <x v="1"/>
    <s v="JH-15910"/>
    <x v="101"/>
    <x v="0"/>
    <x v="0"/>
    <x v="1"/>
    <x v="1"/>
    <n v="90032"/>
    <x v="1"/>
    <x v="202"/>
    <x v="2"/>
    <x v="7"/>
    <x v="201"/>
    <x v="214"/>
    <n v="3"/>
    <n v="0.2"/>
    <n v="22.678200000000018"/>
  </r>
  <r>
    <n v="220"/>
    <x v="106"/>
    <x v="1"/>
    <x v="100"/>
    <d v="2012-12-27T00:00:00"/>
    <x v="2"/>
    <s v="JB-15925"/>
    <x v="102"/>
    <x v="0"/>
    <x v="0"/>
    <x v="65"/>
    <x v="24"/>
    <n v="43017"/>
    <x v="3"/>
    <x v="203"/>
    <x v="1"/>
    <x v="13"/>
    <x v="202"/>
    <x v="215"/>
    <n v="2"/>
    <n v="0.2"/>
    <n v="1.8147999999999997"/>
  </r>
  <r>
    <n v="221"/>
    <x v="106"/>
    <x v="1"/>
    <x v="100"/>
    <d v="2012-12-27T00:00:00"/>
    <x v="2"/>
    <s v="JB-15925"/>
    <x v="102"/>
    <x v="0"/>
    <x v="0"/>
    <x v="65"/>
    <x v="24"/>
    <n v="43017"/>
    <x v="3"/>
    <x v="204"/>
    <x v="1"/>
    <x v="10"/>
    <x v="203"/>
    <x v="216"/>
    <n v="6"/>
    <n v="0.2"/>
    <n v="8.2302"/>
  </r>
  <r>
    <n v="222"/>
    <x v="106"/>
    <x v="1"/>
    <x v="100"/>
    <d v="2012-12-27T00:00:00"/>
    <x v="2"/>
    <s v="JB-15925"/>
    <x v="102"/>
    <x v="0"/>
    <x v="0"/>
    <x v="65"/>
    <x v="24"/>
    <n v="43017"/>
    <x v="3"/>
    <x v="91"/>
    <x v="1"/>
    <x v="8"/>
    <x v="91"/>
    <x v="217"/>
    <n v="4"/>
    <n v="0.7"/>
    <n v="-13.843199999999996"/>
  </r>
  <r>
    <n v="223"/>
    <x v="106"/>
    <x v="1"/>
    <x v="100"/>
    <d v="2012-12-27T00:00:00"/>
    <x v="2"/>
    <s v="JB-15925"/>
    <x v="102"/>
    <x v="0"/>
    <x v="0"/>
    <x v="65"/>
    <x v="24"/>
    <n v="43017"/>
    <x v="3"/>
    <x v="205"/>
    <x v="0"/>
    <x v="5"/>
    <x v="204"/>
    <x v="218"/>
    <n v="4"/>
    <n v="0.2"/>
    <n v="19.084800000000005"/>
  </r>
  <r>
    <n v="224"/>
    <x v="106"/>
    <x v="1"/>
    <x v="100"/>
    <d v="2012-12-27T00:00:00"/>
    <x v="2"/>
    <s v="JB-15925"/>
    <x v="102"/>
    <x v="0"/>
    <x v="0"/>
    <x v="65"/>
    <x v="24"/>
    <n v="43017"/>
    <x v="3"/>
    <x v="206"/>
    <x v="2"/>
    <x v="15"/>
    <x v="205"/>
    <x v="219"/>
    <n v="4"/>
    <n v="0.7"/>
    <n v="-383.99040000000002"/>
  </r>
  <r>
    <n v="225"/>
    <x v="106"/>
    <x v="1"/>
    <x v="100"/>
    <d v="2012-12-27T00:00:00"/>
    <x v="2"/>
    <s v="JB-15925"/>
    <x v="102"/>
    <x v="0"/>
    <x v="0"/>
    <x v="65"/>
    <x v="24"/>
    <n v="43017"/>
    <x v="3"/>
    <x v="207"/>
    <x v="1"/>
    <x v="6"/>
    <x v="206"/>
    <x v="220"/>
    <n v="2"/>
    <n v="0.2"/>
    <n v="2.7168000000000001"/>
  </r>
  <r>
    <n v="226"/>
    <x v="107"/>
    <x v="1"/>
    <x v="101"/>
    <d v="2012-08-16T00:00:00"/>
    <x v="1"/>
    <s v="DS-13180"/>
    <x v="103"/>
    <x v="1"/>
    <x v="0"/>
    <x v="66"/>
    <x v="12"/>
    <n v="48227"/>
    <x v="2"/>
    <x v="208"/>
    <x v="1"/>
    <x v="6"/>
    <x v="207"/>
    <x v="221"/>
    <n v="1"/>
    <n v="0"/>
    <n v="0.96800000000000019"/>
  </r>
  <r>
    <n v="227"/>
    <x v="107"/>
    <x v="1"/>
    <x v="101"/>
    <d v="2012-08-16T00:00:00"/>
    <x v="1"/>
    <s v="DS-13180"/>
    <x v="103"/>
    <x v="1"/>
    <x v="0"/>
    <x v="66"/>
    <x v="12"/>
    <n v="48227"/>
    <x v="2"/>
    <x v="209"/>
    <x v="0"/>
    <x v="3"/>
    <x v="208"/>
    <x v="222"/>
    <n v="5"/>
    <n v="0"/>
    <n v="136.93899999999999"/>
  </r>
  <r>
    <n v="228"/>
    <x v="107"/>
    <x v="1"/>
    <x v="101"/>
    <d v="2012-08-16T00:00:00"/>
    <x v="1"/>
    <s v="DS-13180"/>
    <x v="103"/>
    <x v="1"/>
    <x v="0"/>
    <x v="66"/>
    <x v="12"/>
    <n v="48227"/>
    <x v="2"/>
    <x v="210"/>
    <x v="1"/>
    <x v="4"/>
    <x v="209"/>
    <x v="223"/>
    <n v="1"/>
    <n v="0"/>
    <n v="0.21979999999999933"/>
  </r>
  <r>
    <n v="229"/>
    <x v="108"/>
    <x v="1"/>
    <x v="102"/>
    <d v="2012-03-04T00:00:00"/>
    <x v="1"/>
    <s v="VD-21670"/>
    <x v="104"/>
    <x v="0"/>
    <x v="0"/>
    <x v="29"/>
    <x v="18"/>
    <n v="38401"/>
    <x v="0"/>
    <x v="211"/>
    <x v="0"/>
    <x v="1"/>
    <x v="210"/>
    <x v="224"/>
    <n v="2"/>
    <n v="0.2"/>
    <n v="-28.274400000000021"/>
  </r>
  <r>
    <n v="230"/>
    <x v="108"/>
    <x v="1"/>
    <x v="102"/>
    <d v="2012-03-04T00:00:00"/>
    <x v="1"/>
    <s v="VD-21670"/>
    <x v="104"/>
    <x v="0"/>
    <x v="0"/>
    <x v="29"/>
    <x v="18"/>
    <n v="38401"/>
    <x v="0"/>
    <x v="212"/>
    <x v="0"/>
    <x v="1"/>
    <x v="211"/>
    <x v="225"/>
    <n v="8"/>
    <n v="0.2"/>
    <n v="43.840799999999973"/>
  </r>
  <r>
    <n v="231"/>
    <x v="109"/>
    <x v="2"/>
    <x v="103"/>
    <d v="2011-09-17T00:00:00"/>
    <x v="1"/>
    <s v="EA-14035"/>
    <x v="105"/>
    <x v="1"/>
    <x v="0"/>
    <x v="35"/>
    <x v="3"/>
    <n v="28205"/>
    <x v="0"/>
    <x v="213"/>
    <x v="1"/>
    <x v="8"/>
    <x v="212"/>
    <x v="226"/>
    <n v="7"/>
    <n v="0.7"/>
    <n v="-12.431999999999999"/>
  </r>
  <r>
    <n v="232"/>
    <x v="110"/>
    <x v="3"/>
    <x v="104"/>
    <d v="2014-04-13T00:00:00"/>
    <x v="1"/>
    <s v="CS-12400"/>
    <x v="37"/>
    <x v="2"/>
    <x v="0"/>
    <x v="67"/>
    <x v="2"/>
    <n v="33614"/>
    <x v="0"/>
    <x v="214"/>
    <x v="0"/>
    <x v="3"/>
    <x v="213"/>
    <x v="227"/>
    <n v="2"/>
    <n v="0.45"/>
    <n v="-102.04800000000003"/>
  </r>
  <r>
    <n v="233"/>
    <x v="110"/>
    <x v="3"/>
    <x v="104"/>
    <d v="2014-04-13T00:00:00"/>
    <x v="1"/>
    <s v="CS-12400"/>
    <x v="37"/>
    <x v="2"/>
    <x v="0"/>
    <x v="67"/>
    <x v="2"/>
    <n v="33614"/>
    <x v="0"/>
    <x v="215"/>
    <x v="0"/>
    <x v="3"/>
    <x v="214"/>
    <x v="228"/>
    <n v="3"/>
    <n v="0.45"/>
    <n v="-248.24579999999992"/>
  </r>
  <r>
    <n v="234"/>
    <x v="110"/>
    <x v="3"/>
    <x v="104"/>
    <d v="2014-04-13T00:00:00"/>
    <x v="1"/>
    <s v="CS-12400"/>
    <x v="37"/>
    <x v="2"/>
    <x v="0"/>
    <x v="67"/>
    <x v="2"/>
    <n v="33614"/>
    <x v="0"/>
    <x v="213"/>
    <x v="1"/>
    <x v="8"/>
    <x v="212"/>
    <x v="229"/>
    <n v="2"/>
    <n v="0.7"/>
    <n v="-3.5519999999999996"/>
  </r>
  <r>
    <n v="235"/>
    <x v="110"/>
    <x v="3"/>
    <x v="104"/>
    <d v="2014-04-13T00:00:00"/>
    <x v="1"/>
    <s v="CS-12400"/>
    <x v="37"/>
    <x v="2"/>
    <x v="0"/>
    <x v="67"/>
    <x v="2"/>
    <n v="33614"/>
    <x v="0"/>
    <x v="216"/>
    <x v="0"/>
    <x v="5"/>
    <x v="215"/>
    <x v="230"/>
    <n v="3"/>
    <n v="0.2"/>
    <n v="0"/>
  </r>
  <r>
    <n v="236"/>
    <x v="110"/>
    <x v="3"/>
    <x v="104"/>
    <d v="2014-04-13T00:00:00"/>
    <x v="1"/>
    <s v="CS-12400"/>
    <x v="37"/>
    <x v="2"/>
    <x v="0"/>
    <x v="67"/>
    <x v="2"/>
    <n v="33614"/>
    <x v="0"/>
    <x v="217"/>
    <x v="2"/>
    <x v="11"/>
    <x v="216"/>
    <x v="231"/>
    <n v="3"/>
    <n v="0.2"/>
    <n v="-7.724700000000098"/>
  </r>
  <r>
    <n v="237"/>
    <x v="111"/>
    <x v="3"/>
    <x v="105"/>
    <d v="2014-11-17T00:00:00"/>
    <x v="1"/>
    <s v="DB-13120"/>
    <x v="106"/>
    <x v="1"/>
    <x v="0"/>
    <x v="68"/>
    <x v="1"/>
    <n v="95051"/>
    <x v="1"/>
    <x v="218"/>
    <x v="1"/>
    <x v="10"/>
    <x v="217"/>
    <x v="232"/>
    <n v="2"/>
    <n v="0"/>
    <n v="4.7519999999999998"/>
  </r>
  <r>
    <n v="238"/>
    <x v="112"/>
    <x v="0"/>
    <x v="30"/>
    <d v="2013-06-10T00:00:00"/>
    <x v="0"/>
    <s v="KL-16645"/>
    <x v="107"/>
    <x v="0"/>
    <x v="0"/>
    <x v="22"/>
    <x v="10"/>
    <n v="60610"/>
    <x v="2"/>
    <x v="219"/>
    <x v="1"/>
    <x v="10"/>
    <x v="218"/>
    <x v="233"/>
    <n v="5"/>
    <n v="0.2"/>
    <n v="9.3960000000000008"/>
  </r>
  <r>
    <n v="239"/>
    <x v="112"/>
    <x v="0"/>
    <x v="30"/>
    <d v="2013-06-10T00:00:00"/>
    <x v="0"/>
    <s v="KL-16645"/>
    <x v="107"/>
    <x v="0"/>
    <x v="0"/>
    <x v="22"/>
    <x v="10"/>
    <n v="60610"/>
    <x v="2"/>
    <x v="220"/>
    <x v="0"/>
    <x v="5"/>
    <x v="219"/>
    <x v="234"/>
    <n v="5"/>
    <n v="0.6"/>
    <n v="-356.72799999999995"/>
  </r>
  <r>
    <n v="240"/>
    <x v="112"/>
    <x v="0"/>
    <x v="30"/>
    <d v="2013-06-10T00:00:00"/>
    <x v="0"/>
    <s v="KL-16645"/>
    <x v="107"/>
    <x v="0"/>
    <x v="0"/>
    <x v="22"/>
    <x v="10"/>
    <n v="60610"/>
    <x v="2"/>
    <x v="221"/>
    <x v="0"/>
    <x v="5"/>
    <x v="33"/>
    <x v="235"/>
    <n v="3"/>
    <n v="0.6"/>
    <n v="-4.6751999999999985"/>
  </r>
  <r>
    <n v="241"/>
    <x v="112"/>
    <x v="0"/>
    <x v="30"/>
    <d v="2013-06-10T00:00:00"/>
    <x v="0"/>
    <s v="KL-16645"/>
    <x v="107"/>
    <x v="0"/>
    <x v="0"/>
    <x v="22"/>
    <x v="10"/>
    <n v="60610"/>
    <x v="2"/>
    <x v="222"/>
    <x v="2"/>
    <x v="7"/>
    <x v="220"/>
    <x v="236"/>
    <n v="2"/>
    <n v="0.2"/>
    <n v="11.194399999999998"/>
  </r>
  <r>
    <n v="242"/>
    <x v="112"/>
    <x v="0"/>
    <x v="30"/>
    <d v="2013-06-10T00:00:00"/>
    <x v="0"/>
    <s v="KL-16645"/>
    <x v="107"/>
    <x v="0"/>
    <x v="0"/>
    <x v="22"/>
    <x v="10"/>
    <n v="60610"/>
    <x v="2"/>
    <x v="223"/>
    <x v="0"/>
    <x v="3"/>
    <x v="221"/>
    <x v="237"/>
    <n v="5"/>
    <n v="0.5"/>
    <n v="-120.51299999999998"/>
  </r>
  <r>
    <n v="243"/>
    <x v="112"/>
    <x v="0"/>
    <x v="30"/>
    <d v="2013-06-10T00:00:00"/>
    <x v="0"/>
    <s v="KL-16645"/>
    <x v="107"/>
    <x v="0"/>
    <x v="0"/>
    <x v="22"/>
    <x v="10"/>
    <n v="60610"/>
    <x v="2"/>
    <x v="224"/>
    <x v="0"/>
    <x v="5"/>
    <x v="222"/>
    <x v="238"/>
    <n v="3"/>
    <n v="0.6"/>
    <n v="-2.8307999999999995"/>
  </r>
  <r>
    <n v="244"/>
    <x v="112"/>
    <x v="0"/>
    <x v="30"/>
    <d v="2013-06-10T00:00:00"/>
    <x v="0"/>
    <s v="KL-16645"/>
    <x v="107"/>
    <x v="0"/>
    <x v="0"/>
    <x v="22"/>
    <x v="10"/>
    <n v="60610"/>
    <x v="2"/>
    <x v="182"/>
    <x v="1"/>
    <x v="6"/>
    <x v="181"/>
    <x v="191"/>
    <n v="2"/>
    <n v="0.2"/>
    <n v="1.2037999999999995"/>
  </r>
  <r>
    <n v="245"/>
    <x v="113"/>
    <x v="2"/>
    <x v="106"/>
    <d v="2011-06-06T00:00:00"/>
    <x v="0"/>
    <s v="DW-13480"/>
    <x v="108"/>
    <x v="2"/>
    <x v="0"/>
    <x v="69"/>
    <x v="11"/>
    <n v="55044"/>
    <x v="2"/>
    <x v="120"/>
    <x v="0"/>
    <x v="1"/>
    <x v="120"/>
    <x v="239"/>
    <n v="7"/>
    <n v="0"/>
    <n v="580.53939999999989"/>
  </r>
  <r>
    <n v="246"/>
    <x v="113"/>
    <x v="2"/>
    <x v="106"/>
    <d v="2011-06-06T00:00:00"/>
    <x v="0"/>
    <s v="DW-13480"/>
    <x v="108"/>
    <x v="2"/>
    <x v="0"/>
    <x v="69"/>
    <x v="11"/>
    <n v="55044"/>
    <x v="2"/>
    <x v="225"/>
    <x v="1"/>
    <x v="4"/>
    <x v="223"/>
    <x v="240"/>
    <n v="2"/>
    <n v="0"/>
    <n v="41.680000000000007"/>
  </r>
  <r>
    <n v="247"/>
    <x v="113"/>
    <x v="2"/>
    <x v="106"/>
    <d v="2011-06-06T00:00:00"/>
    <x v="0"/>
    <s v="DW-13480"/>
    <x v="108"/>
    <x v="2"/>
    <x v="0"/>
    <x v="69"/>
    <x v="11"/>
    <n v="55044"/>
    <x v="2"/>
    <x v="226"/>
    <x v="1"/>
    <x v="10"/>
    <x v="224"/>
    <x v="241"/>
    <n v="6"/>
    <n v="0"/>
    <n v="23.94"/>
  </r>
  <r>
    <n v="248"/>
    <x v="113"/>
    <x v="2"/>
    <x v="106"/>
    <d v="2011-06-06T00:00:00"/>
    <x v="0"/>
    <s v="DW-13480"/>
    <x v="108"/>
    <x v="2"/>
    <x v="0"/>
    <x v="69"/>
    <x v="11"/>
    <n v="55044"/>
    <x v="2"/>
    <x v="227"/>
    <x v="1"/>
    <x v="9"/>
    <x v="225"/>
    <x v="242"/>
    <n v="5"/>
    <n v="0"/>
    <n v="496.07249999999993"/>
  </r>
  <r>
    <n v="249"/>
    <x v="113"/>
    <x v="2"/>
    <x v="106"/>
    <d v="2011-06-06T00:00:00"/>
    <x v="0"/>
    <s v="DW-13480"/>
    <x v="108"/>
    <x v="2"/>
    <x v="0"/>
    <x v="69"/>
    <x v="11"/>
    <n v="55044"/>
    <x v="2"/>
    <x v="180"/>
    <x v="1"/>
    <x v="10"/>
    <x v="179"/>
    <x v="243"/>
    <n v="4"/>
    <n v="0"/>
    <n v="12.441600000000001"/>
  </r>
  <r>
    <n v="250"/>
    <x v="114"/>
    <x v="0"/>
    <x v="107"/>
    <d v="2013-12-16T00:00:00"/>
    <x v="0"/>
    <s v="LH-17155"/>
    <x v="109"/>
    <x v="0"/>
    <x v="0"/>
    <x v="8"/>
    <x v="1"/>
    <n v="94109"/>
    <x v="1"/>
    <x v="228"/>
    <x v="0"/>
    <x v="1"/>
    <x v="226"/>
    <x v="244"/>
    <n v="2"/>
    <n v="0.2"/>
    <n v="28.137200000000007"/>
  </r>
  <r>
    <n v="251"/>
    <x v="115"/>
    <x v="0"/>
    <x v="108"/>
    <d v="2013-09-18T00:00:00"/>
    <x v="1"/>
    <s v="KC-16540"/>
    <x v="110"/>
    <x v="0"/>
    <x v="0"/>
    <x v="70"/>
    <x v="1"/>
    <n v="92037"/>
    <x v="1"/>
    <x v="229"/>
    <x v="1"/>
    <x v="10"/>
    <x v="227"/>
    <x v="245"/>
    <n v="1"/>
    <n v="0"/>
    <n v="3.5766999999999998"/>
  </r>
  <r>
    <n v="252"/>
    <x v="115"/>
    <x v="0"/>
    <x v="108"/>
    <d v="2013-09-18T00:00:00"/>
    <x v="1"/>
    <s v="KC-16540"/>
    <x v="110"/>
    <x v="0"/>
    <x v="0"/>
    <x v="70"/>
    <x v="1"/>
    <n v="92037"/>
    <x v="1"/>
    <x v="217"/>
    <x v="2"/>
    <x v="11"/>
    <x v="216"/>
    <x v="246"/>
    <n v="13"/>
    <n v="0"/>
    <n v="636.0002999999997"/>
  </r>
  <r>
    <n v="253"/>
    <x v="116"/>
    <x v="0"/>
    <x v="107"/>
    <d v="2013-12-14T00:00:00"/>
    <x v="2"/>
    <s v="DL-13315"/>
    <x v="111"/>
    <x v="0"/>
    <x v="0"/>
    <x v="20"/>
    <x v="15"/>
    <n v="10024"/>
    <x v="3"/>
    <x v="230"/>
    <x v="1"/>
    <x v="4"/>
    <x v="228"/>
    <x v="247"/>
    <n v="6"/>
    <n v="0"/>
    <n v="22.562400000000004"/>
  </r>
  <r>
    <n v="254"/>
    <x v="116"/>
    <x v="0"/>
    <x v="107"/>
    <d v="2013-12-14T00:00:00"/>
    <x v="2"/>
    <s v="DL-13315"/>
    <x v="111"/>
    <x v="0"/>
    <x v="0"/>
    <x v="20"/>
    <x v="15"/>
    <n v="10024"/>
    <x v="3"/>
    <x v="231"/>
    <x v="1"/>
    <x v="12"/>
    <x v="229"/>
    <x v="248"/>
    <n v="4"/>
    <n v="0"/>
    <n v="162.864"/>
  </r>
  <r>
    <n v="255"/>
    <x v="117"/>
    <x v="1"/>
    <x v="109"/>
    <d v="2012-12-04T00:00:00"/>
    <x v="1"/>
    <s v="DR-12880"/>
    <x v="112"/>
    <x v="1"/>
    <x v="0"/>
    <x v="22"/>
    <x v="10"/>
    <n v="60623"/>
    <x v="2"/>
    <x v="224"/>
    <x v="0"/>
    <x v="5"/>
    <x v="222"/>
    <x v="249"/>
    <n v="9"/>
    <n v="0.6"/>
    <n v="-8.4923999999999982"/>
  </r>
  <r>
    <n v="256"/>
    <x v="117"/>
    <x v="1"/>
    <x v="109"/>
    <d v="2012-12-04T00:00:00"/>
    <x v="1"/>
    <s v="DR-12880"/>
    <x v="112"/>
    <x v="1"/>
    <x v="0"/>
    <x v="22"/>
    <x v="10"/>
    <n v="60623"/>
    <x v="2"/>
    <x v="232"/>
    <x v="1"/>
    <x v="4"/>
    <x v="230"/>
    <x v="250"/>
    <n v="2"/>
    <n v="0.2"/>
    <n v="-19.562399999999997"/>
  </r>
  <r>
    <n v="257"/>
    <x v="117"/>
    <x v="1"/>
    <x v="109"/>
    <d v="2012-12-04T00:00:00"/>
    <x v="1"/>
    <s v="DR-12880"/>
    <x v="112"/>
    <x v="1"/>
    <x v="0"/>
    <x v="22"/>
    <x v="10"/>
    <n v="60623"/>
    <x v="2"/>
    <x v="146"/>
    <x v="1"/>
    <x v="4"/>
    <x v="146"/>
    <x v="251"/>
    <n v="5"/>
    <n v="0.2"/>
    <n v="4.0439999999999969"/>
  </r>
  <r>
    <n v="258"/>
    <x v="117"/>
    <x v="1"/>
    <x v="109"/>
    <d v="2012-12-04T00:00:00"/>
    <x v="1"/>
    <s v="DR-12880"/>
    <x v="112"/>
    <x v="1"/>
    <x v="0"/>
    <x v="22"/>
    <x v="10"/>
    <n v="60623"/>
    <x v="2"/>
    <x v="233"/>
    <x v="2"/>
    <x v="7"/>
    <x v="231"/>
    <x v="252"/>
    <n v="6"/>
    <n v="0.2"/>
    <n v="56.691599999999966"/>
  </r>
  <r>
    <n v="259"/>
    <x v="118"/>
    <x v="3"/>
    <x v="96"/>
    <d v="2014-12-04T00:00:00"/>
    <x v="0"/>
    <s v="CC-12670"/>
    <x v="113"/>
    <x v="0"/>
    <x v="0"/>
    <x v="20"/>
    <x v="15"/>
    <n v="10009"/>
    <x v="3"/>
    <x v="234"/>
    <x v="2"/>
    <x v="11"/>
    <x v="232"/>
    <x v="253"/>
    <n v="3"/>
    <n v="0"/>
    <n v="6.9258000000000006"/>
  </r>
  <r>
    <n v="260"/>
    <x v="118"/>
    <x v="3"/>
    <x v="96"/>
    <d v="2014-12-04T00:00:00"/>
    <x v="0"/>
    <s v="CC-12670"/>
    <x v="113"/>
    <x v="0"/>
    <x v="0"/>
    <x v="20"/>
    <x v="15"/>
    <n v="10009"/>
    <x v="3"/>
    <x v="235"/>
    <x v="1"/>
    <x v="4"/>
    <x v="233"/>
    <x v="254"/>
    <n v="3"/>
    <n v="0"/>
    <n v="6.6465000000000174"/>
  </r>
  <r>
    <n v="261"/>
    <x v="118"/>
    <x v="3"/>
    <x v="96"/>
    <d v="2014-12-04T00:00:00"/>
    <x v="0"/>
    <s v="CC-12670"/>
    <x v="113"/>
    <x v="0"/>
    <x v="0"/>
    <x v="20"/>
    <x v="15"/>
    <n v="10009"/>
    <x v="3"/>
    <x v="236"/>
    <x v="1"/>
    <x v="8"/>
    <x v="234"/>
    <x v="255"/>
    <n v="5"/>
    <n v="0.2"/>
    <n v="6.1319999999999988"/>
  </r>
  <r>
    <n v="262"/>
    <x v="119"/>
    <x v="3"/>
    <x v="110"/>
    <d v="2014-06-13T00:00:00"/>
    <x v="1"/>
    <s v="Dl-13600"/>
    <x v="114"/>
    <x v="1"/>
    <x v="0"/>
    <x v="45"/>
    <x v="5"/>
    <n v="77506"/>
    <x v="2"/>
    <x v="237"/>
    <x v="1"/>
    <x v="9"/>
    <x v="235"/>
    <x v="256"/>
    <n v="2"/>
    <n v="0.8"/>
    <n v="-4.4660000000000002"/>
  </r>
  <r>
    <n v="263"/>
    <x v="120"/>
    <x v="2"/>
    <x v="111"/>
    <d v="2011-09-21T00:00:00"/>
    <x v="0"/>
    <s v="SB-20290"/>
    <x v="115"/>
    <x v="1"/>
    <x v="0"/>
    <x v="12"/>
    <x v="5"/>
    <n v="77036"/>
    <x v="2"/>
    <x v="155"/>
    <x v="2"/>
    <x v="15"/>
    <x v="154"/>
    <x v="257"/>
    <n v="3"/>
    <n v="0.4"/>
    <n v="-509.99700000000075"/>
  </r>
  <r>
    <n v="264"/>
    <x v="120"/>
    <x v="2"/>
    <x v="111"/>
    <d v="2011-09-21T00:00:00"/>
    <x v="0"/>
    <s v="SB-20290"/>
    <x v="115"/>
    <x v="1"/>
    <x v="0"/>
    <x v="12"/>
    <x v="5"/>
    <n v="77036"/>
    <x v="2"/>
    <x v="238"/>
    <x v="2"/>
    <x v="15"/>
    <x v="236"/>
    <x v="258"/>
    <n v="7"/>
    <n v="0.4"/>
    <n v="-251.99579999999992"/>
  </r>
  <r>
    <n v="265"/>
    <x v="121"/>
    <x v="0"/>
    <x v="112"/>
    <d v="2013-06-14T00:00:00"/>
    <x v="1"/>
    <s v="RC-19825"/>
    <x v="116"/>
    <x v="0"/>
    <x v="0"/>
    <x v="22"/>
    <x v="10"/>
    <n v="60610"/>
    <x v="2"/>
    <x v="239"/>
    <x v="2"/>
    <x v="7"/>
    <x v="237"/>
    <x v="259"/>
    <n v="4"/>
    <n v="0.2"/>
    <n v="28.7196"/>
  </r>
  <r>
    <n v="266"/>
    <x v="122"/>
    <x v="1"/>
    <x v="113"/>
    <d v="2012-11-15T00:00:00"/>
    <x v="1"/>
    <s v="AH-10210"/>
    <x v="117"/>
    <x v="0"/>
    <x v="0"/>
    <x v="71"/>
    <x v="1"/>
    <n v="94513"/>
    <x v="1"/>
    <x v="240"/>
    <x v="2"/>
    <x v="11"/>
    <x v="238"/>
    <x v="260"/>
    <n v="2"/>
    <n v="0"/>
    <n v="35.156000000000006"/>
  </r>
  <r>
    <n v="267"/>
    <x v="123"/>
    <x v="3"/>
    <x v="114"/>
    <d v="2014-06-21T00:00:00"/>
    <x v="1"/>
    <s v="CB-12535"/>
    <x v="118"/>
    <x v="1"/>
    <x v="0"/>
    <x v="72"/>
    <x v="3"/>
    <n v="27514"/>
    <x v="0"/>
    <x v="241"/>
    <x v="1"/>
    <x v="6"/>
    <x v="239"/>
    <x v="261"/>
    <n v="3"/>
    <n v="0.2"/>
    <n v="4.7303999999999995"/>
  </r>
  <r>
    <n v="268"/>
    <x v="124"/>
    <x v="0"/>
    <x v="115"/>
    <d v="2013-01-28T00:00:00"/>
    <x v="1"/>
    <s v="PG-18895"/>
    <x v="38"/>
    <x v="0"/>
    <x v="0"/>
    <x v="73"/>
    <x v="30"/>
    <n v="7960"/>
    <x v="3"/>
    <x v="242"/>
    <x v="1"/>
    <x v="13"/>
    <x v="240"/>
    <x v="262"/>
    <n v="6"/>
    <n v="0"/>
    <n v="0.3024"/>
  </r>
  <r>
    <n v="269"/>
    <x v="125"/>
    <x v="3"/>
    <x v="34"/>
    <d v="2014-12-14T00:00:00"/>
    <x v="1"/>
    <s v="CA-12310"/>
    <x v="119"/>
    <x v="1"/>
    <x v="0"/>
    <x v="74"/>
    <x v="24"/>
    <n v="45231"/>
    <x v="3"/>
    <x v="243"/>
    <x v="1"/>
    <x v="4"/>
    <x v="241"/>
    <x v="263"/>
    <n v="1"/>
    <n v="0.2"/>
    <n v="-7.4416000000000011"/>
  </r>
  <r>
    <n v="270"/>
    <x v="125"/>
    <x v="3"/>
    <x v="34"/>
    <d v="2014-12-14T00:00:00"/>
    <x v="1"/>
    <s v="CA-12310"/>
    <x v="119"/>
    <x v="1"/>
    <x v="0"/>
    <x v="74"/>
    <x v="24"/>
    <n v="45231"/>
    <x v="3"/>
    <x v="244"/>
    <x v="1"/>
    <x v="12"/>
    <x v="242"/>
    <x v="264"/>
    <n v="3"/>
    <n v="0.2"/>
    <n v="21.591000000000001"/>
  </r>
  <r>
    <n v="271"/>
    <x v="126"/>
    <x v="3"/>
    <x v="116"/>
    <d v="2015-01-03T00:00:00"/>
    <x v="0"/>
    <s v="KH-16690"/>
    <x v="120"/>
    <x v="1"/>
    <x v="0"/>
    <x v="8"/>
    <x v="1"/>
    <n v="94110"/>
    <x v="1"/>
    <x v="245"/>
    <x v="1"/>
    <x v="4"/>
    <x v="243"/>
    <x v="265"/>
    <n v="4"/>
    <n v="0"/>
    <n v="210.4935999999999"/>
  </r>
  <r>
    <n v="272"/>
    <x v="127"/>
    <x v="1"/>
    <x v="117"/>
    <d v="2012-07-31T00:00:00"/>
    <x v="2"/>
    <s v="HA-14920"/>
    <x v="66"/>
    <x v="0"/>
    <x v="0"/>
    <x v="8"/>
    <x v="1"/>
    <n v="94109"/>
    <x v="1"/>
    <x v="246"/>
    <x v="2"/>
    <x v="11"/>
    <x v="244"/>
    <x v="266"/>
    <n v="7"/>
    <n v="0"/>
    <n v="92.369200000000021"/>
  </r>
  <r>
    <n v="273"/>
    <x v="127"/>
    <x v="1"/>
    <x v="117"/>
    <d v="2012-07-31T00:00:00"/>
    <x v="2"/>
    <s v="HA-14920"/>
    <x v="66"/>
    <x v="0"/>
    <x v="0"/>
    <x v="8"/>
    <x v="1"/>
    <n v="94109"/>
    <x v="1"/>
    <x v="247"/>
    <x v="0"/>
    <x v="5"/>
    <x v="245"/>
    <x v="267"/>
    <n v="3"/>
    <n v="0"/>
    <n v="2.3232000000000004"/>
  </r>
  <r>
    <n v="274"/>
    <x v="127"/>
    <x v="1"/>
    <x v="117"/>
    <d v="2012-07-31T00:00:00"/>
    <x v="2"/>
    <s v="HA-14920"/>
    <x v="66"/>
    <x v="0"/>
    <x v="0"/>
    <x v="8"/>
    <x v="1"/>
    <n v="94109"/>
    <x v="1"/>
    <x v="248"/>
    <x v="1"/>
    <x v="8"/>
    <x v="246"/>
    <x v="268"/>
    <n v="3"/>
    <n v="0.2"/>
    <n v="4.0949999999999989"/>
  </r>
  <r>
    <n v="275"/>
    <x v="128"/>
    <x v="3"/>
    <x v="118"/>
    <d v="2014-09-18T00:00:00"/>
    <x v="2"/>
    <s v="BB-10990"/>
    <x v="121"/>
    <x v="1"/>
    <x v="0"/>
    <x v="75"/>
    <x v="1"/>
    <n v="90301"/>
    <x v="1"/>
    <x v="249"/>
    <x v="1"/>
    <x v="10"/>
    <x v="247"/>
    <x v="138"/>
    <n v="2"/>
    <n v="0"/>
    <n v="4.0571999999999999"/>
  </r>
  <r>
    <n v="276"/>
    <x v="128"/>
    <x v="3"/>
    <x v="118"/>
    <d v="2014-09-18T00:00:00"/>
    <x v="2"/>
    <s v="BB-10990"/>
    <x v="121"/>
    <x v="1"/>
    <x v="0"/>
    <x v="75"/>
    <x v="1"/>
    <n v="90301"/>
    <x v="1"/>
    <x v="250"/>
    <x v="1"/>
    <x v="6"/>
    <x v="248"/>
    <x v="156"/>
    <n v="1"/>
    <n v="0"/>
    <n v="1.5548000000000002"/>
  </r>
  <r>
    <n v="277"/>
    <x v="129"/>
    <x v="3"/>
    <x v="119"/>
    <d v="2014-10-18T00:00:00"/>
    <x v="1"/>
    <s v="AG-10495"/>
    <x v="122"/>
    <x v="1"/>
    <x v="0"/>
    <x v="10"/>
    <x v="9"/>
    <n v="19140"/>
    <x v="3"/>
    <x v="251"/>
    <x v="1"/>
    <x v="10"/>
    <x v="249"/>
    <x v="25"/>
    <n v="2"/>
    <n v="0.2"/>
    <n v="4.0768000000000004"/>
  </r>
  <r>
    <n v="278"/>
    <x v="129"/>
    <x v="3"/>
    <x v="119"/>
    <d v="2014-10-18T00:00:00"/>
    <x v="1"/>
    <s v="AG-10495"/>
    <x v="122"/>
    <x v="1"/>
    <x v="0"/>
    <x v="10"/>
    <x v="9"/>
    <n v="19140"/>
    <x v="3"/>
    <x v="252"/>
    <x v="1"/>
    <x v="10"/>
    <x v="250"/>
    <x v="269"/>
    <n v="4"/>
    <n v="0.2"/>
    <n v="5.9071999999999987"/>
  </r>
  <r>
    <n v="279"/>
    <x v="129"/>
    <x v="3"/>
    <x v="119"/>
    <d v="2014-10-18T00:00:00"/>
    <x v="1"/>
    <s v="AG-10495"/>
    <x v="122"/>
    <x v="1"/>
    <x v="0"/>
    <x v="10"/>
    <x v="9"/>
    <n v="19140"/>
    <x v="3"/>
    <x v="253"/>
    <x v="1"/>
    <x v="4"/>
    <x v="251"/>
    <x v="270"/>
    <n v="6"/>
    <n v="0.2"/>
    <n v="5.9711999999999996"/>
  </r>
  <r>
    <n v="280"/>
    <x v="129"/>
    <x v="3"/>
    <x v="119"/>
    <d v="2014-10-18T00:00:00"/>
    <x v="1"/>
    <s v="AG-10495"/>
    <x v="122"/>
    <x v="1"/>
    <x v="0"/>
    <x v="10"/>
    <x v="9"/>
    <n v="19140"/>
    <x v="3"/>
    <x v="254"/>
    <x v="1"/>
    <x v="2"/>
    <x v="252"/>
    <x v="271"/>
    <n v="3"/>
    <n v="0.2"/>
    <n v="8.6940000000000008"/>
  </r>
  <r>
    <n v="281"/>
    <x v="130"/>
    <x v="1"/>
    <x v="120"/>
    <d v="2012-09-28T00:00:00"/>
    <x v="0"/>
    <s v="SC-20725"/>
    <x v="56"/>
    <x v="0"/>
    <x v="0"/>
    <x v="12"/>
    <x v="5"/>
    <n v="77070"/>
    <x v="2"/>
    <x v="255"/>
    <x v="1"/>
    <x v="8"/>
    <x v="253"/>
    <x v="272"/>
    <n v="5"/>
    <n v="0.8"/>
    <n v="-3.4320000000000004"/>
  </r>
  <r>
    <n v="282"/>
    <x v="130"/>
    <x v="1"/>
    <x v="120"/>
    <d v="2012-09-28T00:00:00"/>
    <x v="0"/>
    <s v="SC-20725"/>
    <x v="56"/>
    <x v="0"/>
    <x v="0"/>
    <x v="12"/>
    <x v="5"/>
    <n v="77070"/>
    <x v="2"/>
    <x v="256"/>
    <x v="2"/>
    <x v="7"/>
    <x v="254"/>
    <x v="273"/>
    <n v="7"/>
    <n v="0.2"/>
    <n v="376.11"/>
  </r>
  <r>
    <n v="283"/>
    <x v="131"/>
    <x v="1"/>
    <x v="121"/>
    <d v="2012-11-06T00:00:00"/>
    <x v="1"/>
    <s v="JO-15280"/>
    <x v="123"/>
    <x v="0"/>
    <x v="0"/>
    <x v="1"/>
    <x v="1"/>
    <n v="90004"/>
    <x v="1"/>
    <x v="257"/>
    <x v="0"/>
    <x v="3"/>
    <x v="255"/>
    <x v="274"/>
    <n v="5"/>
    <n v="0.2"/>
    <n v="51.942000000000007"/>
  </r>
  <r>
    <n v="284"/>
    <x v="132"/>
    <x v="1"/>
    <x v="120"/>
    <d v="2012-10-02T00:00:00"/>
    <x v="1"/>
    <s v="TB-21520"/>
    <x v="14"/>
    <x v="0"/>
    <x v="0"/>
    <x v="32"/>
    <x v="21"/>
    <n v="97206"/>
    <x v="1"/>
    <x v="258"/>
    <x v="1"/>
    <x v="10"/>
    <x v="33"/>
    <x v="275"/>
    <n v="5"/>
    <n v="0.2"/>
    <n v="47.843999999999994"/>
  </r>
  <r>
    <n v="285"/>
    <x v="132"/>
    <x v="1"/>
    <x v="120"/>
    <d v="2012-10-02T00:00:00"/>
    <x v="1"/>
    <s v="TB-21520"/>
    <x v="14"/>
    <x v="0"/>
    <x v="0"/>
    <x v="32"/>
    <x v="21"/>
    <n v="97206"/>
    <x v="1"/>
    <x v="259"/>
    <x v="2"/>
    <x v="11"/>
    <x v="256"/>
    <x v="276"/>
    <n v="5"/>
    <n v="0.2"/>
    <n v="47.959999999999987"/>
  </r>
  <r>
    <n v="286"/>
    <x v="132"/>
    <x v="1"/>
    <x v="120"/>
    <d v="2012-10-02T00:00:00"/>
    <x v="1"/>
    <s v="TB-21520"/>
    <x v="14"/>
    <x v="0"/>
    <x v="0"/>
    <x v="32"/>
    <x v="21"/>
    <n v="97206"/>
    <x v="1"/>
    <x v="260"/>
    <x v="1"/>
    <x v="10"/>
    <x v="257"/>
    <x v="277"/>
    <n v="6"/>
    <n v="0.2"/>
    <n v="10.8864"/>
  </r>
  <r>
    <n v="287"/>
    <x v="133"/>
    <x v="0"/>
    <x v="122"/>
    <d v="2013-12-21T00:00:00"/>
    <x v="0"/>
    <s v="AH-10195"/>
    <x v="124"/>
    <x v="1"/>
    <x v="0"/>
    <x v="76"/>
    <x v="2"/>
    <n v="33319"/>
    <x v="0"/>
    <x v="261"/>
    <x v="1"/>
    <x v="8"/>
    <x v="258"/>
    <x v="278"/>
    <n v="7"/>
    <n v="0.7"/>
    <n v="-169.3719999999999"/>
  </r>
  <r>
    <n v="288"/>
    <x v="133"/>
    <x v="0"/>
    <x v="122"/>
    <d v="2013-12-21T00:00:00"/>
    <x v="0"/>
    <s v="AH-10195"/>
    <x v="124"/>
    <x v="1"/>
    <x v="0"/>
    <x v="76"/>
    <x v="2"/>
    <n v="33319"/>
    <x v="0"/>
    <x v="166"/>
    <x v="1"/>
    <x v="9"/>
    <x v="165"/>
    <x v="279"/>
    <n v="2"/>
    <n v="0.2"/>
    <n v="24.315999999999974"/>
  </r>
  <r>
    <n v="289"/>
    <x v="133"/>
    <x v="0"/>
    <x v="122"/>
    <d v="2013-12-21T00:00:00"/>
    <x v="0"/>
    <s v="AH-10195"/>
    <x v="124"/>
    <x v="1"/>
    <x v="0"/>
    <x v="76"/>
    <x v="2"/>
    <n v="33319"/>
    <x v="0"/>
    <x v="262"/>
    <x v="1"/>
    <x v="14"/>
    <x v="259"/>
    <x v="280"/>
    <n v="5"/>
    <n v="0.2"/>
    <n v="-204.31449999999995"/>
  </r>
  <r>
    <n v="290"/>
    <x v="134"/>
    <x v="0"/>
    <x v="73"/>
    <d v="2013-11-25T00:00:00"/>
    <x v="0"/>
    <s v="NZ-18565"/>
    <x v="125"/>
    <x v="2"/>
    <x v="0"/>
    <x v="38"/>
    <x v="24"/>
    <n v="43229"/>
    <x v="3"/>
    <x v="263"/>
    <x v="1"/>
    <x v="13"/>
    <x v="260"/>
    <x v="281"/>
    <n v="7"/>
    <n v="0.2"/>
    <n v="6.6835999999999993"/>
  </r>
  <r>
    <n v="291"/>
    <x v="134"/>
    <x v="0"/>
    <x v="73"/>
    <d v="2013-11-25T00:00:00"/>
    <x v="0"/>
    <s v="NZ-18565"/>
    <x v="125"/>
    <x v="2"/>
    <x v="0"/>
    <x v="38"/>
    <x v="24"/>
    <n v="43229"/>
    <x v="3"/>
    <x v="264"/>
    <x v="1"/>
    <x v="2"/>
    <x v="261"/>
    <x v="282"/>
    <n v="8"/>
    <n v="0.2"/>
    <n v="6.2423999999999999"/>
  </r>
  <r>
    <n v="292"/>
    <x v="134"/>
    <x v="0"/>
    <x v="73"/>
    <d v="2013-11-25T00:00:00"/>
    <x v="0"/>
    <s v="NZ-18565"/>
    <x v="125"/>
    <x v="2"/>
    <x v="0"/>
    <x v="38"/>
    <x v="24"/>
    <n v="43229"/>
    <x v="3"/>
    <x v="265"/>
    <x v="2"/>
    <x v="11"/>
    <x v="262"/>
    <x v="283"/>
    <n v="2"/>
    <n v="0.2"/>
    <n v="54.396600000000007"/>
  </r>
  <r>
    <n v="293"/>
    <x v="134"/>
    <x v="0"/>
    <x v="73"/>
    <d v="2013-11-25T00:00:00"/>
    <x v="0"/>
    <s v="NZ-18565"/>
    <x v="125"/>
    <x v="2"/>
    <x v="0"/>
    <x v="38"/>
    <x v="24"/>
    <n v="43229"/>
    <x v="3"/>
    <x v="266"/>
    <x v="0"/>
    <x v="0"/>
    <x v="263"/>
    <x v="284"/>
    <n v="3"/>
    <n v="0.5"/>
    <n v="-48.703199999999995"/>
  </r>
  <r>
    <n v="294"/>
    <x v="135"/>
    <x v="2"/>
    <x v="58"/>
    <d v="2011-12-28T00:00:00"/>
    <x v="2"/>
    <s v="KL-16555"/>
    <x v="126"/>
    <x v="1"/>
    <x v="0"/>
    <x v="77"/>
    <x v="22"/>
    <n v="80906"/>
    <x v="1"/>
    <x v="267"/>
    <x v="0"/>
    <x v="5"/>
    <x v="264"/>
    <x v="285"/>
    <n v="8"/>
    <n v="0.2"/>
    <n v="78.859200000000001"/>
  </r>
  <r>
    <n v="295"/>
    <x v="135"/>
    <x v="2"/>
    <x v="58"/>
    <d v="2011-12-28T00:00:00"/>
    <x v="2"/>
    <s v="KL-16555"/>
    <x v="126"/>
    <x v="1"/>
    <x v="0"/>
    <x v="77"/>
    <x v="22"/>
    <n v="80906"/>
    <x v="1"/>
    <x v="268"/>
    <x v="0"/>
    <x v="1"/>
    <x v="265"/>
    <x v="286"/>
    <n v="3"/>
    <n v="0.2"/>
    <n v="20.155800000000013"/>
  </r>
  <r>
    <n v="296"/>
    <x v="135"/>
    <x v="2"/>
    <x v="58"/>
    <d v="2011-12-28T00:00:00"/>
    <x v="2"/>
    <s v="KL-16555"/>
    <x v="126"/>
    <x v="1"/>
    <x v="0"/>
    <x v="77"/>
    <x v="22"/>
    <n v="80906"/>
    <x v="1"/>
    <x v="269"/>
    <x v="0"/>
    <x v="5"/>
    <x v="266"/>
    <x v="287"/>
    <n v="3"/>
    <n v="0.2"/>
    <n v="-24.564599999999999"/>
  </r>
  <r>
    <n v="297"/>
    <x v="135"/>
    <x v="2"/>
    <x v="58"/>
    <d v="2011-12-28T00:00:00"/>
    <x v="2"/>
    <s v="KL-16555"/>
    <x v="126"/>
    <x v="1"/>
    <x v="0"/>
    <x v="77"/>
    <x v="22"/>
    <n v="80906"/>
    <x v="1"/>
    <x v="270"/>
    <x v="1"/>
    <x v="8"/>
    <x v="267"/>
    <x v="288"/>
    <n v="5"/>
    <n v="0.7"/>
    <n v="-62.88000000000001"/>
  </r>
  <r>
    <n v="298"/>
    <x v="135"/>
    <x v="2"/>
    <x v="58"/>
    <d v="2011-12-28T00:00:00"/>
    <x v="2"/>
    <s v="KL-16555"/>
    <x v="126"/>
    <x v="1"/>
    <x v="0"/>
    <x v="77"/>
    <x v="22"/>
    <n v="80906"/>
    <x v="1"/>
    <x v="271"/>
    <x v="1"/>
    <x v="13"/>
    <x v="268"/>
    <x v="289"/>
    <n v="3"/>
    <n v="0.2"/>
    <n v="9.2987999999999964"/>
  </r>
  <r>
    <n v="299"/>
    <x v="136"/>
    <x v="0"/>
    <x v="99"/>
    <d v="2013-11-04T00:00:00"/>
    <x v="1"/>
    <s v="JD-15895"/>
    <x v="63"/>
    <x v="1"/>
    <x v="0"/>
    <x v="78"/>
    <x v="30"/>
    <n v="7109"/>
    <x v="3"/>
    <x v="272"/>
    <x v="1"/>
    <x v="10"/>
    <x v="269"/>
    <x v="56"/>
    <n v="5"/>
    <n v="0"/>
    <n v="15.552000000000001"/>
  </r>
  <r>
    <n v="300"/>
    <x v="136"/>
    <x v="0"/>
    <x v="99"/>
    <d v="2013-11-04T00:00:00"/>
    <x v="1"/>
    <s v="JD-15895"/>
    <x v="63"/>
    <x v="1"/>
    <x v="0"/>
    <x v="78"/>
    <x v="30"/>
    <n v="7109"/>
    <x v="3"/>
    <x v="273"/>
    <x v="1"/>
    <x v="4"/>
    <x v="270"/>
    <x v="290"/>
    <n v="8"/>
    <n v="0"/>
    <n v="10.824800000000096"/>
  </r>
  <r>
    <n v="301"/>
    <x v="136"/>
    <x v="0"/>
    <x v="99"/>
    <d v="2013-11-04T00:00:00"/>
    <x v="1"/>
    <s v="JD-15895"/>
    <x v="63"/>
    <x v="1"/>
    <x v="0"/>
    <x v="78"/>
    <x v="30"/>
    <n v="7109"/>
    <x v="3"/>
    <x v="274"/>
    <x v="1"/>
    <x v="10"/>
    <x v="271"/>
    <x v="291"/>
    <n v="3"/>
    <n v="0"/>
    <n v="27.316799999999997"/>
  </r>
  <r>
    <n v="302"/>
    <x v="136"/>
    <x v="0"/>
    <x v="99"/>
    <d v="2013-11-04T00:00:00"/>
    <x v="1"/>
    <s v="JD-15895"/>
    <x v="63"/>
    <x v="1"/>
    <x v="0"/>
    <x v="78"/>
    <x v="30"/>
    <n v="7109"/>
    <x v="3"/>
    <x v="275"/>
    <x v="0"/>
    <x v="5"/>
    <x v="272"/>
    <x v="292"/>
    <n v="4"/>
    <n v="0"/>
    <n v="38.023999999999994"/>
  </r>
  <r>
    <n v="303"/>
    <x v="136"/>
    <x v="0"/>
    <x v="99"/>
    <d v="2013-11-04T00:00:00"/>
    <x v="1"/>
    <s v="JD-15895"/>
    <x v="63"/>
    <x v="1"/>
    <x v="0"/>
    <x v="78"/>
    <x v="30"/>
    <n v="7109"/>
    <x v="3"/>
    <x v="276"/>
    <x v="1"/>
    <x v="8"/>
    <x v="273"/>
    <x v="293"/>
    <n v="1"/>
    <n v="0"/>
    <n v="6.5687999999999995"/>
  </r>
  <r>
    <n v="304"/>
    <x v="137"/>
    <x v="3"/>
    <x v="123"/>
    <d v="2014-11-24T00:00:00"/>
    <x v="1"/>
    <s v="JH-15910"/>
    <x v="101"/>
    <x v="0"/>
    <x v="0"/>
    <x v="22"/>
    <x v="10"/>
    <n v="60623"/>
    <x v="2"/>
    <x v="277"/>
    <x v="0"/>
    <x v="3"/>
    <x v="274"/>
    <x v="294"/>
    <n v="3"/>
    <n v="0.5"/>
    <n v="-131.44500000000005"/>
  </r>
  <r>
    <n v="305"/>
    <x v="138"/>
    <x v="1"/>
    <x v="124"/>
    <d v="2012-05-09T00:00:00"/>
    <x v="0"/>
    <s v="AS-10225"/>
    <x v="127"/>
    <x v="1"/>
    <x v="0"/>
    <x v="20"/>
    <x v="15"/>
    <n v="10024"/>
    <x v="3"/>
    <x v="278"/>
    <x v="0"/>
    <x v="5"/>
    <x v="275"/>
    <x v="295"/>
    <n v="2"/>
    <n v="0"/>
    <n v="12.863999999999999"/>
  </r>
  <r>
    <n v="306"/>
    <x v="139"/>
    <x v="2"/>
    <x v="125"/>
    <d v="2012-01-04T00:00:00"/>
    <x v="1"/>
    <s v="KB-16600"/>
    <x v="33"/>
    <x v="1"/>
    <x v="0"/>
    <x v="79"/>
    <x v="12"/>
    <n v="48180"/>
    <x v="2"/>
    <x v="279"/>
    <x v="1"/>
    <x v="6"/>
    <x v="276"/>
    <x v="296"/>
    <n v="3"/>
    <n v="0"/>
    <n v="2.8535999999999988"/>
  </r>
  <r>
    <n v="307"/>
    <x v="140"/>
    <x v="2"/>
    <x v="106"/>
    <d v="2011-06-06T00:00:00"/>
    <x v="1"/>
    <s v="CR-12625"/>
    <x v="128"/>
    <x v="2"/>
    <x v="0"/>
    <x v="80"/>
    <x v="30"/>
    <n v="8701"/>
    <x v="3"/>
    <x v="280"/>
    <x v="1"/>
    <x v="8"/>
    <x v="277"/>
    <x v="297"/>
    <n v="3"/>
    <n v="0"/>
    <n v="20.9208"/>
  </r>
  <r>
    <n v="308"/>
    <x v="140"/>
    <x v="2"/>
    <x v="106"/>
    <d v="2011-06-06T00:00:00"/>
    <x v="1"/>
    <s v="CR-12625"/>
    <x v="128"/>
    <x v="2"/>
    <x v="0"/>
    <x v="80"/>
    <x v="30"/>
    <n v="8701"/>
    <x v="3"/>
    <x v="281"/>
    <x v="1"/>
    <x v="6"/>
    <x v="278"/>
    <x v="298"/>
    <n v="6"/>
    <n v="0"/>
    <n v="83.867999999999967"/>
  </r>
  <r>
    <n v="309"/>
    <x v="141"/>
    <x v="3"/>
    <x v="4"/>
    <d v="2014-04-18T00:00:00"/>
    <x v="2"/>
    <s v="SH-20395"/>
    <x v="129"/>
    <x v="0"/>
    <x v="0"/>
    <x v="81"/>
    <x v="17"/>
    <n v="22204"/>
    <x v="0"/>
    <x v="282"/>
    <x v="1"/>
    <x v="6"/>
    <x v="279"/>
    <x v="299"/>
    <n v="1"/>
    <n v="0"/>
    <n v="2.0049000000000001"/>
  </r>
  <r>
    <n v="310"/>
    <x v="142"/>
    <x v="0"/>
    <x v="126"/>
    <d v="2013-09-15T00:00:00"/>
    <x v="0"/>
    <s v="BP-11185"/>
    <x v="130"/>
    <x v="1"/>
    <x v="0"/>
    <x v="82"/>
    <x v="22"/>
    <n v="80004"/>
    <x v="1"/>
    <x v="283"/>
    <x v="0"/>
    <x v="5"/>
    <x v="280"/>
    <x v="300"/>
    <n v="4"/>
    <n v="0.2"/>
    <n v="3.5948000000000011"/>
  </r>
  <r>
    <n v="311"/>
    <x v="142"/>
    <x v="0"/>
    <x v="126"/>
    <d v="2013-09-15T00:00:00"/>
    <x v="0"/>
    <s v="BP-11185"/>
    <x v="130"/>
    <x v="1"/>
    <x v="0"/>
    <x v="82"/>
    <x v="22"/>
    <n v="80004"/>
    <x v="1"/>
    <x v="284"/>
    <x v="0"/>
    <x v="1"/>
    <x v="281"/>
    <x v="301"/>
    <n v="2"/>
    <n v="0.2"/>
    <n v="52.511399999999981"/>
  </r>
  <r>
    <n v="312"/>
    <x v="142"/>
    <x v="0"/>
    <x v="126"/>
    <d v="2013-09-15T00:00:00"/>
    <x v="0"/>
    <s v="BP-11185"/>
    <x v="130"/>
    <x v="1"/>
    <x v="0"/>
    <x v="82"/>
    <x v="22"/>
    <n v="80004"/>
    <x v="1"/>
    <x v="285"/>
    <x v="0"/>
    <x v="5"/>
    <x v="282"/>
    <x v="302"/>
    <n v="1"/>
    <n v="0.2"/>
    <n v="1.7135999999999978"/>
  </r>
  <r>
    <n v="313"/>
    <x v="142"/>
    <x v="0"/>
    <x v="126"/>
    <d v="2013-09-15T00:00:00"/>
    <x v="0"/>
    <s v="BP-11185"/>
    <x v="130"/>
    <x v="1"/>
    <x v="0"/>
    <x v="82"/>
    <x v="22"/>
    <n v="80004"/>
    <x v="1"/>
    <x v="286"/>
    <x v="1"/>
    <x v="2"/>
    <x v="283"/>
    <x v="303"/>
    <n v="3"/>
    <n v="0.2"/>
    <n v="2.0358000000000001"/>
  </r>
  <r>
    <n v="314"/>
    <x v="143"/>
    <x v="2"/>
    <x v="127"/>
    <d v="2011-10-03T00:00:00"/>
    <x v="1"/>
    <s v="TS-21205"/>
    <x v="131"/>
    <x v="1"/>
    <x v="0"/>
    <x v="83"/>
    <x v="30"/>
    <n v="7601"/>
    <x v="3"/>
    <x v="287"/>
    <x v="0"/>
    <x v="5"/>
    <x v="284"/>
    <x v="304"/>
    <n v="3"/>
    <n v="0"/>
    <n v="37.642200000000003"/>
  </r>
  <r>
    <n v="315"/>
    <x v="144"/>
    <x v="2"/>
    <x v="128"/>
    <d v="2011-08-16T00:00:00"/>
    <x v="1"/>
    <s v="AG-10525"/>
    <x v="132"/>
    <x v="1"/>
    <x v="0"/>
    <x v="84"/>
    <x v="2"/>
    <n v="33710"/>
    <x v="0"/>
    <x v="288"/>
    <x v="2"/>
    <x v="7"/>
    <x v="285"/>
    <x v="305"/>
    <n v="2"/>
    <n v="0.2"/>
    <n v="22.297999999999973"/>
  </r>
  <r>
    <n v="316"/>
    <x v="144"/>
    <x v="2"/>
    <x v="128"/>
    <d v="2011-08-16T00:00:00"/>
    <x v="1"/>
    <s v="AG-10525"/>
    <x v="132"/>
    <x v="1"/>
    <x v="0"/>
    <x v="84"/>
    <x v="2"/>
    <n v="33710"/>
    <x v="0"/>
    <x v="289"/>
    <x v="1"/>
    <x v="10"/>
    <x v="286"/>
    <x v="12"/>
    <n v="3"/>
    <n v="0.2"/>
    <n v="5.4432"/>
  </r>
  <r>
    <n v="317"/>
    <x v="145"/>
    <x v="2"/>
    <x v="129"/>
    <d v="2011-12-30T00:00:00"/>
    <x v="2"/>
    <s v="SP-20860"/>
    <x v="133"/>
    <x v="1"/>
    <x v="0"/>
    <x v="10"/>
    <x v="9"/>
    <n v="19143"/>
    <x v="3"/>
    <x v="290"/>
    <x v="1"/>
    <x v="6"/>
    <x v="287"/>
    <x v="306"/>
    <n v="4"/>
    <n v="0.2"/>
    <n v="8.674399999999995"/>
  </r>
  <r>
    <n v="318"/>
    <x v="146"/>
    <x v="2"/>
    <x v="130"/>
    <d v="2011-11-09T00:00:00"/>
    <x v="1"/>
    <s v="NM-18445"/>
    <x v="134"/>
    <x v="2"/>
    <x v="0"/>
    <x v="20"/>
    <x v="15"/>
    <n v="10024"/>
    <x v="3"/>
    <x v="291"/>
    <x v="0"/>
    <x v="1"/>
    <x v="288"/>
    <x v="307"/>
    <n v="1"/>
    <n v="0.1"/>
    <n v="24.156800000000004"/>
  </r>
  <r>
    <n v="319"/>
    <x v="146"/>
    <x v="2"/>
    <x v="130"/>
    <d v="2011-11-09T00:00:00"/>
    <x v="1"/>
    <s v="NM-18445"/>
    <x v="134"/>
    <x v="2"/>
    <x v="0"/>
    <x v="20"/>
    <x v="15"/>
    <n v="10024"/>
    <x v="3"/>
    <x v="292"/>
    <x v="2"/>
    <x v="15"/>
    <x v="289"/>
    <x v="308"/>
    <n v="2"/>
    <n v="0"/>
    <n v="1995.99"/>
  </r>
  <r>
    <n v="320"/>
    <x v="146"/>
    <x v="2"/>
    <x v="130"/>
    <d v="2011-11-09T00:00:00"/>
    <x v="1"/>
    <s v="NM-18445"/>
    <x v="134"/>
    <x v="2"/>
    <x v="0"/>
    <x v="20"/>
    <x v="15"/>
    <n v="10024"/>
    <x v="3"/>
    <x v="40"/>
    <x v="2"/>
    <x v="7"/>
    <x v="40"/>
    <x v="309"/>
    <n v="6"/>
    <n v="0"/>
    <n v="80.022599999999997"/>
  </r>
  <r>
    <n v="321"/>
    <x v="146"/>
    <x v="2"/>
    <x v="130"/>
    <d v="2011-11-09T00:00:00"/>
    <x v="1"/>
    <s v="NM-18445"/>
    <x v="134"/>
    <x v="2"/>
    <x v="0"/>
    <x v="20"/>
    <x v="15"/>
    <n v="10024"/>
    <x v="3"/>
    <x v="293"/>
    <x v="2"/>
    <x v="11"/>
    <x v="290"/>
    <x v="310"/>
    <n v="4"/>
    <n v="0"/>
    <n v="129.6"/>
  </r>
  <r>
    <n v="322"/>
    <x v="146"/>
    <x v="2"/>
    <x v="130"/>
    <d v="2011-11-09T00:00:00"/>
    <x v="1"/>
    <s v="NM-18445"/>
    <x v="134"/>
    <x v="2"/>
    <x v="0"/>
    <x v="20"/>
    <x v="15"/>
    <n v="10024"/>
    <x v="3"/>
    <x v="123"/>
    <x v="1"/>
    <x v="4"/>
    <x v="123"/>
    <x v="311"/>
    <n v="1"/>
    <n v="0"/>
    <n v="13.070999999999998"/>
  </r>
  <r>
    <n v="323"/>
    <x v="147"/>
    <x v="2"/>
    <x v="111"/>
    <d v="2011-09-24T00:00:00"/>
    <x v="1"/>
    <s v="FA-14230"/>
    <x v="135"/>
    <x v="1"/>
    <x v="0"/>
    <x v="85"/>
    <x v="1"/>
    <n v="90805"/>
    <x v="1"/>
    <x v="294"/>
    <x v="1"/>
    <x v="13"/>
    <x v="291"/>
    <x v="181"/>
    <n v="2"/>
    <n v="0"/>
    <n v="3.58"/>
  </r>
  <r>
    <n v="324"/>
    <x v="148"/>
    <x v="0"/>
    <x v="131"/>
    <d v="2013-04-28T00:00:00"/>
    <x v="1"/>
    <s v="GK-14620"/>
    <x v="136"/>
    <x v="1"/>
    <x v="0"/>
    <x v="86"/>
    <x v="1"/>
    <n v="92345"/>
    <x v="1"/>
    <x v="270"/>
    <x v="1"/>
    <x v="8"/>
    <x v="267"/>
    <x v="312"/>
    <n v="6"/>
    <n v="0.2"/>
    <n v="81.744"/>
  </r>
  <r>
    <n v="325"/>
    <x v="148"/>
    <x v="0"/>
    <x v="131"/>
    <d v="2013-04-28T00:00:00"/>
    <x v="1"/>
    <s v="GK-14620"/>
    <x v="136"/>
    <x v="1"/>
    <x v="0"/>
    <x v="86"/>
    <x v="1"/>
    <n v="92345"/>
    <x v="1"/>
    <x v="295"/>
    <x v="2"/>
    <x v="11"/>
    <x v="292"/>
    <x v="313"/>
    <n v="1"/>
    <n v="0"/>
    <n v="34.996499999999997"/>
  </r>
  <r>
    <n v="326"/>
    <x v="149"/>
    <x v="3"/>
    <x v="132"/>
    <d v="2014-11-06T00:00:00"/>
    <x v="0"/>
    <s v="DJ-13510"/>
    <x v="137"/>
    <x v="1"/>
    <x v="0"/>
    <x v="87"/>
    <x v="18"/>
    <n v="37130"/>
    <x v="0"/>
    <x v="296"/>
    <x v="0"/>
    <x v="5"/>
    <x v="293"/>
    <x v="314"/>
    <n v="1"/>
    <n v="0.2"/>
    <n v="0.99949999999999894"/>
  </r>
  <r>
    <n v="327"/>
    <x v="150"/>
    <x v="0"/>
    <x v="133"/>
    <d v="2013-09-02T00:00:00"/>
    <x v="2"/>
    <s v="PO-18850"/>
    <x v="138"/>
    <x v="0"/>
    <x v="0"/>
    <x v="10"/>
    <x v="9"/>
    <n v="19143"/>
    <x v="3"/>
    <x v="297"/>
    <x v="2"/>
    <x v="7"/>
    <x v="294"/>
    <x v="315"/>
    <n v="3"/>
    <n v="0.4"/>
    <n v="-67.876199999999997"/>
  </r>
  <r>
    <n v="328"/>
    <x v="150"/>
    <x v="0"/>
    <x v="133"/>
    <d v="2013-09-02T00:00:00"/>
    <x v="2"/>
    <s v="PO-18850"/>
    <x v="138"/>
    <x v="0"/>
    <x v="0"/>
    <x v="10"/>
    <x v="9"/>
    <n v="19143"/>
    <x v="3"/>
    <x v="298"/>
    <x v="1"/>
    <x v="4"/>
    <x v="295"/>
    <x v="316"/>
    <n v="2"/>
    <n v="0.2"/>
    <n v="3.3889999999999993"/>
  </r>
  <r>
    <n v="329"/>
    <x v="150"/>
    <x v="0"/>
    <x v="133"/>
    <d v="2013-09-02T00:00:00"/>
    <x v="2"/>
    <s v="PO-18850"/>
    <x v="138"/>
    <x v="0"/>
    <x v="0"/>
    <x v="10"/>
    <x v="9"/>
    <n v="19143"/>
    <x v="3"/>
    <x v="299"/>
    <x v="0"/>
    <x v="1"/>
    <x v="296"/>
    <x v="317"/>
    <n v="4"/>
    <n v="0.3"/>
    <n v="-258.50160000000011"/>
  </r>
  <r>
    <n v="330"/>
    <x v="150"/>
    <x v="0"/>
    <x v="133"/>
    <d v="2013-09-02T00:00:00"/>
    <x v="2"/>
    <s v="PO-18850"/>
    <x v="138"/>
    <x v="0"/>
    <x v="0"/>
    <x v="10"/>
    <x v="9"/>
    <n v="19143"/>
    <x v="3"/>
    <x v="300"/>
    <x v="1"/>
    <x v="2"/>
    <x v="297"/>
    <x v="318"/>
    <n v="10"/>
    <n v="0.2"/>
    <n v="33.830999999999989"/>
  </r>
  <r>
    <n v="331"/>
    <x v="150"/>
    <x v="0"/>
    <x v="133"/>
    <d v="2013-09-02T00:00:00"/>
    <x v="2"/>
    <s v="PO-18850"/>
    <x v="138"/>
    <x v="0"/>
    <x v="0"/>
    <x v="10"/>
    <x v="9"/>
    <n v="19143"/>
    <x v="3"/>
    <x v="301"/>
    <x v="1"/>
    <x v="8"/>
    <x v="298"/>
    <x v="319"/>
    <n v="6"/>
    <n v="0.7"/>
    <n v="-27.693600000000004"/>
  </r>
  <r>
    <n v="332"/>
    <x v="151"/>
    <x v="0"/>
    <x v="134"/>
    <d v="2013-04-30T00:00:00"/>
    <x v="0"/>
    <s v="JL-15850"/>
    <x v="139"/>
    <x v="0"/>
    <x v="0"/>
    <x v="10"/>
    <x v="9"/>
    <n v="19134"/>
    <x v="3"/>
    <x v="302"/>
    <x v="2"/>
    <x v="7"/>
    <x v="299"/>
    <x v="320"/>
    <n v="2"/>
    <n v="0.4"/>
    <n v="-20.700000000000003"/>
  </r>
  <r>
    <n v="333"/>
    <x v="151"/>
    <x v="0"/>
    <x v="134"/>
    <d v="2013-04-30T00:00:00"/>
    <x v="0"/>
    <s v="JL-15850"/>
    <x v="139"/>
    <x v="0"/>
    <x v="0"/>
    <x v="10"/>
    <x v="9"/>
    <n v="19134"/>
    <x v="3"/>
    <x v="303"/>
    <x v="1"/>
    <x v="8"/>
    <x v="300"/>
    <x v="321"/>
    <n v="2"/>
    <n v="0.7"/>
    <n v="-13.815999999999995"/>
  </r>
  <r>
    <n v="334"/>
    <x v="151"/>
    <x v="0"/>
    <x v="134"/>
    <d v="2013-04-30T00:00:00"/>
    <x v="0"/>
    <s v="JL-15850"/>
    <x v="139"/>
    <x v="0"/>
    <x v="0"/>
    <x v="10"/>
    <x v="9"/>
    <n v="19134"/>
    <x v="3"/>
    <x v="304"/>
    <x v="1"/>
    <x v="8"/>
    <x v="301"/>
    <x v="322"/>
    <n v="3"/>
    <n v="0.7"/>
    <n v="-3.4271999999999991"/>
  </r>
  <r>
    <n v="335"/>
    <x v="152"/>
    <x v="1"/>
    <x v="135"/>
    <d v="2012-09-04T00:00:00"/>
    <x v="0"/>
    <s v="DB-13615"/>
    <x v="140"/>
    <x v="0"/>
    <x v="0"/>
    <x v="1"/>
    <x v="1"/>
    <n v="90045"/>
    <x v="1"/>
    <x v="305"/>
    <x v="1"/>
    <x v="8"/>
    <x v="302"/>
    <x v="323"/>
    <n v="1"/>
    <n v="0.2"/>
    <n v="1.6037999999999997"/>
  </r>
  <r>
    <n v="336"/>
    <x v="152"/>
    <x v="1"/>
    <x v="135"/>
    <d v="2012-09-04T00:00:00"/>
    <x v="0"/>
    <s v="DB-13615"/>
    <x v="140"/>
    <x v="0"/>
    <x v="0"/>
    <x v="1"/>
    <x v="1"/>
    <n v="90045"/>
    <x v="1"/>
    <x v="306"/>
    <x v="2"/>
    <x v="16"/>
    <x v="303"/>
    <x v="324"/>
    <n v="2"/>
    <n v="0.2"/>
    <n v="335.99440000000004"/>
  </r>
  <r>
    <n v="337"/>
    <x v="152"/>
    <x v="1"/>
    <x v="135"/>
    <d v="2012-09-04T00:00:00"/>
    <x v="0"/>
    <s v="DB-13615"/>
    <x v="140"/>
    <x v="0"/>
    <x v="0"/>
    <x v="1"/>
    <x v="1"/>
    <n v="90045"/>
    <x v="1"/>
    <x v="307"/>
    <x v="1"/>
    <x v="8"/>
    <x v="304"/>
    <x v="325"/>
    <n v="4"/>
    <n v="0.2"/>
    <n v="4.4899999999999984"/>
  </r>
  <r>
    <n v="338"/>
    <x v="153"/>
    <x v="2"/>
    <x v="136"/>
    <d v="2011-07-17T00:00:00"/>
    <x v="1"/>
    <s v="AC-10420"/>
    <x v="141"/>
    <x v="1"/>
    <x v="0"/>
    <x v="8"/>
    <x v="1"/>
    <n v="94122"/>
    <x v="1"/>
    <x v="308"/>
    <x v="1"/>
    <x v="8"/>
    <x v="305"/>
    <x v="326"/>
    <n v="2"/>
    <n v="0.2"/>
    <n v="2.7956000000000003"/>
  </r>
  <r>
    <n v="339"/>
    <x v="153"/>
    <x v="2"/>
    <x v="136"/>
    <d v="2011-07-17T00:00:00"/>
    <x v="1"/>
    <s v="AC-10420"/>
    <x v="141"/>
    <x v="1"/>
    <x v="0"/>
    <x v="8"/>
    <x v="1"/>
    <n v="94122"/>
    <x v="1"/>
    <x v="309"/>
    <x v="0"/>
    <x v="3"/>
    <x v="306"/>
    <x v="327"/>
    <n v="3"/>
    <n v="0.2"/>
    <n v="-17.458800000000053"/>
  </r>
  <r>
    <n v="340"/>
    <x v="154"/>
    <x v="1"/>
    <x v="137"/>
    <d v="2012-06-26T00:00:00"/>
    <x v="0"/>
    <s v="KL-16645"/>
    <x v="107"/>
    <x v="0"/>
    <x v="0"/>
    <x v="88"/>
    <x v="7"/>
    <n v="84041"/>
    <x v="1"/>
    <x v="310"/>
    <x v="1"/>
    <x v="13"/>
    <x v="307"/>
    <x v="328"/>
    <n v="4"/>
    <n v="0"/>
    <n v="2.3311999999999999"/>
  </r>
  <r>
    <n v="341"/>
    <x v="155"/>
    <x v="2"/>
    <x v="138"/>
    <d v="2011-04-17T00:00:00"/>
    <x v="0"/>
    <s v="JD-15895"/>
    <x v="63"/>
    <x v="1"/>
    <x v="0"/>
    <x v="10"/>
    <x v="9"/>
    <n v="19140"/>
    <x v="3"/>
    <x v="311"/>
    <x v="1"/>
    <x v="6"/>
    <x v="308"/>
    <x v="329"/>
    <n v="4"/>
    <n v="0.2"/>
    <n v="1.1159999999999979"/>
  </r>
  <r>
    <n v="342"/>
    <x v="155"/>
    <x v="2"/>
    <x v="138"/>
    <d v="2011-04-17T00:00:00"/>
    <x v="0"/>
    <s v="JD-15895"/>
    <x v="63"/>
    <x v="1"/>
    <x v="0"/>
    <x v="10"/>
    <x v="9"/>
    <n v="19140"/>
    <x v="3"/>
    <x v="13"/>
    <x v="1"/>
    <x v="8"/>
    <x v="13"/>
    <x v="330"/>
    <n v="10"/>
    <n v="0.7"/>
    <n v="-407.97599999999989"/>
  </r>
  <r>
    <n v="343"/>
    <x v="155"/>
    <x v="2"/>
    <x v="138"/>
    <d v="2011-04-17T00:00:00"/>
    <x v="0"/>
    <s v="JD-15895"/>
    <x v="63"/>
    <x v="1"/>
    <x v="0"/>
    <x v="10"/>
    <x v="9"/>
    <n v="19140"/>
    <x v="3"/>
    <x v="127"/>
    <x v="1"/>
    <x v="13"/>
    <x v="33"/>
    <x v="331"/>
    <n v="13"/>
    <n v="0.2"/>
    <n v="10.072399999999996"/>
  </r>
  <r>
    <n v="344"/>
    <x v="155"/>
    <x v="2"/>
    <x v="138"/>
    <d v="2011-04-17T00:00:00"/>
    <x v="0"/>
    <s v="JD-15895"/>
    <x v="63"/>
    <x v="1"/>
    <x v="0"/>
    <x v="10"/>
    <x v="9"/>
    <n v="19140"/>
    <x v="3"/>
    <x v="312"/>
    <x v="2"/>
    <x v="7"/>
    <x v="309"/>
    <x v="332"/>
    <n v="12"/>
    <n v="0.4"/>
    <n v="8.3915999999999897"/>
  </r>
  <r>
    <n v="345"/>
    <x v="156"/>
    <x v="1"/>
    <x v="139"/>
    <d v="2012-12-24T00:00:00"/>
    <x v="1"/>
    <s v="CS-12130"/>
    <x v="79"/>
    <x v="0"/>
    <x v="0"/>
    <x v="89"/>
    <x v="5"/>
    <n v="78745"/>
    <x v="2"/>
    <x v="17"/>
    <x v="1"/>
    <x v="4"/>
    <x v="17"/>
    <x v="333"/>
    <n v="4"/>
    <n v="0.2"/>
    <n v="-2.2200000000000131"/>
  </r>
  <r>
    <n v="346"/>
    <x v="157"/>
    <x v="3"/>
    <x v="140"/>
    <d v="2014-06-20T00:00:00"/>
    <x v="1"/>
    <s v="CC-12550"/>
    <x v="142"/>
    <x v="0"/>
    <x v="0"/>
    <x v="8"/>
    <x v="1"/>
    <n v="94122"/>
    <x v="1"/>
    <x v="125"/>
    <x v="2"/>
    <x v="7"/>
    <x v="126"/>
    <x v="334"/>
    <n v="3"/>
    <n v="0.2"/>
    <n v="4.7976000000000028"/>
  </r>
  <r>
    <n v="347"/>
    <x v="158"/>
    <x v="3"/>
    <x v="141"/>
    <d v="2014-07-13T00:00:00"/>
    <x v="1"/>
    <s v="TD-20995"/>
    <x v="143"/>
    <x v="0"/>
    <x v="0"/>
    <x v="90"/>
    <x v="31"/>
    <n v="1852"/>
    <x v="3"/>
    <x v="183"/>
    <x v="1"/>
    <x v="6"/>
    <x v="182"/>
    <x v="262"/>
    <n v="3"/>
    <n v="0"/>
    <n v="3.0996000000000006"/>
  </r>
  <r>
    <n v="348"/>
    <x v="158"/>
    <x v="3"/>
    <x v="141"/>
    <d v="2014-07-13T00:00:00"/>
    <x v="1"/>
    <s v="TD-20995"/>
    <x v="143"/>
    <x v="0"/>
    <x v="0"/>
    <x v="90"/>
    <x v="31"/>
    <n v="1852"/>
    <x v="3"/>
    <x v="33"/>
    <x v="1"/>
    <x v="10"/>
    <x v="33"/>
    <x v="335"/>
    <n v="2"/>
    <n v="0"/>
    <n v="11.543199999999999"/>
  </r>
  <r>
    <n v="349"/>
    <x v="158"/>
    <x v="3"/>
    <x v="141"/>
    <d v="2014-07-13T00:00:00"/>
    <x v="1"/>
    <s v="TD-20995"/>
    <x v="143"/>
    <x v="0"/>
    <x v="0"/>
    <x v="90"/>
    <x v="31"/>
    <n v="1852"/>
    <x v="3"/>
    <x v="313"/>
    <x v="1"/>
    <x v="6"/>
    <x v="310"/>
    <x v="91"/>
    <n v="2"/>
    <n v="0"/>
    <n v="4.1471999999999998"/>
  </r>
  <r>
    <n v="350"/>
    <x v="159"/>
    <x v="0"/>
    <x v="142"/>
    <d v="2013-09-04T00:00:00"/>
    <x v="2"/>
    <s v="AB-10060"/>
    <x v="144"/>
    <x v="2"/>
    <x v="0"/>
    <x v="20"/>
    <x v="15"/>
    <n v="10009"/>
    <x v="3"/>
    <x v="234"/>
    <x v="2"/>
    <x v="11"/>
    <x v="232"/>
    <x v="336"/>
    <n v="1"/>
    <n v="0"/>
    <n v="2.3086000000000002"/>
  </r>
  <r>
    <n v="351"/>
    <x v="159"/>
    <x v="0"/>
    <x v="142"/>
    <d v="2013-09-04T00:00:00"/>
    <x v="2"/>
    <s v="AB-10060"/>
    <x v="144"/>
    <x v="2"/>
    <x v="0"/>
    <x v="20"/>
    <x v="15"/>
    <n v="10009"/>
    <x v="3"/>
    <x v="314"/>
    <x v="1"/>
    <x v="10"/>
    <x v="311"/>
    <x v="335"/>
    <n v="2"/>
    <n v="0"/>
    <n v="11.543199999999999"/>
  </r>
  <r>
    <n v="352"/>
    <x v="159"/>
    <x v="0"/>
    <x v="142"/>
    <d v="2013-09-04T00:00:00"/>
    <x v="2"/>
    <s v="AB-10060"/>
    <x v="144"/>
    <x v="2"/>
    <x v="0"/>
    <x v="20"/>
    <x v="15"/>
    <n v="10009"/>
    <x v="3"/>
    <x v="315"/>
    <x v="1"/>
    <x v="8"/>
    <x v="312"/>
    <x v="337"/>
    <n v="1"/>
    <n v="0.2"/>
    <n v="1.0668"/>
  </r>
  <r>
    <n v="353"/>
    <x v="159"/>
    <x v="0"/>
    <x v="142"/>
    <d v="2013-09-04T00:00:00"/>
    <x v="2"/>
    <s v="AB-10060"/>
    <x v="144"/>
    <x v="2"/>
    <x v="0"/>
    <x v="20"/>
    <x v="15"/>
    <n v="10009"/>
    <x v="3"/>
    <x v="314"/>
    <x v="1"/>
    <x v="10"/>
    <x v="311"/>
    <x v="338"/>
    <n v="4"/>
    <n v="0"/>
    <n v="23.086399999999998"/>
  </r>
  <r>
    <n v="354"/>
    <x v="159"/>
    <x v="0"/>
    <x v="142"/>
    <d v="2013-09-04T00:00:00"/>
    <x v="2"/>
    <s v="AB-10060"/>
    <x v="144"/>
    <x v="2"/>
    <x v="0"/>
    <x v="20"/>
    <x v="15"/>
    <n v="10009"/>
    <x v="3"/>
    <x v="316"/>
    <x v="1"/>
    <x v="8"/>
    <x v="313"/>
    <x v="339"/>
    <n v="4"/>
    <n v="0.2"/>
    <n v="1415.4295999999997"/>
  </r>
  <r>
    <n v="355"/>
    <x v="160"/>
    <x v="0"/>
    <x v="143"/>
    <d v="2013-04-14T00:00:00"/>
    <x v="1"/>
    <s v="JL-15505"/>
    <x v="145"/>
    <x v="0"/>
    <x v="0"/>
    <x v="20"/>
    <x v="15"/>
    <n v="10035"/>
    <x v="3"/>
    <x v="317"/>
    <x v="0"/>
    <x v="0"/>
    <x v="314"/>
    <x v="340"/>
    <n v="6"/>
    <n v="0.2"/>
    <n v="-4.8588000000000022"/>
  </r>
  <r>
    <n v="356"/>
    <x v="160"/>
    <x v="0"/>
    <x v="143"/>
    <d v="2013-04-14T00:00:00"/>
    <x v="1"/>
    <s v="JL-15505"/>
    <x v="145"/>
    <x v="0"/>
    <x v="0"/>
    <x v="20"/>
    <x v="15"/>
    <n v="10035"/>
    <x v="3"/>
    <x v="318"/>
    <x v="1"/>
    <x v="12"/>
    <x v="315"/>
    <x v="341"/>
    <n v="2"/>
    <n v="0"/>
    <n v="3.7995999999999999"/>
  </r>
  <r>
    <n v="357"/>
    <x v="160"/>
    <x v="0"/>
    <x v="143"/>
    <d v="2013-04-14T00:00:00"/>
    <x v="1"/>
    <s v="JL-15505"/>
    <x v="145"/>
    <x v="0"/>
    <x v="0"/>
    <x v="20"/>
    <x v="15"/>
    <n v="10035"/>
    <x v="3"/>
    <x v="319"/>
    <x v="1"/>
    <x v="6"/>
    <x v="316"/>
    <x v="342"/>
    <n v="4"/>
    <n v="0"/>
    <n v="6.9863999999999997"/>
  </r>
  <r>
    <n v="358"/>
    <x v="160"/>
    <x v="0"/>
    <x v="143"/>
    <d v="2013-04-14T00:00:00"/>
    <x v="1"/>
    <s v="JL-15505"/>
    <x v="145"/>
    <x v="0"/>
    <x v="0"/>
    <x v="20"/>
    <x v="15"/>
    <n v="10035"/>
    <x v="3"/>
    <x v="320"/>
    <x v="1"/>
    <x v="10"/>
    <x v="317"/>
    <x v="343"/>
    <n v="5"/>
    <n v="0"/>
    <n v="15.823999999999998"/>
  </r>
  <r>
    <n v="359"/>
    <x v="161"/>
    <x v="0"/>
    <x v="131"/>
    <d v="2013-04-29T00:00:00"/>
    <x v="1"/>
    <s v="HK-14890"/>
    <x v="96"/>
    <x v="1"/>
    <x v="0"/>
    <x v="35"/>
    <x v="3"/>
    <n v="28205"/>
    <x v="0"/>
    <x v="187"/>
    <x v="1"/>
    <x v="10"/>
    <x v="186"/>
    <x v="344"/>
    <n v="5"/>
    <n v="0.2"/>
    <n v="11.324999999999996"/>
  </r>
  <r>
    <n v="360"/>
    <x v="162"/>
    <x v="3"/>
    <x v="144"/>
    <d v="2014-03-12T00:00:00"/>
    <x v="2"/>
    <s v="VB-21745"/>
    <x v="146"/>
    <x v="1"/>
    <x v="0"/>
    <x v="38"/>
    <x v="32"/>
    <n v="31907"/>
    <x v="0"/>
    <x v="321"/>
    <x v="1"/>
    <x v="9"/>
    <x v="318"/>
    <x v="345"/>
    <n v="8"/>
    <n v="0"/>
    <n v="168.4384"/>
  </r>
  <r>
    <n v="361"/>
    <x v="162"/>
    <x v="3"/>
    <x v="144"/>
    <d v="2014-03-12T00:00:00"/>
    <x v="2"/>
    <s v="VB-21745"/>
    <x v="146"/>
    <x v="1"/>
    <x v="0"/>
    <x v="38"/>
    <x v="32"/>
    <n v="31907"/>
    <x v="0"/>
    <x v="322"/>
    <x v="1"/>
    <x v="2"/>
    <x v="319"/>
    <x v="346"/>
    <n v="2"/>
    <n v="0"/>
    <n v="9.9359999999999999"/>
  </r>
  <r>
    <n v="362"/>
    <x v="163"/>
    <x v="3"/>
    <x v="145"/>
    <d v="2014-10-02T00:00:00"/>
    <x v="1"/>
    <s v="KW-16435"/>
    <x v="147"/>
    <x v="0"/>
    <x v="0"/>
    <x v="20"/>
    <x v="15"/>
    <n v="10009"/>
    <x v="3"/>
    <x v="322"/>
    <x v="1"/>
    <x v="2"/>
    <x v="319"/>
    <x v="346"/>
    <n v="2"/>
    <n v="0"/>
    <n v="9.9359999999999999"/>
  </r>
  <r>
    <n v="363"/>
    <x v="163"/>
    <x v="3"/>
    <x v="145"/>
    <d v="2014-10-02T00:00:00"/>
    <x v="1"/>
    <s v="KW-16435"/>
    <x v="147"/>
    <x v="0"/>
    <x v="0"/>
    <x v="20"/>
    <x v="15"/>
    <n v="10009"/>
    <x v="3"/>
    <x v="323"/>
    <x v="0"/>
    <x v="1"/>
    <x v="320"/>
    <x v="347"/>
    <n v="3"/>
    <n v="0.1"/>
    <n v="86.870400000000004"/>
  </r>
  <r>
    <n v="364"/>
    <x v="163"/>
    <x v="3"/>
    <x v="145"/>
    <d v="2014-10-02T00:00:00"/>
    <x v="1"/>
    <s v="KW-16435"/>
    <x v="147"/>
    <x v="0"/>
    <x v="0"/>
    <x v="20"/>
    <x v="15"/>
    <n v="10009"/>
    <x v="3"/>
    <x v="324"/>
    <x v="1"/>
    <x v="6"/>
    <x v="321"/>
    <x v="348"/>
    <n v="2"/>
    <n v="0"/>
    <n v="1.4455999999999998"/>
  </r>
  <r>
    <n v="365"/>
    <x v="163"/>
    <x v="3"/>
    <x v="145"/>
    <d v="2014-10-02T00:00:00"/>
    <x v="1"/>
    <s v="KW-16435"/>
    <x v="147"/>
    <x v="0"/>
    <x v="0"/>
    <x v="20"/>
    <x v="15"/>
    <n v="10009"/>
    <x v="3"/>
    <x v="325"/>
    <x v="0"/>
    <x v="5"/>
    <x v="322"/>
    <x v="349"/>
    <n v="8"/>
    <n v="0"/>
    <n v="20.732800000000001"/>
  </r>
  <r>
    <n v="366"/>
    <x v="164"/>
    <x v="2"/>
    <x v="146"/>
    <d v="2011-09-29T00:00:00"/>
    <x v="1"/>
    <s v="JD-16060"/>
    <x v="148"/>
    <x v="0"/>
    <x v="0"/>
    <x v="8"/>
    <x v="1"/>
    <n v="94109"/>
    <x v="1"/>
    <x v="45"/>
    <x v="1"/>
    <x v="4"/>
    <x v="45"/>
    <x v="46"/>
    <n v="4"/>
    <n v="0"/>
    <n v="8.4783999999999935"/>
  </r>
  <r>
    <n v="367"/>
    <x v="165"/>
    <x v="0"/>
    <x v="147"/>
    <d v="2013-10-22T00:00:00"/>
    <x v="3"/>
    <s v="MK-17905"/>
    <x v="149"/>
    <x v="1"/>
    <x v="0"/>
    <x v="91"/>
    <x v="29"/>
    <n v="6040"/>
    <x v="3"/>
    <x v="326"/>
    <x v="1"/>
    <x v="8"/>
    <x v="323"/>
    <x v="350"/>
    <n v="4"/>
    <n v="0"/>
    <n v="10.44"/>
  </r>
  <r>
    <n v="368"/>
    <x v="165"/>
    <x v="0"/>
    <x v="147"/>
    <d v="2013-10-22T00:00:00"/>
    <x v="3"/>
    <s v="MK-17905"/>
    <x v="149"/>
    <x v="1"/>
    <x v="0"/>
    <x v="91"/>
    <x v="29"/>
    <n v="6040"/>
    <x v="3"/>
    <x v="327"/>
    <x v="1"/>
    <x v="14"/>
    <x v="33"/>
    <x v="351"/>
    <n v="2"/>
    <n v="0"/>
    <n v="0.14719999999999978"/>
  </r>
  <r>
    <n v="369"/>
    <x v="165"/>
    <x v="0"/>
    <x v="147"/>
    <d v="2013-10-22T00:00:00"/>
    <x v="3"/>
    <s v="MK-17905"/>
    <x v="149"/>
    <x v="1"/>
    <x v="0"/>
    <x v="91"/>
    <x v="29"/>
    <n v="6040"/>
    <x v="3"/>
    <x v="328"/>
    <x v="1"/>
    <x v="4"/>
    <x v="324"/>
    <x v="352"/>
    <n v="7"/>
    <n v="0"/>
    <n v="29.341200000000008"/>
  </r>
  <r>
    <n v="370"/>
    <x v="165"/>
    <x v="0"/>
    <x v="147"/>
    <d v="2013-10-22T00:00:00"/>
    <x v="3"/>
    <s v="MK-17905"/>
    <x v="149"/>
    <x v="1"/>
    <x v="0"/>
    <x v="91"/>
    <x v="29"/>
    <n v="6040"/>
    <x v="3"/>
    <x v="37"/>
    <x v="0"/>
    <x v="0"/>
    <x v="37"/>
    <x v="353"/>
    <n v="4"/>
    <n v="0"/>
    <n v="271.41920000000005"/>
  </r>
  <r>
    <n v="371"/>
    <x v="166"/>
    <x v="3"/>
    <x v="148"/>
    <d v="2014-06-05T00:00:00"/>
    <x v="1"/>
    <s v="GT-14755"/>
    <x v="150"/>
    <x v="0"/>
    <x v="0"/>
    <x v="92"/>
    <x v="5"/>
    <n v="78550"/>
    <x v="2"/>
    <x v="329"/>
    <x v="1"/>
    <x v="10"/>
    <x v="325"/>
    <x v="233"/>
    <n v="5"/>
    <n v="0.2"/>
    <n v="9.3960000000000008"/>
  </r>
  <r>
    <n v="372"/>
    <x v="166"/>
    <x v="3"/>
    <x v="148"/>
    <d v="2014-06-05T00:00:00"/>
    <x v="1"/>
    <s v="GT-14755"/>
    <x v="150"/>
    <x v="0"/>
    <x v="0"/>
    <x v="92"/>
    <x v="5"/>
    <n v="78550"/>
    <x v="2"/>
    <x v="330"/>
    <x v="1"/>
    <x v="4"/>
    <x v="326"/>
    <x v="354"/>
    <n v="3"/>
    <n v="0.2"/>
    <n v="4.6746000000000016"/>
  </r>
  <r>
    <n v="373"/>
    <x v="167"/>
    <x v="2"/>
    <x v="149"/>
    <d v="2011-07-27T00:00:00"/>
    <x v="1"/>
    <s v="AG-10900"/>
    <x v="151"/>
    <x v="0"/>
    <x v="0"/>
    <x v="93"/>
    <x v="16"/>
    <n v="85705"/>
    <x v="1"/>
    <x v="304"/>
    <x v="1"/>
    <x v="8"/>
    <x v="301"/>
    <x v="355"/>
    <n v="5"/>
    <n v="0.7"/>
    <n v="-5.7119999999999997"/>
  </r>
  <r>
    <n v="374"/>
    <x v="167"/>
    <x v="2"/>
    <x v="149"/>
    <d v="2011-07-27T00:00:00"/>
    <x v="1"/>
    <s v="AG-10900"/>
    <x v="151"/>
    <x v="0"/>
    <x v="0"/>
    <x v="93"/>
    <x v="16"/>
    <n v="85705"/>
    <x v="1"/>
    <x v="331"/>
    <x v="2"/>
    <x v="11"/>
    <x v="327"/>
    <x v="356"/>
    <n v="8"/>
    <n v="0.2"/>
    <n v="179.1887999999999"/>
  </r>
  <r>
    <n v="375"/>
    <x v="167"/>
    <x v="2"/>
    <x v="149"/>
    <d v="2011-07-27T00:00:00"/>
    <x v="1"/>
    <s v="AG-10900"/>
    <x v="151"/>
    <x v="0"/>
    <x v="0"/>
    <x v="93"/>
    <x v="16"/>
    <n v="85705"/>
    <x v="1"/>
    <x v="332"/>
    <x v="1"/>
    <x v="6"/>
    <x v="328"/>
    <x v="357"/>
    <n v="1"/>
    <n v="0.2"/>
    <n v="0.92399999999999993"/>
  </r>
  <r>
    <n v="376"/>
    <x v="167"/>
    <x v="2"/>
    <x v="149"/>
    <d v="2011-07-27T00:00:00"/>
    <x v="1"/>
    <s v="AG-10900"/>
    <x v="151"/>
    <x v="0"/>
    <x v="0"/>
    <x v="93"/>
    <x v="16"/>
    <n v="85705"/>
    <x v="1"/>
    <x v="333"/>
    <x v="2"/>
    <x v="11"/>
    <x v="329"/>
    <x v="358"/>
    <n v="10"/>
    <n v="0.2"/>
    <n v="-29.940000000000012"/>
  </r>
  <r>
    <n v="377"/>
    <x v="168"/>
    <x v="0"/>
    <x v="150"/>
    <d v="2013-10-02T00:00:00"/>
    <x v="2"/>
    <s v="MM-18280"/>
    <x v="152"/>
    <x v="1"/>
    <x v="0"/>
    <x v="94"/>
    <x v="10"/>
    <n v="62301"/>
    <x v="2"/>
    <x v="334"/>
    <x v="1"/>
    <x v="10"/>
    <x v="330"/>
    <x v="306"/>
    <n v="4"/>
    <n v="0.2"/>
    <n v="30.979999999999993"/>
  </r>
  <r>
    <n v="378"/>
    <x v="169"/>
    <x v="3"/>
    <x v="151"/>
    <d v="2014-09-02T00:00:00"/>
    <x v="1"/>
    <s v="AR-10405"/>
    <x v="153"/>
    <x v="1"/>
    <x v="0"/>
    <x v="47"/>
    <x v="31"/>
    <n v="2038"/>
    <x v="3"/>
    <x v="335"/>
    <x v="0"/>
    <x v="3"/>
    <x v="331"/>
    <x v="359"/>
    <n v="7"/>
    <n v="0.3"/>
    <n v="-297.68479999999983"/>
  </r>
  <r>
    <n v="379"/>
    <x v="170"/>
    <x v="1"/>
    <x v="152"/>
    <d v="2012-05-05T00:00:00"/>
    <x v="1"/>
    <s v="RA-19915"/>
    <x v="154"/>
    <x v="0"/>
    <x v="0"/>
    <x v="12"/>
    <x v="5"/>
    <n v="77095"/>
    <x v="2"/>
    <x v="336"/>
    <x v="1"/>
    <x v="9"/>
    <x v="332"/>
    <x v="360"/>
    <n v="3"/>
    <n v="0.8"/>
    <n v="-20.332200000000007"/>
  </r>
  <r>
    <n v="380"/>
    <x v="170"/>
    <x v="1"/>
    <x v="152"/>
    <d v="2012-05-05T00:00:00"/>
    <x v="1"/>
    <s v="RA-19915"/>
    <x v="154"/>
    <x v="0"/>
    <x v="0"/>
    <x v="12"/>
    <x v="5"/>
    <n v="77095"/>
    <x v="2"/>
    <x v="337"/>
    <x v="1"/>
    <x v="4"/>
    <x v="333"/>
    <x v="361"/>
    <n v="3"/>
    <n v="0.2"/>
    <n v="2.6810999999999954"/>
  </r>
  <r>
    <n v="381"/>
    <x v="170"/>
    <x v="1"/>
    <x v="152"/>
    <d v="2012-05-05T00:00:00"/>
    <x v="1"/>
    <s v="RA-19915"/>
    <x v="154"/>
    <x v="0"/>
    <x v="0"/>
    <x v="12"/>
    <x v="5"/>
    <n v="77095"/>
    <x v="2"/>
    <x v="338"/>
    <x v="1"/>
    <x v="8"/>
    <x v="334"/>
    <x v="362"/>
    <n v="4"/>
    <n v="0.8"/>
    <n v="-18.872800000000009"/>
  </r>
  <r>
    <n v="382"/>
    <x v="171"/>
    <x v="0"/>
    <x v="99"/>
    <d v="2013-10-30T00:00:00"/>
    <x v="2"/>
    <s v="AS-10285"/>
    <x v="155"/>
    <x v="1"/>
    <x v="0"/>
    <x v="8"/>
    <x v="1"/>
    <n v="94109"/>
    <x v="1"/>
    <x v="339"/>
    <x v="1"/>
    <x v="10"/>
    <x v="335"/>
    <x v="363"/>
    <n v="7"/>
    <n v="0"/>
    <n v="25.48"/>
  </r>
  <r>
    <n v="383"/>
    <x v="171"/>
    <x v="0"/>
    <x v="99"/>
    <d v="2013-10-30T00:00:00"/>
    <x v="2"/>
    <s v="AS-10285"/>
    <x v="155"/>
    <x v="1"/>
    <x v="0"/>
    <x v="8"/>
    <x v="1"/>
    <n v="94109"/>
    <x v="1"/>
    <x v="340"/>
    <x v="1"/>
    <x v="8"/>
    <x v="336"/>
    <x v="364"/>
    <n v="3"/>
    <n v="0.2"/>
    <n v="17.337599999999998"/>
  </r>
  <r>
    <n v="384"/>
    <x v="172"/>
    <x v="1"/>
    <x v="153"/>
    <d v="2012-06-29T00:00:00"/>
    <x v="0"/>
    <s v="LA-16780"/>
    <x v="156"/>
    <x v="1"/>
    <x v="0"/>
    <x v="79"/>
    <x v="12"/>
    <n v="48180"/>
    <x v="2"/>
    <x v="341"/>
    <x v="2"/>
    <x v="11"/>
    <x v="337"/>
    <x v="365"/>
    <n v="2"/>
    <n v="0"/>
    <n v="8.7989999999999995"/>
  </r>
  <r>
    <n v="385"/>
    <x v="173"/>
    <x v="1"/>
    <x v="154"/>
    <d v="2012-12-02T00:00:00"/>
    <x v="1"/>
    <s v="DO-13435"/>
    <x v="157"/>
    <x v="0"/>
    <x v="0"/>
    <x v="95"/>
    <x v="2"/>
    <n v="33024"/>
    <x v="0"/>
    <x v="342"/>
    <x v="0"/>
    <x v="3"/>
    <x v="338"/>
    <x v="366"/>
    <n v="3"/>
    <n v="0.45"/>
    <n v="-157.00949999999997"/>
  </r>
  <r>
    <n v="386"/>
    <x v="173"/>
    <x v="1"/>
    <x v="154"/>
    <d v="2012-12-02T00:00:00"/>
    <x v="1"/>
    <s v="DO-13435"/>
    <x v="157"/>
    <x v="0"/>
    <x v="0"/>
    <x v="95"/>
    <x v="2"/>
    <n v="33024"/>
    <x v="0"/>
    <x v="343"/>
    <x v="2"/>
    <x v="11"/>
    <x v="339"/>
    <x v="367"/>
    <n v="3"/>
    <n v="0.2"/>
    <n v="-1.049700000000005"/>
  </r>
  <r>
    <n v="387"/>
    <x v="174"/>
    <x v="1"/>
    <x v="155"/>
    <d v="2012-12-07T00:00:00"/>
    <x v="1"/>
    <s v="DK-13225"/>
    <x v="158"/>
    <x v="1"/>
    <x v="0"/>
    <x v="10"/>
    <x v="9"/>
    <n v="19140"/>
    <x v="3"/>
    <x v="344"/>
    <x v="2"/>
    <x v="15"/>
    <x v="340"/>
    <x v="368"/>
    <n v="4"/>
    <n v="0.7"/>
    <n v="-337.63799999999981"/>
  </r>
  <r>
    <n v="388"/>
    <x v="174"/>
    <x v="1"/>
    <x v="155"/>
    <d v="2012-12-07T00:00:00"/>
    <x v="1"/>
    <s v="DK-13225"/>
    <x v="158"/>
    <x v="1"/>
    <x v="0"/>
    <x v="10"/>
    <x v="9"/>
    <n v="19140"/>
    <x v="3"/>
    <x v="345"/>
    <x v="0"/>
    <x v="5"/>
    <x v="341"/>
    <x v="369"/>
    <n v="1"/>
    <n v="0.2"/>
    <n v="0.77700000000000025"/>
  </r>
  <r>
    <n v="389"/>
    <x v="175"/>
    <x v="2"/>
    <x v="156"/>
    <d v="2011-11-26T00:00:00"/>
    <x v="2"/>
    <s v="NG-18430"/>
    <x v="159"/>
    <x v="0"/>
    <x v="0"/>
    <x v="74"/>
    <x v="24"/>
    <n v="45231"/>
    <x v="3"/>
    <x v="346"/>
    <x v="1"/>
    <x v="6"/>
    <x v="342"/>
    <x v="370"/>
    <n v="1"/>
    <n v="0.2"/>
    <n v="0.42639999999999978"/>
  </r>
  <r>
    <n v="390"/>
    <x v="176"/>
    <x v="3"/>
    <x v="157"/>
    <d v="2014-12-16T00:00:00"/>
    <x v="1"/>
    <s v="MV-18190"/>
    <x v="160"/>
    <x v="0"/>
    <x v="0"/>
    <x v="20"/>
    <x v="15"/>
    <n v="10009"/>
    <x v="3"/>
    <x v="347"/>
    <x v="1"/>
    <x v="8"/>
    <x v="343"/>
    <x v="371"/>
    <n v="4"/>
    <n v="0.2"/>
    <n v="7.8839999999999986"/>
  </r>
  <r>
    <n v="391"/>
    <x v="176"/>
    <x v="3"/>
    <x v="157"/>
    <d v="2014-12-16T00:00:00"/>
    <x v="1"/>
    <s v="MV-18190"/>
    <x v="160"/>
    <x v="0"/>
    <x v="0"/>
    <x v="20"/>
    <x v="15"/>
    <n v="10009"/>
    <x v="3"/>
    <x v="84"/>
    <x v="2"/>
    <x v="11"/>
    <x v="84"/>
    <x v="372"/>
    <n v="2"/>
    <n v="0"/>
    <n v="13.593199999999996"/>
  </r>
  <r>
    <n v="392"/>
    <x v="177"/>
    <x v="2"/>
    <x v="158"/>
    <d v="2011-09-23T00:00:00"/>
    <x v="0"/>
    <s v="JG-15115"/>
    <x v="161"/>
    <x v="0"/>
    <x v="0"/>
    <x v="96"/>
    <x v="4"/>
    <n v="98198"/>
    <x v="1"/>
    <x v="348"/>
    <x v="2"/>
    <x v="7"/>
    <x v="344"/>
    <x v="373"/>
    <n v="2"/>
    <n v="0.2"/>
    <n v="27.718199999999968"/>
  </r>
  <r>
    <n v="393"/>
    <x v="177"/>
    <x v="2"/>
    <x v="158"/>
    <d v="2011-09-23T00:00:00"/>
    <x v="0"/>
    <s v="JG-15115"/>
    <x v="161"/>
    <x v="0"/>
    <x v="0"/>
    <x v="96"/>
    <x v="4"/>
    <n v="98198"/>
    <x v="1"/>
    <x v="349"/>
    <x v="2"/>
    <x v="16"/>
    <x v="345"/>
    <x v="374"/>
    <n v="3"/>
    <n v="0"/>
    <n v="701.98829999999998"/>
  </r>
  <r>
    <n v="394"/>
    <x v="178"/>
    <x v="2"/>
    <x v="159"/>
    <d v="2011-06-10T00:00:00"/>
    <x v="0"/>
    <s v="BP-11095"/>
    <x v="162"/>
    <x v="1"/>
    <x v="0"/>
    <x v="97"/>
    <x v="10"/>
    <n v="61604"/>
    <x v="2"/>
    <x v="350"/>
    <x v="1"/>
    <x v="8"/>
    <x v="346"/>
    <x v="375"/>
    <n v="3"/>
    <n v="0.8"/>
    <n v="-20.5623"/>
  </r>
  <r>
    <n v="395"/>
    <x v="179"/>
    <x v="3"/>
    <x v="160"/>
    <d v="2014-07-06T00:00:00"/>
    <x v="1"/>
    <s v="VP-21730"/>
    <x v="163"/>
    <x v="2"/>
    <x v="0"/>
    <x v="98"/>
    <x v="33"/>
    <n v="89115"/>
    <x v="1"/>
    <x v="351"/>
    <x v="1"/>
    <x v="8"/>
    <x v="347"/>
    <x v="376"/>
    <n v="3"/>
    <n v="0.2"/>
    <n v="25.579799999999992"/>
  </r>
  <r>
    <n v="396"/>
    <x v="180"/>
    <x v="3"/>
    <x v="161"/>
    <d v="2014-10-20T00:00:00"/>
    <x v="0"/>
    <s v="SS-20140"/>
    <x v="164"/>
    <x v="1"/>
    <x v="0"/>
    <x v="99"/>
    <x v="34"/>
    <n v="2886"/>
    <x v="3"/>
    <x v="352"/>
    <x v="1"/>
    <x v="4"/>
    <x v="348"/>
    <x v="377"/>
    <n v="2"/>
    <n v="0"/>
    <n v="9.4923999999999964"/>
  </r>
  <r>
    <n v="397"/>
    <x v="180"/>
    <x v="3"/>
    <x v="161"/>
    <d v="2014-10-20T00:00:00"/>
    <x v="0"/>
    <s v="SS-20140"/>
    <x v="164"/>
    <x v="1"/>
    <x v="0"/>
    <x v="99"/>
    <x v="34"/>
    <n v="2886"/>
    <x v="3"/>
    <x v="353"/>
    <x v="1"/>
    <x v="10"/>
    <x v="349"/>
    <x v="91"/>
    <n v="2"/>
    <n v="0"/>
    <n v="6.2208000000000006"/>
  </r>
  <r>
    <n v="398"/>
    <x v="181"/>
    <x v="1"/>
    <x v="89"/>
    <d v="2012-11-04T00:00:00"/>
    <x v="1"/>
    <s v="HP-14815"/>
    <x v="6"/>
    <x v="2"/>
    <x v="0"/>
    <x v="25"/>
    <x v="12"/>
    <n v="49201"/>
    <x v="2"/>
    <x v="354"/>
    <x v="1"/>
    <x v="14"/>
    <x v="350"/>
    <x v="378"/>
    <n v="4"/>
    <n v="0"/>
    <n v="21.035999999999994"/>
  </r>
  <r>
    <n v="399"/>
    <x v="182"/>
    <x v="0"/>
    <x v="162"/>
    <d v="2013-09-11T00:00:00"/>
    <x v="0"/>
    <s v="AG-10675"/>
    <x v="165"/>
    <x v="0"/>
    <x v="0"/>
    <x v="12"/>
    <x v="5"/>
    <n v="77036"/>
    <x v="2"/>
    <x v="355"/>
    <x v="1"/>
    <x v="4"/>
    <x v="351"/>
    <x v="379"/>
    <n v="3"/>
    <n v="0.2"/>
    <n v="3.5951999999999984"/>
  </r>
  <r>
    <n v="400"/>
    <x v="182"/>
    <x v="0"/>
    <x v="162"/>
    <d v="2013-09-11T00:00:00"/>
    <x v="0"/>
    <s v="AG-10675"/>
    <x v="165"/>
    <x v="0"/>
    <x v="0"/>
    <x v="12"/>
    <x v="5"/>
    <n v="77036"/>
    <x v="2"/>
    <x v="26"/>
    <x v="0"/>
    <x v="0"/>
    <x v="26"/>
    <x v="380"/>
    <n v="4"/>
    <n v="0.32"/>
    <n v="-317.15280000000007"/>
  </r>
  <r>
    <n v="401"/>
    <x v="182"/>
    <x v="0"/>
    <x v="162"/>
    <d v="2013-09-11T00:00:00"/>
    <x v="0"/>
    <s v="AG-10675"/>
    <x v="165"/>
    <x v="0"/>
    <x v="0"/>
    <x v="12"/>
    <x v="5"/>
    <n v="77036"/>
    <x v="2"/>
    <x v="356"/>
    <x v="1"/>
    <x v="4"/>
    <x v="352"/>
    <x v="381"/>
    <n v="4"/>
    <n v="0.2"/>
    <n v="-32.783999999999999"/>
  </r>
  <r>
    <n v="402"/>
    <x v="182"/>
    <x v="0"/>
    <x v="162"/>
    <d v="2013-09-11T00:00:00"/>
    <x v="0"/>
    <s v="AG-10675"/>
    <x v="165"/>
    <x v="0"/>
    <x v="0"/>
    <x v="12"/>
    <x v="5"/>
    <n v="77036"/>
    <x v="2"/>
    <x v="357"/>
    <x v="2"/>
    <x v="11"/>
    <x v="353"/>
    <x v="382"/>
    <n v="2"/>
    <n v="0.2"/>
    <n v="0.71979999999999933"/>
  </r>
  <r>
    <n v="403"/>
    <x v="183"/>
    <x v="2"/>
    <x v="163"/>
    <d v="2011-12-26T00:00:00"/>
    <x v="2"/>
    <s v="LF-17185"/>
    <x v="166"/>
    <x v="0"/>
    <x v="0"/>
    <x v="100"/>
    <x v="2"/>
    <n v="33180"/>
    <x v="0"/>
    <x v="358"/>
    <x v="1"/>
    <x v="10"/>
    <x v="354"/>
    <x v="383"/>
    <n v="2"/>
    <n v="0.2"/>
    <n v="3.4683999999999999"/>
  </r>
  <r>
    <n v="404"/>
    <x v="184"/>
    <x v="2"/>
    <x v="164"/>
    <d v="2011-04-20T00:00:00"/>
    <x v="1"/>
    <s v="SP-20650"/>
    <x v="70"/>
    <x v="1"/>
    <x v="0"/>
    <x v="40"/>
    <x v="3"/>
    <n v="28403"/>
    <x v="0"/>
    <x v="359"/>
    <x v="1"/>
    <x v="6"/>
    <x v="355"/>
    <x v="384"/>
    <n v="6"/>
    <n v="0.2"/>
    <n v="9.7680000000000007"/>
  </r>
  <r>
    <n v="405"/>
    <x v="185"/>
    <x v="3"/>
    <x v="165"/>
    <d v="2014-12-30T00:00:00"/>
    <x v="1"/>
    <s v="RF-19840"/>
    <x v="167"/>
    <x v="0"/>
    <x v="0"/>
    <x v="20"/>
    <x v="15"/>
    <n v="10024"/>
    <x v="3"/>
    <x v="360"/>
    <x v="1"/>
    <x v="9"/>
    <x v="33"/>
    <x v="385"/>
    <n v="3"/>
    <n v="0"/>
    <n v="9.6956999999999987"/>
  </r>
  <r>
    <n v="406"/>
    <x v="186"/>
    <x v="3"/>
    <x v="166"/>
    <d v="2014-12-13T00:00:00"/>
    <x v="1"/>
    <s v="KH-16510"/>
    <x v="168"/>
    <x v="0"/>
    <x v="0"/>
    <x v="8"/>
    <x v="1"/>
    <n v="94110"/>
    <x v="1"/>
    <x v="357"/>
    <x v="2"/>
    <x v="11"/>
    <x v="353"/>
    <x v="386"/>
    <n v="5"/>
    <n v="0"/>
    <n v="37.789500000000004"/>
  </r>
  <r>
    <n v="407"/>
    <x v="186"/>
    <x v="3"/>
    <x v="166"/>
    <d v="2014-12-13T00:00:00"/>
    <x v="1"/>
    <s v="KH-16510"/>
    <x v="168"/>
    <x v="0"/>
    <x v="0"/>
    <x v="8"/>
    <x v="1"/>
    <n v="94110"/>
    <x v="1"/>
    <x v="361"/>
    <x v="2"/>
    <x v="16"/>
    <x v="356"/>
    <x v="387"/>
    <n v="3"/>
    <n v="0.2"/>
    <n v="434.99130000000002"/>
  </r>
  <r>
    <n v="408"/>
    <x v="186"/>
    <x v="3"/>
    <x v="166"/>
    <d v="2014-12-13T00:00:00"/>
    <x v="1"/>
    <s v="KH-16510"/>
    <x v="168"/>
    <x v="0"/>
    <x v="0"/>
    <x v="8"/>
    <x v="1"/>
    <n v="94110"/>
    <x v="1"/>
    <x v="362"/>
    <x v="1"/>
    <x v="10"/>
    <x v="357"/>
    <x v="388"/>
    <n v="5"/>
    <n v="0"/>
    <n v="13.3035"/>
  </r>
  <r>
    <n v="409"/>
    <x v="186"/>
    <x v="3"/>
    <x v="166"/>
    <d v="2014-12-13T00:00:00"/>
    <x v="1"/>
    <s v="KH-16510"/>
    <x v="168"/>
    <x v="0"/>
    <x v="0"/>
    <x v="8"/>
    <x v="1"/>
    <n v="94110"/>
    <x v="1"/>
    <x v="363"/>
    <x v="0"/>
    <x v="3"/>
    <x v="358"/>
    <x v="389"/>
    <n v="7"/>
    <n v="0.2"/>
    <n v="-112.95269999999994"/>
  </r>
  <r>
    <n v="410"/>
    <x v="186"/>
    <x v="3"/>
    <x v="166"/>
    <d v="2014-12-13T00:00:00"/>
    <x v="1"/>
    <s v="KH-16510"/>
    <x v="168"/>
    <x v="0"/>
    <x v="0"/>
    <x v="8"/>
    <x v="1"/>
    <n v="94110"/>
    <x v="1"/>
    <x v="364"/>
    <x v="1"/>
    <x v="10"/>
    <x v="359"/>
    <x v="390"/>
    <n v="1"/>
    <n v="0"/>
    <n v="4.6463999999999999"/>
  </r>
  <r>
    <n v="411"/>
    <x v="186"/>
    <x v="3"/>
    <x v="166"/>
    <d v="2014-12-13T00:00:00"/>
    <x v="1"/>
    <s v="KH-16510"/>
    <x v="168"/>
    <x v="0"/>
    <x v="0"/>
    <x v="8"/>
    <x v="1"/>
    <n v="94110"/>
    <x v="1"/>
    <x v="365"/>
    <x v="1"/>
    <x v="2"/>
    <x v="360"/>
    <x v="391"/>
    <n v="9"/>
    <n v="0"/>
    <n v="13.608000000000001"/>
  </r>
  <r>
    <n v="412"/>
    <x v="186"/>
    <x v="3"/>
    <x v="166"/>
    <d v="2014-12-13T00:00:00"/>
    <x v="1"/>
    <s v="KH-16510"/>
    <x v="168"/>
    <x v="0"/>
    <x v="0"/>
    <x v="8"/>
    <x v="1"/>
    <n v="94110"/>
    <x v="1"/>
    <x v="314"/>
    <x v="1"/>
    <x v="10"/>
    <x v="361"/>
    <x v="392"/>
    <n v="1"/>
    <n v="0"/>
    <n v="27.430199999999999"/>
  </r>
  <r>
    <n v="413"/>
    <x v="186"/>
    <x v="3"/>
    <x v="166"/>
    <d v="2014-12-13T00:00:00"/>
    <x v="1"/>
    <s v="KH-16510"/>
    <x v="168"/>
    <x v="0"/>
    <x v="0"/>
    <x v="8"/>
    <x v="1"/>
    <n v="94110"/>
    <x v="1"/>
    <x v="366"/>
    <x v="0"/>
    <x v="0"/>
    <x v="362"/>
    <x v="393"/>
    <n v="13"/>
    <n v="0.15"/>
    <n v="31.454799999999949"/>
  </r>
  <r>
    <n v="414"/>
    <x v="186"/>
    <x v="3"/>
    <x v="166"/>
    <d v="2014-12-13T00:00:00"/>
    <x v="1"/>
    <s v="KH-16510"/>
    <x v="168"/>
    <x v="0"/>
    <x v="0"/>
    <x v="8"/>
    <x v="1"/>
    <n v="94110"/>
    <x v="1"/>
    <x v="367"/>
    <x v="0"/>
    <x v="1"/>
    <x v="363"/>
    <x v="394"/>
    <n v="2"/>
    <n v="0.2"/>
    <n v="-18.454800000000013"/>
  </r>
  <r>
    <n v="415"/>
    <x v="187"/>
    <x v="3"/>
    <x v="132"/>
    <d v="2014-11-08T00:00:00"/>
    <x v="1"/>
    <s v="KC-16675"/>
    <x v="169"/>
    <x v="1"/>
    <x v="0"/>
    <x v="4"/>
    <x v="4"/>
    <n v="98105"/>
    <x v="1"/>
    <x v="368"/>
    <x v="1"/>
    <x v="10"/>
    <x v="364"/>
    <x v="395"/>
    <n v="7"/>
    <n v="0"/>
    <n v="65.734199999999987"/>
  </r>
  <r>
    <n v="416"/>
    <x v="187"/>
    <x v="3"/>
    <x v="132"/>
    <d v="2014-11-08T00:00:00"/>
    <x v="1"/>
    <s v="KC-16675"/>
    <x v="169"/>
    <x v="1"/>
    <x v="0"/>
    <x v="4"/>
    <x v="4"/>
    <n v="98105"/>
    <x v="1"/>
    <x v="268"/>
    <x v="0"/>
    <x v="1"/>
    <x v="265"/>
    <x v="396"/>
    <n v="4"/>
    <n v="0.2"/>
    <n v="26.874400000000023"/>
  </r>
  <r>
    <n v="417"/>
    <x v="188"/>
    <x v="3"/>
    <x v="92"/>
    <d v="2014-06-29T00:00:00"/>
    <x v="1"/>
    <s v="CJ-12010"/>
    <x v="170"/>
    <x v="0"/>
    <x v="0"/>
    <x v="101"/>
    <x v="1"/>
    <n v="92646"/>
    <x v="1"/>
    <x v="369"/>
    <x v="1"/>
    <x v="6"/>
    <x v="365"/>
    <x v="397"/>
    <n v="8"/>
    <n v="0"/>
    <n v="25.898399999999995"/>
  </r>
  <r>
    <n v="418"/>
    <x v="189"/>
    <x v="0"/>
    <x v="167"/>
    <d v="2013-04-19T00:00:00"/>
    <x v="1"/>
    <s v="PB-19150"/>
    <x v="171"/>
    <x v="0"/>
    <x v="0"/>
    <x v="1"/>
    <x v="1"/>
    <n v="90004"/>
    <x v="1"/>
    <x v="370"/>
    <x v="0"/>
    <x v="1"/>
    <x v="366"/>
    <x v="398"/>
    <n v="5"/>
    <n v="0.2"/>
    <n v="38.379999999999981"/>
  </r>
  <r>
    <n v="419"/>
    <x v="190"/>
    <x v="3"/>
    <x v="44"/>
    <d v="2014-11-11T00:00:00"/>
    <x v="1"/>
    <s v="VB-21745"/>
    <x v="146"/>
    <x v="1"/>
    <x v="0"/>
    <x v="102"/>
    <x v="0"/>
    <n v="40475"/>
    <x v="0"/>
    <x v="371"/>
    <x v="1"/>
    <x v="10"/>
    <x v="367"/>
    <x v="399"/>
    <n v="1"/>
    <n v="0"/>
    <n v="2.8322000000000003"/>
  </r>
  <r>
    <n v="420"/>
    <x v="191"/>
    <x v="3"/>
    <x v="168"/>
    <d v="2014-03-10T00:00:00"/>
    <x v="1"/>
    <s v="SP-20860"/>
    <x v="133"/>
    <x v="1"/>
    <x v="0"/>
    <x v="1"/>
    <x v="1"/>
    <n v="90045"/>
    <x v="1"/>
    <x v="372"/>
    <x v="1"/>
    <x v="6"/>
    <x v="368"/>
    <x v="400"/>
    <n v="4"/>
    <n v="0"/>
    <n v="2.702799999999999"/>
  </r>
  <r>
    <n v="421"/>
    <x v="191"/>
    <x v="3"/>
    <x v="168"/>
    <d v="2014-03-10T00:00:00"/>
    <x v="1"/>
    <s v="SP-20860"/>
    <x v="133"/>
    <x v="1"/>
    <x v="0"/>
    <x v="1"/>
    <x v="1"/>
    <n v="90045"/>
    <x v="1"/>
    <x v="373"/>
    <x v="1"/>
    <x v="12"/>
    <x v="369"/>
    <x v="401"/>
    <n v="1"/>
    <n v="0"/>
    <n v="7.0149999999999988"/>
  </r>
  <r>
    <n v="422"/>
    <x v="192"/>
    <x v="2"/>
    <x v="169"/>
    <d v="2011-06-25T00:00:00"/>
    <x v="2"/>
    <s v="JE-15745"/>
    <x v="32"/>
    <x v="0"/>
    <x v="0"/>
    <x v="103"/>
    <x v="22"/>
    <n v="80027"/>
    <x v="1"/>
    <x v="374"/>
    <x v="2"/>
    <x v="11"/>
    <x v="370"/>
    <x v="402"/>
    <n v="6"/>
    <n v="0.2"/>
    <n v="56.566200000000009"/>
  </r>
  <r>
    <n v="423"/>
    <x v="193"/>
    <x v="3"/>
    <x v="15"/>
    <d v="2014-10-24T00:00:00"/>
    <x v="1"/>
    <s v="MP-17965"/>
    <x v="172"/>
    <x v="1"/>
    <x v="0"/>
    <x v="104"/>
    <x v="31"/>
    <n v="1841"/>
    <x v="3"/>
    <x v="375"/>
    <x v="0"/>
    <x v="5"/>
    <x v="371"/>
    <x v="403"/>
    <n v="4"/>
    <n v="0"/>
    <n v="14.705600000000004"/>
  </r>
  <r>
    <n v="424"/>
    <x v="193"/>
    <x v="3"/>
    <x v="15"/>
    <d v="2014-10-24T00:00:00"/>
    <x v="1"/>
    <s v="MP-17965"/>
    <x v="172"/>
    <x v="1"/>
    <x v="0"/>
    <x v="104"/>
    <x v="31"/>
    <n v="1841"/>
    <x v="3"/>
    <x v="376"/>
    <x v="1"/>
    <x v="4"/>
    <x v="372"/>
    <x v="404"/>
    <n v="3"/>
    <n v="0"/>
    <n v="8.5019999999999989"/>
  </r>
  <r>
    <n v="425"/>
    <x v="194"/>
    <x v="3"/>
    <x v="170"/>
    <d v="2014-08-24T00:00:00"/>
    <x v="0"/>
    <s v="NF-18385"/>
    <x v="173"/>
    <x v="0"/>
    <x v="0"/>
    <x v="25"/>
    <x v="35"/>
    <n v="39212"/>
    <x v="0"/>
    <x v="377"/>
    <x v="0"/>
    <x v="1"/>
    <x v="373"/>
    <x v="405"/>
    <n v="4"/>
    <n v="0"/>
    <n v="225.26400000000001"/>
  </r>
  <r>
    <n v="426"/>
    <x v="195"/>
    <x v="3"/>
    <x v="51"/>
    <d v="2014-11-27T00:00:00"/>
    <x v="0"/>
    <s v="JM-15265"/>
    <x v="25"/>
    <x v="1"/>
    <x v="0"/>
    <x v="105"/>
    <x v="12"/>
    <n v="48187"/>
    <x v="2"/>
    <x v="378"/>
    <x v="0"/>
    <x v="5"/>
    <x v="374"/>
    <x v="158"/>
    <n v="2"/>
    <n v="0"/>
    <n v="11.076000000000001"/>
  </r>
  <r>
    <n v="427"/>
    <x v="195"/>
    <x v="3"/>
    <x v="51"/>
    <d v="2014-11-27T00:00:00"/>
    <x v="0"/>
    <s v="JM-15265"/>
    <x v="25"/>
    <x v="1"/>
    <x v="0"/>
    <x v="105"/>
    <x v="12"/>
    <n v="48187"/>
    <x v="2"/>
    <x v="379"/>
    <x v="1"/>
    <x v="8"/>
    <x v="375"/>
    <x v="406"/>
    <n v="8"/>
    <n v="0"/>
    <n v="138.20160000000001"/>
  </r>
  <r>
    <n v="428"/>
    <x v="196"/>
    <x v="2"/>
    <x v="171"/>
    <d v="2011-09-13T00:00:00"/>
    <x v="2"/>
    <s v="SD-20485"/>
    <x v="174"/>
    <x v="2"/>
    <x v="0"/>
    <x v="106"/>
    <x v="15"/>
    <n v="10801"/>
    <x v="3"/>
    <x v="380"/>
    <x v="2"/>
    <x v="15"/>
    <x v="376"/>
    <x v="407"/>
    <n v="1"/>
    <n v="0"/>
    <n v="30.095700000000001"/>
  </r>
  <r>
    <n v="429"/>
    <x v="197"/>
    <x v="3"/>
    <x v="172"/>
    <d v="2014-10-09T00:00:00"/>
    <x v="1"/>
    <s v="KH-16630"/>
    <x v="175"/>
    <x v="1"/>
    <x v="0"/>
    <x v="52"/>
    <x v="5"/>
    <n v="78207"/>
    <x v="2"/>
    <x v="381"/>
    <x v="1"/>
    <x v="6"/>
    <x v="377"/>
    <x v="408"/>
    <n v="6"/>
    <n v="0.2"/>
    <n v="0.50039999999999996"/>
  </r>
  <r>
    <n v="430"/>
    <x v="198"/>
    <x v="0"/>
    <x v="173"/>
    <d v="2013-04-22T00:00:00"/>
    <x v="1"/>
    <s v="RB-19795"/>
    <x v="176"/>
    <x v="2"/>
    <x v="0"/>
    <x v="107"/>
    <x v="3"/>
    <n v="28052"/>
    <x v="0"/>
    <x v="382"/>
    <x v="1"/>
    <x v="8"/>
    <x v="378"/>
    <x v="409"/>
    <n v="2"/>
    <n v="0.7"/>
    <n v="-145.35079999999999"/>
  </r>
  <r>
    <n v="431"/>
    <x v="198"/>
    <x v="0"/>
    <x v="173"/>
    <d v="2013-04-22T00:00:00"/>
    <x v="1"/>
    <s v="RB-19795"/>
    <x v="176"/>
    <x v="2"/>
    <x v="0"/>
    <x v="107"/>
    <x v="3"/>
    <n v="28052"/>
    <x v="0"/>
    <x v="171"/>
    <x v="2"/>
    <x v="11"/>
    <x v="170"/>
    <x v="177"/>
    <n v="7"/>
    <n v="0.2"/>
    <n v="76.639499999999984"/>
  </r>
  <r>
    <n v="432"/>
    <x v="198"/>
    <x v="0"/>
    <x v="173"/>
    <d v="2013-04-22T00:00:00"/>
    <x v="1"/>
    <s v="RB-19795"/>
    <x v="176"/>
    <x v="2"/>
    <x v="0"/>
    <x v="107"/>
    <x v="3"/>
    <n v="28052"/>
    <x v="0"/>
    <x v="171"/>
    <x v="2"/>
    <x v="11"/>
    <x v="170"/>
    <x v="410"/>
    <n v="5"/>
    <n v="0.2"/>
    <n v="54.742499999999978"/>
  </r>
  <r>
    <n v="433"/>
    <x v="198"/>
    <x v="0"/>
    <x v="173"/>
    <d v="2013-04-22T00:00:00"/>
    <x v="1"/>
    <s v="RB-19795"/>
    <x v="176"/>
    <x v="2"/>
    <x v="0"/>
    <x v="107"/>
    <x v="3"/>
    <n v="28052"/>
    <x v="0"/>
    <x v="383"/>
    <x v="1"/>
    <x v="4"/>
    <x v="379"/>
    <x v="411"/>
    <n v="2"/>
    <n v="0.2"/>
    <n v="-0.7748000000000006"/>
  </r>
  <r>
    <n v="434"/>
    <x v="199"/>
    <x v="0"/>
    <x v="112"/>
    <d v="2013-06-08T00:00:00"/>
    <x v="2"/>
    <s v="DB-13060"/>
    <x v="72"/>
    <x v="0"/>
    <x v="0"/>
    <x v="90"/>
    <x v="31"/>
    <n v="1852"/>
    <x v="3"/>
    <x v="384"/>
    <x v="1"/>
    <x v="4"/>
    <x v="380"/>
    <x v="412"/>
    <n v="5"/>
    <n v="0"/>
    <n v="207.14699999999993"/>
  </r>
  <r>
    <n v="435"/>
    <x v="200"/>
    <x v="2"/>
    <x v="174"/>
    <d v="2011-12-25T00:00:00"/>
    <x v="1"/>
    <s v="MK-18160"/>
    <x v="177"/>
    <x v="0"/>
    <x v="0"/>
    <x v="108"/>
    <x v="2"/>
    <n v="32216"/>
    <x v="0"/>
    <x v="385"/>
    <x v="1"/>
    <x v="8"/>
    <x v="381"/>
    <x v="413"/>
    <n v="2"/>
    <n v="0.7"/>
    <n v="-3.6891999999999996"/>
  </r>
  <r>
    <n v="436"/>
    <x v="200"/>
    <x v="2"/>
    <x v="174"/>
    <d v="2011-12-25T00:00:00"/>
    <x v="1"/>
    <s v="MK-18160"/>
    <x v="177"/>
    <x v="0"/>
    <x v="0"/>
    <x v="108"/>
    <x v="2"/>
    <n v="32216"/>
    <x v="0"/>
    <x v="386"/>
    <x v="2"/>
    <x v="11"/>
    <x v="382"/>
    <x v="414"/>
    <n v="5"/>
    <n v="0.2"/>
    <n v="-18.584999999999994"/>
  </r>
  <r>
    <n v="437"/>
    <x v="201"/>
    <x v="0"/>
    <x v="1"/>
    <d v="2013-06-15T00:00:00"/>
    <x v="0"/>
    <s v="PO-19180"/>
    <x v="178"/>
    <x v="2"/>
    <x v="0"/>
    <x v="22"/>
    <x v="10"/>
    <n v="60623"/>
    <x v="2"/>
    <x v="387"/>
    <x v="2"/>
    <x v="15"/>
    <x v="383"/>
    <x v="415"/>
    <n v="3"/>
    <n v="0.3"/>
    <n v="43.199100000000044"/>
  </r>
  <r>
    <n v="438"/>
    <x v="201"/>
    <x v="0"/>
    <x v="1"/>
    <d v="2013-06-15T00:00:00"/>
    <x v="0"/>
    <s v="PO-19180"/>
    <x v="178"/>
    <x v="2"/>
    <x v="0"/>
    <x v="22"/>
    <x v="10"/>
    <n v="60623"/>
    <x v="2"/>
    <x v="314"/>
    <x v="1"/>
    <x v="10"/>
    <x v="361"/>
    <x v="416"/>
    <n v="7"/>
    <n v="0.2"/>
    <n v="113.63939999999998"/>
  </r>
  <r>
    <n v="439"/>
    <x v="202"/>
    <x v="3"/>
    <x v="175"/>
    <d v="2014-09-20T00:00:00"/>
    <x v="1"/>
    <s v="BB-11545"/>
    <x v="179"/>
    <x v="1"/>
    <x v="0"/>
    <x v="12"/>
    <x v="5"/>
    <n v="77070"/>
    <x v="2"/>
    <x v="388"/>
    <x v="1"/>
    <x v="10"/>
    <x v="384"/>
    <x v="417"/>
    <n v="8"/>
    <n v="0.2"/>
    <n v="11.553600000000003"/>
  </r>
  <r>
    <n v="440"/>
    <x v="203"/>
    <x v="3"/>
    <x v="176"/>
    <d v="2014-01-24T00:00:00"/>
    <x v="0"/>
    <s v="CV-12805"/>
    <x v="51"/>
    <x v="1"/>
    <x v="0"/>
    <x v="20"/>
    <x v="15"/>
    <n v="10024"/>
    <x v="3"/>
    <x v="389"/>
    <x v="0"/>
    <x v="1"/>
    <x v="385"/>
    <x v="418"/>
    <n v="3"/>
    <n v="0.1"/>
    <n v="2.3093999999999895"/>
  </r>
  <r>
    <n v="441"/>
    <x v="204"/>
    <x v="0"/>
    <x v="64"/>
    <d v="2013-09-08T00:00:00"/>
    <x v="0"/>
    <s v="PK-19075"/>
    <x v="7"/>
    <x v="0"/>
    <x v="0"/>
    <x v="66"/>
    <x v="12"/>
    <n v="48227"/>
    <x v="2"/>
    <x v="390"/>
    <x v="0"/>
    <x v="5"/>
    <x v="386"/>
    <x v="419"/>
    <n v="1"/>
    <n v="0"/>
    <n v="3.6659999999999986"/>
  </r>
  <r>
    <n v="442"/>
    <x v="204"/>
    <x v="0"/>
    <x v="64"/>
    <d v="2013-09-08T00:00:00"/>
    <x v="0"/>
    <s v="PK-19075"/>
    <x v="7"/>
    <x v="0"/>
    <x v="0"/>
    <x v="66"/>
    <x v="12"/>
    <n v="48227"/>
    <x v="2"/>
    <x v="391"/>
    <x v="1"/>
    <x v="4"/>
    <x v="387"/>
    <x v="420"/>
    <n v="3"/>
    <n v="0"/>
    <n v="23.392800000000008"/>
  </r>
  <r>
    <n v="443"/>
    <x v="204"/>
    <x v="0"/>
    <x v="64"/>
    <d v="2013-09-08T00:00:00"/>
    <x v="0"/>
    <s v="PK-19075"/>
    <x v="7"/>
    <x v="0"/>
    <x v="0"/>
    <x v="66"/>
    <x v="12"/>
    <n v="48227"/>
    <x v="2"/>
    <x v="392"/>
    <x v="1"/>
    <x v="4"/>
    <x v="388"/>
    <x v="421"/>
    <n v="3"/>
    <n v="0"/>
    <n v="20.575499999999998"/>
  </r>
  <r>
    <n v="444"/>
    <x v="204"/>
    <x v="0"/>
    <x v="64"/>
    <d v="2013-09-08T00:00:00"/>
    <x v="0"/>
    <s v="PK-19075"/>
    <x v="7"/>
    <x v="0"/>
    <x v="0"/>
    <x v="66"/>
    <x v="12"/>
    <n v="48227"/>
    <x v="2"/>
    <x v="393"/>
    <x v="1"/>
    <x v="10"/>
    <x v="389"/>
    <x v="422"/>
    <n v="4"/>
    <n v="0"/>
    <n v="42.025599999999997"/>
  </r>
  <r>
    <n v="445"/>
    <x v="204"/>
    <x v="0"/>
    <x v="64"/>
    <d v="2013-09-08T00:00:00"/>
    <x v="0"/>
    <s v="PK-19075"/>
    <x v="7"/>
    <x v="0"/>
    <x v="0"/>
    <x v="66"/>
    <x v="12"/>
    <n v="48227"/>
    <x v="2"/>
    <x v="394"/>
    <x v="0"/>
    <x v="1"/>
    <x v="390"/>
    <x v="423"/>
    <n v="3"/>
    <n v="0"/>
    <n v="29.152800000000013"/>
  </r>
  <r>
    <n v="446"/>
    <x v="204"/>
    <x v="0"/>
    <x v="64"/>
    <d v="2013-09-08T00:00:00"/>
    <x v="0"/>
    <s v="PK-19075"/>
    <x v="7"/>
    <x v="0"/>
    <x v="0"/>
    <x v="66"/>
    <x v="12"/>
    <n v="48227"/>
    <x v="2"/>
    <x v="395"/>
    <x v="1"/>
    <x v="2"/>
    <x v="391"/>
    <x v="424"/>
    <n v="7"/>
    <n v="0"/>
    <n v="10.584"/>
  </r>
  <r>
    <n v="447"/>
    <x v="205"/>
    <x v="3"/>
    <x v="177"/>
    <d v="2014-03-26T00:00:00"/>
    <x v="0"/>
    <s v="TB-21595"/>
    <x v="180"/>
    <x v="0"/>
    <x v="0"/>
    <x v="38"/>
    <x v="14"/>
    <n v="47201"/>
    <x v="2"/>
    <x v="396"/>
    <x v="0"/>
    <x v="5"/>
    <x v="392"/>
    <x v="425"/>
    <n v="1"/>
    <n v="0"/>
    <n v="1.3676999999999999"/>
  </r>
  <r>
    <n v="448"/>
    <x v="206"/>
    <x v="0"/>
    <x v="178"/>
    <d v="2013-04-04T00:00:00"/>
    <x v="0"/>
    <s v="RB-19360"/>
    <x v="181"/>
    <x v="0"/>
    <x v="0"/>
    <x v="109"/>
    <x v="15"/>
    <n v="13021"/>
    <x v="3"/>
    <x v="397"/>
    <x v="1"/>
    <x v="6"/>
    <x v="393"/>
    <x v="426"/>
    <n v="3"/>
    <n v="0"/>
    <n v="15.475200000000001"/>
  </r>
  <r>
    <n v="449"/>
    <x v="206"/>
    <x v="0"/>
    <x v="178"/>
    <d v="2013-04-04T00:00:00"/>
    <x v="0"/>
    <s v="RB-19360"/>
    <x v="181"/>
    <x v="0"/>
    <x v="0"/>
    <x v="109"/>
    <x v="15"/>
    <n v="13021"/>
    <x v="3"/>
    <x v="398"/>
    <x v="1"/>
    <x v="4"/>
    <x v="394"/>
    <x v="427"/>
    <n v="3"/>
    <n v="0"/>
    <n v="9.716399999999993"/>
  </r>
  <r>
    <n v="450"/>
    <x v="206"/>
    <x v="0"/>
    <x v="178"/>
    <d v="2013-04-04T00:00:00"/>
    <x v="0"/>
    <s v="RB-19360"/>
    <x v="181"/>
    <x v="0"/>
    <x v="0"/>
    <x v="109"/>
    <x v="15"/>
    <n v="13021"/>
    <x v="3"/>
    <x v="399"/>
    <x v="1"/>
    <x v="6"/>
    <x v="395"/>
    <x v="428"/>
    <n v="6"/>
    <n v="0"/>
    <n v="71.247600000000006"/>
  </r>
  <r>
    <n v="451"/>
    <x v="206"/>
    <x v="0"/>
    <x v="178"/>
    <d v="2013-04-04T00:00:00"/>
    <x v="0"/>
    <s v="RB-19360"/>
    <x v="181"/>
    <x v="0"/>
    <x v="0"/>
    <x v="109"/>
    <x v="15"/>
    <n v="13021"/>
    <x v="3"/>
    <x v="400"/>
    <x v="1"/>
    <x v="6"/>
    <x v="396"/>
    <x v="429"/>
    <n v="3"/>
    <n v="0"/>
    <n v="7.9248000000000012"/>
  </r>
  <r>
    <n v="452"/>
    <x v="206"/>
    <x v="0"/>
    <x v="178"/>
    <d v="2013-04-04T00:00:00"/>
    <x v="0"/>
    <s v="RB-19360"/>
    <x v="181"/>
    <x v="0"/>
    <x v="0"/>
    <x v="109"/>
    <x v="15"/>
    <n v="13021"/>
    <x v="3"/>
    <x v="401"/>
    <x v="1"/>
    <x v="6"/>
    <x v="397"/>
    <x v="296"/>
    <n v="3"/>
    <n v="0"/>
    <n v="2.8535999999999988"/>
  </r>
  <r>
    <n v="453"/>
    <x v="206"/>
    <x v="0"/>
    <x v="178"/>
    <d v="2013-04-04T00:00:00"/>
    <x v="0"/>
    <s v="RB-19360"/>
    <x v="181"/>
    <x v="0"/>
    <x v="0"/>
    <x v="109"/>
    <x v="15"/>
    <n v="13021"/>
    <x v="3"/>
    <x v="402"/>
    <x v="2"/>
    <x v="7"/>
    <x v="398"/>
    <x v="430"/>
    <n v="4"/>
    <n v="0"/>
    <n v="9.1311999999999998"/>
  </r>
  <r>
    <n v="454"/>
    <x v="207"/>
    <x v="3"/>
    <x v="179"/>
    <d v="2014-10-25T00:00:00"/>
    <x v="1"/>
    <s v="EB-13705"/>
    <x v="182"/>
    <x v="1"/>
    <x v="0"/>
    <x v="59"/>
    <x v="24"/>
    <n v="44312"/>
    <x v="3"/>
    <x v="10"/>
    <x v="0"/>
    <x v="3"/>
    <x v="10"/>
    <x v="431"/>
    <n v="2"/>
    <n v="0.4"/>
    <n v="-75.830400000000054"/>
  </r>
  <r>
    <n v="455"/>
    <x v="207"/>
    <x v="3"/>
    <x v="179"/>
    <d v="2014-10-25T00:00:00"/>
    <x v="1"/>
    <s v="EB-13705"/>
    <x v="182"/>
    <x v="1"/>
    <x v="0"/>
    <x v="59"/>
    <x v="24"/>
    <n v="44312"/>
    <x v="3"/>
    <x v="403"/>
    <x v="1"/>
    <x v="4"/>
    <x v="399"/>
    <x v="432"/>
    <n v="2"/>
    <n v="0.2"/>
    <n v="66.540799999999962"/>
  </r>
  <r>
    <n v="456"/>
    <x v="208"/>
    <x v="0"/>
    <x v="180"/>
    <d v="2013-12-18T00:00:00"/>
    <x v="1"/>
    <s v="KH-16630"/>
    <x v="175"/>
    <x v="1"/>
    <x v="0"/>
    <x v="110"/>
    <x v="26"/>
    <n v="73071"/>
    <x v="2"/>
    <x v="404"/>
    <x v="2"/>
    <x v="11"/>
    <x v="400"/>
    <x v="433"/>
    <n v="4"/>
    <n v="0"/>
    <n v="24.913200000000003"/>
  </r>
  <r>
    <n v="457"/>
    <x v="209"/>
    <x v="2"/>
    <x v="181"/>
    <d v="2011-02-19T00:00:00"/>
    <x v="1"/>
    <s v="SC-20095"/>
    <x v="183"/>
    <x v="0"/>
    <x v="0"/>
    <x v="3"/>
    <x v="1"/>
    <n v="94521"/>
    <x v="1"/>
    <x v="405"/>
    <x v="0"/>
    <x v="1"/>
    <x v="401"/>
    <x v="434"/>
    <n v="2"/>
    <n v="0.2"/>
    <n v="-24.294000000000018"/>
  </r>
  <r>
    <n v="458"/>
    <x v="210"/>
    <x v="0"/>
    <x v="182"/>
    <d v="2013-10-02T00:00:00"/>
    <x v="1"/>
    <s v="NF-18385"/>
    <x v="173"/>
    <x v="0"/>
    <x v="0"/>
    <x v="27"/>
    <x v="10"/>
    <n v="62521"/>
    <x v="2"/>
    <x v="406"/>
    <x v="0"/>
    <x v="1"/>
    <x v="402"/>
    <x v="435"/>
    <n v="3"/>
    <n v="0.3"/>
    <n v="-96.11460000000011"/>
  </r>
  <r>
    <n v="459"/>
    <x v="210"/>
    <x v="0"/>
    <x v="182"/>
    <d v="2013-10-02T00:00:00"/>
    <x v="1"/>
    <s v="NF-18385"/>
    <x v="173"/>
    <x v="0"/>
    <x v="0"/>
    <x v="27"/>
    <x v="10"/>
    <n v="62521"/>
    <x v="2"/>
    <x v="407"/>
    <x v="1"/>
    <x v="12"/>
    <x v="33"/>
    <x v="436"/>
    <n v="2"/>
    <n v="0.2"/>
    <n v="3.3479999999999999"/>
  </r>
  <r>
    <n v="460"/>
    <x v="211"/>
    <x v="1"/>
    <x v="83"/>
    <d v="2012-12-22T00:00:00"/>
    <x v="1"/>
    <s v="JH-15985"/>
    <x v="98"/>
    <x v="0"/>
    <x v="0"/>
    <x v="4"/>
    <x v="4"/>
    <n v="98115"/>
    <x v="1"/>
    <x v="408"/>
    <x v="1"/>
    <x v="9"/>
    <x v="403"/>
    <x v="437"/>
    <n v="4"/>
    <n v="0"/>
    <n v="36.372"/>
  </r>
  <r>
    <n v="461"/>
    <x v="211"/>
    <x v="1"/>
    <x v="83"/>
    <d v="2012-12-22T00:00:00"/>
    <x v="1"/>
    <s v="JH-15985"/>
    <x v="98"/>
    <x v="0"/>
    <x v="0"/>
    <x v="4"/>
    <x v="4"/>
    <n v="98115"/>
    <x v="1"/>
    <x v="409"/>
    <x v="2"/>
    <x v="11"/>
    <x v="404"/>
    <x v="438"/>
    <n v="9"/>
    <n v="0"/>
    <n v="377.96220000000005"/>
  </r>
  <r>
    <n v="462"/>
    <x v="211"/>
    <x v="1"/>
    <x v="83"/>
    <d v="2012-12-22T00:00:00"/>
    <x v="1"/>
    <s v="JH-15985"/>
    <x v="98"/>
    <x v="0"/>
    <x v="0"/>
    <x v="4"/>
    <x v="4"/>
    <n v="98115"/>
    <x v="1"/>
    <x v="410"/>
    <x v="1"/>
    <x v="8"/>
    <x v="405"/>
    <x v="96"/>
    <n v="3"/>
    <n v="0.2"/>
    <n v="18.600599999999996"/>
  </r>
  <r>
    <n v="463"/>
    <x v="212"/>
    <x v="0"/>
    <x v="183"/>
    <d v="2013-04-30T00:00:00"/>
    <x v="1"/>
    <s v="TN-21040"/>
    <x v="184"/>
    <x v="2"/>
    <x v="0"/>
    <x v="42"/>
    <x v="16"/>
    <n v="85023"/>
    <x v="1"/>
    <x v="325"/>
    <x v="0"/>
    <x v="5"/>
    <x v="322"/>
    <x v="439"/>
    <n v="5"/>
    <n v="0.2"/>
    <n v="7.0680000000000005"/>
  </r>
  <r>
    <n v="464"/>
    <x v="212"/>
    <x v="0"/>
    <x v="183"/>
    <d v="2013-04-30T00:00:00"/>
    <x v="1"/>
    <s v="TN-21040"/>
    <x v="184"/>
    <x v="2"/>
    <x v="0"/>
    <x v="42"/>
    <x v="16"/>
    <n v="85023"/>
    <x v="1"/>
    <x v="411"/>
    <x v="0"/>
    <x v="3"/>
    <x v="406"/>
    <x v="440"/>
    <n v="6"/>
    <n v="0.5"/>
    <n v="-814.4831999999999"/>
  </r>
  <r>
    <n v="465"/>
    <x v="212"/>
    <x v="0"/>
    <x v="183"/>
    <d v="2013-04-30T00:00:00"/>
    <x v="1"/>
    <s v="TN-21040"/>
    <x v="184"/>
    <x v="2"/>
    <x v="0"/>
    <x v="42"/>
    <x v="16"/>
    <n v="85023"/>
    <x v="1"/>
    <x v="412"/>
    <x v="1"/>
    <x v="8"/>
    <x v="407"/>
    <x v="441"/>
    <n v="5"/>
    <n v="0.7"/>
    <n v="-20.888999999999989"/>
  </r>
  <r>
    <n v="466"/>
    <x v="212"/>
    <x v="0"/>
    <x v="183"/>
    <d v="2013-04-30T00:00:00"/>
    <x v="1"/>
    <s v="TN-21040"/>
    <x v="184"/>
    <x v="2"/>
    <x v="0"/>
    <x v="42"/>
    <x v="16"/>
    <n v="85023"/>
    <x v="1"/>
    <x v="413"/>
    <x v="1"/>
    <x v="14"/>
    <x v="408"/>
    <x v="442"/>
    <n v="2"/>
    <n v="0.2"/>
    <n v="-34.758000000000017"/>
  </r>
  <r>
    <n v="467"/>
    <x v="212"/>
    <x v="0"/>
    <x v="183"/>
    <d v="2013-04-30T00:00:00"/>
    <x v="1"/>
    <s v="TN-21040"/>
    <x v="184"/>
    <x v="2"/>
    <x v="0"/>
    <x v="42"/>
    <x v="16"/>
    <n v="85023"/>
    <x v="1"/>
    <x v="414"/>
    <x v="1"/>
    <x v="9"/>
    <x v="409"/>
    <x v="443"/>
    <n v="2"/>
    <n v="0.2"/>
    <n v="5.8704000000000001"/>
  </r>
  <r>
    <n v="468"/>
    <x v="213"/>
    <x v="1"/>
    <x v="184"/>
    <d v="2012-01-24T00:00:00"/>
    <x v="1"/>
    <s v="JS-15940"/>
    <x v="185"/>
    <x v="2"/>
    <x v="0"/>
    <x v="111"/>
    <x v="10"/>
    <n v="60068"/>
    <x v="2"/>
    <x v="269"/>
    <x v="0"/>
    <x v="5"/>
    <x v="266"/>
    <x v="444"/>
    <n v="7"/>
    <n v="0.6"/>
    <n v="-312.06139999999994"/>
  </r>
  <r>
    <n v="469"/>
    <x v="214"/>
    <x v="3"/>
    <x v="185"/>
    <d v="2014-04-05T00:00:00"/>
    <x v="1"/>
    <s v="DS-13180"/>
    <x v="103"/>
    <x v="1"/>
    <x v="0"/>
    <x v="112"/>
    <x v="5"/>
    <n v="79109"/>
    <x v="2"/>
    <x v="415"/>
    <x v="0"/>
    <x v="0"/>
    <x v="410"/>
    <x v="445"/>
    <n v="2"/>
    <n v="0.32"/>
    <n v="-36.235200000000006"/>
  </r>
  <r>
    <n v="470"/>
    <x v="215"/>
    <x v="0"/>
    <x v="186"/>
    <d v="2013-12-21T00:00:00"/>
    <x v="0"/>
    <s v="CC-12670"/>
    <x v="113"/>
    <x v="0"/>
    <x v="0"/>
    <x v="22"/>
    <x v="10"/>
    <n v="60610"/>
    <x v="2"/>
    <x v="416"/>
    <x v="1"/>
    <x v="8"/>
    <x v="411"/>
    <x v="446"/>
    <n v="3"/>
    <n v="0.8"/>
    <n v="-7.9001999999999999"/>
  </r>
  <r>
    <n v="471"/>
    <x v="216"/>
    <x v="1"/>
    <x v="139"/>
    <d v="2012-12-24T00:00:00"/>
    <x v="1"/>
    <s v="MH-17785"/>
    <x v="186"/>
    <x v="1"/>
    <x v="0"/>
    <x v="113"/>
    <x v="15"/>
    <n v="11757"/>
    <x v="3"/>
    <x v="417"/>
    <x v="1"/>
    <x v="10"/>
    <x v="412"/>
    <x v="447"/>
    <n v="1"/>
    <n v="0"/>
    <n v="26.630399999999998"/>
  </r>
  <r>
    <n v="472"/>
    <x v="217"/>
    <x v="2"/>
    <x v="187"/>
    <d v="2011-11-11T00:00:00"/>
    <x v="0"/>
    <s v="JP-15520"/>
    <x v="187"/>
    <x v="0"/>
    <x v="0"/>
    <x v="8"/>
    <x v="1"/>
    <n v="94110"/>
    <x v="1"/>
    <x v="418"/>
    <x v="1"/>
    <x v="4"/>
    <x v="413"/>
    <x v="448"/>
    <n v="3"/>
    <n v="0"/>
    <n v="3.4091999999999842"/>
  </r>
  <r>
    <n v="473"/>
    <x v="217"/>
    <x v="2"/>
    <x v="187"/>
    <d v="2011-11-11T00:00:00"/>
    <x v="0"/>
    <s v="JP-15520"/>
    <x v="187"/>
    <x v="0"/>
    <x v="0"/>
    <x v="8"/>
    <x v="1"/>
    <n v="94110"/>
    <x v="1"/>
    <x v="419"/>
    <x v="0"/>
    <x v="0"/>
    <x v="414"/>
    <x v="449"/>
    <n v="2"/>
    <n v="0.15"/>
    <n v="10.478399999999979"/>
  </r>
  <r>
    <n v="474"/>
    <x v="217"/>
    <x v="2"/>
    <x v="187"/>
    <d v="2011-11-11T00:00:00"/>
    <x v="0"/>
    <s v="JP-15520"/>
    <x v="187"/>
    <x v="0"/>
    <x v="0"/>
    <x v="8"/>
    <x v="1"/>
    <n v="94110"/>
    <x v="1"/>
    <x v="420"/>
    <x v="2"/>
    <x v="7"/>
    <x v="415"/>
    <x v="450"/>
    <n v="4"/>
    <n v="0.2"/>
    <n v="87.995999999999924"/>
  </r>
  <r>
    <n v="475"/>
    <x v="217"/>
    <x v="2"/>
    <x v="187"/>
    <d v="2011-11-11T00:00:00"/>
    <x v="0"/>
    <s v="JP-15520"/>
    <x v="187"/>
    <x v="0"/>
    <x v="0"/>
    <x v="8"/>
    <x v="1"/>
    <n v="94110"/>
    <x v="1"/>
    <x v="421"/>
    <x v="1"/>
    <x v="4"/>
    <x v="416"/>
    <x v="451"/>
    <n v="6"/>
    <n v="0"/>
    <n v="24.980400000000007"/>
  </r>
  <r>
    <n v="476"/>
    <x v="217"/>
    <x v="2"/>
    <x v="187"/>
    <d v="2011-11-11T00:00:00"/>
    <x v="0"/>
    <s v="JP-15520"/>
    <x v="187"/>
    <x v="0"/>
    <x v="0"/>
    <x v="8"/>
    <x v="1"/>
    <n v="94110"/>
    <x v="1"/>
    <x v="422"/>
    <x v="1"/>
    <x v="10"/>
    <x v="417"/>
    <x v="452"/>
    <n v="7"/>
    <n v="0"/>
    <n v="28.818999999999996"/>
  </r>
  <r>
    <n v="477"/>
    <x v="217"/>
    <x v="2"/>
    <x v="187"/>
    <d v="2011-11-11T00:00:00"/>
    <x v="0"/>
    <s v="JP-15520"/>
    <x v="187"/>
    <x v="0"/>
    <x v="0"/>
    <x v="8"/>
    <x v="1"/>
    <n v="94110"/>
    <x v="1"/>
    <x v="423"/>
    <x v="1"/>
    <x v="10"/>
    <x v="418"/>
    <x v="453"/>
    <n v="5"/>
    <n v="0"/>
    <n v="45.527999999999992"/>
  </r>
  <r>
    <n v="478"/>
    <x v="218"/>
    <x v="0"/>
    <x v="188"/>
    <d v="2013-07-20T00:00:00"/>
    <x v="1"/>
    <s v="KH-16690"/>
    <x v="120"/>
    <x v="1"/>
    <x v="0"/>
    <x v="1"/>
    <x v="1"/>
    <n v="90008"/>
    <x v="1"/>
    <x v="424"/>
    <x v="2"/>
    <x v="7"/>
    <x v="419"/>
    <x v="454"/>
    <n v="6"/>
    <n v="0.2"/>
    <n v="7.1819999999999951"/>
  </r>
  <r>
    <n v="479"/>
    <x v="219"/>
    <x v="0"/>
    <x v="189"/>
    <d v="2013-11-03T00:00:00"/>
    <x v="1"/>
    <s v="JE-15475"/>
    <x v="188"/>
    <x v="0"/>
    <x v="0"/>
    <x v="21"/>
    <x v="15"/>
    <n v="12180"/>
    <x v="3"/>
    <x v="278"/>
    <x v="0"/>
    <x v="5"/>
    <x v="275"/>
    <x v="455"/>
    <n v="3"/>
    <n v="0"/>
    <n v="19.295999999999999"/>
  </r>
  <r>
    <n v="480"/>
    <x v="220"/>
    <x v="0"/>
    <x v="190"/>
    <d v="2013-07-03T00:00:00"/>
    <x v="1"/>
    <s v="JG-15805"/>
    <x v="189"/>
    <x v="1"/>
    <x v="0"/>
    <x v="20"/>
    <x v="15"/>
    <n v="10024"/>
    <x v="3"/>
    <x v="425"/>
    <x v="1"/>
    <x v="6"/>
    <x v="420"/>
    <x v="456"/>
    <n v="5"/>
    <n v="0"/>
    <n v="6.6150000000000002"/>
  </r>
  <r>
    <n v="481"/>
    <x v="220"/>
    <x v="0"/>
    <x v="190"/>
    <d v="2013-07-03T00:00:00"/>
    <x v="1"/>
    <s v="JG-15805"/>
    <x v="189"/>
    <x v="1"/>
    <x v="0"/>
    <x v="20"/>
    <x v="15"/>
    <n v="10024"/>
    <x v="3"/>
    <x v="426"/>
    <x v="1"/>
    <x v="4"/>
    <x v="421"/>
    <x v="457"/>
    <n v="5"/>
    <n v="0"/>
    <n v="84.51"/>
  </r>
  <r>
    <n v="482"/>
    <x v="221"/>
    <x v="2"/>
    <x v="191"/>
    <d v="2011-10-10T00:00:00"/>
    <x v="1"/>
    <s v="XP-21865"/>
    <x v="190"/>
    <x v="0"/>
    <x v="0"/>
    <x v="70"/>
    <x v="1"/>
    <n v="92024"/>
    <x v="1"/>
    <x v="427"/>
    <x v="2"/>
    <x v="11"/>
    <x v="422"/>
    <x v="458"/>
    <n v="3"/>
    <n v="0"/>
    <n v="1.9088999999999996"/>
  </r>
  <r>
    <n v="483"/>
    <x v="222"/>
    <x v="2"/>
    <x v="192"/>
    <d v="2011-07-27T00:00:00"/>
    <x v="1"/>
    <s v="EM-14065"/>
    <x v="191"/>
    <x v="0"/>
    <x v="0"/>
    <x v="20"/>
    <x v="15"/>
    <n v="10024"/>
    <x v="3"/>
    <x v="79"/>
    <x v="1"/>
    <x v="6"/>
    <x v="79"/>
    <x v="459"/>
    <n v="2"/>
    <n v="0"/>
    <n v="1.6688000000000001"/>
  </r>
  <r>
    <n v="484"/>
    <x v="222"/>
    <x v="2"/>
    <x v="192"/>
    <d v="2011-07-27T00:00:00"/>
    <x v="1"/>
    <s v="EM-14065"/>
    <x v="191"/>
    <x v="0"/>
    <x v="0"/>
    <x v="20"/>
    <x v="15"/>
    <n v="10024"/>
    <x v="3"/>
    <x v="428"/>
    <x v="2"/>
    <x v="11"/>
    <x v="423"/>
    <x v="460"/>
    <n v="2"/>
    <n v="0"/>
    <n v="57.592799999999997"/>
  </r>
  <r>
    <n v="485"/>
    <x v="223"/>
    <x v="3"/>
    <x v="193"/>
    <d v="2014-06-14T00:00:00"/>
    <x v="2"/>
    <s v="MT-18070"/>
    <x v="192"/>
    <x v="2"/>
    <x v="0"/>
    <x v="1"/>
    <x v="1"/>
    <n v="90045"/>
    <x v="1"/>
    <x v="429"/>
    <x v="1"/>
    <x v="2"/>
    <x v="424"/>
    <x v="461"/>
    <n v="2"/>
    <n v="0"/>
    <n v="14.8"/>
  </r>
  <r>
    <n v="486"/>
    <x v="223"/>
    <x v="3"/>
    <x v="193"/>
    <d v="2014-06-14T00:00:00"/>
    <x v="2"/>
    <s v="MT-18070"/>
    <x v="192"/>
    <x v="2"/>
    <x v="0"/>
    <x v="1"/>
    <x v="1"/>
    <n v="90045"/>
    <x v="1"/>
    <x v="430"/>
    <x v="0"/>
    <x v="0"/>
    <x v="425"/>
    <x v="462"/>
    <n v="5"/>
    <n v="0.15"/>
    <n v="-30.24499999999999"/>
  </r>
  <r>
    <n v="487"/>
    <x v="223"/>
    <x v="3"/>
    <x v="193"/>
    <d v="2014-06-14T00:00:00"/>
    <x v="2"/>
    <s v="MT-18070"/>
    <x v="192"/>
    <x v="2"/>
    <x v="0"/>
    <x v="1"/>
    <x v="1"/>
    <n v="90045"/>
    <x v="1"/>
    <x v="431"/>
    <x v="2"/>
    <x v="7"/>
    <x v="426"/>
    <x v="463"/>
    <n v="5"/>
    <n v="0.2"/>
    <n v="17.497500000000016"/>
  </r>
  <r>
    <n v="488"/>
    <x v="224"/>
    <x v="2"/>
    <x v="194"/>
    <d v="2011-10-31T00:00:00"/>
    <x v="2"/>
    <s v="SA-20830"/>
    <x v="193"/>
    <x v="0"/>
    <x v="0"/>
    <x v="22"/>
    <x v="10"/>
    <n v="60610"/>
    <x v="2"/>
    <x v="432"/>
    <x v="2"/>
    <x v="7"/>
    <x v="427"/>
    <x v="464"/>
    <n v="6"/>
    <n v="0.2"/>
    <n v="341.99399999999969"/>
  </r>
  <r>
    <n v="489"/>
    <x v="225"/>
    <x v="2"/>
    <x v="3"/>
    <d v="2011-06-13T00:00:00"/>
    <x v="0"/>
    <s v="CW-11905"/>
    <x v="194"/>
    <x v="2"/>
    <x v="0"/>
    <x v="114"/>
    <x v="5"/>
    <n v="77340"/>
    <x v="2"/>
    <x v="433"/>
    <x v="2"/>
    <x v="7"/>
    <x v="428"/>
    <x v="465"/>
    <n v="1"/>
    <n v="0.2"/>
    <n v="0.59940000000000015"/>
  </r>
  <r>
    <n v="490"/>
    <x v="225"/>
    <x v="2"/>
    <x v="3"/>
    <d v="2011-06-13T00:00:00"/>
    <x v="0"/>
    <s v="CW-11905"/>
    <x v="194"/>
    <x v="2"/>
    <x v="0"/>
    <x v="114"/>
    <x v="5"/>
    <n v="77340"/>
    <x v="2"/>
    <x v="434"/>
    <x v="2"/>
    <x v="11"/>
    <x v="429"/>
    <x v="466"/>
    <n v="2"/>
    <n v="0.2"/>
    <n v="10.397399999999998"/>
  </r>
  <r>
    <n v="491"/>
    <x v="225"/>
    <x v="2"/>
    <x v="3"/>
    <d v="2011-06-13T00:00:00"/>
    <x v="0"/>
    <s v="CW-11905"/>
    <x v="194"/>
    <x v="2"/>
    <x v="0"/>
    <x v="114"/>
    <x v="5"/>
    <n v="77340"/>
    <x v="2"/>
    <x v="399"/>
    <x v="1"/>
    <x v="6"/>
    <x v="395"/>
    <x v="467"/>
    <n v="2"/>
    <n v="0.2"/>
    <n v="6.1572000000000031"/>
  </r>
  <r>
    <n v="492"/>
    <x v="226"/>
    <x v="2"/>
    <x v="80"/>
    <d v="2011-09-19T00:00:00"/>
    <x v="1"/>
    <s v="AJ-10960"/>
    <x v="195"/>
    <x v="0"/>
    <x v="0"/>
    <x v="30"/>
    <x v="15"/>
    <n v="14609"/>
    <x v="3"/>
    <x v="435"/>
    <x v="1"/>
    <x v="4"/>
    <x v="430"/>
    <x v="468"/>
    <n v="5"/>
    <n v="0"/>
    <n v="8.9829999999999899"/>
  </r>
  <r>
    <n v="493"/>
    <x v="226"/>
    <x v="2"/>
    <x v="80"/>
    <d v="2011-09-19T00:00:00"/>
    <x v="1"/>
    <s v="AJ-10960"/>
    <x v="195"/>
    <x v="0"/>
    <x v="0"/>
    <x v="30"/>
    <x v="15"/>
    <n v="14609"/>
    <x v="3"/>
    <x v="436"/>
    <x v="1"/>
    <x v="12"/>
    <x v="431"/>
    <x v="469"/>
    <n v="3"/>
    <n v="0"/>
    <n v="5.0921999999999992"/>
  </r>
  <r>
    <n v="494"/>
    <x v="227"/>
    <x v="0"/>
    <x v="195"/>
    <d v="2013-05-15T00:00:00"/>
    <x v="1"/>
    <s v="SS-20590"/>
    <x v="196"/>
    <x v="0"/>
    <x v="0"/>
    <x v="4"/>
    <x v="4"/>
    <n v="98115"/>
    <x v="1"/>
    <x v="437"/>
    <x v="2"/>
    <x v="11"/>
    <x v="432"/>
    <x v="470"/>
    <n v="2"/>
    <n v="0"/>
    <n v="13.157200000000003"/>
  </r>
  <r>
    <n v="495"/>
    <x v="228"/>
    <x v="0"/>
    <x v="196"/>
    <d v="2013-03-22T00:00:00"/>
    <x v="0"/>
    <s v="RO-19780"/>
    <x v="197"/>
    <x v="0"/>
    <x v="0"/>
    <x v="26"/>
    <x v="18"/>
    <n v="38109"/>
    <x v="0"/>
    <x v="438"/>
    <x v="0"/>
    <x v="3"/>
    <x v="433"/>
    <x v="471"/>
    <n v="3"/>
    <n v="0.4"/>
    <n v="-94.941000000000017"/>
  </r>
  <r>
    <n v="496"/>
    <x v="229"/>
    <x v="1"/>
    <x v="17"/>
    <d v="2012-12-31T00:00:00"/>
    <x v="1"/>
    <s v="MD-17350"/>
    <x v="198"/>
    <x v="0"/>
    <x v="0"/>
    <x v="115"/>
    <x v="36"/>
    <n v="72701"/>
    <x v="0"/>
    <x v="439"/>
    <x v="1"/>
    <x v="12"/>
    <x v="434"/>
    <x v="472"/>
    <n v="2"/>
    <n v="0"/>
    <n v="51.655799999999999"/>
  </r>
  <r>
    <n v="497"/>
    <x v="230"/>
    <x v="0"/>
    <x v="197"/>
    <d v="2013-08-01T00:00:00"/>
    <x v="1"/>
    <s v="SC-20095"/>
    <x v="183"/>
    <x v="0"/>
    <x v="0"/>
    <x v="116"/>
    <x v="1"/>
    <n v="92627"/>
    <x v="1"/>
    <x v="440"/>
    <x v="1"/>
    <x v="8"/>
    <x v="435"/>
    <x v="473"/>
    <n v="8"/>
    <n v="0.2"/>
    <n v="40.370399999999997"/>
  </r>
  <r>
    <n v="498"/>
    <x v="230"/>
    <x v="0"/>
    <x v="197"/>
    <d v="2013-08-01T00:00:00"/>
    <x v="1"/>
    <s v="SC-20095"/>
    <x v="183"/>
    <x v="0"/>
    <x v="0"/>
    <x v="116"/>
    <x v="1"/>
    <n v="92627"/>
    <x v="1"/>
    <x v="441"/>
    <x v="0"/>
    <x v="5"/>
    <x v="436"/>
    <x v="474"/>
    <n v="4"/>
    <n v="0"/>
    <n v="81.843199999999996"/>
  </r>
  <r>
    <n v="499"/>
    <x v="230"/>
    <x v="0"/>
    <x v="197"/>
    <d v="2013-08-01T00:00:00"/>
    <x v="1"/>
    <s v="SC-20095"/>
    <x v="183"/>
    <x v="0"/>
    <x v="0"/>
    <x v="116"/>
    <x v="1"/>
    <n v="92627"/>
    <x v="1"/>
    <x v="291"/>
    <x v="0"/>
    <x v="1"/>
    <x v="288"/>
    <x v="475"/>
    <n v="2"/>
    <n v="0.2"/>
    <n v="18.11760000000001"/>
  </r>
  <r>
    <n v="500"/>
    <x v="230"/>
    <x v="0"/>
    <x v="197"/>
    <d v="2013-08-01T00:00:00"/>
    <x v="1"/>
    <s v="SC-20095"/>
    <x v="183"/>
    <x v="0"/>
    <x v="0"/>
    <x v="116"/>
    <x v="1"/>
    <n v="92627"/>
    <x v="1"/>
    <x v="442"/>
    <x v="0"/>
    <x v="5"/>
    <x v="437"/>
    <x v="476"/>
    <n v="9"/>
    <n v="0"/>
    <n v="22.868999999999996"/>
  </r>
  <r>
    <n v="501"/>
    <x v="231"/>
    <x v="0"/>
    <x v="198"/>
    <d v="2013-06-05T00:00:00"/>
    <x v="1"/>
    <s v="MY-17380"/>
    <x v="199"/>
    <x v="1"/>
    <x v="0"/>
    <x v="117"/>
    <x v="22"/>
    <n v="80134"/>
    <x v="1"/>
    <x v="443"/>
    <x v="1"/>
    <x v="8"/>
    <x v="438"/>
    <x v="477"/>
    <n v="2"/>
    <n v="0.7"/>
    <n v="-15.079999999999998"/>
  </r>
  <r>
    <n v="502"/>
    <x v="231"/>
    <x v="0"/>
    <x v="198"/>
    <d v="2013-06-05T00:00:00"/>
    <x v="1"/>
    <s v="MY-17380"/>
    <x v="199"/>
    <x v="1"/>
    <x v="0"/>
    <x v="117"/>
    <x v="22"/>
    <n v="80134"/>
    <x v="1"/>
    <x v="444"/>
    <x v="1"/>
    <x v="8"/>
    <x v="439"/>
    <x v="478"/>
    <n v="2"/>
    <n v="0.7"/>
    <n v="-11.961599999999997"/>
  </r>
  <r>
    <n v="503"/>
    <x v="231"/>
    <x v="0"/>
    <x v="198"/>
    <d v="2013-06-05T00:00:00"/>
    <x v="1"/>
    <s v="MY-17380"/>
    <x v="199"/>
    <x v="1"/>
    <x v="0"/>
    <x v="117"/>
    <x v="22"/>
    <n v="80134"/>
    <x v="1"/>
    <x v="445"/>
    <x v="0"/>
    <x v="1"/>
    <x v="440"/>
    <x v="479"/>
    <n v="2"/>
    <n v="0.2"/>
    <n v="50.097999999999985"/>
  </r>
  <r>
    <n v="504"/>
    <x v="231"/>
    <x v="0"/>
    <x v="198"/>
    <d v="2013-06-05T00:00:00"/>
    <x v="1"/>
    <s v="MY-17380"/>
    <x v="199"/>
    <x v="1"/>
    <x v="0"/>
    <x v="117"/>
    <x v="22"/>
    <n v="80134"/>
    <x v="1"/>
    <x v="446"/>
    <x v="1"/>
    <x v="8"/>
    <x v="441"/>
    <x v="480"/>
    <n v="3"/>
    <n v="0.7"/>
    <n v="-1.9007999999999998"/>
  </r>
  <r>
    <n v="505"/>
    <x v="231"/>
    <x v="0"/>
    <x v="198"/>
    <d v="2013-06-05T00:00:00"/>
    <x v="1"/>
    <s v="MY-17380"/>
    <x v="199"/>
    <x v="1"/>
    <x v="0"/>
    <x v="117"/>
    <x v="22"/>
    <n v="80134"/>
    <x v="1"/>
    <x v="447"/>
    <x v="1"/>
    <x v="10"/>
    <x v="442"/>
    <x v="481"/>
    <n v="1"/>
    <n v="0.2"/>
    <n v="11.8871"/>
  </r>
  <r>
    <n v="506"/>
    <x v="232"/>
    <x v="3"/>
    <x v="105"/>
    <d v="2014-11-16T00:00:00"/>
    <x v="0"/>
    <s v="EB-13705"/>
    <x v="182"/>
    <x v="1"/>
    <x v="0"/>
    <x v="20"/>
    <x v="15"/>
    <n v="10024"/>
    <x v="3"/>
    <x v="122"/>
    <x v="1"/>
    <x v="8"/>
    <x v="122"/>
    <x v="482"/>
    <n v="5"/>
    <n v="0.2"/>
    <n v="5.3729999999999993"/>
  </r>
  <r>
    <n v="507"/>
    <x v="233"/>
    <x v="1"/>
    <x v="199"/>
    <d v="2012-03-22T00:00:00"/>
    <x v="1"/>
    <s v="CM-12385"/>
    <x v="200"/>
    <x v="0"/>
    <x v="0"/>
    <x v="118"/>
    <x v="32"/>
    <n v="30318"/>
    <x v="0"/>
    <x v="448"/>
    <x v="1"/>
    <x v="6"/>
    <x v="443"/>
    <x v="483"/>
    <n v="1"/>
    <n v="0"/>
    <n v="0.73980000000000024"/>
  </r>
  <r>
    <n v="508"/>
    <x v="233"/>
    <x v="1"/>
    <x v="199"/>
    <d v="2012-03-22T00:00:00"/>
    <x v="1"/>
    <s v="CM-12385"/>
    <x v="200"/>
    <x v="0"/>
    <x v="0"/>
    <x v="118"/>
    <x v="32"/>
    <n v="30318"/>
    <x v="0"/>
    <x v="449"/>
    <x v="1"/>
    <x v="6"/>
    <x v="444"/>
    <x v="484"/>
    <n v="3"/>
    <n v="0"/>
    <n v="2.1683999999999997"/>
  </r>
  <r>
    <n v="509"/>
    <x v="233"/>
    <x v="1"/>
    <x v="199"/>
    <d v="2012-03-22T00:00:00"/>
    <x v="1"/>
    <s v="CM-12385"/>
    <x v="200"/>
    <x v="0"/>
    <x v="0"/>
    <x v="118"/>
    <x v="32"/>
    <n v="30318"/>
    <x v="0"/>
    <x v="230"/>
    <x v="1"/>
    <x v="4"/>
    <x v="445"/>
    <x v="485"/>
    <n v="3"/>
    <n v="0"/>
    <n v="11.684999999999999"/>
  </r>
  <r>
    <n v="510"/>
    <x v="233"/>
    <x v="1"/>
    <x v="199"/>
    <d v="2012-03-22T00:00:00"/>
    <x v="1"/>
    <s v="CM-12385"/>
    <x v="200"/>
    <x v="0"/>
    <x v="0"/>
    <x v="118"/>
    <x v="32"/>
    <n v="30318"/>
    <x v="0"/>
    <x v="450"/>
    <x v="1"/>
    <x v="8"/>
    <x v="446"/>
    <x v="486"/>
    <n v="5"/>
    <n v="0"/>
    <n v="3177.4749999999999"/>
  </r>
  <r>
    <n v="511"/>
    <x v="234"/>
    <x v="3"/>
    <x v="200"/>
    <d v="2014-11-28T00:00:00"/>
    <x v="2"/>
    <s v="LS-17245"/>
    <x v="201"/>
    <x v="0"/>
    <x v="0"/>
    <x v="119"/>
    <x v="25"/>
    <n v="64118"/>
    <x v="2"/>
    <x v="451"/>
    <x v="0"/>
    <x v="5"/>
    <x v="447"/>
    <x v="487"/>
    <n v="3"/>
    <n v="0"/>
    <n v="40.415999999999997"/>
  </r>
  <r>
    <n v="512"/>
    <x v="234"/>
    <x v="3"/>
    <x v="200"/>
    <d v="2014-11-28T00:00:00"/>
    <x v="2"/>
    <s v="LS-17245"/>
    <x v="201"/>
    <x v="0"/>
    <x v="0"/>
    <x v="119"/>
    <x v="25"/>
    <n v="64118"/>
    <x v="2"/>
    <x v="452"/>
    <x v="2"/>
    <x v="11"/>
    <x v="448"/>
    <x v="488"/>
    <n v="2"/>
    <n v="0"/>
    <n v="12.172799999999999"/>
  </r>
  <r>
    <n v="513"/>
    <x v="235"/>
    <x v="0"/>
    <x v="201"/>
    <d v="2013-10-24T00:00:00"/>
    <x v="2"/>
    <s v="LF-17185"/>
    <x v="166"/>
    <x v="0"/>
    <x v="0"/>
    <x v="46"/>
    <x v="24"/>
    <n v="43055"/>
    <x v="3"/>
    <x v="79"/>
    <x v="1"/>
    <x v="6"/>
    <x v="79"/>
    <x v="489"/>
    <n v="3"/>
    <n v="0.2"/>
    <n v="0.71520000000000028"/>
  </r>
  <r>
    <n v="514"/>
    <x v="236"/>
    <x v="3"/>
    <x v="202"/>
    <d v="2014-12-26T00:00:00"/>
    <x v="1"/>
    <s v="BN-11515"/>
    <x v="202"/>
    <x v="0"/>
    <x v="0"/>
    <x v="1"/>
    <x v="1"/>
    <n v="90049"/>
    <x v="1"/>
    <x v="453"/>
    <x v="1"/>
    <x v="6"/>
    <x v="449"/>
    <x v="153"/>
    <n v="3"/>
    <n v="0"/>
    <n v="1.7901"/>
  </r>
  <r>
    <n v="515"/>
    <x v="236"/>
    <x v="3"/>
    <x v="202"/>
    <d v="2014-12-26T00:00:00"/>
    <x v="1"/>
    <s v="BN-11515"/>
    <x v="202"/>
    <x v="0"/>
    <x v="0"/>
    <x v="1"/>
    <x v="1"/>
    <n v="90049"/>
    <x v="1"/>
    <x v="454"/>
    <x v="1"/>
    <x v="6"/>
    <x v="450"/>
    <x v="490"/>
    <n v="2"/>
    <n v="0"/>
    <n v="1.7051999999999996"/>
  </r>
  <r>
    <n v="516"/>
    <x v="237"/>
    <x v="3"/>
    <x v="203"/>
    <d v="2014-01-28T00:00:00"/>
    <x v="1"/>
    <s v="AD-10180"/>
    <x v="57"/>
    <x v="2"/>
    <x v="0"/>
    <x v="120"/>
    <x v="37"/>
    <n v="59405"/>
    <x v="1"/>
    <x v="455"/>
    <x v="2"/>
    <x v="16"/>
    <x v="451"/>
    <x v="491"/>
    <n v="5"/>
    <n v="0"/>
    <n v="1379.9769999999999"/>
  </r>
  <r>
    <n v="517"/>
    <x v="237"/>
    <x v="3"/>
    <x v="203"/>
    <d v="2014-01-28T00:00:00"/>
    <x v="1"/>
    <s v="AD-10180"/>
    <x v="57"/>
    <x v="2"/>
    <x v="0"/>
    <x v="120"/>
    <x v="37"/>
    <n v="59405"/>
    <x v="1"/>
    <x v="456"/>
    <x v="1"/>
    <x v="4"/>
    <x v="452"/>
    <x v="492"/>
    <n v="3"/>
    <n v="0"/>
    <n v="13.891499999999999"/>
  </r>
  <r>
    <n v="518"/>
    <x v="237"/>
    <x v="3"/>
    <x v="203"/>
    <d v="2014-01-28T00:00:00"/>
    <x v="1"/>
    <s v="AD-10180"/>
    <x v="57"/>
    <x v="2"/>
    <x v="0"/>
    <x v="120"/>
    <x v="37"/>
    <n v="59405"/>
    <x v="1"/>
    <x v="457"/>
    <x v="1"/>
    <x v="10"/>
    <x v="453"/>
    <x v="493"/>
    <n v="2"/>
    <n v="0"/>
    <n v="5.3819999999999997"/>
  </r>
  <r>
    <n v="519"/>
    <x v="237"/>
    <x v="3"/>
    <x v="203"/>
    <d v="2014-01-28T00:00:00"/>
    <x v="1"/>
    <s v="AD-10180"/>
    <x v="57"/>
    <x v="2"/>
    <x v="0"/>
    <x v="120"/>
    <x v="37"/>
    <n v="59405"/>
    <x v="1"/>
    <x v="458"/>
    <x v="1"/>
    <x v="4"/>
    <x v="454"/>
    <x v="494"/>
    <n v="3"/>
    <n v="0"/>
    <n v="56.300999999999988"/>
  </r>
  <r>
    <n v="520"/>
    <x v="238"/>
    <x v="1"/>
    <x v="204"/>
    <d v="2012-03-26T00:00:00"/>
    <x v="1"/>
    <s v="DB-13210"/>
    <x v="203"/>
    <x v="0"/>
    <x v="0"/>
    <x v="12"/>
    <x v="5"/>
    <n v="77041"/>
    <x v="2"/>
    <x v="43"/>
    <x v="2"/>
    <x v="11"/>
    <x v="43"/>
    <x v="495"/>
    <n v="1"/>
    <n v="0.2"/>
    <n v="5.2877000000000001"/>
  </r>
  <r>
    <n v="521"/>
    <x v="238"/>
    <x v="1"/>
    <x v="204"/>
    <d v="2012-03-26T00:00:00"/>
    <x v="1"/>
    <s v="DB-13210"/>
    <x v="203"/>
    <x v="0"/>
    <x v="0"/>
    <x v="12"/>
    <x v="5"/>
    <n v="77041"/>
    <x v="2"/>
    <x v="459"/>
    <x v="1"/>
    <x v="4"/>
    <x v="455"/>
    <x v="434"/>
    <n v="2"/>
    <n v="0.2"/>
    <n v="-25.91360000000001"/>
  </r>
  <r>
    <n v="522"/>
    <x v="238"/>
    <x v="1"/>
    <x v="204"/>
    <d v="2012-03-26T00:00:00"/>
    <x v="1"/>
    <s v="DB-13210"/>
    <x v="203"/>
    <x v="0"/>
    <x v="0"/>
    <x v="12"/>
    <x v="5"/>
    <n v="77041"/>
    <x v="2"/>
    <x v="460"/>
    <x v="1"/>
    <x v="8"/>
    <x v="456"/>
    <x v="496"/>
    <n v="9"/>
    <n v="0.8"/>
    <n v="-21.167999999999999"/>
  </r>
  <r>
    <n v="523"/>
    <x v="239"/>
    <x v="3"/>
    <x v="205"/>
    <d v="2014-01-26T00:00:00"/>
    <x v="2"/>
    <s v="MC-17605"/>
    <x v="204"/>
    <x v="1"/>
    <x v="0"/>
    <x v="66"/>
    <x v="12"/>
    <n v="48234"/>
    <x v="2"/>
    <x v="438"/>
    <x v="0"/>
    <x v="3"/>
    <x v="433"/>
    <x v="497"/>
    <n v="2"/>
    <n v="0"/>
    <n v="21.097999999999985"/>
  </r>
  <r>
    <n v="524"/>
    <x v="240"/>
    <x v="0"/>
    <x v="206"/>
    <d v="2013-05-24T00:00:00"/>
    <x v="2"/>
    <s v="LH-17155"/>
    <x v="109"/>
    <x v="0"/>
    <x v="0"/>
    <x v="1"/>
    <x v="1"/>
    <n v="90032"/>
    <x v="1"/>
    <x v="461"/>
    <x v="2"/>
    <x v="7"/>
    <x v="457"/>
    <x v="498"/>
    <n v="3"/>
    <n v="0.2"/>
    <n v="-12.414599999999997"/>
  </r>
  <r>
    <n v="525"/>
    <x v="240"/>
    <x v="0"/>
    <x v="206"/>
    <d v="2013-05-24T00:00:00"/>
    <x v="2"/>
    <s v="LH-17155"/>
    <x v="109"/>
    <x v="0"/>
    <x v="0"/>
    <x v="1"/>
    <x v="1"/>
    <n v="90032"/>
    <x v="1"/>
    <x v="217"/>
    <x v="2"/>
    <x v="11"/>
    <x v="458"/>
    <x v="499"/>
    <n v="2"/>
    <n v="0"/>
    <n v="27.166600000000003"/>
  </r>
  <r>
    <n v="526"/>
    <x v="241"/>
    <x v="1"/>
    <x v="207"/>
    <d v="2013-01-02T00:00:00"/>
    <x v="1"/>
    <s v="BD-11605"/>
    <x v="205"/>
    <x v="0"/>
    <x v="0"/>
    <x v="104"/>
    <x v="31"/>
    <n v="1841"/>
    <x v="3"/>
    <x v="462"/>
    <x v="1"/>
    <x v="13"/>
    <x v="33"/>
    <x v="500"/>
    <n v="5"/>
    <n v="0"/>
    <n v="10.434000000000001"/>
  </r>
  <r>
    <n v="527"/>
    <x v="242"/>
    <x v="3"/>
    <x v="208"/>
    <d v="2014-10-27T00:00:00"/>
    <x v="1"/>
    <s v="PH-18790"/>
    <x v="206"/>
    <x v="2"/>
    <x v="0"/>
    <x v="121"/>
    <x v="2"/>
    <n v="33801"/>
    <x v="0"/>
    <x v="463"/>
    <x v="0"/>
    <x v="1"/>
    <x v="459"/>
    <x v="501"/>
    <n v="3"/>
    <n v="0.2"/>
    <n v="42.746999999999986"/>
  </r>
  <r>
    <n v="528"/>
    <x v="242"/>
    <x v="3"/>
    <x v="208"/>
    <d v="2014-10-27T00:00:00"/>
    <x v="1"/>
    <s v="PH-18790"/>
    <x v="206"/>
    <x v="2"/>
    <x v="0"/>
    <x v="121"/>
    <x v="2"/>
    <n v="33801"/>
    <x v="0"/>
    <x v="285"/>
    <x v="0"/>
    <x v="5"/>
    <x v="282"/>
    <x v="502"/>
    <n v="3"/>
    <n v="0.2"/>
    <n v="5.1407999999999916"/>
  </r>
  <r>
    <n v="529"/>
    <x v="243"/>
    <x v="1"/>
    <x v="37"/>
    <d v="2012-09-07T00:00:00"/>
    <x v="1"/>
    <s v="MG-18145"/>
    <x v="207"/>
    <x v="0"/>
    <x v="0"/>
    <x v="10"/>
    <x v="9"/>
    <n v="19134"/>
    <x v="3"/>
    <x v="464"/>
    <x v="1"/>
    <x v="4"/>
    <x v="460"/>
    <x v="503"/>
    <n v="3"/>
    <n v="0.2"/>
    <n v="-7.2672000000000043"/>
  </r>
  <r>
    <n v="530"/>
    <x v="243"/>
    <x v="1"/>
    <x v="37"/>
    <d v="2012-09-07T00:00:00"/>
    <x v="1"/>
    <s v="MG-18145"/>
    <x v="207"/>
    <x v="0"/>
    <x v="0"/>
    <x v="10"/>
    <x v="9"/>
    <n v="19134"/>
    <x v="3"/>
    <x v="465"/>
    <x v="1"/>
    <x v="14"/>
    <x v="461"/>
    <x v="504"/>
    <n v="1"/>
    <n v="0.2"/>
    <n v="-149.9058"/>
  </r>
  <r>
    <n v="531"/>
    <x v="243"/>
    <x v="1"/>
    <x v="37"/>
    <d v="2012-09-07T00:00:00"/>
    <x v="1"/>
    <s v="MG-18145"/>
    <x v="207"/>
    <x v="0"/>
    <x v="0"/>
    <x v="10"/>
    <x v="9"/>
    <n v="19134"/>
    <x v="3"/>
    <x v="466"/>
    <x v="1"/>
    <x v="12"/>
    <x v="462"/>
    <x v="505"/>
    <n v="6"/>
    <n v="0.2"/>
    <n v="19.692"/>
  </r>
  <r>
    <n v="532"/>
    <x v="244"/>
    <x v="1"/>
    <x v="209"/>
    <d v="2012-11-09T00:00:00"/>
    <x v="0"/>
    <s v="KB-16240"/>
    <x v="208"/>
    <x v="1"/>
    <x v="0"/>
    <x v="1"/>
    <x v="1"/>
    <n v="90036"/>
    <x v="1"/>
    <x v="467"/>
    <x v="0"/>
    <x v="1"/>
    <x v="463"/>
    <x v="506"/>
    <n v="1"/>
    <n v="0.2"/>
    <n v="11.919999999999987"/>
  </r>
  <r>
    <n v="533"/>
    <x v="245"/>
    <x v="3"/>
    <x v="210"/>
    <d v="2014-09-12T00:00:00"/>
    <x v="1"/>
    <s v="JC-15340"/>
    <x v="209"/>
    <x v="0"/>
    <x v="0"/>
    <x v="1"/>
    <x v="1"/>
    <n v="90032"/>
    <x v="1"/>
    <x v="468"/>
    <x v="0"/>
    <x v="5"/>
    <x v="464"/>
    <x v="507"/>
    <n v="3"/>
    <n v="0"/>
    <n v="2.3969999999999985"/>
  </r>
  <r>
    <n v="534"/>
    <x v="246"/>
    <x v="0"/>
    <x v="211"/>
    <d v="2013-06-02T00:00:00"/>
    <x v="0"/>
    <s v="RL-19615"/>
    <x v="210"/>
    <x v="0"/>
    <x v="0"/>
    <x v="122"/>
    <x v="19"/>
    <n v="36116"/>
    <x v="0"/>
    <x v="469"/>
    <x v="2"/>
    <x v="7"/>
    <x v="465"/>
    <x v="508"/>
    <n v="5"/>
    <n v="0"/>
    <n v="274.38600000000008"/>
  </r>
  <r>
    <n v="535"/>
    <x v="246"/>
    <x v="0"/>
    <x v="211"/>
    <d v="2013-06-02T00:00:00"/>
    <x v="0"/>
    <s v="RL-19615"/>
    <x v="210"/>
    <x v="0"/>
    <x v="0"/>
    <x v="122"/>
    <x v="19"/>
    <n v="36116"/>
    <x v="0"/>
    <x v="248"/>
    <x v="1"/>
    <x v="8"/>
    <x v="246"/>
    <x v="509"/>
    <n v="5"/>
    <n v="0"/>
    <n v="11.375"/>
  </r>
  <r>
    <n v="536"/>
    <x v="247"/>
    <x v="0"/>
    <x v="212"/>
    <d v="2013-07-17T00:00:00"/>
    <x v="1"/>
    <s v="AA-10375"/>
    <x v="211"/>
    <x v="0"/>
    <x v="0"/>
    <x v="123"/>
    <x v="16"/>
    <n v="85204"/>
    <x v="1"/>
    <x v="470"/>
    <x v="1"/>
    <x v="4"/>
    <x v="466"/>
    <x v="510"/>
    <n v="2"/>
    <n v="0.2"/>
    <n v="1.4672000000000001"/>
  </r>
  <r>
    <n v="537"/>
    <x v="248"/>
    <x v="3"/>
    <x v="213"/>
    <d v="2014-09-09T00:00:00"/>
    <x v="0"/>
    <s v="EP-13915"/>
    <x v="212"/>
    <x v="0"/>
    <x v="0"/>
    <x v="22"/>
    <x v="10"/>
    <n v="60653"/>
    <x v="2"/>
    <x v="471"/>
    <x v="1"/>
    <x v="8"/>
    <x v="467"/>
    <x v="511"/>
    <n v="7"/>
    <n v="0.8"/>
    <n v="-68.185600000000022"/>
  </r>
  <r>
    <n v="538"/>
    <x v="249"/>
    <x v="1"/>
    <x v="155"/>
    <d v="2012-12-08T00:00:00"/>
    <x v="1"/>
    <s v="MP-17470"/>
    <x v="88"/>
    <x v="2"/>
    <x v="0"/>
    <x v="20"/>
    <x v="15"/>
    <n v="10009"/>
    <x v="3"/>
    <x v="472"/>
    <x v="1"/>
    <x v="8"/>
    <x v="468"/>
    <x v="512"/>
    <n v="4"/>
    <n v="0.2"/>
    <n v="3.359999999999999"/>
  </r>
  <r>
    <n v="539"/>
    <x v="250"/>
    <x v="1"/>
    <x v="214"/>
    <d v="2012-12-11T00:00:00"/>
    <x v="1"/>
    <s v="DK-12985"/>
    <x v="213"/>
    <x v="0"/>
    <x v="0"/>
    <x v="0"/>
    <x v="0"/>
    <n v="42420"/>
    <x v="0"/>
    <x v="473"/>
    <x v="1"/>
    <x v="9"/>
    <x v="469"/>
    <x v="513"/>
    <n v="3"/>
    <n v="0"/>
    <n v="41.293800000000005"/>
  </r>
  <r>
    <n v="540"/>
    <x v="250"/>
    <x v="1"/>
    <x v="214"/>
    <d v="2012-12-11T00:00:00"/>
    <x v="1"/>
    <s v="DK-12985"/>
    <x v="213"/>
    <x v="0"/>
    <x v="0"/>
    <x v="0"/>
    <x v="0"/>
    <n v="42420"/>
    <x v="0"/>
    <x v="474"/>
    <x v="0"/>
    <x v="1"/>
    <x v="470"/>
    <x v="514"/>
    <n v="4"/>
    <n v="0"/>
    <n v="70.980000000000018"/>
  </r>
  <r>
    <n v="541"/>
    <x v="251"/>
    <x v="2"/>
    <x v="215"/>
    <d v="2011-02-04T00:00:00"/>
    <x v="2"/>
    <s v="BD-11500"/>
    <x v="214"/>
    <x v="0"/>
    <x v="0"/>
    <x v="124"/>
    <x v="6"/>
    <n v="54302"/>
    <x v="2"/>
    <x v="475"/>
    <x v="2"/>
    <x v="11"/>
    <x v="471"/>
    <x v="515"/>
    <n v="6"/>
    <n v="0"/>
    <n v="206.31600000000006"/>
  </r>
  <r>
    <n v="542"/>
    <x v="252"/>
    <x v="0"/>
    <x v="216"/>
    <d v="2013-07-18T00:00:00"/>
    <x v="2"/>
    <s v="ES-14080"/>
    <x v="20"/>
    <x v="1"/>
    <x v="0"/>
    <x v="93"/>
    <x v="16"/>
    <n v="85705"/>
    <x v="1"/>
    <x v="476"/>
    <x v="2"/>
    <x v="7"/>
    <x v="472"/>
    <x v="516"/>
    <n v="8"/>
    <n v="0.2"/>
    <n v="38.086400000000026"/>
  </r>
  <r>
    <n v="543"/>
    <x v="253"/>
    <x v="1"/>
    <x v="217"/>
    <d v="2012-12-23T00:00:00"/>
    <x v="1"/>
    <s v="LM-17065"/>
    <x v="215"/>
    <x v="0"/>
    <x v="0"/>
    <x v="24"/>
    <x v="24"/>
    <n v="45503"/>
    <x v="3"/>
    <x v="435"/>
    <x v="1"/>
    <x v="4"/>
    <x v="430"/>
    <x v="517"/>
    <n v="9"/>
    <n v="0.2"/>
    <n v="-145.52460000000002"/>
  </r>
  <r>
    <n v="544"/>
    <x v="254"/>
    <x v="2"/>
    <x v="218"/>
    <d v="2011-05-16T00:00:00"/>
    <x v="1"/>
    <s v="PG-18895"/>
    <x v="38"/>
    <x v="0"/>
    <x v="0"/>
    <x v="5"/>
    <x v="5"/>
    <n v="76106"/>
    <x v="2"/>
    <x v="477"/>
    <x v="2"/>
    <x v="11"/>
    <x v="473"/>
    <x v="518"/>
    <n v="2"/>
    <n v="0.2"/>
    <n v="7.263999999999994"/>
  </r>
  <r>
    <n v="545"/>
    <x v="254"/>
    <x v="2"/>
    <x v="218"/>
    <d v="2011-05-16T00:00:00"/>
    <x v="1"/>
    <s v="PG-18895"/>
    <x v="38"/>
    <x v="0"/>
    <x v="0"/>
    <x v="5"/>
    <x v="5"/>
    <n v="76106"/>
    <x v="2"/>
    <x v="478"/>
    <x v="2"/>
    <x v="7"/>
    <x v="474"/>
    <x v="519"/>
    <n v="1"/>
    <n v="0.2"/>
    <n v="6.2995000000000019"/>
  </r>
  <r>
    <n v="546"/>
    <x v="254"/>
    <x v="2"/>
    <x v="218"/>
    <d v="2011-05-16T00:00:00"/>
    <x v="1"/>
    <s v="PG-18895"/>
    <x v="38"/>
    <x v="0"/>
    <x v="0"/>
    <x v="5"/>
    <x v="5"/>
    <n v="76106"/>
    <x v="2"/>
    <x v="479"/>
    <x v="0"/>
    <x v="5"/>
    <x v="475"/>
    <x v="520"/>
    <n v="4"/>
    <n v="0.6"/>
    <n v="-84.292799999999986"/>
  </r>
  <r>
    <n v="547"/>
    <x v="255"/>
    <x v="3"/>
    <x v="123"/>
    <d v="2014-11-23T00:00:00"/>
    <x v="2"/>
    <s v="AS-10135"/>
    <x v="216"/>
    <x v="2"/>
    <x v="0"/>
    <x v="20"/>
    <x v="15"/>
    <n v="10035"/>
    <x v="3"/>
    <x v="480"/>
    <x v="1"/>
    <x v="8"/>
    <x v="476"/>
    <x v="521"/>
    <n v="6"/>
    <n v="0.2"/>
    <n v="13.931999999999999"/>
  </r>
  <r>
    <n v="548"/>
    <x v="255"/>
    <x v="3"/>
    <x v="123"/>
    <d v="2014-11-23T00:00:00"/>
    <x v="2"/>
    <s v="AS-10135"/>
    <x v="216"/>
    <x v="2"/>
    <x v="0"/>
    <x v="20"/>
    <x v="15"/>
    <n v="10035"/>
    <x v="3"/>
    <x v="481"/>
    <x v="1"/>
    <x v="10"/>
    <x v="477"/>
    <x v="522"/>
    <n v="2"/>
    <n v="0"/>
    <n v="6.4127999999999998"/>
  </r>
  <r>
    <n v="549"/>
    <x v="256"/>
    <x v="1"/>
    <x v="219"/>
    <d v="2012-11-17T00:00:00"/>
    <x v="0"/>
    <s v="DK-13225"/>
    <x v="158"/>
    <x v="1"/>
    <x v="0"/>
    <x v="22"/>
    <x v="10"/>
    <n v="60653"/>
    <x v="2"/>
    <x v="54"/>
    <x v="1"/>
    <x v="4"/>
    <x v="54"/>
    <x v="523"/>
    <n v="9"/>
    <n v="0.2"/>
    <n v="15.641999999999982"/>
  </r>
  <r>
    <n v="550"/>
    <x v="256"/>
    <x v="1"/>
    <x v="219"/>
    <d v="2012-11-17T00:00:00"/>
    <x v="0"/>
    <s v="DK-13225"/>
    <x v="158"/>
    <x v="1"/>
    <x v="0"/>
    <x v="22"/>
    <x v="10"/>
    <n v="60653"/>
    <x v="2"/>
    <x v="92"/>
    <x v="1"/>
    <x v="8"/>
    <x v="92"/>
    <x v="524"/>
    <n v="3"/>
    <n v="0.8"/>
    <n v="-17.045999999999999"/>
  </r>
  <r>
    <n v="551"/>
    <x v="256"/>
    <x v="1"/>
    <x v="219"/>
    <d v="2012-11-17T00:00:00"/>
    <x v="0"/>
    <s v="DK-13225"/>
    <x v="158"/>
    <x v="1"/>
    <x v="0"/>
    <x v="22"/>
    <x v="10"/>
    <n v="60653"/>
    <x v="2"/>
    <x v="482"/>
    <x v="1"/>
    <x v="14"/>
    <x v="33"/>
    <x v="525"/>
    <n v="5"/>
    <n v="0.2"/>
    <n v="-1.7440000000000015"/>
  </r>
  <r>
    <n v="552"/>
    <x v="257"/>
    <x v="0"/>
    <x v="173"/>
    <d v="2013-04-18T00:00:00"/>
    <x v="0"/>
    <s v="BD-11320"/>
    <x v="217"/>
    <x v="0"/>
    <x v="0"/>
    <x v="8"/>
    <x v="1"/>
    <n v="94110"/>
    <x v="1"/>
    <x v="483"/>
    <x v="0"/>
    <x v="1"/>
    <x v="478"/>
    <x v="526"/>
    <n v="2"/>
    <n v="0.2"/>
    <n v="0"/>
  </r>
  <r>
    <n v="553"/>
    <x v="258"/>
    <x v="3"/>
    <x v="220"/>
    <d v="2014-09-13T00:00:00"/>
    <x v="2"/>
    <s v="RC-19960"/>
    <x v="53"/>
    <x v="0"/>
    <x v="0"/>
    <x v="108"/>
    <x v="2"/>
    <n v="32216"/>
    <x v="0"/>
    <x v="484"/>
    <x v="0"/>
    <x v="5"/>
    <x v="479"/>
    <x v="527"/>
    <n v="1"/>
    <n v="0.2"/>
    <n v="6.0381999999999998"/>
  </r>
  <r>
    <n v="554"/>
    <x v="259"/>
    <x v="3"/>
    <x v="221"/>
    <d v="2014-11-29T00:00:00"/>
    <x v="1"/>
    <s v="GT-14710"/>
    <x v="218"/>
    <x v="0"/>
    <x v="0"/>
    <x v="12"/>
    <x v="5"/>
    <n v="77070"/>
    <x v="2"/>
    <x v="485"/>
    <x v="1"/>
    <x v="13"/>
    <x v="480"/>
    <x v="528"/>
    <n v="3"/>
    <n v="0.2"/>
    <n v="2.5707"/>
  </r>
  <r>
    <n v="555"/>
    <x v="260"/>
    <x v="3"/>
    <x v="222"/>
    <d v="2014-07-04T00:00:00"/>
    <x v="0"/>
    <s v="DK-13225"/>
    <x v="158"/>
    <x v="1"/>
    <x v="0"/>
    <x v="125"/>
    <x v="1"/>
    <n v="92804"/>
    <x v="1"/>
    <x v="486"/>
    <x v="1"/>
    <x v="4"/>
    <x v="481"/>
    <x v="529"/>
    <n v="2"/>
    <n v="0"/>
    <n v="310.98720000000003"/>
  </r>
  <r>
    <n v="556"/>
    <x v="261"/>
    <x v="2"/>
    <x v="223"/>
    <d v="2011-03-07T00:00:00"/>
    <x v="0"/>
    <s v="AJ-10945"/>
    <x v="219"/>
    <x v="0"/>
    <x v="0"/>
    <x v="40"/>
    <x v="3"/>
    <n v="28403"/>
    <x v="0"/>
    <x v="487"/>
    <x v="1"/>
    <x v="6"/>
    <x v="482"/>
    <x v="530"/>
    <n v="4"/>
    <n v="0.2"/>
    <n v="3.4047999999999981"/>
  </r>
  <r>
    <n v="557"/>
    <x v="262"/>
    <x v="0"/>
    <x v="224"/>
    <d v="2013-06-16T00:00:00"/>
    <x v="1"/>
    <s v="OT-18730"/>
    <x v="220"/>
    <x v="0"/>
    <x v="0"/>
    <x v="1"/>
    <x v="1"/>
    <n v="90045"/>
    <x v="1"/>
    <x v="488"/>
    <x v="1"/>
    <x v="2"/>
    <x v="483"/>
    <x v="346"/>
    <n v="2"/>
    <n v="0"/>
    <n v="9.9359999999999999"/>
  </r>
  <r>
    <n v="558"/>
    <x v="262"/>
    <x v="0"/>
    <x v="224"/>
    <d v="2013-06-16T00:00:00"/>
    <x v="1"/>
    <s v="OT-18730"/>
    <x v="220"/>
    <x v="0"/>
    <x v="0"/>
    <x v="1"/>
    <x v="1"/>
    <n v="90045"/>
    <x v="1"/>
    <x v="489"/>
    <x v="0"/>
    <x v="3"/>
    <x v="484"/>
    <x v="531"/>
    <n v="4"/>
    <n v="0.2"/>
    <n v="-217.04800000000017"/>
  </r>
  <r>
    <n v="559"/>
    <x v="262"/>
    <x v="0"/>
    <x v="224"/>
    <d v="2013-06-16T00:00:00"/>
    <x v="1"/>
    <s v="OT-18730"/>
    <x v="220"/>
    <x v="0"/>
    <x v="0"/>
    <x v="1"/>
    <x v="1"/>
    <n v="90045"/>
    <x v="1"/>
    <x v="490"/>
    <x v="1"/>
    <x v="10"/>
    <x v="485"/>
    <x v="56"/>
    <n v="5"/>
    <n v="0"/>
    <n v="15.552000000000001"/>
  </r>
  <r>
    <n v="560"/>
    <x v="263"/>
    <x v="3"/>
    <x v="225"/>
    <d v="2014-11-23T00:00:00"/>
    <x v="0"/>
    <s v="LP-17080"/>
    <x v="221"/>
    <x v="0"/>
    <x v="0"/>
    <x v="8"/>
    <x v="1"/>
    <n v="94110"/>
    <x v="1"/>
    <x v="378"/>
    <x v="0"/>
    <x v="5"/>
    <x v="374"/>
    <x v="532"/>
    <n v="3"/>
    <n v="0"/>
    <n v="16.614000000000001"/>
  </r>
  <r>
    <n v="561"/>
    <x v="263"/>
    <x v="3"/>
    <x v="225"/>
    <d v="2014-11-23T00:00:00"/>
    <x v="0"/>
    <s v="LP-17080"/>
    <x v="221"/>
    <x v="0"/>
    <x v="0"/>
    <x v="8"/>
    <x v="1"/>
    <n v="94110"/>
    <x v="1"/>
    <x v="491"/>
    <x v="1"/>
    <x v="8"/>
    <x v="486"/>
    <x v="533"/>
    <n v="7"/>
    <n v="0.2"/>
    <n v="27.318199999999983"/>
  </r>
  <r>
    <n v="562"/>
    <x v="264"/>
    <x v="2"/>
    <x v="80"/>
    <d v="2011-09-18T00:00:00"/>
    <x v="0"/>
    <s v="CA-12775"/>
    <x v="222"/>
    <x v="0"/>
    <x v="0"/>
    <x v="67"/>
    <x v="2"/>
    <n v="33614"/>
    <x v="0"/>
    <x v="492"/>
    <x v="1"/>
    <x v="9"/>
    <x v="487"/>
    <x v="534"/>
    <n v="5"/>
    <n v="0.2"/>
    <n v="1.3000000000000007"/>
  </r>
  <r>
    <n v="563"/>
    <x v="264"/>
    <x v="2"/>
    <x v="80"/>
    <d v="2011-09-18T00:00:00"/>
    <x v="0"/>
    <s v="CA-12775"/>
    <x v="222"/>
    <x v="0"/>
    <x v="0"/>
    <x v="67"/>
    <x v="2"/>
    <n v="33614"/>
    <x v="0"/>
    <x v="493"/>
    <x v="0"/>
    <x v="5"/>
    <x v="488"/>
    <x v="535"/>
    <n v="3"/>
    <n v="0.2"/>
    <n v="3.7743000000000002"/>
  </r>
  <r>
    <n v="564"/>
    <x v="265"/>
    <x v="1"/>
    <x v="214"/>
    <d v="2012-12-09T00:00:00"/>
    <x v="2"/>
    <s v="JF-15490"/>
    <x v="223"/>
    <x v="0"/>
    <x v="0"/>
    <x v="4"/>
    <x v="4"/>
    <n v="98105"/>
    <x v="1"/>
    <x v="494"/>
    <x v="1"/>
    <x v="13"/>
    <x v="489"/>
    <x v="536"/>
    <n v="2"/>
    <n v="0"/>
    <n v="0"/>
  </r>
  <r>
    <n v="565"/>
    <x v="265"/>
    <x v="1"/>
    <x v="214"/>
    <d v="2012-12-09T00:00:00"/>
    <x v="2"/>
    <s v="JF-15490"/>
    <x v="223"/>
    <x v="0"/>
    <x v="0"/>
    <x v="4"/>
    <x v="4"/>
    <n v="98105"/>
    <x v="1"/>
    <x v="286"/>
    <x v="1"/>
    <x v="2"/>
    <x v="283"/>
    <x v="537"/>
    <n v="1"/>
    <n v="0"/>
    <n v="1.2005999999999999"/>
  </r>
  <r>
    <n v="566"/>
    <x v="266"/>
    <x v="3"/>
    <x v="226"/>
    <d v="2014-12-11T00:00:00"/>
    <x v="2"/>
    <s v="FP-14320"/>
    <x v="224"/>
    <x v="0"/>
    <x v="0"/>
    <x v="1"/>
    <x v="1"/>
    <n v="90008"/>
    <x v="1"/>
    <x v="495"/>
    <x v="2"/>
    <x v="7"/>
    <x v="490"/>
    <x v="538"/>
    <n v="3"/>
    <n v="0.2"/>
    <n v="46.796999999999983"/>
  </r>
  <r>
    <n v="567"/>
    <x v="267"/>
    <x v="3"/>
    <x v="172"/>
    <d v="2014-10-09T00:00:00"/>
    <x v="1"/>
    <s v="EB-13840"/>
    <x v="225"/>
    <x v="1"/>
    <x v="0"/>
    <x v="4"/>
    <x v="4"/>
    <n v="98105"/>
    <x v="1"/>
    <x v="496"/>
    <x v="1"/>
    <x v="10"/>
    <x v="491"/>
    <x v="539"/>
    <n v="8"/>
    <n v="0"/>
    <n v="45.001600000000003"/>
  </r>
  <r>
    <n v="568"/>
    <x v="267"/>
    <x v="3"/>
    <x v="172"/>
    <d v="2014-10-09T00:00:00"/>
    <x v="1"/>
    <s v="EB-13840"/>
    <x v="225"/>
    <x v="1"/>
    <x v="0"/>
    <x v="4"/>
    <x v="4"/>
    <n v="98105"/>
    <x v="1"/>
    <x v="497"/>
    <x v="1"/>
    <x v="8"/>
    <x v="492"/>
    <x v="540"/>
    <n v="7"/>
    <n v="0.2"/>
    <n v="27.3672"/>
  </r>
  <r>
    <n v="569"/>
    <x v="267"/>
    <x v="3"/>
    <x v="172"/>
    <d v="2014-10-09T00:00:00"/>
    <x v="1"/>
    <s v="EB-13840"/>
    <x v="225"/>
    <x v="1"/>
    <x v="0"/>
    <x v="4"/>
    <x v="4"/>
    <n v="98105"/>
    <x v="1"/>
    <x v="498"/>
    <x v="1"/>
    <x v="10"/>
    <x v="493"/>
    <x v="541"/>
    <n v="3"/>
    <n v="0"/>
    <n v="9.3312000000000008"/>
  </r>
  <r>
    <n v="570"/>
    <x v="267"/>
    <x v="3"/>
    <x v="172"/>
    <d v="2014-10-09T00:00:00"/>
    <x v="1"/>
    <s v="EB-13840"/>
    <x v="225"/>
    <x v="1"/>
    <x v="0"/>
    <x v="4"/>
    <x v="4"/>
    <n v="98105"/>
    <x v="1"/>
    <x v="499"/>
    <x v="0"/>
    <x v="1"/>
    <x v="494"/>
    <x v="542"/>
    <n v="3"/>
    <n v="0.2"/>
    <n v="0"/>
  </r>
  <r>
    <n v="571"/>
    <x v="268"/>
    <x v="3"/>
    <x v="116"/>
    <d v="2015-01-05T00:00:00"/>
    <x v="1"/>
    <s v="JF-15415"/>
    <x v="226"/>
    <x v="0"/>
    <x v="0"/>
    <x v="20"/>
    <x v="15"/>
    <n v="10024"/>
    <x v="3"/>
    <x v="488"/>
    <x v="1"/>
    <x v="2"/>
    <x v="483"/>
    <x v="543"/>
    <n v="7"/>
    <n v="0"/>
    <n v="34.775999999999996"/>
  </r>
  <r>
    <n v="572"/>
    <x v="268"/>
    <x v="3"/>
    <x v="116"/>
    <d v="2015-01-05T00:00:00"/>
    <x v="1"/>
    <s v="JF-15415"/>
    <x v="226"/>
    <x v="0"/>
    <x v="0"/>
    <x v="20"/>
    <x v="15"/>
    <n v="10024"/>
    <x v="3"/>
    <x v="203"/>
    <x v="1"/>
    <x v="13"/>
    <x v="202"/>
    <x v="544"/>
    <n v="4"/>
    <n v="0"/>
    <n v="6.4215999999999998"/>
  </r>
  <r>
    <n v="573"/>
    <x v="268"/>
    <x v="3"/>
    <x v="116"/>
    <d v="2015-01-05T00:00:00"/>
    <x v="1"/>
    <s v="JF-15415"/>
    <x v="226"/>
    <x v="0"/>
    <x v="0"/>
    <x v="20"/>
    <x v="15"/>
    <n v="10024"/>
    <x v="3"/>
    <x v="305"/>
    <x v="1"/>
    <x v="8"/>
    <x v="302"/>
    <x v="545"/>
    <n v="7"/>
    <n v="0.2"/>
    <n v="11.226599999999999"/>
  </r>
  <r>
    <n v="574"/>
    <x v="268"/>
    <x v="3"/>
    <x v="116"/>
    <d v="2015-01-05T00:00:00"/>
    <x v="1"/>
    <s v="JF-15415"/>
    <x v="226"/>
    <x v="0"/>
    <x v="0"/>
    <x v="20"/>
    <x v="15"/>
    <n v="10024"/>
    <x v="3"/>
    <x v="500"/>
    <x v="2"/>
    <x v="7"/>
    <x v="495"/>
    <x v="546"/>
    <n v="3"/>
    <n v="0"/>
    <n v="4.0095000000000001"/>
  </r>
  <r>
    <n v="575"/>
    <x v="269"/>
    <x v="0"/>
    <x v="54"/>
    <d v="2013-11-08T00:00:00"/>
    <x v="1"/>
    <s v="SF-20200"/>
    <x v="227"/>
    <x v="0"/>
    <x v="0"/>
    <x v="126"/>
    <x v="4"/>
    <n v="98270"/>
    <x v="1"/>
    <x v="501"/>
    <x v="1"/>
    <x v="6"/>
    <x v="496"/>
    <x v="138"/>
    <n v="3"/>
    <n v="0"/>
    <n v="2.3814000000000002"/>
  </r>
  <r>
    <n v="576"/>
    <x v="270"/>
    <x v="1"/>
    <x v="227"/>
    <d v="2012-09-22T00:00:00"/>
    <x v="0"/>
    <s v="TG-21640"/>
    <x v="228"/>
    <x v="0"/>
    <x v="0"/>
    <x v="85"/>
    <x v="1"/>
    <n v="90805"/>
    <x v="1"/>
    <x v="496"/>
    <x v="1"/>
    <x v="10"/>
    <x v="491"/>
    <x v="547"/>
    <n v="14"/>
    <n v="0"/>
    <n v="78.752800000000008"/>
  </r>
  <r>
    <n v="577"/>
    <x v="270"/>
    <x v="1"/>
    <x v="227"/>
    <d v="2012-09-22T00:00:00"/>
    <x v="0"/>
    <s v="TG-21640"/>
    <x v="228"/>
    <x v="0"/>
    <x v="0"/>
    <x v="85"/>
    <x v="1"/>
    <n v="90805"/>
    <x v="1"/>
    <x v="502"/>
    <x v="1"/>
    <x v="10"/>
    <x v="497"/>
    <x v="548"/>
    <n v="4"/>
    <n v="0"/>
    <n v="9.7608000000000015"/>
  </r>
  <r>
    <n v="578"/>
    <x v="270"/>
    <x v="1"/>
    <x v="227"/>
    <d v="2012-09-22T00:00:00"/>
    <x v="0"/>
    <s v="TG-21640"/>
    <x v="228"/>
    <x v="0"/>
    <x v="0"/>
    <x v="85"/>
    <x v="1"/>
    <n v="90805"/>
    <x v="1"/>
    <x v="503"/>
    <x v="1"/>
    <x v="14"/>
    <x v="498"/>
    <x v="549"/>
    <n v="2"/>
    <n v="0"/>
    <n v="2.1899999999999995"/>
  </r>
  <r>
    <n v="579"/>
    <x v="271"/>
    <x v="3"/>
    <x v="228"/>
    <d v="2014-07-27T00:00:00"/>
    <x v="1"/>
    <s v="CS-11950"/>
    <x v="229"/>
    <x v="0"/>
    <x v="0"/>
    <x v="22"/>
    <x v="10"/>
    <n v="60610"/>
    <x v="2"/>
    <x v="123"/>
    <x v="1"/>
    <x v="4"/>
    <x v="123"/>
    <x v="550"/>
    <n v="2"/>
    <n v="0.2"/>
    <n v="8.7139999999999951"/>
  </r>
  <r>
    <n v="580"/>
    <x v="271"/>
    <x v="3"/>
    <x v="228"/>
    <d v="2014-07-27T00:00:00"/>
    <x v="1"/>
    <s v="CS-11950"/>
    <x v="229"/>
    <x v="0"/>
    <x v="0"/>
    <x v="22"/>
    <x v="10"/>
    <n v="60610"/>
    <x v="2"/>
    <x v="504"/>
    <x v="0"/>
    <x v="5"/>
    <x v="499"/>
    <x v="551"/>
    <n v="1"/>
    <n v="0.6"/>
    <n v="-5.7148000000000003"/>
  </r>
  <r>
    <n v="581"/>
    <x v="272"/>
    <x v="1"/>
    <x v="229"/>
    <d v="2012-09-14T00:00:00"/>
    <x v="1"/>
    <s v="CC-12145"/>
    <x v="230"/>
    <x v="0"/>
    <x v="0"/>
    <x v="1"/>
    <x v="1"/>
    <n v="90004"/>
    <x v="1"/>
    <x v="505"/>
    <x v="1"/>
    <x v="14"/>
    <x v="500"/>
    <x v="552"/>
    <n v="4"/>
    <n v="0"/>
    <n v="1.5456000000000003"/>
  </r>
  <r>
    <n v="582"/>
    <x v="273"/>
    <x v="3"/>
    <x v="96"/>
    <d v="2014-12-06T00:00:00"/>
    <x v="1"/>
    <s v="DV-13465"/>
    <x v="231"/>
    <x v="0"/>
    <x v="0"/>
    <x v="60"/>
    <x v="22"/>
    <n v="80219"/>
    <x v="1"/>
    <x v="34"/>
    <x v="2"/>
    <x v="7"/>
    <x v="34"/>
    <x v="553"/>
    <n v="3"/>
    <n v="0.2"/>
    <n v="52.917299999999955"/>
  </r>
  <r>
    <n v="583"/>
    <x v="273"/>
    <x v="3"/>
    <x v="96"/>
    <d v="2014-12-06T00:00:00"/>
    <x v="1"/>
    <s v="DV-13465"/>
    <x v="231"/>
    <x v="0"/>
    <x v="0"/>
    <x v="60"/>
    <x v="22"/>
    <n v="80219"/>
    <x v="1"/>
    <x v="506"/>
    <x v="2"/>
    <x v="7"/>
    <x v="501"/>
    <x v="554"/>
    <n v="2"/>
    <n v="0.2"/>
    <n v="9.2386000000000053"/>
  </r>
  <r>
    <n v="584"/>
    <x v="273"/>
    <x v="3"/>
    <x v="96"/>
    <d v="2014-12-06T00:00:00"/>
    <x v="1"/>
    <s v="DV-13465"/>
    <x v="231"/>
    <x v="0"/>
    <x v="0"/>
    <x v="60"/>
    <x v="22"/>
    <n v="80219"/>
    <x v="1"/>
    <x v="95"/>
    <x v="1"/>
    <x v="9"/>
    <x v="95"/>
    <x v="555"/>
    <n v="3"/>
    <n v="0.2"/>
    <n v="3.5045999999999964"/>
  </r>
  <r>
    <n v="585"/>
    <x v="273"/>
    <x v="3"/>
    <x v="96"/>
    <d v="2014-12-06T00:00:00"/>
    <x v="1"/>
    <s v="DV-13465"/>
    <x v="231"/>
    <x v="0"/>
    <x v="0"/>
    <x v="60"/>
    <x v="22"/>
    <n v="80219"/>
    <x v="1"/>
    <x v="507"/>
    <x v="1"/>
    <x v="8"/>
    <x v="502"/>
    <x v="556"/>
    <n v="7"/>
    <n v="0.7"/>
    <n v="-4.7480999999999973"/>
  </r>
  <r>
    <n v="586"/>
    <x v="273"/>
    <x v="3"/>
    <x v="96"/>
    <d v="2014-12-06T00:00:00"/>
    <x v="1"/>
    <s v="DV-13465"/>
    <x v="231"/>
    <x v="0"/>
    <x v="0"/>
    <x v="60"/>
    <x v="22"/>
    <n v="80219"/>
    <x v="1"/>
    <x v="143"/>
    <x v="2"/>
    <x v="7"/>
    <x v="143"/>
    <x v="557"/>
    <n v="4"/>
    <n v="0.2"/>
    <n v="30.477599999999981"/>
  </r>
  <r>
    <n v="587"/>
    <x v="274"/>
    <x v="1"/>
    <x v="230"/>
    <d v="2012-07-09T00:00:00"/>
    <x v="1"/>
    <s v="BD-11725"/>
    <x v="232"/>
    <x v="0"/>
    <x v="0"/>
    <x v="102"/>
    <x v="0"/>
    <n v="40475"/>
    <x v="0"/>
    <x v="367"/>
    <x v="0"/>
    <x v="1"/>
    <x v="363"/>
    <x v="558"/>
    <n v="1"/>
    <n v="0"/>
    <n v="4.968599999999995"/>
  </r>
  <r>
    <n v="588"/>
    <x v="274"/>
    <x v="1"/>
    <x v="230"/>
    <d v="2012-07-09T00:00:00"/>
    <x v="1"/>
    <s v="BD-11725"/>
    <x v="232"/>
    <x v="0"/>
    <x v="0"/>
    <x v="102"/>
    <x v="0"/>
    <n v="40475"/>
    <x v="0"/>
    <x v="508"/>
    <x v="1"/>
    <x v="2"/>
    <x v="503"/>
    <x v="559"/>
    <n v="3"/>
    <n v="0"/>
    <n v="144.51570000000001"/>
  </r>
  <r>
    <n v="589"/>
    <x v="275"/>
    <x v="0"/>
    <x v="231"/>
    <d v="2013-03-25T00:00:00"/>
    <x v="1"/>
    <s v="ZC-21910"/>
    <x v="233"/>
    <x v="0"/>
    <x v="0"/>
    <x v="127"/>
    <x v="21"/>
    <n v="97301"/>
    <x v="1"/>
    <x v="509"/>
    <x v="2"/>
    <x v="7"/>
    <x v="504"/>
    <x v="560"/>
    <n v="2"/>
    <n v="0.2"/>
    <n v="-20.136200000000006"/>
  </r>
  <r>
    <n v="590"/>
    <x v="275"/>
    <x v="0"/>
    <x v="231"/>
    <d v="2013-03-25T00:00:00"/>
    <x v="1"/>
    <s v="ZC-21910"/>
    <x v="233"/>
    <x v="0"/>
    <x v="0"/>
    <x v="127"/>
    <x v="21"/>
    <n v="97301"/>
    <x v="1"/>
    <x v="510"/>
    <x v="1"/>
    <x v="10"/>
    <x v="505"/>
    <x v="561"/>
    <n v="4"/>
    <n v="0.2"/>
    <n v="7.2576000000000001"/>
  </r>
  <r>
    <n v="591"/>
    <x v="275"/>
    <x v="0"/>
    <x v="231"/>
    <d v="2013-03-25T00:00:00"/>
    <x v="1"/>
    <s v="ZC-21910"/>
    <x v="233"/>
    <x v="0"/>
    <x v="0"/>
    <x v="127"/>
    <x v="21"/>
    <n v="97301"/>
    <x v="1"/>
    <x v="440"/>
    <x v="1"/>
    <x v="8"/>
    <x v="435"/>
    <x v="562"/>
    <n v="3"/>
    <n v="0.7"/>
    <n v="-12.896100000000004"/>
  </r>
  <r>
    <n v="592"/>
    <x v="275"/>
    <x v="0"/>
    <x v="231"/>
    <d v="2013-03-25T00:00:00"/>
    <x v="1"/>
    <s v="ZC-21910"/>
    <x v="233"/>
    <x v="0"/>
    <x v="0"/>
    <x v="127"/>
    <x v="21"/>
    <n v="97301"/>
    <x v="1"/>
    <x v="511"/>
    <x v="1"/>
    <x v="10"/>
    <x v="506"/>
    <x v="563"/>
    <n v="2"/>
    <n v="0.2"/>
    <n v="3.6288"/>
  </r>
  <r>
    <n v="593"/>
    <x v="276"/>
    <x v="2"/>
    <x v="232"/>
    <d v="2011-01-14T00:00:00"/>
    <x v="1"/>
    <s v="MS-17830"/>
    <x v="234"/>
    <x v="0"/>
    <x v="0"/>
    <x v="128"/>
    <x v="5"/>
    <n v="78041"/>
    <x v="2"/>
    <x v="512"/>
    <x v="1"/>
    <x v="6"/>
    <x v="507"/>
    <x v="564"/>
    <n v="2"/>
    <n v="0.2"/>
    <n v="1.1679999999999997"/>
  </r>
  <r>
    <n v="594"/>
    <x v="276"/>
    <x v="2"/>
    <x v="232"/>
    <d v="2011-01-14T00:00:00"/>
    <x v="1"/>
    <s v="MS-17830"/>
    <x v="234"/>
    <x v="0"/>
    <x v="0"/>
    <x v="128"/>
    <x v="5"/>
    <n v="78041"/>
    <x v="2"/>
    <x v="197"/>
    <x v="2"/>
    <x v="11"/>
    <x v="196"/>
    <x v="565"/>
    <n v="3"/>
    <n v="0.2"/>
    <n v="9.7499999999999964"/>
  </r>
  <r>
    <n v="595"/>
    <x v="277"/>
    <x v="2"/>
    <x v="233"/>
    <d v="2011-08-15T00:00:00"/>
    <x v="1"/>
    <s v="LR-16915"/>
    <x v="235"/>
    <x v="0"/>
    <x v="0"/>
    <x v="70"/>
    <x v="1"/>
    <n v="92024"/>
    <x v="1"/>
    <x v="513"/>
    <x v="1"/>
    <x v="9"/>
    <x v="508"/>
    <x v="566"/>
    <n v="2"/>
    <n v="0"/>
    <n v="22.074799999999996"/>
  </r>
  <r>
    <n v="596"/>
    <x v="277"/>
    <x v="2"/>
    <x v="233"/>
    <d v="2011-08-15T00:00:00"/>
    <x v="1"/>
    <s v="LR-16915"/>
    <x v="235"/>
    <x v="0"/>
    <x v="0"/>
    <x v="70"/>
    <x v="1"/>
    <n v="92024"/>
    <x v="1"/>
    <x v="361"/>
    <x v="2"/>
    <x v="16"/>
    <x v="356"/>
    <x v="387"/>
    <n v="3"/>
    <n v="0.2"/>
    <n v="434.99130000000002"/>
  </r>
  <r>
    <n v="597"/>
    <x v="277"/>
    <x v="2"/>
    <x v="233"/>
    <d v="2011-08-15T00:00:00"/>
    <x v="1"/>
    <s v="LR-16915"/>
    <x v="235"/>
    <x v="0"/>
    <x v="0"/>
    <x v="70"/>
    <x v="1"/>
    <n v="92024"/>
    <x v="1"/>
    <x v="288"/>
    <x v="2"/>
    <x v="7"/>
    <x v="285"/>
    <x v="567"/>
    <n v="5"/>
    <n v="0.2"/>
    <n v="55.744999999999948"/>
  </r>
  <r>
    <n v="598"/>
    <x v="277"/>
    <x v="2"/>
    <x v="233"/>
    <d v="2011-08-15T00:00:00"/>
    <x v="1"/>
    <s v="LR-16915"/>
    <x v="235"/>
    <x v="0"/>
    <x v="0"/>
    <x v="70"/>
    <x v="1"/>
    <n v="92024"/>
    <x v="1"/>
    <x v="514"/>
    <x v="0"/>
    <x v="5"/>
    <x v="509"/>
    <x v="568"/>
    <n v="8"/>
    <n v="0"/>
    <n v="91.772800000000018"/>
  </r>
  <r>
    <n v="599"/>
    <x v="278"/>
    <x v="0"/>
    <x v="216"/>
    <d v="2013-07-17T00:00:00"/>
    <x v="2"/>
    <s v="TP-21130"/>
    <x v="236"/>
    <x v="0"/>
    <x v="0"/>
    <x v="10"/>
    <x v="9"/>
    <n v="19134"/>
    <x v="3"/>
    <x v="515"/>
    <x v="1"/>
    <x v="14"/>
    <x v="510"/>
    <x v="569"/>
    <n v="2"/>
    <n v="0.2"/>
    <n v="1.0178000000000007"/>
  </r>
  <r>
    <n v="600"/>
    <x v="279"/>
    <x v="0"/>
    <x v="87"/>
    <d v="2013-07-22T00:00:00"/>
    <x v="1"/>
    <s v="CK-12205"/>
    <x v="237"/>
    <x v="0"/>
    <x v="0"/>
    <x v="10"/>
    <x v="9"/>
    <n v="19120"/>
    <x v="3"/>
    <x v="516"/>
    <x v="2"/>
    <x v="7"/>
    <x v="511"/>
    <x v="570"/>
    <n v="3"/>
    <n v="0.4"/>
    <n v="-28.796400000000006"/>
  </r>
  <r>
    <n v="601"/>
    <x v="279"/>
    <x v="0"/>
    <x v="87"/>
    <d v="2013-07-22T00:00:00"/>
    <x v="1"/>
    <s v="CK-12205"/>
    <x v="237"/>
    <x v="0"/>
    <x v="0"/>
    <x v="10"/>
    <x v="9"/>
    <n v="19120"/>
    <x v="3"/>
    <x v="517"/>
    <x v="2"/>
    <x v="7"/>
    <x v="512"/>
    <x v="571"/>
    <n v="4"/>
    <n v="0.4"/>
    <n v="-115.35440000000006"/>
  </r>
  <r>
    <n v="602"/>
    <x v="279"/>
    <x v="0"/>
    <x v="87"/>
    <d v="2013-07-22T00:00:00"/>
    <x v="1"/>
    <s v="CK-12205"/>
    <x v="237"/>
    <x v="0"/>
    <x v="0"/>
    <x v="10"/>
    <x v="9"/>
    <n v="19120"/>
    <x v="3"/>
    <x v="503"/>
    <x v="1"/>
    <x v="14"/>
    <x v="498"/>
    <x v="572"/>
    <n v="2"/>
    <n v="0.2"/>
    <n v="0.72999999999999954"/>
  </r>
  <r>
    <n v="603"/>
    <x v="280"/>
    <x v="2"/>
    <x v="234"/>
    <d v="2011-03-19T00:00:00"/>
    <x v="1"/>
    <s v="AS-10240"/>
    <x v="238"/>
    <x v="0"/>
    <x v="0"/>
    <x v="67"/>
    <x v="2"/>
    <n v="33614"/>
    <x v="0"/>
    <x v="518"/>
    <x v="1"/>
    <x v="4"/>
    <x v="513"/>
    <x v="573"/>
    <n v="1"/>
    <n v="0.2"/>
    <n v="17.84699999999998"/>
  </r>
  <r>
    <n v="604"/>
    <x v="280"/>
    <x v="2"/>
    <x v="234"/>
    <d v="2011-03-19T00:00:00"/>
    <x v="1"/>
    <s v="AS-10240"/>
    <x v="238"/>
    <x v="0"/>
    <x v="0"/>
    <x v="67"/>
    <x v="2"/>
    <n v="33614"/>
    <x v="0"/>
    <x v="285"/>
    <x v="0"/>
    <x v="5"/>
    <x v="282"/>
    <x v="502"/>
    <n v="3"/>
    <n v="0.2"/>
    <n v="5.1407999999999916"/>
  </r>
  <r>
    <n v="605"/>
    <x v="280"/>
    <x v="2"/>
    <x v="234"/>
    <d v="2011-03-19T00:00:00"/>
    <x v="1"/>
    <s v="AS-10240"/>
    <x v="238"/>
    <x v="0"/>
    <x v="0"/>
    <x v="67"/>
    <x v="2"/>
    <n v="33614"/>
    <x v="0"/>
    <x v="385"/>
    <x v="1"/>
    <x v="8"/>
    <x v="381"/>
    <x v="574"/>
    <n v="3"/>
    <n v="0.7"/>
    <n v="-5.5338000000000012"/>
  </r>
  <r>
    <n v="606"/>
    <x v="280"/>
    <x v="2"/>
    <x v="234"/>
    <d v="2011-03-19T00:00:00"/>
    <x v="1"/>
    <s v="AS-10240"/>
    <x v="238"/>
    <x v="0"/>
    <x v="0"/>
    <x v="67"/>
    <x v="2"/>
    <n v="33614"/>
    <x v="0"/>
    <x v="379"/>
    <x v="1"/>
    <x v="8"/>
    <x v="375"/>
    <x v="575"/>
    <n v="4"/>
    <n v="0.7"/>
    <n v="-31.671199999999999"/>
  </r>
  <r>
    <n v="607"/>
    <x v="280"/>
    <x v="2"/>
    <x v="234"/>
    <d v="2011-03-19T00:00:00"/>
    <x v="1"/>
    <s v="AS-10240"/>
    <x v="238"/>
    <x v="0"/>
    <x v="0"/>
    <x v="67"/>
    <x v="2"/>
    <n v="33614"/>
    <x v="0"/>
    <x v="519"/>
    <x v="1"/>
    <x v="10"/>
    <x v="514"/>
    <x v="576"/>
    <n v="3"/>
    <n v="0.2"/>
    <n v="47.815200000000004"/>
  </r>
  <r>
    <n v="608"/>
    <x v="281"/>
    <x v="2"/>
    <x v="235"/>
    <d v="2011-05-27T00:00:00"/>
    <x v="1"/>
    <s v="AR-10510"/>
    <x v="239"/>
    <x v="0"/>
    <x v="0"/>
    <x v="10"/>
    <x v="9"/>
    <n v="19134"/>
    <x v="3"/>
    <x v="520"/>
    <x v="1"/>
    <x v="8"/>
    <x v="515"/>
    <x v="577"/>
    <n v="2"/>
    <n v="0.7"/>
    <n v="-2.6256000000000004"/>
  </r>
  <r>
    <n v="609"/>
    <x v="281"/>
    <x v="2"/>
    <x v="235"/>
    <d v="2011-05-27T00:00:00"/>
    <x v="1"/>
    <s v="AR-10510"/>
    <x v="239"/>
    <x v="0"/>
    <x v="0"/>
    <x v="10"/>
    <x v="9"/>
    <n v="19134"/>
    <x v="3"/>
    <x v="454"/>
    <x v="1"/>
    <x v="6"/>
    <x v="450"/>
    <x v="578"/>
    <n v="9"/>
    <n v="0.2"/>
    <n v="2.3813999999999984"/>
  </r>
  <r>
    <n v="610"/>
    <x v="281"/>
    <x v="2"/>
    <x v="235"/>
    <d v="2011-05-27T00:00:00"/>
    <x v="1"/>
    <s v="AR-10510"/>
    <x v="239"/>
    <x v="0"/>
    <x v="0"/>
    <x v="10"/>
    <x v="9"/>
    <n v="19134"/>
    <x v="3"/>
    <x v="521"/>
    <x v="2"/>
    <x v="7"/>
    <x v="516"/>
    <x v="579"/>
    <n v="2"/>
    <n v="0.4"/>
    <n v="-10.117800000000003"/>
  </r>
  <r>
    <n v="611"/>
    <x v="282"/>
    <x v="0"/>
    <x v="236"/>
    <d v="2013-05-02T00:00:00"/>
    <x v="2"/>
    <s v="NB-18655"/>
    <x v="240"/>
    <x v="1"/>
    <x v="0"/>
    <x v="61"/>
    <x v="5"/>
    <n v="75217"/>
    <x v="2"/>
    <x v="348"/>
    <x v="2"/>
    <x v="7"/>
    <x v="344"/>
    <x v="580"/>
    <n v="3"/>
    <n v="0.2"/>
    <n v="41.577299999999951"/>
  </r>
  <r>
    <n v="612"/>
    <x v="282"/>
    <x v="0"/>
    <x v="236"/>
    <d v="2013-05-02T00:00:00"/>
    <x v="2"/>
    <s v="NB-18655"/>
    <x v="240"/>
    <x v="1"/>
    <x v="0"/>
    <x v="61"/>
    <x v="5"/>
    <n v="75217"/>
    <x v="2"/>
    <x v="522"/>
    <x v="1"/>
    <x v="2"/>
    <x v="517"/>
    <x v="581"/>
    <n v="4"/>
    <n v="0.2"/>
    <n v="5.6955999999999989"/>
  </r>
  <r>
    <n v="613"/>
    <x v="283"/>
    <x v="0"/>
    <x v="108"/>
    <d v="2013-09-14T00:00:00"/>
    <x v="0"/>
    <s v="GD-14590"/>
    <x v="241"/>
    <x v="1"/>
    <x v="0"/>
    <x v="10"/>
    <x v="9"/>
    <n v="19143"/>
    <x v="3"/>
    <x v="523"/>
    <x v="1"/>
    <x v="10"/>
    <x v="518"/>
    <x v="582"/>
    <n v="2"/>
    <n v="0.2"/>
    <n v="2.6399999999999997"/>
  </r>
  <r>
    <n v="614"/>
    <x v="283"/>
    <x v="0"/>
    <x v="108"/>
    <d v="2013-09-14T00:00:00"/>
    <x v="0"/>
    <s v="GD-14590"/>
    <x v="241"/>
    <x v="1"/>
    <x v="0"/>
    <x v="10"/>
    <x v="9"/>
    <n v="19143"/>
    <x v="3"/>
    <x v="524"/>
    <x v="2"/>
    <x v="7"/>
    <x v="519"/>
    <x v="583"/>
    <n v="9"/>
    <n v="0.4"/>
    <n v="-157.93830000000008"/>
  </r>
  <r>
    <n v="615"/>
    <x v="284"/>
    <x v="3"/>
    <x v="237"/>
    <d v="2014-11-18T00:00:00"/>
    <x v="0"/>
    <s v="CK-12595"/>
    <x v="242"/>
    <x v="0"/>
    <x v="0"/>
    <x v="129"/>
    <x v="24"/>
    <n v="43123"/>
    <x v="3"/>
    <x v="222"/>
    <x v="2"/>
    <x v="7"/>
    <x v="220"/>
    <x v="584"/>
    <n v="10"/>
    <n v="0.4"/>
    <n v="15.99199999999999"/>
  </r>
  <r>
    <n v="616"/>
    <x v="284"/>
    <x v="3"/>
    <x v="237"/>
    <d v="2014-11-18T00:00:00"/>
    <x v="0"/>
    <s v="CK-12595"/>
    <x v="242"/>
    <x v="0"/>
    <x v="0"/>
    <x v="129"/>
    <x v="24"/>
    <n v="43123"/>
    <x v="3"/>
    <x v="525"/>
    <x v="1"/>
    <x v="8"/>
    <x v="520"/>
    <x v="585"/>
    <n v="2"/>
    <n v="0.7"/>
    <n v="-2.7967999999999993"/>
  </r>
  <r>
    <n v="617"/>
    <x v="285"/>
    <x v="3"/>
    <x v="238"/>
    <d v="2014-08-24T00:00:00"/>
    <x v="0"/>
    <s v="NG-18355"/>
    <x v="243"/>
    <x v="1"/>
    <x v="0"/>
    <x v="20"/>
    <x v="15"/>
    <n v="10011"/>
    <x v="3"/>
    <x v="526"/>
    <x v="0"/>
    <x v="5"/>
    <x v="521"/>
    <x v="586"/>
    <n v="2"/>
    <n v="0"/>
    <n v="15.787199999999999"/>
  </r>
  <r>
    <n v="618"/>
    <x v="285"/>
    <x v="3"/>
    <x v="238"/>
    <d v="2014-08-24T00:00:00"/>
    <x v="0"/>
    <s v="NG-18355"/>
    <x v="243"/>
    <x v="1"/>
    <x v="0"/>
    <x v="20"/>
    <x v="15"/>
    <n v="10011"/>
    <x v="3"/>
    <x v="527"/>
    <x v="0"/>
    <x v="5"/>
    <x v="522"/>
    <x v="587"/>
    <n v="2"/>
    <n v="0"/>
    <n v="3.0813999999999995"/>
  </r>
  <r>
    <n v="619"/>
    <x v="285"/>
    <x v="3"/>
    <x v="238"/>
    <d v="2014-08-24T00:00:00"/>
    <x v="0"/>
    <s v="NG-18355"/>
    <x v="243"/>
    <x v="1"/>
    <x v="0"/>
    <x v="20"/>
    <x v="15"/>
    <n v="10011"/>
    <x v="3"/>
    <x v="528"/>
    <x v="1"/>
    <x v="8"/>
    <x v="523"/>
    <x v="588"/>
    <n v="9"/>
    <n v="0.2"/>
    <n v="33.569999999999986"/>
  </r>
  <r>
    <n v="620"/>
    <x v="285"/>
    <x v="3"/>
    <x v="238"/>
    <d v="2014-08-24T00:00:00"/>
    <x v="0"/>
    <s v="NG-18355"/>
    <x v="243"/>
    <x v="1"/>
    <x v="0"/>
    <x v="20"/>
    <x v="15"/>
    <n v="10011"/>
    <x v="3"/>
    <x v="529"/>
    <x v="2"/>
    <x v="7"/>
    <x v="524"/>
    <x v="589"/>
    <n v="1"/>
    <n v="0"/>
    <n v="10.993899999999996"/>
  </r>
  <r>
    <n v="621"/>
    <x v="285"/>
    <x v="3"/>
    <x v="238"/>
    <d v="2014-08-24T00:00:00"/>
    <x v="0"/>
    <s v="NG-18355"/>
    <x v="243"/>
    <x v="1"/>
    <x v="0"/>
    <x v="20"/>
    <x v="15"/>
    <n v="10011"/>
    <x v="3"/>
    <x v="138"/>
    <x v="0"/>
    <x v="5"/>
    <x v="138"/>
    <x v="590"/>
    <n v="3"/>
    <n v="0"/>
    <n v="27.286199999999994"/>
  </r>
  <r>
    <n v="622"/>
    <x v="286"/>
    <x v="2"/>
    <x v="58"/>
    <d v="2011-12-31T00:00:00"/>
    <x v="1"/>
    <s v="CA-12265"/>
    <x v="244"/>
    <x v="0"/>
    <x v="0"/>
    <x v="22"/>
    <x v="10"/>
    <n v="60610"/>
    <x v="2"/>
    <x v="530"/>
    <x v="1"/>
    <x v="8"/>
    <x v="525"/>
    <x v="591"/>
    <n v="5"/>
    <n v="0.8"/>
    <n v="-14.773"/>
  </r>
  <r>
    <n v="623"/>
    <x v="287"/>
    <x v="1"/>
    <x v="239"/>
    <d v="2012-12-03T00:00:00"/>
    <x v="1"/>
    <s v="SF-20965"/>
    <x v="245"/>
    <x v="1"/>
    <x v="0"/>
    <x v="130"/>
    <x v="12"/>
    <n v="48126"/>
    <x v="2"/>
    <x v="531"/>
    <x v="0"/>
    <x v="1"/>
    <x v="526"/>
    <x v="85"/>
    <n v="2"/>
    <n v="0"/>
    <n v="87.568399999999968"/>
  </r>
  <r>
    <n v="624"/>
    <x v="287"/>
    <x v="1"/>
    <x v="239"/>
    <d v="2012-12-03T00:00:00"/>
    <x v="1"/>
    <s v="SF-20965"/>
    <x v="245"/>
    <x v="1"/>
    <x v="0"/>
    <x v="130"/>
    <x v="12"/>
    <n v="48126"/>
    <x v="2"/>
    <x v="532"/>
    <x v="1"/>
    <x v="9"/>
    <x v="527"/>
    <x v="592"/>
    <n v="5"/>
    <n v="0.1"/>
    <n v="178.90100000000001"/>
  </r>
  <r>
    <n v="625"/>
    <x v="287"/>
    <x v="1"/>
    <x v="239"/>
    <d v="2012-12-03T00:00:00"/>
    <x v="1"/>
    <s v="SF-20965"/>
    <x v="245"/>
    <x v="1"/>
    <x v="0"/>
    <x v="130"/>
    <x v="12"/>
    <n v="48126"/>
    <x v="2"/>
    <x v="533"/>
    <x v="1"/>
    <x v="4"/>
    <x v="528"/>
    <x v="593"/>
    <n v="4"/>
    <n v="0"/>
    <n v="130.87"/>
  </r>
  <r>
    <n v="626"/>
    <x v="287"/>
    <x v="1"/>
    <x v="239"/>
    <d v="2012-12-03T00:00:00"/>
    <x v="1"/>
    <s v="SF-20965"/>
    <x v="245"/>
    <x v="1"/>
    <x v="0"/>
    <x v="130"/>
    <x v="12"/>
    <n v="48126"/>
    <x v="2"/>
    <x v="30"/>
    <x v="1"/>
    <x v="6"/>
    <x v="30"/>
    <x v="594"/>
    <n v="9"/>
    <n v="0"/>
    <n v="46.927799999999984"/>
  </r>
  <r>
    <n v="627"/>
    <x v="288"/>
    <x v="3"/>
    <x v="175"/>
    <d v="2014-09-20T00:00:00"/>
    <x v="1"/>
    <s v="MO-17800"/>
    <x v="246"/>
    <x v="2"/>
    <x v="0"/>
    <x v="20"/>
    <x v="15"/>
    <n v="10009"/>
    <x v="3"/>
    <x v="534"/>
    <x v="0"/>
    <x v="5"/>
    <x v="529"/>
    <x v="595"/>
    <n v="7"/>
    <n v="0"/>
    <n v="12.090399999999999"/>
  </r>
  <r>
    <n v="628"/>
    <x v="289"/>
    <x v="3"/>
    <x v="240"/>
    <d v="2014-05-24T00:00:00"/>
    <x v="1"/>
    <s v="AT-10735"/>
    <x v="247"/>
    <x v="0"/>
    <x v="0"/>
    <x v="4"/>
    <x v="4"/>
    <n v="98115"/>
    <x v="1"/>
    <x v="535"/>
    <x v="1"/>
    <x v="9"/>
    <x v="530"/>
    <x v="596"/>
    <n v="2"/>
    <n v="0"/>
    <n v="28.176399999999987"/>
  </r>
  <r>
    <n v="629"/>
    <x v="290"/>
    <x v="3"/>
    <x v="94"/>
    <d v="2014-12-22T00:00:00"/>
    <x v="1"/>
    <s v="LC-17140"/>
    <x v="95"/>
    <x v="0"/>
    <x v="0"/>
    <x v="8"/>
    <x v="1"/>
    <n v="94122"/>
    <x v="1"/>
    <x v="536"/>
    <x v="1"/>
    <x v="8"/>
    <x v="531"/>
    <x v="597"/>
    <n v="5"/>
    <n v="0.2"/>
    <n v="5.1434999999999977"/>
  </r>
  <r>
    <n v="630"/>
    <x v="290"/>
    <x v="3"/>
    <x v="94"/>
    <d v="2014-12-22T00:00:00"/>
    <x v="1"/>
    <s v="LC-17140"/>
    <x v="95"/>
    <x v="0"/>
    <x v="0"/>
    <x v="8"/>
    <x v="1"/>
    <n v="94122"/>
    <x v="1"/>
    <x v="249"/>
    <x v="1"/>
    <x v="10"/>
    <x v="247"/>
    <x v="598"/>
    <n v="3"/>
    <n v="0"/>
    <n v="6.0857999999999999"/>
  </r>
  <r>
    <n v="631"/>
    <x v="291"/>
    <x v="0"/>
    <x v="25"/>
    <d v="2013-12-14T00:00:00"/>
    <x v="0"/>
    <s v="FM-14380"/>
    <x v="248"/>
    <x v="0"/>
    <x v="0"/>
    <x v="34"/>
    <x v="22"/>
    <n v="80013"/>
    <x v="1"/>
    <x v="537"/>
    <x v="1"/>
    <x v="4"/>
    <x v="532"/>
    <x v="599"/>
    <n v="3"/>
    <n v="0.2"/>
    <n v="-51.719100000000012"/>
  </r>
  <r>
    <n v="632"/>
    <x v="291"/>
    <x v="0"/>
    <x v="25"/>
    <d v="2013-12-14T00:00:00"/>
    <x v="0"/>
    <s v="FM-14380"/>
    <x v="248"/>
    <x v="0"/>
    <x v="0"/>
    <x v="34"/>
    <x v="22"/>
    <n v="80013"/>
    <x v="1"/>
    <x v="538"/>
    <x v="2"/>
    <x v="11"/>
    <x v="533"/>
    <x v="600"/>
    <n v="5"/>
    <n v="0.2"/>
    <n v="29.950000000000003"/>
  </r>
  <r>
    <n v="633"/>
    <x v="291"/>
    <x v="0"/>
    <x v="25"/>
    <d v="2013-12-14T00:00:00"/>
    <x v="0"/>
    <s v="FM-14380"/>
    <x v="248"/>
    <x v="0"/>
    <x v="0"/>
    <x v="34"/>
    <x v="22"/>
    <n v="80013"/>
    <x v="1"/>
    <x v="539"/>
    <x v="2"/>
    <x v="7"/>
    <x v="534"/>
    <x v="601"/>
    <n v="4"/>
    <n v="0.2"/>
    <n v="30.076800000000006"/>
  </r>
  <r>
    <n v="634"/>
    <x v="292"/>
    <x v="3"/>
    <x v="241"/>
    <d v="2014-09-27T00:00:00"/>
    <x v="0"/>
    <s v="BD-11605"/>
    <x v="205"/>
    <x v="0"/>
    <x v="0"/>
    <x v="100"/>
    <x v="2"/>
    <n v="33180"/>
    <x v="0"/>
    <x v="540"/>
    <x v="2"/>
    <x v="11"/>
    <x v="535"/>
    <x v="602"/>
    <n v="3"/>
    <n v="0.2"/>
    <n v="2.458499999999999"/>
  </r>
  <r>
    <n v="635"/>
    <x v="292"/>
    <x v="3"/>
    <x v="241"/>
    <d v="2014-09-27T00:00:00"/>
    <x v="0"/>
    <s v="BD-11605"/>
    <x v="205"/>
    <x v="0"/>
    <x v="0"/>
    <x v="100"/>
    <x v="2"/>
    <n v="33180"/>
    <x v="0"/>
    <x v="508"/>
    <x v="1"/>
    <x v="2"/>
    <x v="503"/>
    <x v="603"/>
    <n v="3"/>
    <n v="0.2"/>
    <n v="85.529700000000005"/>
  </r>
  <r>
    <n v="636"/>
    <x v="293"/>
    <x v="1"/>
    <x v="242"/>
    <d v="2012-10-09T00:00:00"/>
    <x v="0"/>
    <s v="DJ-13420"/>
    <x v="249"/>
    <x v="1"/>
    <x v="0"/>
    <x v="131"/>
    <x v="32"/>
    <n v="31088"/>
    <x v="0"/>
    <x v="541"/>
    <x v="0"/>
    <x v="1"/>
    <x v="536"/>
    <x v="604"/>
    <n v="3"/>
    <n v="0"/>
    <n v="43.223399999999984"/>
  </r>
  <r>
    <n v="637"/>
    <x v="294"/>
    <x v="0"/>
    <x v="243"/>
    <d v="2013-08-22T00:00:00"/>
    <x v="1"/>
    <s v="ME-17725"/>
    <x v="250"/>
    <x v="0"/>
    <x v="0"/>
    <x v="34"/>
    <x v="22"/>
    <n v="80013"/>
    <x v="1"/>
    <x v="542"/>
    <x v="1"/>
    <x v="8"/>
    <x v="537"/>
    <x v="605"/>
    <n v="3"/>
    <n v="0.7"/>
    <n v="-13.846800000000002"/>
  </r>
  <r>
    <n v="638"/>
    <x v="294"/>
    <x v="0"/>
    <x v="243"/>
    <d v="2013-08-22T00:00:00"/>
    <x v="1"/>
    <s v="ME-17725"/>
    <x v="250"/>
    <x v="0"/>
    <x v="0"/>
    <x v="34"/>
    <x v="22"/>
    <n v="80013"/>
    <x v="1"/>
    <x v="543"/>
    <x v="1"/>
    <x v="9"/>
    <x v="538"/>
    <x v="606"/>
    <n v="3"/>
    <n v="0.2"/>
    <n v="12.232799999999997"/>
  </r>
  <r>
    <n v="639"/>
    <x v="295"/>
    <x v="0"/>
    <x v="244"/>
    <d v="2013-05-26T00:00:00"/>
    <x v="1"/>
    <s v="RB-19465"/>
    <x v="46"/>
    <x v="2"/>
    <x v="0"/>
    <x v="132"/>
    <x v="1"/>
    <n v="94591"/>
    <x v="1"/>
    <x v="220"/>
    <x v="0"/>
    <x v="5"/>
    <x v="219"/>
    <x v="607"/>
    <n v="5"/>
    <n v="0"/>
    <n v="272.79200000000003"/>
  </r>
  <r>
    <n v="640"/>
    <x v="295"/>
    <x v="0"/>
    <x v="244"/>
    <d v="2013-05-26T00:00:00"/>
    <x v="1"/>
    <s v="RB-19465"/>
    <x v="46"/>
    <x v="2"/>
    <x v="0"/>
    <x v="132"/>
    <x v="1"/>
    <n v="94591"/>
    <x v="1"/>
    <x v="544"/>
    <x v="1"/>
    <x v="8"/>
    <x v="539"/>
    <x v="608"/>
    <n v="4"/>
    <n v="0.2"/>
    <n v="5.0128000000000004"/>
  </r>
  <r>
    <n v="641"/>
    <x v="296"/>
    <x v="0"/>
    <x v="122"/>
    <d v="2013-12-23T00:00:00"/>
    <x v="1"/>
    <s v="JD-16150"/>
    <x v="251"/>
    <x v="1"/>
    <x v="0"/>
    <x v="31"/>
    <x v="11"/>
    <n v="55407"/>
    <x v="2"/>
    <x v="545"/>
    <x v="0"/>
    <x v="5"/>
    <x v="540"/>
    <x v="609"/>
    <n v="3"/>
    <n v="0"/>
    <n v="6.0287999999999995"/>
  </r>
  <r>
    <n v="642"/>
    <x v="297"/>
    <x v="3"/>
    <x v="245"/>
    <d v="2014-08-04T00:00:00"/>
    <x v="0"/>
    <s v="JL-15835"/>
    <x v="252"/>
    <x v="0"/>
    <x v="0"/>
    <x v="133"/>
    <x v="1"/>
    <n v="92691"/>
    <x v="1"/>
    <x v="546"/>
    <x v="1"/>
    <x v="4"/>
    <x v="541"/>
    <x v="610"/>
    <n v="2"/>
    <n v="0"/>
    <n v="85.903999999999996"/>
  </r>
  <r>
    <n v="643"/>
    <x v="297"/>
    <x v="3"/>
    <x v="245"/>
    <d v="2014-08-04T00:00:00"/>
    <x v="0"/>
    <s v="JL-15835"/>
    <x v="252"/>
    <x v="0"/>
    <x v="0"/>
    <x v="133"/>
    <x v="1"/>
    <n v="92691"/>
    <x v="1"/>
    <x v="547"/>
    <x v="1"/>
    <x v="2"/>
    <x v="542"/>
    <x v="611"/>
    <n v="7"/>
    <n v="0"/>
    <n v="12.599999999999998"/>
  </r>
  <r>
    <n v="644"/>
    <x v="298"/>
    <x v="3"/>
    <x v="193"/>
    <d v="2014-06-16T00:00:00"/>
    <x v="1"/>
    <s v="SC-20305"/>
    <x v="253"/>
    <x v="0"/>
    <x v="0"/>
    <x v="134"/>
    <x v="12"/>
    <n v="48307"/>
    <x v="2"/>
    <x v="217"/>
    <x v="2"/>
    <x v="11"/>
    <x v="458"/>
    <x v="612"/>
    <n v="4"/>
    <n v="0"/>
    <n v="54.333200000000005"/>
  </r>
  <r>
    <n v="645"/>
    <x v="299"/>
    <x v="3"/>
    <x v="246"/>
    <d v="2014-07-26T00:00:00"/>
    <x v="1"/>
    <s v="TW-21025"/>
    <x v="69"/>
    <x v="2"/>
    <x v="0"/>
    <x v="135"/>
    <x v="30"/>
    <n v="7060"/>
    <x v="3"/>
    <x v="548"/>
    <x v="1"/>
    <x v="10"/>
    <x v="543"/>
    <x v="90"/>
    <n v="1"/>
    <n v="0"/>
    <n v="3.1752000000000002"/>
  </r>
  <r>
    <n v="646"/>
    <x v="300"/>
    <x v="3"/>
    <x v="247"/>
    <d v="2015-01-06T00:00:00"/>
    <x v="1"/>
    <s v="CC-12430"/>
    <x v="254"/>
    <x v="2"/>
    <x v="0"/>
    <x v="38"/>
    <x v="14"/>
    <n v="47201"/>
    <x v="2"/>
    <x v="549"/>
    <x v="1"/>
    <x v="9"/>
    <x v="544"/>
    <x v="613"/>
    <n v="2"/>
    <n v="0"/>
    <n v="56.510999999999996"/>
  </r>
  <r>
    <n v="647"/>
    <x v="301"/>
    <x v="0"/>
    <x v="178"/>
    <d v="2013-04-09T00:00:00"/>
    <x v="1"/>
    <s v="BB-10990"/>
    <x v="121"/>
    <x v="1"/>
    <x v="0"/>
    <x v="136"/>
    <x v="16"/>
    <n v="85635"/>
    <x v="1"/>
    <x v="550"/>
    <x v="1"/>
    <x v="13"/>
    <x v="33"/>
    <x v="614"/>
    <n v="5"/>
    <n v="0.2"/>
    <n v="9.8624999999999972"/>
  </r>
  <r>
    <n v="648"/>
    <x v="301"/>
    <x v="0"/>
    <x v="178"/>
    <d v="2013-04-09T00:00:00"/>
    <x v="1"/>
    <s v="BB-10990"/>
    <x v="121"/>
    <x v="1"/>
    <x v="0"/>
    <x v="136"/>
    <x v="16"/>
    <n v="85635"/>
    <x v="1"/>
    <x v="551"/>
    <x v="1"/>
    <x v="9"/>
    <x v="545"/>
    <x v="615"/>
    <n v="2"/>
    <n v="0.2"/>
    <n v="3.0143999999999993"/>
  </r>
  <r>
    <n v="649"/>
    <x v="302"/>
    <x v="0"/>
    <x v="25"/>
    <d v="2013-12-17T00:00:00"/>
    <x v="0"/>
    <s v="AR-10825"/>
    <x v="255"/>
    <x v="1"/>
    <x v="0"/>
    <x v="137"/>
    <x v="4"/>
    <n v="98661"/>
    <x v="1"/>
    <x v="345"/>
    <x v="0"/>
    <x v="5"/>
    <x v="341"/>
    <x v="616"/>
    <n v="4"/>
    <n v="0"/>
    <n v="6.0680000000000014"/>
  </r>
  <r>
    <n v="650"/>
    <x v="302"/>
    <x v="0"/>
    <x v="25"/>
    <d v="2013-12-17T00:00:00"/>
    <x v="0"/>
    <s v="AR-10825"/>
    <x v="255"/>
    <x v="1"/>
    <x v="0"/>
    <x v="137"/>
    <x v="4"/>
    <n v="98661"/>
    <x v="1"/>
    <x v="172"/>
    <x v="2"/>
    <x v="7"/>
    <x v="171"/>
    <x v="214"/>
    <n v="3"/>
    <n v="0.2"/>
    <n v="22.678200000000018"/>
  </r>
  <r>
    <n v="651"/>
    <x v="302"/>
    <x v="0"/>
    <x v="25"/>
    <d v="2013-12-17T00:00:00"/>
    <x v="0"/>
    <s v="AR-10825"/>
    <x v="255"/>
    <x v="1"/>
    <x v="0"/>
    <x v="137"/>
    <x v="4"/>
    <n v="98661"/>
    <x v="1"/>
    <x v="552"/>
    <x v="2"/>
    <x v="11"/>
    <x v="546"/>
    <x v="617"/>
    <n v="4"/>
    <n v="0"/>
    <n v="31.599999999999966"/>
  </r>
  <r>
    <n v="652"/>
    <x v="303"/>
    <x v="0"/>
    <x v="248"/>
    <d v="2013-10-30T00:00:00"/>
    <x v="1"/>
    <s v="SR-20740"/>
    <x v="256"/>
    <x v="2"/>
    <x v="0"/>
    <x v="20"/>
    <x v="15"/>
    <n v="10024"/>
    <x v="3"/>
    <x v="67"/>
    <x v="1"/>
    <x v="10"/>
    <x v="67"/>
    <x v="618"/>
    <n v="10"/>
    <n v="0"/>
    <n v="178.31799999999998"/>
  </r>
  <r>
    <n v="653"/>
    <x v="304"/>
    <x v="3"/>
    <x v="249"/>
    <d v="2014-06-24T00:00:00"/>
    <x v="1"/>
    <s v="AR-10405"/>
    <x v="153"/>
    <x v="1"/>
    <x v="0"/>
    <x v="20"/>
    <x v="15"/>
    <n v="10035"/>
    <x v="3"/>
    <x v="62"/>
    <x v="1"/>
    <x v="10"/>
    <x v="62"/>
    <x v="619"/>
    <n v="2"/>
    <n v="0"/>
    <n v="45.975399999999993"/>
  </r>
  <r>
    <n v="654"/>
    <x v="304"/>
    <x v="3"/>
    <x v="249"/>
    <d v="2014-06-24T00:00:00"/>
    <x v="1"/>
    <s v="AR-10405"/>
    <x v="153"/>
    <x v="1"/>
    <x v="0"/>
    <x v="20"/>
    <x v="15"/>
    <n v="10035"/>
    <x v="3"/>
    <x v="553"/>
    <x v="2"/>
    <x v="11"/>
    <x v="547"/>
    <x v="620"/>
    <n v="8"/>
    <n v="0"/>
    <n v="10.311999999999998"/>
  </r>
  <r>
    <n v="655"/>
    <x v="305"/>
    <x v="0"/>
    <x v="250"/>
    <d v="2013-08-29T00:00:00"/>
    <x v="1"/>
    <s v="CR-12730"/>
    <x v="257"/>
    <x v="0"/>
    <x v="0"/>
    <x v="38"/>
    <x v="24"/>
    <n v="43229"/>
    <x v="3"/>
    <x v="554"/>
    <x v="1"/>
    <x v="9"/>
    <x v="548"/>
    <x v="621"/>
    <n v="2"/>
    <n v="0.2"/>
    <n v="8.5163999999999938"/>
  </r>
  <r>
    <n v="656"/>
    <x v="305"/>
    <x v="0"/>
    <x v="250"/>
    <d v="2013-08-29T00:00:00"/>
    <x v="1"/>
    <s v="CR-12730"/>
    <x v="257"/>
    <x v="0"/>
    <x v="0"/>
    <x v="38"/>
    <x v="24"/>
    <n v="43229"/>
    <x v="3"/>
    <x v="555"/>
    <x v="1"/>
    <x v="8"/>
    <x v="549"/>
    <x v="622"/>
    <n v="2"/>
    <n v="0.7"/>
    <n v="-2.6543999999999999"/>
  </r>
  <r>
    <n v="657"/>
    <x v="305"/>
    <x v="0"/>
    <x v="250"/>
    <d v="2013-08-29T00:00:00"/>
    <x v="1"/>
    <s v="CR-12730"/>
    <x v="257"/>
    <x v="0"/>
    <x v="0"/>
    <x v="38"/>
    <x v="24"/>
    <n v="43229"/>
    <x v="3"/>
    <x v="556"/>
    <x v="1"/>
    <x v="12"/>
    <x v="550"/>
    <x v="623"/>
    <n v="2"/>
    <n v="0.2"/>
    <n v="45.322199999999995"/>
  </r>
  <r>
    <n v="658"/>
    <x v="306"/>
    <x v="0"/>
    <x v="251"/>
    <d v="2013-09-20T00:00:00"/>
    <x v="3"/>
    <s v="EH-14125"/>
    <x v="258"/>
    <x v="2"/>
    <x v="0"/>
    <x v="34"/>
    <x v="10"/>
    <n v="60505"/>
    <x v="2"/>
    <x v="445"/>
    <x v="0"/>
    <x v="1"/>
    <x v="440"/>
    <x v="624"/>
    <n v="2"/>
    <n v="0.3"/>
    <n v="-50.098000000000013"/>
  </r>
  <r>
    <n v="659"/>
    <x v="306"/>
    <x v="0"/>
    <x v="251"/>
    <d v="2013-09-20T00:00:00"/>
    <x v="3"/>
    <s v="EH-14125"/>
    <x v="258"/>
    <x v="2"/>
    <x v="0"/>
    <x v="34"/>
    <x v="10"/>
    <n v="60505"/>
    <x v="2"/>
    <x v="68"/>
    <x v="1"/>
    <x v="8"/>
    <x v="68"/>
    <x v="625"/>
    <n v="2"/>
    <n v="0.8"/>
    <n v="-3.4619999999999997"/>
  </r>
  <r>
    <n v="660"/>
    <x v="307"/>
    <x v="1"/>
    <x v="252"/>
    <d v="2012-08-28T00:00:00"/>
    <x v="1"/>
    <s v="CB-12025"/>
    <x v="90"/>
    <x v="0"/>
    <x v="0"/>
    <x v="81"/>
    <x v="5"/>
    <n v="76017"/>
    <x v="2"/>
    <x v="518"/>
    <x v="1"/>
    <x v="4"/>
    <x v="513"/>
    <x v="626"/>
    <n v="7"/>
    <n v="0.2"/>
    <n v="124.92899999999986"/>
  </r>
  <r>
    <n v="661"/>
    <x v="307"/>
    <x v="1"/>
    <x v="252"/>
    <d v="2012-08-28T00:00:00"/>
    <x v="1"/>
    <s v="CB-12025"/>
    <x v="90"/>
    <x v="0"/>
    <x v="0"/>
    <x v="81"/>
    <x v="5"/>
    <n v="76017"/>
    <x v="2"/>
    <x v="557"/>
    <x v="1"/>
    <x v="4"/>
    <x v="551"/>
    <x v="627"/>
    <n v="14"/>
    <n v="0.2"/>
    <n v="-135.7650000000001"/>
  </r>
  <r>
    <n v="662"/>
    <x v="307"/>
    <x v="1"/>
    <x v="252"/>
    <d v="2012-08-28T00:00:00"/>
    <x v="1"/>
    <s v="CB-12025"/>
    <x v="90"/>
    <x v="0"/>
    <x v="0"/>
    <x v="81"/>
    <x v="5"/>
    <n v="76017"/>
    <x v="2"/>
    <x v="114"/>
    <x v="0"/>
    <x v="3"/>
    <x v="114"/>
    <x v="628"/>
    <n v="5"/>
    <n v="0.3"/>
    <n v="-118.12950000000006"/>
  </r>
  <r>
    <n v="663"/>
    <x v="307"/>
    <x v="1"/>
    <x v="252"/>
    <d v="2012-08-28T00:00:00"/>
    <x v="1"/>
    <s v="CB-12025"/>
    <x v="90"/>
    <x v="0"/>
    <x v="0"/>
    <x v="81"/>
    <x v="5"/>
    <n v="76017"/>
    <x v="2"/>
    <x v="109"/>
    <x v="1"/>
    <x v="8"/>
    <x v="109"/>
    <x v="629"/>
    <n v="3"/>
    <n v="0.8"/>
    <n v="-4.2222000000000008"/>
  </r>
  <r>
    <n v="664"/>
    <x v="308"/>
    <x v="0"/>
    <x v="253"/>
    <d v="2013-03-31T00:00:00"/>
    <x v="1"/>
    <s v="SP-20545"/>
    <x v="259"/>
    <x v="1"/>
    <x v="0"/>
    <x v="20"/>
    <x v="15"/>
    <n v="10011"/>
    <x v="3"/>
    <x v="196"/>
    <x v="1"/>
    <x v="4"/>
    <x v="195"/>
    <x v="630"/>
    <n v="5"/>
    <n v="0"/>
    <n v="18.397999999999968"/>
  </r>
  <r>
    <n v="665"/>
    <x v="309"/>
    <x v="0"/>
    <x v="254"/>
    <d v="2013-11-05T00:00:00"/>
    <x v="3"/>
    <s v="RC-19825"/>
    <x v="116"/>
    <x v="0"/>
    <x v="0"/>
    <x v="103"/>
    <x v="0"/>
    <n v="40214"/>
    <x v="0"/>
    <x v="110"/>
    <x v="1"/>
    <x v="13"/>
    <x v="110"/>
    <x v="631"/>
    <n v="3"/>
    <n v="0"/>
    <n v="5.2625999999999999"/>
  </r>
  <r>
    <n v="666"/>
    <x v="310"/>
    <x v="3"/>
    <x v="110"/>
    <d v="2014-06-11T00:00:00"/>
    <x v="0"/>
    <s v="TH-21235"/>
    <x v="260"/>
    <x v="1"/>
    <x v="0"/>
    <x v="61"/>
    <x v="5"/>
    <n v="75081"/>
    <x v="2"/>
    <x v="558"/>
    <x v="1"/>
    <x v="14"/>
    <x v="552"/>
    <x v="632"/>
    <n v="3"/>
    <n v="0.2"/>
    <n v="2.0789999999999997"/>
  </r>
  <r>
    <n v="667"/>
    <x v="310"/>
    <x v="3"/>
    <x v="110"/>
    <d v="2014-06-11T00:00:00"/>
    <x v="0"/>
    <s v="TH-21235"/>
    <x v="260"/>
    <x v="1"/>
    <x v="0"/>
    <x v="61"/>
    <x v="5"/>
    <n v="75081"/>
    <x v="2"/>
    <x v="258"/>
    <x v="1"/>
    <x v="10"/>
    <x v="33"/>
    <x v="633"/>
    <n v="3"/>
    <n v="0.2"/>
    <n v="28.706399999999991"/>
  </r>
  <r>
    <n v="668"/>
    <x v="310"/>
    <x v="3"/>
    <x v="110"/>
    <d v="2014-06-11T00:00:00"/>
    <x v="0"/>
    <s v="TH-21235"/>
    <x v="260"/>
    <x v="1"/>
    <x v="0"/>
    <x v="61"/>
    <x v="5"/>
    <n v="75081"/>
    <x v="2"/>
    <x v="559"/>
    <x v="2"/>
    <x v="7"/>
    <x v="553"/>
    <x v="634"/>
    <n v="3"/>
    <n v="0.2"/>
    <n v="28.618200000000002"/>
  </r>
  <r>
    <n v="669"/>
    <x v="311"/>
    <x v="2"/>
    <x v="163"/>
    <d v="2011-12-26T00:00:00"/>
    <x v="2"/>
    <s v="RP-19390"/>
    <x v="261"/>
    <x v="0"/>
    <x v="0"/>
    <x v="138"/>
    <x v="24"/>
    <n v="44105"/>
    <x v="3"/>
    <x v="560"/>
    <x v="0"/>
    <x v="5"/>
    <x v="554"/>
    <x v="635"/>
    <n v="5"/>
    <n v="0.2"/>
    <n v="8.7285000000000004"/>
  </r>
  <r>
    <n v="670"/>
    <x v="312"/>
    <x v="3"/>
    <x v="255"/>
    <d v="2014-06-14T00:00:00"/>
    <x v="1"/>
    <s v="MO-17800"/>
    <x v="246"/>
    <x v="2"/>
    <x v="0"/>
    <x v="22"/>
    <x v="10"/>
    <n v="60653"/>
    <x v="2"/>
    <x v="561"/>
    <x v="0"/>
    <x v="5"/>
    <x v="555"/>
    <x v="112"/>
    <n v="3"/>
    <n v="0.6"/>
    <n v="-14.385599999999997"/>
  </r>
  <r>
    <n v="671"/>
    <x v="312"/>
    <x v="3"/>
    <x v="255"/>
    <d v="2014-06-14T00:00:00"/>
    <x v="1"/>
    <s v="MO-17800"/>
    <x v="246"/>
    <x v="2"/>
    <x v="0"/>
    <x v="22"/>
    <x v="10"/>
    <n v="60653"/>
    <x v="2"/>
    <x v="562"/>
    <x v="0"/>
    <x v="3"/>
    <x v="556"/>
    <x v="636"/>
    <n v="1"/>
    <n v="0.5"/>
    <n v="-71.890500000000017"/>
  </r>
  <r>
    <n v="672"/>
    <x v="312"/>
    <x v="3"/>
    <x v="255"/>
    <d v="2014-06-14T00:00:00"/>
    <x v="1"/>
    <s v="MO-17800"/>
    <x v="246"/>
    <x v="2"/>
    <x v="0"/>
    <x v="22"/>
    <x v="10"/>
    <n v="60653"/>
    <x v="2"/>
    <x v="126"/>
    <x v="1"/>
    <x v="10"/>
    <x v="557"/>
    <x v="637"/>
    <n v="8"/>
    <n v="0.2"/>
    <n v="11.359999999999998"/>
  </r>
  <r>
    <n v="673"/>
    <x v="313"/>
    <x v="3"/>
    <x v="140"/>
    <d v="2014-06-23T00:00:00"/>
    <x v="1"/>
    <s v="TD-20995"/>
    <x v="143"/>
    <x v="0"/>
    <x v="0"/>
    <x v="94"/>
    <x v="10"/>
    <n v="62301"/>
    <x v="2"/>
    <x v="563"/>
    <x v="1"/>
    <x v="6"/>
    <x v="558"/>
    <x v="638"/>
    <n v="5"/>
    <n v="0.2"/>
    <n v="1.7115"/>
  </r>
  <r>
    <n v="674"/>
    <x v="314"/>
    <x v="3"/>
    <x v="256"/>
    <d v="2014-12-09T00:00:00"/>
    <x v="2"/>
    <s v="RB-19570"/>
    <x v="262"/>
    <x v="0"/>
    <x v="0"/>
    <x v="38"/>
    <x v="14"/>
    <n v="47201"/>
    <x v="2"/>
    <x v="564"/>
    <x v="1"/>
    <x v="9"/>
    <x v="559"/>
    <x v="639"/>
    <n v="3"/>
    <n v="0"/>
    <n v="16.588799999999999"/>
  </r>
  <r>
    <n v="675"/>
    <x v="314"/>
    <x v="3"/>
    <x v="256"/>
    <d v="2014-12-09T00:00:00"/>
    <x v="2"/>
    <s v="RB-19570"/>
    <x v="262"/>
    <x v="0"/>
    <x v="0"/>
    <x v="38"/>
    <x v="14"/>
    <n v="47201"/>
    <x v="2"/>
    <x v="565"/>
    <x v="1"/>
    <x v="10"/>
    <x v="560"/>
    <x v="640"/>
    <n v="5"/>
    <n v="0"/>
    <n v="17.504999999999995"/>
  </r>
  <r>
    <n v="676"/>
    <x v="314"/>
    <x v="3"/>
    <x v="256"/>
    <d v="2014-12-09T00:00:00"/>
    <x v="2"/>
    <s v="RB-19570"/>
    <x v="262"/>
    <x v="0"/>
    <x v="0"/>
    <x v="38"/>
    <x v="14"/>
    <n v="47201"/>
    <x v="2"/>
    <x v="217"/>
    <x v="2"/>
    <x v="11"/>
    <x v="458"/>
    <x v="641"/>
    <n v="3"/>
    <n v="0"/>
    <n v="40.749900000000004"/>
  </r>
  <r>
    <n v="677"/>
    <x v="315"/>
    <x v="3"/>
    <x v="257"/>
    <d v="2014-03-24T00:00:00"/>
    <x v="1"/>
    <s v="CD-11980"/>
    <x v="263"/>
    <x v="0"/>
    <x v="0"/>
    <x v="139"/>
    <x v="5"/>
    <n v="75701"/>
    <x v="2"/>
    <x v="566"/>
    <x v="1"/>
    <x v="9"/>
    <x v="561"/>
    <x v="642"/>
    <n v="3"/>
    <n v="0.8"/>
    <n v="-7.3920000000000021"/>
  </r>
  <r>
    <n v="678"/>
    <x v="315"/>
    <x v="3"/>
    <x v="257"/>
    <d v="2014-03-24T00:00:00"/>
    <x v="1"/>
    <s v="CD-11980"/>
    <x v="263"/>
    <x v="0"/>
    <x v="0"/>
    <x v="139"/>
    <x v="5"/>
    <n v="75701"/>
    <x v="2"/>
    <x v="567"/>
    <x v="2"/>
    <x v="11"/>
    <x v="562"/>
    <x v="643"/>
    <n v="3"/>
    <n v="0.2"/>
    <n v="4.5200999999999958"/>
  </r>
  <r>
    <n v="679"/>
    <x v="315"/>
    <x v="3"/>
    <x v="257"/>
    <d v="2014-03-24T00:00:00"/>
    <x v="1"/>
    <s v="CD-11980"/>
    <x v="263"/>
    <x v="0"/>
    <x v="0"/>
    <x v="139"/>
    <x v="5"/>
    <n v="75701"/>
    <x v="2"/>
    <x v="568"/>
    <x v="0"/>
    <x v="5"/>
    <x v="563"/>
    <x v="644"/>
    <n v="3"/>
    <n v="0.6"/>
    <n v="-41.261999999999972"/>
  </r>
  <r>
    <n v="680"/>
    <x v="315"/>
    <x v="3"/>
    <x v="257"/>
    <d v="2014-03-24T00:00:00"/>
    <x v="1"/>
    <s v="CD-11980"/>
    <x v="263"/>
    <x v="0"/>
    <x v="0"/>
    <x v="139"/>
    <x v="5"/>
    <n v="75701"/>
    <x v="2"/>
    <x v="569"/>
    <x v="1"/>
    <x v="8"/>
    <x v="564"/>
    <x v="645"/>
    <n v="3"/>
    <n v="0.8"/>
    <n v="-320.23950000000013"/>
  </r>
  <r>
    <n v="681"/>
    <x v="316"/>
    <x v="0"/>
    <x v="258"/>
    <d v="2013-11-25T00:00:00"/>
    <x v="1"/>
    <s v="DJ-13630"/>
    <x v="264"/>
    <x v="0"/>
    <x v="0"/>
    <x v="20"/>
    <x v="15"/>
    <n v="10024"/>
    <x v="3"/>
    <x v="570"/>
    <x v="1"/>
    <x v="8"/>
    <x v="565"/>
    <x v="646"/>
    <n v="3"/>
    <n v="0.2"/>
    <n v="4.6643999999999988"/>
  </r>
  <r>
    <n v="682"/>
    <x v="316"/>
    <x v="0"/>
    <x v="258"/>
    <d v="2013-11-25T00:00:00"/>
    <x v="1"/>
    <s v="DJ-13630"/>
    <x v="264"/>
    <x v="0"/>
    <x v="0"/>
    <x v="20"/>
    <x v="15"/>
    <n v="10024"/>
    <x v="3"/>
    <x v="571"/>
    <x v="1"/>
    <x v="4"/>
    <x v="566"/>
    <x v="647"/>
    <n v="2"/>
    <n v="0"/>
    <n v="2.598399999999998"/>
  </r>
  <r>
    <n v="683"/>
    <x v="316"/>
    <x v="0"/>
    <x v="258"/>
    <d v="2013-11-25T00:00:00"/>
    <x v="1"/>
    <s v="DJ-13630"/>
    <x v="264"/>
    <x v="0"/>
    <x v="0"/>
    <x v="20"/>
    <x v="15"/>
    <n v="10024"/>
    <x v="3"/>
    <x v="456"/>
    <x v="1"/>
    <x v="4"/>
    <x v="452"/>
    <x v="648"/>
    <n v="4"/>
    <n v="0"/>
    <n v="18.521999999999998"/>
  </r>
  <r>
    <n v="684"/>
    <x v="317"/>
    <x v="3"/>
    <x v="259"/>
    <d v="2014-11-05T00:00:00"/>
    <x v="3"/>
    <s v="GT-14635"/>
    <x v="265"/>
    <x v="1"/>
    <x v="0"/>
    <x v="140"/>
    <x v="3"/>
    <n v="27217"/>
    <x v="0"/>
    <x v="572"/>
    <x v="2"/>
    <x v="15"/>
    <x v="567"/>
    <x v="649"/>
    <n v="4"/>
    <n v="0.5"/>
    <n v="-3839.9903999999988"/>
  </r>
  <r>
    <n v="685"/>
    <x v="317"/>
    <x v="3"/>
    <x v="259"/>
    <d v="2014-11-05T00:00:00"/>
    <x v="3"/>
    <s v="GT-14635"/>
    <x v="265"/>
    <x v="1"/>
    <x v="0"/>
    <x v="140"/>
    <x v="3"/>
    <n v="27217"/>
    <x v="0"/>
    <x v="549"/>
    <x v="1"/>
    <x v="9"/>
    <x v="544"/>
    <x v="650"/>
    <n v="2"/>
    <n v="0.2"/>
    <n v="14.650999999999989"/>
  </r>
  <r>
    <n v="686"/>
    <x v="318"/>
    <x v="2"/>
    <x v="260"/>
    <d v="2011-07-08T00:00:00"/>
    <x v="2"/>
    <s v="MC-17845"/>
    <x v="266"/>
    <x v="0"/>
    <x v="0"/>
    <x v="25"/>
    <x v="35"/>
    <n v="39212"/>
    <x v="0"/>
    <x v="331"/>
    <x v="2"/>
    <x v="11"/>
    <x v="327"/>
    <x v="651"/>
    <n v="3"/>
    <n v="0"/>
    <n v="163.18979999999999"/>
  </r>
  <r>
    <n v="687"/>
    <x v="318"/>
    <x v="2"/>
    <x v="260"/>
    <d v="2011-07-08T00:00:00"/>
    <x v="2"/>
    <s v="MC-17845"/>
    <x v="266"/>
    <x v="0"/>
    <x v="0"/>
    <x v="25"/>
    <x v="35"/>
    <n v="39212"/>
    <x v="0"/>
    <x v="573"/>
    <x v="1"/>
    <x v="2"/>
    <x v="568"/>
    <x v="2"/>
    <n v="2"/>
    <n v="0"/>
    <n v="6.8713999999999995"/>
  </r>
  <r>
    <n v="688"/>
    <x v="318"/>
    <x v="2"/>
    <x v="260"/>
    <d v="2011-07-08T00:00:00"/>
    <x v="2"/>
    <s v="MC-17845"/>
    <x v="266"/>
    <x v="0"/>
    <x v="0"/>
    <x v="25"/>
    <x v="35"/>
    <n v="39212"/>
    <x v="0"/>
    <x v="88"/>
    <x v="1"/>
    <x v="10"/>
    <x v="88"/>
    <x v="541"/>
    <n v="3"/>
    <n v="0"/>
    <n v="9.3312000000000008"/>
  </r>
  <r>
    <n v="689"/>
    <x v="319"/>
    <x v="3"/>
    <x v="53"/>
    <d v="2014-12-30T00:00:00"/>
    <x v="1"/>
    <s v="RA-19285"/>
    <x v="267"/>
    <x v="0"/>
    <x v="0"/>
    <x v="20"/>
    <x v="15"/>
    <n v="10035"/>
    <x v="3"/>
    <x v="574"/>
    <x v="0"/>
    <x v="0"/>
    <x v="569"/>
    <x v="652"/>
    <n v="2"/>
    <n v="0.2"/>
    <n v="4.7995999999999768"/>
  </r>
  <r>
    <n v="690"/>
    <x v="320"/>
    <x v="2"/>
    <x v="261"/>
    <d v="2011-06-23T00:00:00"/>
    <x v="0"/>
    <s v="NP-18325"/>
    <x v="268"/>
    <x v="0"/>
    <x v="0"/>
    <x v="141"/>
    <x v="17"/>
    <n v="22980"/>
    <x v="0"/>
    <x v="575"/>
    <x v="0"/>
    <x v="5"/>
    <x v="570"/>
    <x v="653"/>
    <n v="1"/>
    <n v="0"/>
    <n v="14.561400000000006"/>
  </r>
  <r>
    <n v="691"/>
    <x v="320"/>
    <x v="2"/>
    <x v="261"/>
    <d v="2011-06-23T00:00:00"/>
    <x v="0"/>
    <s v="NP-18325"/>
    <x v="268"/>
    <x v="0"/>
    <x v="0"/>
    <x v="141"/>
    <x v="17"/>
    <n v="22980"/>
    <x v="0"/>
    <x v="11"/>
    <x v="2"/>
    <x v="7"/>
    <x v="11"/>
    <x v="654"/>
    <n v="1"/>
    <n v="0"/>
    <n v="74.053200000000004"/>
  </r>
  <r>
    <n v="692"/>
    <x v="320"/>
    <x v="2"/>
    <x v="261"/>
    <d v="2011-06-23T00:00:00"/>
    <x v="0"/>
    <s v="NP-18325"/>
    <x v="268"/>
    <x v="0"/>
    <x v="0"/>
    <x v="141"/>
    <x v="17"/>
    <n v="22980"/>
    <x v="0"/>
    <x v="576"/>
    <x v="1"/>
    <x v="4"/>
    <x v="571"/>
    <x v="655"/>
    <n v="3"/>
    <n v="0"/>
    <n v="10.315199999999999"/>
  </r>
  <r>
    <n v="693"/>
    <x v="321"/>
    <x v="1"/>
    <x v="262"/>
    <d v="2012-04-02T00:00:00"/>
    <x v="1"/>
    <s v="AB-10165"/>
    <x v="269"/>
    <x v="0"/>
    <x v="0"/>
    <x v="1"/>
    <x v="1"/>
    <n v="90036"/>
    <x v="1"/>
    <x v="577"/>
    <x v="2"/>
    <x v="11"/>
    <x v="572"/>
    <x v="656"/>
    <n v="1"/>
    <n v="0"/>
    <n v="24.936000000000007"/>
  </r>
  <r>
    <n v="694"/>
    <x v="321"/>
    <x v="1"/>
    <x v="262"/>
    <d v="2012-04-02T00:00:00"/>
    <x v="1"/>
    <s v="AB-10165"/>
    <x v="269"/>
    <x v="0"/>
    <x v="0"/>
    <x v="1"/>
    <x v="1"/>
    <n v="90036"/>
    <x v="1"/>
    <x v="578"/>
    <x v="1"/>
    <x v="10"/>
    <x v="573"/>
    <x v="657"/>
    <n v="5"/>
    <n v="0"/>
    <n v="16.032"/>
  </r>
  <r>
    <n v="695"/>
    <x v="322"/>
    <x v="1"/>
    <x v="263"/>
    <d v="2012-05-17T00:00:00"/>
    <x v="2"/>
    <s v="JO-15550"/>
    <x v="270"/>
    <x v="2"/>
    <x v="0"/>
    <x v="142"/>
    <x v="9"/>
    <n v="19013"/>
    <x v="3"/>
    <x v="290"/>
    <x v="1"/>
    <x v="6"/>
    <x v="287"/>
    <x v="658"/>
    <n v="8"/>
    <n v="0.2"/>
    <n v="17.34879999999999"/>
  </r>
  <r>
    <n v="696"/>
    <x v="322"/>
    <x v="1"/>
    <x v="263"/>
    <d v="2012-05-17T00:00:00"/>
    <x v="2"/>
    <s v="JO-15550"/>
    <x v="270"/>
    <x v="2"/>
    <x v="0"/>
    <x v="142"/>
    <x v="9"/>
    <n v="19013"/>
    <x v="3"/>
    <x v="579"/>
    <x v="1"/>
    <x v="2"/>
    <x v="574"/>
    <x v="659"/>
    <n v="4"/>
    <n v="0.2"/>
    <n v="17.759999999999998"/>
  </r>
  <r>
    <n v="697"/>
    <x v="322"/>
    <x v="1"/>
    <x v="263"/>
    <d v="2012-05-17T00:00:00"/>
    <x v="2"/>
    <s v="JO-15550"/>
    <x v="270"/>
    <x v="2"/>
    <x v="0"/>
    <x v="142"/>
    <x v="9"/>
    <n v="19013"/>
    <x v="3"/>
    <x v="81"/>
    <x v="1"/>
    <x v="12"/>
    <x v="81"/>
    <x v="83"/>
    <n v="7"/>
    <n v="0.2"/>
    <n v="62.807499999999976"/>
  </r>
  <r>
    <n v="698"/>
    <x v="322"/>
    <x v="1"/>
    <x v="263"/>
    <d v="2012-05-17T00:00:00"/>
    <x v="2"/>
    <s v="JO-15550"/>
    <x v="270"/>
    <x v="2"/>
    <x v="0"/>
    <x v="142"/>
    <x v="9"/>
    <n v="19013"/>
    <x v="3"/>
    <x v="580"/>
    <x v="1"/>
    <x v="2"/>
    <x v="575"/>
    <x v="660"/>
    <n v="4"/>
    <n v="0.2"/>
    <n v="31.751200000000001"/>
  </r>
  <r>
    <n v="699"/>
    <x v="322"/>
    <x v="1"/>
    <x v="263"/>
    <d v="2012-05-17T00:00:00"/>
    <x v="2"/>
    <s v="JO-15550"/>
    <x v="270"/>
    <x v="2"/>
    <x v="0"/>
    <x v="142"/>
    <x v="9"/>
    <n v="19013"/>
    <x v="3"/>
    <x v="581"/>
    <x v="1"/>
    <x v="6"/>
    <x v="576"/>
    <x v="661"/>
    <n v="1"/>
    <n v="0.2"/>
    <n v="0.8088000000000003"/>
  </r>
  <r>
    <n v="700"/>
    <x v="322"/>
    <x v="1"/>
    <x v="263"/>
    <d v="2012-05-17T00:00:00"/>
    <x v="2"/>
    <s v="JO-15550"/>
    <x v="270"/>
    <x v="2"/>
    <x v="0"/>
    <x v="142"/>
    <x v="9"/>
    <n v="19013"/>
    <x v="3"/>
    <x v="582"/>
    <x v="1"/>
    <x v="8"/>
    <x v="577"/>
    <x v="662"/>
    <n v="2"/>
    <n v="0.7"/>
    <n v="-13.6312"/>
  </r>
  <r>
    <n v="701"/>
    <x v="322"/>
    <x v="1"/>
    <x v="263"/>
    <d v="2012-05-17T00:00:00"/>
    <x v="2"/>
    <s v="JO-15550"/>
    <x v="270"/>
    <x v="2"/>
    <x v="0"/>
    <x v="142"/>
    <x v="9"/>
    <n v="19013"/>
    <x v="3"/>
    <x v="304"/>
    <x v="1"/>
    <x v="8"/>
    <x v="301"/>
    <x v="322"/>
    <n v="3"/>
    <n v="0.7"/>
    <n v="-3.4271999999999991"/>
  </r>
  <r>
    <n v="702"/>
    <x v="323"/>
    <x v="3"/>
    <x v="264"/>
    <d v="2014-09-09T00:00:00"/>
    <x v="1"/>
    <s v="Dl-13600"/>
    <x v="114"/>
    <x v="1"/>
    <x v="0"/>
    <x v="138"/>
    <x v="24"/>
    <n v="44105"/>
    <x v="3"/>
    <x v="191"/>
    <x v="0"/>
    <x v="5"/>
    <x v="190"/>
    <x v="663"/>
    <n v="3"/>
    <n v="0.2"/>
    <n v="4.1448"/>
  </r>
  <r>
    <n v="703"/>
    <x v="324"/>
    <x v="0"/>
    <x v="254"/>
    <d v="2013-11-09T00:00:00"/>
    <x v="0"/>
    <s v="AS-10285"/>
    <x v="155"/>
    <x v="1"/>
    <x v="0"/>
    <x v="4"/>
    <x v="4"/>
    <n v="98103"/>
    <x v="1"/>
    <x v="583"/>
    <x v="0"/>
    <x v="5"/>
    <x v="578"/>
    <x v="664"/>
    <n v="3"/>
    <n v="0"/>
    <n v="35.679599999999979"/>
  </r>
  <r>
    <n v="704"/>
    <x v="325"/>
    <x v="1"/>
    <x v="265"/>
    <d v="2012-04-14T00:00:00"/>
    <x v="1"/>
    <s v="JK-15370"/>
    <x v="271"/>
    <x v="0"/>
    <x v="0"/>
    <x v="85"/>
    <x v="1"/>
    <n v="90805"/>
    <x v="1"/>
    <x v="584"/>
    <x v="0"/>
    <x v="3"/>
    <x v="579"/>
    <x v="665"/>
    <n v="3"/>
    <n v="0.2"/>
    <n v="-13.871700000000047"/>
  </r>
  <r>
    <n v="705"/>
    <x v="326"/>
    <x v="2"/>
    <x v="171"/>
    <d v="2011-09-17T00:00:00"/>
    <x v="1"/>
    <s v="BN-11470"/>
    <x v="272"/>
    <x v="1"/>
    <x v="0"/>
    <x v="143"/>
    <x v="3"/>
    <n v="27511"/>
    <x v="0"/>
    <x v="585"/>
    <x v="1"/>
    <x v="10"/>
    <x v="580"/>
    <x v="563"/>
    <n v="2"/>
    <n v="0.2"/>
    <n v="3.6288"/>
  </r>
  <r>
    <n v="706"/>
    <x v="326"/>
    <x v="2"/>
    <x v="171"/>
    <d v="2011-09-17T00:00:00"/>
    <x v="1"/>
    <s v="BN-11470"/>
    <x v="272"/>
    <x v="1"/>
    <x v="0"/>
    <x v="143"/>
    <x v="3"/>
    <n v="27511"/>
    <x v="0"/>
    <x v="586"/>
    <x v="1"/>
    <x v="9"/>
    <x v="581"/>
    <x v="666"/>
    <n v="5"/>
    <n v="0.2"/>
    <n v="18.769499999999987"/>
  </r>
  <r>
    <n v="707"/>
    <x v="326"/>
    <x v="2"/>
    <x v="171"/>
    <d v="2011-09-17T00:00:00"/>
    <x v="1"/>
    <s v="BN-11470"/>
    <x v="272"/>
    <x v="1"/>
    <x v="0"/>
    <x v="143"/>
    <x v="3"/>
    <n v="27511"/>
    <x v="0"/>
    <x v="452"/>
    <x v="2"/>
    <x v="11"/>
    <x v="448"/>
    <x v="667"/>
    <n v="1"/>
    <n v="0.2"/>
    <n v="2.2823999999999991"/>
  </r>
  <r>
    <n v="708"/>
    <x v="327"/>
    <x v="2"/>
    <x v="266"/>
    <d v="2011-12-04T00:00:00"/>
    <x v="2"/>
    <s v="DP-13165"/>
    <x v="273"/>
    <x v="0"/>
    <x v="0"/>
    <x v="20"/>
    <x v="15"/>
    <n v="10035"/>
    <x v="3"/>
    <x v="246"/>
    <x v="2"/>
    <x v="11"/>
    <x v="244"/>
    <x v="668"/>
    <n v="4"/>
    <n v="0"/>
    <n v="52.78240000000001"/>
  </r>
  <r>
    <n v="709"/>
    <x v="327"/>
    <x v="2"/>
    <x v="266"/>
    <d v="2011-12-04T00:00:00"/>
    <x v="2"/>
    <s v="DP-13165"/>
    <x v="273"/>
    <x v="0"/>
    <x v="0"/>
    <x v="20"/>
    <x v="15"/>
    <n v="10035"/>
    <x v="3"/>
    <x v="587"/>
    <x v="0"/>
    <x v="0"/>
    <x v="582"/>
    <x v="669"/>
    <n v="5"/>
    <n v="0.2"/>
    <n v="-110.49000000000007"/>
  </r>
  <r>
    <n v="710"/>
    <x v="327"/>
    <x v="2"/>
    <x v="266"/>
    <d v="2011-12-04T00:00:00"/>
    <x v="2"/>
    <s v="DP-13165"/>
    <x v="273"/>
    <x v="0"/>
    <x v="0"/>
    <x v="20"/>
    <x v="15"/>
    <n v="10035"/>
    <x v="3"/>
    <x v="347"/>
    <x v="1"/>
    <x v="8"/>
    <x v="343"/>
    <x v="670"/>
    <n v="8"/>
    <n v="0.2"/>
    <n v="15.767999999999997"/>
  </r>
  <r>
    <n v="711"/>
    <x v="328"/>
    <x v="2"/>
    <x v="267"/>
    <d v="2011-04-07T00:00:00"/>
    <x v="2"/>
    <s v="TH-21550"/>
    <x v="274"/>
    <x v="2"/>
    <x v="0"/>
    <x v="20"/>
    <x v="15"/>
    <n v="10035"/>
    <x v="3"/>
    <x v="417"/>
    <x v="1"/>
    <x v="10"/>
    <x v="412"/>
    <x v="447"/>
    <n v="1"/>
    <n v="0"/>
    <n v="26.630399999999998"/>
  </r>
  <r>
    <n v="712"/>
    <x v="329"/>
    <x v="3"/>
    <x v="213"/>
    <d v="2014-09-08T00:00:00"/>
    <x v="1"/>
    <s v="AP-10915"/>
    <x v="275"/>
    <x v="0"/>
    <x v="0"/>
    <x v="144"/>
    <x v="2"/>
    <n v="32137"/>
    <x v="0"/>
    <x v="588"/>
    <x v="1"/>
    <x v="12"/>
    <x v="583"/>
    <x v="671"/>
    <n v="4"/>
    <n v="0.2"/>
    <n v="8.8623999999999992"/>
  </r>
  <r>
    <n v="713"/>
    <x v="330"/>
    <x v="3"/>
    <x v="240"/>
    <d v="2014-05-25T00:00:00"/>
    <x v="1"/>
    <s v="RS-19765"/>
    <x v="276"/>
    <x v="1"/>
    <x v="0"/>
    <x v="145"/>
    <x v="15"/>
    <n v="10550"/>
    <x v="3"/>
    <x v="589"/>
    <x v="1"/>
    <x v="9"/>
    <x v="584"/>
    <x v="672"/>
    <n v="6"/>
    <n v="0"/>
    <n v="109.72260000000001"/>
  </r>
  <r>
    <n v="714"/>
    <x v="330"/>
    <x v="3"/>
    <x v="240"/>
    <d v="2014-05-25T00:00:00"/>
    <x v="1"/>
    <s v="RS-19765"/>
    <x v="276"/>
    <x v="1"/>
    <x v="0"/>
    <x v="145"/>
    <x v="15"/>
    <n v="10550"/>
    <x v="3"/>
    <x v="348"/>
    <x v="2"/>
    <x v="7"/>
    <x v="344"/>
    <x v="673"/>
    <n v="2"/>
    <n v="0"/>
    <n v="89.314199999999971"/>
  </r>
  <r>
    <n v="715"/>
    <x v="330"/>
    <x v="3"/>
    <x v="240"/>
    <d v="2014-05-25T00:00:00"/>
    <x v="1"/>
    <s v="RS-19765"/>
    <x v="276"/>
    <x v="1"/>
    <x v="0"/>
    <x v="145"/>
    <x v="15"/>
    <n v="10550"/>
    <x v="3"/>
    <x v="590"/>
    <x v="2"/>
    <x v="11"/>
    <x v="585"/>
    <x v="674"/>
    <n v="3"/>
    <n v="0"/>
    <n v="113.98860000000001"/>
  </r>
  <r>
    <n v="716"/>
    <x v="331"/>
    <x v="2"/>
    <x v="268"/>
    <d v="2011-07-06T00:00:00"/>
    <x v="0"/>
    <s v="Dl-13600"/>
    <x v="114"/>
    <x v="1"/>
    <x v="0"/>
    <x v="4"/>
    <x v="4"/>
    <n v="98105"/>
    <x v="1"/>
    <x v="591"/>
    <x v="1"/>
    <x v="8"/>
    <x v="586"/>
    <x v="548"/>
    <n v="5"/>
    <n v="0.2"/>
    <n v="6.9719999999999995"/>
  </r>
  <r>
    <n v="717"/>
    <x v="332"/>
    <x v="2"/>
    <x v="269"/>
    <d v="2011-01-15T00:00:00"/>
    <x v="2"/>
    <s v="SV-20365"/>
    <x v="277"/>
    <x v="0"/>
    <x v="0"/>
    <x v="18"/>
    <x v="13"/>
    <n v="19901"/>
    <x v="3"/>
    <x v="527"/>
    <x v="0"/>
    <x v="5"/>
    <x v="522"/>
    <x v="587"/>
    <n v="2"/>
    <n v="0"/>
    <n v="3.0813999999999995"/>
  </r>
  <r>
    <n v="718"/>
    <x v="333"/>
    <x v="3"/>
    <x v="241"/>
    <d v="2014-09-30T00:00:00"/>
    <x v="1"/>
    <s v="KC-16540"/>
    <x v="110"/>
    <x v="0"/>
    <x v="0"/>
    <x v="46"/>
    <x v="24"/>
    <n v="43055"/>
    <x v="3"/>
    <x v="592"/>
    <x v="0"/>
    <x v="5"/>
    <x v="587"/>
    <x v="675"/>
    <n v="3"/>
    <n v="0.2"/>
    <n v="24.475800000000007"/>
  </r>
  <r>
    <n v="719"/>
    <x v="334"/>
    <x v="2"/>
    <x v="270"/>
    <d v="2011-06-07T00:00:00"/>
    <x v="1"/>
    <s v="CK-12325"/>
    <x v="278"/>
    <x v="2"/>
    <x v="0"/>
    <x v="11"/>
    <x v="7"/>
    <n v="84057"/>
    <x v="1"/>
    <x v="444"/>
    <x v="1"/>
    <x v="8"/>
    <x v="439"/>
    <x v="676"/>
    <n v="3"/>
    <n v="0.2"/>
    <n v="19.4376"/>
  </r>
  <r>
    <n v="720"/>
    <x v="334"/>
    <x v="2"/>
    <x v="270"/>
    <d v="2011-06-07T00:00:00"/>
    <x v="1"/>
    <s v="CK-12325"/>
    <x v="278"/>
    <x v="2"/>
    <x v="0"/>
    <x v="11"/>
    <x v="7"/>
    <n v="84057"/>
    <x v="1"/>
    <x v="390"/>
    <x v="0"/>
    <x v="5"/>
    <x v="386"/>
    <x v="677"/>
    <n v="6"/>
    <n v="0"/>
    <n v="21.995999999999992"/>
  </r>
  <r>
    <n v="721"/>
    <x v="335"/>
    <x v="0"/>
    <x v="271"/>
    <d v="2013-02-18T00:00:00"/>
    <x v="1"/>
    <s v="RD-19810"/>
    <x v="279"/>
    <x v="2"/>
    <x v="0"/>
    <x v="1"/>
    <x v="1"/>
    <n v="90045"/>
    <x v="1"/>
    <x v="593"/>
    <x v="1"/>
    <x v="10"/>
    <x v="588"/>
    <x v="678"/>
    <n v="3"/>
    <n v="0"/>
    <n v="73.41"/>
  </r>
  <r>
    <n v="722"/>
    <x v="336"/>
    <x v="0"/>
    <x v="272"/>
    <d v="2013-12-20T00:00:00"/>
    <x v="1"/>
    <s v="MP-17965"/>
    <x v="172"/>
    <x v="1"/>
    <x v="0"/>
    <x v="66"/>
    <x v="12"/>
    <n v="48205"/>
    <x v="2"/>
    <x v="594"/>
    <x v="0"/>
    <x v="3"/>
    <x v="589"/>
    <x v="679"/>
    <n v="3"/>
    <n v="0"/>
    <n v="231.41160000000002"/>
  </r>
  <r>
    <n v="723"/>
    <x v="336"/>
    <x v="0"/>
    <x v="272"/>
    <d v="2013-12-20T00:00:00"/>
    <x v="1"/>
    <s v="MP-17965"/>
    <x v="172"/>
    <x v="1"/>
    <x v="0"/>
    <x v="66"/>
    <x v="12"/>
    <n v="48205"/>
    <x v="2"/>
    <x v="595"/>
    <x v="1"/>
    <x v="4"/>
    <x v="590"/>
    <x v="680"/>
    <n v="3"/>
    <n v="0"/>
    <n v="80.019899999999993"/>
  </r>
  <r>
    <n v="724"/>
    <x v="337"/>
    <x v="2"/>
    <x v="273"/>
    <d v="2011-10-13T00:00:00"/>
    <x v="1"/>
    <s v="MR-17545"/>
    <x v="280"/>
    <x v="2"/>
    <x v="0"/>
    <x v="10"/>
    <x v="9"/>
    <n v="19140"/>
    <x v="3"/>
    <x v="596"/>
    <x v="0"/>
    <x v="5"/>
    <x v="591"/>
    <x v="681"/>
    <n v="5"/>
    <n v="0.2"/>
    <n v="21.112000000000002"/>
  </r>
  <r>
    <n v="725"/>
    <x v="338"/>
    <x v="0"/>
    <x v="274"/>
    <d v="2013-07-13T00:00:00"/>
    <x v="1"/>
    <s v="SC-20695"/>
    <x v="281"/>
    <x v="1"/>
    <x v="0"/>
    <x v="146"/>
    <x v="2"/>
    <n v="33012"/>
    <x v="0"/>
    <x v="597"/>
    <x v="1"/>
    <x v="14"/>
    <x v="592"/>
    <x v="682"/>
    <n v="7"/>
    <n v="0.2"/>
    <n v="5.1281999999999996"/>
  </r>
  <r>
    <n v="726"/>
    <x v="339"/>
    <x v="3"/>
    <x v="118"/>
    <d v="2014-09-21T00:00:00"/>
    <x v="1"/>
    <s v="JF-15355"/>
    <x v="282"/>
    <x v="0"/>
    <x v="0"/>
    <x v="89"/>
    <x v="5"/>
    <n v="78745"/>
    <x v="2"/>
    <x v="598"/>
    <x v="1"/>
    <x v="12"/>
    <x v="593"/>
    <x v="683"/>
    <n v="2"/>
    <n v="0.2"/>
    <n v="6.3684000000000003"/>
  </r>
  <r>
    <n v="727"/>
    <x v="339"/>
    <x v="3"/>
    <x v="118"/>
    <d v="2014-09-21T00:00:00"/>
    <x v="1"/>
    <s v="JF-15355"/>
    <x v="282"/>
    <x v="0"/>
    <x v="0"/>
    <x v="89"/>
    <x v="5"/>
    <n v="78745"/>
    <x v="2"/>
    <x v="599"/>
    <x v="2"/>
    <x v="7"/>
    <x v="594"/>
    <x v="684"/>
    <n v="1"/>
    <n v="0.2"/>
    <n v="5.5992000000000015"/>
  </r>
  <r>
    <n v="728"/>
    <x v="340"/>
    <x v="0"/>
    <x v="275"/>
    <d v="2013-12-07T00:00:00"/>
    <x v="2"/>
    <s v="EG-13900"/>
    <x v="283"/>
    <x v="0"/>
    <x v="0"/>
    <x v="147"/>
    <x v="15"/>
    <n v="11572"/>
    <x v="3"/>
    <x v="600"/>
    <x v="1"/>
    <x v="10"/>
    <x v="595"/>
    <x v="685"/>
    <n v="8"/>
    <n v="0"/>
    <n v="84.051199999999994"/>
  </r>
  <r>
    <n v="729"/>
    <x v="340"/>
    <x v="0"/>
    <x v="275"/>
    <d v="2013-12-07T00:00:00"/>
    <x v="2"/>
    <s v="EG-13900"/>
    <x v="283"/>
    <x v="0"/>
    <x v="0"/>
    <x v="147"/>
    <x v="15"/>
    <n v="11572"/>
    <x v="3"/>
    <x v="601"/>
    <x v="0"/>
    <x v="3"/>
    <x v="596"/>
    <x v="686"/>
    <n v="2"/>
    <n v="0.4"/>
    <n v="-153.34560000000005"/>
  </r>
  <r>
    <n v="730"/>
    <x v="340"/>
    <x v="0"/>
    <x v="275"/>
    <d v="2013-12-07T00:00:00"/>
    <x v="2"/>
    <s v="EG-13900"/>
    <x v="283"/>
    <x v="0"/>
    <x v="0"/>
    <x v="147"/>
    <x v="15"/>
    <n v="11572"/>
    <x v="3"/>
    <x v="602"/>
    <x v="1"/>
    <x v="4"/>
    <x v="597"/>
    <x v="687"/>
    <n v="3"/>
    <n v="0"/>
    <n v="10.088999999999999"/>
  </r>
  <r>
    <n v="731"/>
    <x v="340"/>
    <x v="0"/>
    <x v="275"/>
    <d v="2013-12-07T00:00:00"/>
    <x v="2"/>
    <s v="EG-13900"/>
    <x v="283"/>
    <x v="0"/>
    <x v="0"/>
    <x v="147"/>
    <x v="15"/>
    <n v="11572"/>
    <x v="3"/>
    <x v="228"/>
    <x v="0"/>
    <x v="1"/>
    <x v="226"/>
    <x v="688"/>
    <n v="3"/>
    <n v="0.1"/>
    <n v="102.49980000000001"/>
  </r>
  <r>
    <n v="732"/>
    <x v="340"/>
    <x v="0"/>
    <x v="275"/>
    <d v="2013-12-07T00:00:00"/>
    <x v="2"/>
    <s v="EG-13900"/>
    <x v="283"/>
    <x v="0"/>
    <x v="0"/>
    <x v="147"/>
    <x v="15"/>
    <n v="11572"/>
    <x v="3"/>
    <x v="395"/>
    <x v="1"/>
    <x v="2"/>
    <x v="391"/>
    <x v="689"/>
    <n v="2"/>
    <n v="0"/>
    <n v="3.024"/>
  </r>
  <r>
    <n v="733"/>
    <x v="341"/>
    <x v="3"/>
    <x v="276"/>
    <d v="2014-01-26T00:00:00"/>
    <x v="1"/>
    <s v="DS-13030"/>
    <x v="284"/>
    <x v="2"/>
    <x v="0"/>
    <x v="4"/>
    <x v="4"/>
    <n v="98115"/>
    <x v="1"/>
    <x v="459"/>
    <x v="1"/>
    <x v="4"/>
    <x v="455"/>
    <x v="423"/>
    <n v="3"/>
    <n v="0"/>
    <n v="9.7175999999999902"/>
  </r>
  <r>
    <n v="734"/>
    <x v="341"/>
    <x v="3"/>
    <x v="276"/>
    <d v="2014-01-26T00:00:00"/>
    <x v="1"/>
    <s v="DS-13030"/>
    <x v="284"/>
    <x v="2"/>
    <x v="0"/>
    <x v="4"/>
    <x v="4"/>
    <n v="98115"/>
    <x v="1"/>
    <x v="603"/>
    <x v="2"/>
    <x v="11"/>
    <x v="598"/>
    <x v="690"/>
    <n v="3"/>
    <n v="0"/>
    <n v="86.385600000000011"/>
  </r>
  <r>
    <n v="735"/>
    <x v="341"/>
    <x v="3"/>
    <x v="276"/>
    <d v="2014-01-26T00:00:00"/>
    <x v="1"/>
    <s v="DS-13030"/>
    <x v="284"/>
    <x v="2"/>
    <x v="0"/>
    <x v="4"/>
    <x v="4"/>
    <n v="98115"/>
    <x v="1"/>
    <x v="350"/>
    <x v="1"/>
    <x v="8"/>
    <x v="346"/>
    <x v="691"/>
    <n v="6"/>
    <n v="0.2"/>
    <n v="33.647399999999998"/>
  </r>
  <r>
    <n v="736"/>
    <x v="341"/>
    <x v="3"/>
    <x v="276"/>
    <d v="2014-01-26T00:00:00"/>
    <x v="1"/>
    <s v="DS-13030"/>
    <x v="284"/>
    <x v="2"/>
    <x v="0"/>
    <x v="4"/>
    <x v="4"/>
    <n v="98115"/>
    <x v="1"/>
    <x v="44"/>
    <x v="1"/>
    <x v="8"/>
    <x v="44"/>
    <x v="692"/>
    <n v="4"/>
    <n v="0.2"/>
    <n v="9.4283999999999963"/>
  </r>
  <r>
    <n v="737"/>
    <x v="341"/>
    <x v="3"/>
    <x v="276"/>
    <d v="2014-01-26T00:00:00"/>
    <x v="1"/>
    <s v="DS-13030"/>
    <x v="284"/>
    <x v="2"/>
    <x v="0"/>
    <x v="4"/>
    <x v="4"/>
    <n v="98115"/>
    <x v="1"/>
    <x v="604"/>
    <x v="0"/>
    <x v="0"/>
    <x v="599"/>
    <x v="693"/>
    <n v="1"/>
    <n v="0"/>
    <n v="18.695599999999999"/>
  </r>
  <r>
    <n v="738"/>
    <x v="341"/>
    <x v="3"/>
    <x v="276"/>
    <d v="2014-01-26T00:00:00"/>
    <x v="1"/>
    <s v="DS-13030"/>
    <x v="284"/>
    <x v="2"/>
    <x v="0"/>
    <x v="4"/>
    <x v="4"/>
    <n v="98115"/>
    <x v="1"/>
    <x v="605"/>
    <x v="1"/>
    <x v="8"/>
    <x v="600"/>
    <x v="694"/>
    <n v="5"/>
    <n v="0.2"/>
    <n v="6.5519999999999996"/>
  </r>
  <r>
    <n v="739"/>
    <x v="342"/>
    <x v="2"/>
    <x v="78"/>
    <d v="2011-09-12T00:00:00"/>
    <x v="1"/>
    <s v="GZ-14470"/>
    <x v="47"/>
    <x v="0"/>
    <x v="0"/>
    <x v="8"/>
    <x v="1"/>
    <n v="94110"/>
    <x v="1"/>
    <x v="606"/>
    <x v="2"/>
    <x v="11"/>
    <x v="601"/>
    <x v="695"/>
    <n v="2"/>
    <n v="0"/>
    <n v="8.4965999999999937"/>
  </r>
  <r>
    <n v="740"/>
    <x v="343"/>
    <x v="2"/>
    <x v="277"/>
    <d v="2011-01-09T00:00:00"/>
    <x v="1"/>
    <s v="PO-19195"/>
    <x v="285"/>
    <x v="2"/>
    <x v="0"/>
    <x v="14"/>
    <x v="10"/>
    <n v="60540"/>
    <x v="2"/>
    <x v="607"/>
    <x v="1"/>
    <x v="2"/>
    <x v="602"/>
    <x v="696"/>
    <n v="3"/>
    <n v="0.2"/>
    <n v="4.2716999999999992"/>
  </r>
  <r>
    <n v="741"/>
    <x v="343"/>
    <x v="2"/>
    <x v="277"/>
    <d v="2011-01-09T00:00:00"/>
    <x v="1"/>
    <s v="PO-19195"/>
    <x v="285"/>
    <x v="2"/>
    <x v="0"/>
    <x v="14"/>
    <x v="10"/>
    <n v="60540"/>
    <x v="2"/>
    <x v="418"/>
    <x v="1"/>
    <x v="4"/>
    <x v="413"/>
    <x v="697"/>
    <n v="3"/>
    <n v="0.2"/>
    <n v="-64.774800000000013"/>
  </r>
  <r>
    <n v="742"/>
    <x v="343"/>
    <x v="2"/>
    <x v="277"/>
    <d v="2011-01-09T00:00:00"/>
    <x v="1"/>
    <s v="PO-19195"/>
    <x v="285"/>
    <x v="2"/>
    <x v="0"/>
    <x v="14"/>
    <x v="10"/>
    <n v="60540"/>
    <x v="2"/>
    <x v="608"/>
    <x v="1"/>
    <x v="8"/>
    <x v="603"/>
    <x v="698"/>
    <n v="2"/>
    <n v="0.8"/>
    <n v="-5.4870000000000001"/>
  </r>
  <r>
    <n v="743"/>
    <x v="344"/>
    <x v="0"/>
    <x v="278"/>
    <d v="2013-09-02T00:00:00"/>
    <x v="1"/>
    <s v="SS-20875"/>
    <x v="286"/>
    <x v="0"/>
    <x v="0"/>
    <x v="61"/>
    <x v="5"/>
    <n v="75220"/>
    <x v="2"/>
    <x v="505"/>
    <x v="1"/>
    <x v="14"/>
    <x v="500"/>
    <x v="699"/>
    <n v="5"/>
    <n v="0.2"/>
    <n v="-10.948000000000002"/>
  </r>
  <r>
    <n v="744"/>
    <x v="344"/>
    <x v="0"/>
    <x v="278"/>
    <d v="2013-09-02T00:00:00"/>
    <x v="1"/>
    <s v="SS-20875"/>
    <x v="286"/>
    <x v="0"/>
    <x v="0"/>
    <x v="61"/>
    <x v="5"/>
    <n v="75220"/>
    <x v="2"/>
    <x v="249"/>
    <x v="1"/>
    <x v="10"/>
    <x v="247"/>
    <x v="700"/>
    <n v="1"/>
    <n v="0.2"/>
    <n v="1.1465999999999998"/>
  </r>
  <r>
    <n v="745"/>
    <x v="344"/>
    <x v="0"/>
    <x v="278"/>
    <d v="2013-09-02T00:00:00"/>
    <x v="1"/>
    <s v="SS-20875"/>
    <x v="286"/>
    <x v="0"/>
    <x v="0"/>
    <x v="61"/>
    <x v="5"/>
    <n v="75220"/>
    <x v="2"/>
    <x v="609"/>
    <x v="1"/>
    <x v="10"/>
    <x v="604"/>
    <x v="701"/>
    <n v="1"/>
    <n v="0.2"/>
    <n v="1.6762000000000001"/>
  </r>
  <r>
    <n v="746"/>
    <x v="344"/>
    <x v="0"/>
    <x v="278"/>
    <d v="2013-09-02T00:00:00"/>
    <x v="1"/>
    <s v="SS-20875"/>
    <x v="286"/>
    <x v="0"/>
    <x v="0"/>
    <x v="61"/>
    <x v="5"/>
    <n v="75220"/>
    <x v="2"/>
    <x v="610"/>
    <x v="1"/>
    <x v="14"/>
    <x v="605"/>
    <x v="702"/>
    <n v="4"/>
    <n v="0.2"/>
    <n v="6.2063999999999897"/>
  </r>
  <r>
    <n v="747"/>
    <x v="345"/>
    <x v="2"/>
    <x v="279"/>
    <d v="2011-05-27T00:00:00"/>
    <x v="3"/>
    <s v="MH-17785"/>
    <x v="186"/>
    <x v="1"/>
    <x v="0"/>
    <x v="70"/>
    <x v="1"/>
    <n v="92105"/>
    <x v="1"/>
    <x v="223"/>
    <x v="0"/>
    <x v="3"/>
    <x v="221"/>
    <x v="703"/>
    <n v="10"/>
    <n v="0.2"/>
    <n v="-28.355999999999952"/>
  </r>
  <r>
    <n v="748"/>
    <x v="345"/>
    <x v="2"/>
    <x v="279"/>
    <d v="2011-05-27T00:00:00"/>
    <x v="3"/>
    <s v="MH-17785"/>
    <x v="186"/>
    <x v="1"/>
    <x v="0"/>
    <x v="70"/>
    <x v="1"/>
    <n v="92105"/>
    <x v="1"/>
    <x v="435"/>
    <x v="1"/>
    <x v="4"/>
    <x v="430"/>
    <x v="704"/>
    <n v="4"/>
    <n v="0"/>
    <n v="7.1863999999999919"/>
  </r>
  <r>
    <n v="749"/>
    <x v="346"/>
    <x v="0"/>
    <x v="231"/>
    <d v="2013-03-23T00:00:00"/>
    <x v="0"/>
    <s v="PB-19105"/>
    <x v="287"/>
    <x v="0"/>
    <x v="0"/>
    <x v="148"/>
    <x v="10"/>
    <n v="60201"/>
    <x v="2"/>
    <x v="611"/>
    <x v="2"/>
    <x v="7"/>
    <x v="606"/>
    <x v="705"/>
    <n v="1"/>
    <n v="0.2"/>
    <n v="0.89939999999999909"/>
  </r>
  <r>
    <n v="750"/>
    <x v="347"/>
    <x v="3"/>
    <x v="280"/>
    <d v="2014-10-07T00:00:00"/>
    <x v="1"/>
    <s v="RF-19735"/>
    <x v="288"/>
    <x v="0"/>
    <x v="0"/>
    <x v="149"/>
    <x v="12"/>
    <n v="48183"/>
    <x v="2"/>
    <x v="612"/>
    <x v="1"/>
    <x v="8"/>
    <x v="607"/>
    <x v="706"/>
    <n v="3"/>
    <n v="0"/>
    <n v="26.702999999999999"/>
  </r>
  <r>
    <n v="751"/>
    <x v="347"/>
    <x v="3"/>
    <x v="280"/>
    <d v="2014-10-07T00:00:00"/>
    <x v="1"/>
    <s v="RF-19735"/>
    <x v="288"/>
    <x v="0"/>
    <x v="0"/>
    <x v="149"/>
    <x v="12"/>
    <n v="48183"/>
    <x v="2"/>
    <x v="613"/>
    <x v="0"/>
    <x v="5"/>
    <x v="608"/>
    <x v="707"/>
    <n v="11"/>
    <n v="0"/>
    <n v="56.7864"/>
  </r>
  <r>
    <n v="752"/>
    <x v="347"/>
    <x v="3"/>
    <x v="280"/>
    <d v="2014-10-07T00:00:00"/>
    <x v="1"/>
    <s v="RF-19735"/>
    <x v="288"/>
    <x v="0"/>
    <x v="0"/>
    <x v="149"/>
    <x v="12"/>
    <n v="48183"/>
    <x v="2"/>
    <x v="359"/>
    <x v="1"/>
    <x v="6"/>
    <x v="355"/>
    <x v="708"/>
    <n v="7"/>
    <n v="0"/>
    <n v="22.792000000000002"/>
  </r>
  <r>
    <n v="753"/>
    <x v="347"/>
    <x v="3"/>
    <x v="280"/>
    <d v="2014-10-07T00:00:00"/>
    <x v="1"/>
    <s v="RF-19735"/>
    <x v="288"/>
    <x v="0"/>
    <x v="0"/>
    <x v="149"/>
    <x v="12"/>
    <n v="48183"/>
    <x v="2"/>
    <x v="614"/>
    <x v="1"/>
    <x v="8"/>
    <x v="609"/>
    <x v="709"/>
    <n v="1"/>
    <n v="0"/>
    <n v="1.4112"/>
  </r>
  <r>
    <n v="754"/>
    <x v="348"/>
    <x v="0"/>
    <x v="281"/>
    <d v="2013-04-10T00:00:00"/>
    <x v="2"/>
    <s v="YC-21895"/>
    <x v="289"/>
    <x v="1"/>
    <x v="0"/>
    <x v="8"/>
    <x v="1"/>
    <n v="94110"/>
    <x v="1"/>
    <x v="615"/>
    <x v="2"/>
    <x v="16"/>
    <x v="610"/>
    <x v="387"/>
    <n v="3"/>
    <n v="0.2"/>
    <n v="374.99249999999995"/>
  </r>
  <r>
    <n v="755"/>
    <x v="349"/>
    <x v="1"/>
    <x v="214"/>
    <d v="2012-12-12T00:00:00"/>
    <x v="1"/>
    <s v="MS-17830"/>
    <x v="234"/>
    <x v="0"/>
    <x v="0"/>
    <x v="1"/>
    <x v="1"/>
    <n v="90036"/>
    <x v="1"/>
    <x v="561"/>
    <x v="0"/>
    <x v="5"/>
    <x v="555"/>
    <x v="710"/>
    <n v="4"/>
    <n v="0"/>
    <n v="28.7712"/>
  </r>
  <r>
    <n v="756"/>
    <x v="350"/>
    <x v="0"/>
    <x v="31"/>
    <d v="2013-09-23T00:00:00"/>
    <x v="1"/>
    <s v="NB-18655"/>
    <x v="240"/>
    <x v="1"/>
    <x v="0"/>
    <x v="108"/>
    <x v="2"/>
    <n v="32216"/>
    <x v="0"/>
    <x v="616"/>
    <x v="0"/>
    <x v="3"/>
    <x v="611"/>
    <x v="711"/>
    <n v="4"/>
    <n v="0.45"/>
    <n v="-167.3184"/>
  </r>
  <r>
    <n v="757"/>
    <x v="351"/>
    <x v="2"/>
    <x v="282"/>
    <d v="2012-01-02T00:00:00"/>
    <x v="1"/>
    <s v="DC-13285"/>
    <x v="290"/>
    <x v="0"/>
    <x v="0"/>
    <x v="150"/>
    <x v="11"/>
    <n v="55016"/>
    <x v="2"/>
    <x v="576"/>
    <x v="1"/>
    <x v="4"/>
    <x v="571"/>
    <x v="335"/>
    <n v="2"/>
    <n v="0"/>
    <n v="6.8767999999999994"/>
  </r>
  <r>
    <n v="758"/>
    <x v="351"/>
    <x v="2"/>
    <x v="282"/>
    <d v="2012-01-02T00:00:00"/>
    <x v="1"/>
    <s v="DC-13285"/>
    <x v="290"/>
    <x v="0"/>
    <x v="0"/>
    <x v="150"/>
    <x v="11"/>
    <n v="55016"/>
    <x v="2"/>
    <x v="538"/>
    <x v="2"/>
    <x v="11"/>
    <x v="533"/>
    <x v="712"/>
    <n v="4"/>
    <n v="0"/>
    <n v="47.92"/>
  </r>
  <r>
    <n v="759"/>
    <x v="352"/>
    <x v="3"/>
    <x v="283"/>
    <d v="2014-07-29T00:00:00"/>
    <x v="1"/>
    <s v="CP-12340"/>
    <x v="291"/>
    <x v="1"/>
    <x v="0"/>
    <x v="20"/>
    <x v="15"/>
    <n v="10009"/>
    <x v="3"/>
    <x v="520"/>
    <x v="1"/>
    <x v="8"/>
    <x v="515"/>
    <x v="535"/>
    <n v="3"/>
    <n v="0.2"/>
    <n v="4.2665999999999986"/>
  </r>
  <r>
    <n v="760"/>
    <x v="353"/>
    <x v="3"/>
    <x v="65"/>
    <d v="2014-09-23T00:00:00"/>
    <x v="1"/>
    <s v="BF-11020"/>
    <x v="292"/>
    <x v="1"/>
    <x v="0"/>
    <x v="124"/>
    <x v="6"/>
    <n v="54302"/>
    <x v="2"/>
    <x v="126"/>
    <x v="1"/>
    <x v="10"/>
    <x v="557"/>
    <x v="20"/>
    <n v="4"/>
    <n v="0"/>
    <n v="10.223999999999998"/>
  </r>
  <r>
    <n v="761"/>
    <x v="354"/>
    <x v="1"/>
    <x v="284"/>
    <d v="2012-09-05T00:00:00"/>
    <x v="1"/>
    <s v="AR-10510"/>
    <x v="239"/>
    <x v="0"/>
    <x v="0"/>
    <x v="1"/>
    <x v="1"/>
    <n v="90004"/>
    <x v="1"/>
    <x v="490"/>
    <x v="1"/>
    <x v="10"/>
    <x v="485"/>
    <x v="713"/>
    <n v="9"/>
    <n v="0"/>
    <n v="27.993600000000001"/>
  </r>
  <r>
    <n v="762"/>
    <x v="355"/>
    <x v="3"/>
    <x v="132"/>
    <d v="2014-11-08T00:00:00"/>
    <x v="1"/>
    <s v="JC-16105"/>
    <x v="36"/>
    <x v="1"/>
    <x v="0"/>
    <x v="118"/>
    <x v="32"/>
    <n v="30318"/>
    <x v="0"/>
    <x v="617"/>
    <x v="1"/>
    <x v="2"/>
    <x v="612"/>
    <x v="714"/>
    <n v="3"/>
    <n v="0"/>
    <n v="5.6993999999999998"/>
  </r>
  <r>
    <n v="763"/>
    <x v="356"/>
    <x v="1"/>
    <x v="285"/>
    <d v="2012-02-13T00:00:00"/>
    <x v="1"/>
    <s v="LH-17020"/>
    <x v="293"/>
    <x v="0"/>
    <x v="0"/>
    <x v="38"/>
    <x v="24"/>
    <n v="43229"/>
    <x v="3"/>
    <x v="160"/>
    <x v="2"/>
    <x v="7"/>
    <x v="159"/>
    <x v="715"/>
    <n v="3"/>
    <n v="0.4"/>
    <n v="-26.995499999999993"/>
  </r>
  <r>
    <n v="764"/>
    <x v="357"/>
    <x v="2"/>
    <x v="286"/>
    <d v="2011-01-16T00:00:00"/>
    <x v="0"/>
    <s v="CS-12250"/>
    <x v="294"/>
    <x v="1"/>
    <x v="0"/>
    <x v="151"/>
    <x v="28"/>
    <n v="71111"/>
    <x v="0"/>
    <x v="152"/>
    <x v="1"/>
    <x v="12"/>
    <x v="33"/>
    <x v="716"/>
    <n v="2"/>
    <n v="0"/>
    <n v="5.3391999999999991"/>
  </r>
  <r>
    <n v="765"/>
    <x v="357"/>
    <x v="2"/>
    <x v="286"/>
    <d v="2011-01-16T00:00:00"/>
    <x v="0"/>
    <s v="CS-12250"/>
    <x v="294"/>
    <x v="1"/>
    <x v="0"/>
    <x v="151"/>
    <x v="28"/>
    <n v="71111"/>
    <x v="0"/>
    <x v="618"/>
    <x v="1"/>
    <x v="12"/>
    <x v="613"/>
    <x v="717"/>
    <n v="3"/>
    <n v="0"/>
    <n v="25.47"/>
  </r>
  <r>
    <n v="766"/>
    <x v="357"/>
    <x v="2"/>
    <x v="286"/>
    <d v="2011-01-16T00:00:00"/>
    <x v="0"/>
    <s v="CS-12250"/>
    <x v="294"/>
    <x v="1"/>
    <x v="0"/>
    <x v="151"/>
    <x v="28"/>
    <n v="71111"/>
    <x v="0"/>
    <x v="619"/>
    <x v="2"/>
    <x v="11"/>
    <x v="614"/>
    <x v="718"/>
    <n v="6"/>
    <n v="0"/>
    <n v="258.69600000000003"/>
  </r>
  <r>
    <n v="767"/>
    <x v="357"/>
    <x v="2"/>
    <x v="286"/>
    <d v="2011-01-16T00:00:00"/>
    <x v="0"/>
    <s v="CS-12250"/>
    <x v="294"/>
    <x v="1"/>
    <x v="0"/>
    <x v="151"/>
    <x v="28"/>
    <n v="71111"/>
    <x v="0"/>
    <x v="620"/>
    <x v="1"/>
    <x v="8"/>
    <x v="33"/>
    <x v="719"/>
    <n v="3"/>
    <n v="0"/>
    <n v="2.7071999999999994"/>
  </r>
  <r>
    <n v="768"/>
    <x v="357"/>
    <x v="2"/>
    <x v="286"/>
    <d v="2011-01-16T00:00:00"/>
    <x v="0"/>
    <s v="CS-12250"/>
    <x v="294"/>
    <x v="1"/>
    <x v="0"/>
    <x v="151"/>
    <x v="28"/>
    <n v="71111"/>
    <x v="0"/>
    <x v="621"/>
    <x v="1"/>
    <x v="4"/>
    <x v="615"/>
    <x v="720"/>
    <n v="6"/>
    <n v="0"/>
    <n v="34.354799999999955"/>
  </r>
  <r>
    <n v="769"/>
    <x v="358"/>
    <x v="2"/>
    <x v="287"/>
    <d v="2011-05-20T00:00:00"/>
    <x v="1"/>
    <s v="AJ-10795"/>
    <x v="295"/>
    <x v="1"/>
    <x v="0"/>
    <x v="84"/>
    <x v="2"/>
    <n v="33710"/>
    <x v="0"/>
    <x v="622"/>
    <x v="0"/>
    <x v="5"/>
    <x v="616"/>
    <x v="721"/>
    <n v="2"/>
    <n v="0.2"/>
    <n v="23.315999999999988"/>
  </r>
  <r>
    <n v="770"/>
    <x v="359"/>
    <x v="0"/>
    <x v="288"/>
    <d v="2013-05-25T00:00:00"/>
    <x v="1"/>
    <s v="LE-16810"/>
    <x v="97"/>
    <x v="0"/>
    <x v="0"/>
    <x v="81"/>
    <x v="17"/>
    <n v="22204"/>
    <x v="0"/>
    <x v="623"/>
    <x v="0"/>
    <x v="1"/>
    <x v="617"/>
    <x v="722"/>
    <n v="2"/>
    <n v="0"/>
    <n v="179.74880000000002"/>
  </r>
  <r>
    <n v="771"/>
    <x v="360"/>
    <x v="3"/>
    <x v="289"/>
    <d v="2014-02-06T00:00:00"/>
    <x v="1"/>
    <s v="BV-11245"/>
    <x v="296"/>
    <x v="1"/>
    <x v="0"/>
    <x v="96"/>
    <x v="23"/>
    <n v="50315"/>
    <x v="2"/>
    <x v="624"/>
    <x v="1"/>
    <x v="8"/>
    <x v="618"/>
    <x v="723"/>
    <n v="2"/>
    <n v="0"/>
    <n v="9.14"/>
  </r>
  <r>
    <n v="772"/>
    <x v="360"/>
    <x v="3"/>
    <x v="289"/>
    <d v="2014-02-06T00:00:00"/>
    <x v="1"/>
    <s v="BV-11245"/>
    <x v="296"/>
    <x v="1"/>
    <x v="0"/>
    <x v="96"/>
    <x v="23"/>
    <n v="50315"/>
    <x v="2"/>
    <x v="302"/>
    <x v="2"/>
    <x v="7"/>
    <x v="299"/>
    <x v="724"/>
    <n v="3"/>
    <n v="0"/>
    <n v="51.75"/>
  </r>
  <r>
    <n v="773"/>
    <x v="360"/>
    <x v="3"/>
    <x v="289"/>
    <d v="2014-02-06T00:00:00"/>
    <x v="1"/>
    <s v="BV-11245"/>
    <x v="296"/>
    <x v="1"/>
    <x v="0"/>
    <x v="96"/>
    <x v="23"/>
    <n v="50315"/>
    <x v="2"/>
    <x v="625"/>
    <x v="1"/>
    <x v="8"/>
    <x v="619"/>
    <x v="725"/>
    <n v="5"/>
    <n v="0"/>
    <n v="16.175000000000001"/>
  </r>
  <r>
    <n v="774"/>
    <x v="360"/>
    <x v="3"/>
    <x v="289"/>
    <d v="2014-02-06T00:00:00"/>
    <x v="1"/>
    <s v="BV-11245"/>
    <x v="296"/>
    <x v="1"/>
    <x v="0"/>
    <x v="96"/>
    <x v="23"/>
    <n v="50315"/>
    <x v="2"/>
    <x v="8"/>
    <x v="1"/>
    <x v="8"/>
    <x v="8"/>
    <x v="726"/>
    <n v="1"/>
    <n v="0"/>
    <n v="3.4695"/>
  </r>
  <r>
    <n v="775"/>
    <x v="360"/>
    <x v="3"/>
    <x v="289"/>
    <d v="2014-02-06T00:00:00"/>
    <x v="1"/>
    <s v="BV-11245"/>
    <x v="296"/>
    <x v="1"/>
    <x v="0"/>
    <x v="96"/>
    <x v="23"/>
    <n v="50315"/>
    <x v="2"/>
    <x v="626"/>
    <x v="1"/>
    <x v="6"/>
    <x v="620"/>
    <x v="727"/>
    <n v="2"/>
    <n v="0"/>
    <n v="10.881"/>
  </r>
  <r>
    <n v="776"/>
    <x v="360"/>
    <x v="3"/>
    <x v="289"/>
    <d v="2014-02-06T00:00:00"/>
    <x v="1"/>
    <s v="BV-11245"/>
    <x v="296"/>
    <x v="1"/>
    <x v="0"/>
    <x v="96"/>
    <x v="23"/>
    <n v="50315"/>
    <x v="2"/>
    <x v="627"/>
    <x v="0"/>
    <x v="5"/>
    <x v="621"/>
    <x v="728"/>
    <n v="7"/>
    <n v="0"/>
    <n v="14.523600000000002"/>
  </r>
  <r>
    <n v="777"/>
    <x v="361"/>
    <x v="2"/>
    <x v="290"/>
    <d v="2011-07-06T00:00:00"/>
    <x v="1"/>
    <s v="DL-12865"/>
    <x v="297"/>
    <x v="0"/>
    <x v="0"/>
    <x v="74"/>
    <x v="24"/>
    <n v="45231"/>
    <x v="3"/>
    <x v="628"/>
    <x v="1"/>
    <x v="6"/>
    <x v="622"/>
    <x v="729"/>
    <n v="7"/>
    <n v="0.2"/>
    <n v="3.6854999999999958"/>
  </r>
  <r>
    <n v="778"/>
    <x v="362"/>
    <x v="1"/>
    <x v="291"/>
    <d v="2012-08-23T00:00:00"/>
    <x v="2"/>
    <s v="NZ-18565"/>
    <x v="125"/>
    <x v="2"/>
    <x v="0"/>
    <x v="8"/>
    <x v="1"/>
    <n v="94110"/>
    <x v="1"/>
    <x v="629"/>
    <x v="0"/>
    <x v="1"/>
    <x v="623"/>
    <x v="730"/>
    <n v="3"/>
    <n v="0.2"/>
    <n v="40.800600000000003"/>
  </r>
  <r>
    <n v="779"/>
    <x v="362"/>
    <x v="1"/>
    <x v="291"/>
    <d v="2012-08-23T00:00:00"/>
    <x v="2"/>
    <s v="NZ-18565"/>
    <x v="125"/>
    <x v="2"/>
    <x v="0"/>
    <x v="8"/>
    <x v="1"/>
    <n v="94110"/>
    <x v="1"/>
    <x v="368"/>
    <x v="1"/>
    <x v="10"/>
    <x v="364"/>
    <x v="731"/>
    <n v="3"/>
    <n v="0"/>
    <n v="28.171799999999998"/>
  </r>
  <r>
    <n v="780"/>
    <x v="362"/>
    <x v="1"/>
    <x v="291"/>
    <d v="2012-08-23T00:00:00"/>
    <x v="2"/>
    <s v="NZ-18565"/>
    <x v="125"/>
    <x v="2"/>
    <x v="0"/>
    <x v="8"/>
    <x v="1"/>
    <n v="94110"/>
    <x v="1"/>
    <x v="358"/>
    <x v="1"/>
    <x v="10"/>
    <x v="354"/>
    <x v="100"/>
    <n v="4"/>
    <n v="0"/>
    <n v="11.720800000000001"/>
  </r>
  <r>
    <n v="781"/>
    <x v="362"/>
    <x v="1"/>
    <x v="291"/>
    <d v="2012-08-23T00:00:00"/>
    <x v="2"/>
    <s v="NZ-18565"/>
    <x v="125"/>
    <x v="2"/>
    <x v="0"/>
    <x v="8"/>
    <x v="1"/>
    <n v="94110"/>
    <x v="1"/>
    <x v="630"/>
    <x v="1"/>
    <x v="10"/>
    <x v="624"/>
    <x v="732"/>
    <n v="1"/>
    <n v="0"/>
    <n v="1.9259999999999997"/>
  </r>
  <r>
    <n v="782"/>
    <x v="363"/>
    <x v="1"/>
    <x v="292"/>
    <d v="2012-10-06T00:00:00"/>
    <x v="0"/>
    <s v="BM-11785"/>
    <x v="298"/>
    <x v="0"/>
    <x v="0"/>
    <x v="38"/>
    <x v="24"/>
    <n v="43229"/>
    <x v="3"/>
    <x v="410"/>
    <x v="1"/>
    <x v="8"/>
    <x v="405"/>
    <x v="733"/>
    <n v="5"/>
    <n v="0.7"/>
    <n v="-22.448999999999991"/>
  </r>
  <r>
    <n v="783"/>
    <x v="363"/>
    <x v="1"/>
    <x v="292"/>
    <d v="2012-10-06T00:00:00"/>
    <x v="0"/>
    <s v="BM-11785"/>
    <x v="298"/>
    <x v="0"/>
    <x v="0"/>
    <x v="38"/>
    <x v="24"/>
    <n v="43229"/>
    <x v="3"/>
    <x v="46"/>
    <x v="2"/>
    <x v="11"/>
    <x v="46"/>
    <x v="734"/>
    <n v="2"/>
    <n v="0.2"/>
    <n v="-2.6999999999999993"/>
  </r>
  <r>
    <n v="784"/>
    <x v="363"/>
    <x v="1"/>
    <x v="292"/>
    <d v="2012-10-06T00:00:00"/>
    <x v="0"/>
    <s v="BM-11785"/>
    <x v="298"/>
    <x v="0"/>
    <x v="0"/>
    <x v="38"/>
    <x v="24"/>
    <n v="43229"/>
    <x v="3"/>
    <x v="631"/>
    <x v="0"/>
    <x v="0"/>
    <x v="625"/>
    <x v="735"/>
    <n v="1"/>
    <n v="0.5"/>
    <n v="-15.615600000000001"/>
  </r>
  <r>
    <n v="785"/>
    <x v="363"/>
    <x v="1"/>
    <x v="292"/>
    <d v="2012-10-06T00:00:00"/>
    <x v="0"/>
    <s v="BM-11785"/>
    <x v="298"/>
    <x v="0"/>
    <x v="0"/>
    <x v="38"/>
    <x v="24"/>
    <n v="43229"/>
    <x v="3"/>
    <x v="632"/>
    <x v="2"/>
    <x v="11"/>
    <x v="626"/>
    <x v="736"/>
    <n v="2"/>
    <n v="0.2"/>
    <n v="0.59979999999999656"/>
  </r>
  <r>
    <n v="786"/>
    <x v="364"/>
    <x v="1"/>
    <x v="293"/>
    <d v="2012-05-28T00:00:00"/>
    <x v="1"/>
    <s v="EA-14035"/>
    <x v="105"/>
    <x v="1"/>
    <x v="0"/>
    <x v="29"/>
    <x v="20"/>
    <n v="29203"/>
    <x v="0"/>
    <x v="633"/>
    <x v="1"/>
    <x v="12"/>
    <x v="627"/>
    <x v="737"/>
    <n v="3"/>
    <n v="0"/>
    <n v="87.744299999999981"/>
  </r>
  <r>
    <n v="787"/>
    <x v="365"/>
    <x v="3"/>
    <x v="294"/>
    <d v="2014-03-22T00:00:00"/>
    <x v="0"/>
    <s v="CL-12565"/>
    <x v="52"/>
    <x v="0"/>
    <x v="0"/>
    <x v="152"/>
    <x v="1"/>
    <n v="93534"/>
    <x v="1"/>
    <x v="634"/>
    <x v="1"/>
    <x v="8"/>
    <x v="628"/>
    <x v="738"/>
    <n v="2"/>
    <n v="0.2"/>
    <n v="5.8914"/>
  </r>
  <r>
    <n v="788"/>
    <x v="366"/>
    <x v="1"/>
    <x v="295"/>
    <d v="2012-12-16T00:00:00"/>
    <x v="1"/>
    <s v="LT-17110"/>
    <x v="299"/>
    <x v="0"/>
    <x v="0"/>
    <x v="152"/>
    <x v="1"/>
    <n v="93534"/>
    <x v="1"/>
    <x v="635"/>
    <x v="0"/>
    <x v="1"/>
    <x v="629"/>
    <x v="739"/>
    <n v="2"/>
    <n v="0.2"/>
    <n v="34.89279999999998"/>
  </r>
  <r>
    <n v="789"/>
    <x v="367"/>
    <x v="1"/>
    <x v="153"/>
    <d v="2012-06-30T00:00:00"/>
    <x v="1"/>
    <s v="SA-20830"/>
    <x v="193"/>
    <x v="0"/>
    <x v="0"/>
    <x v="102"/>
    <x v="17"/>
    <n v="23223"/>
    <x v="0"/>
    <x v="379"/>
    <x v="1"/>
    <x v="8"/>
    <x v="375"/>
    <x v="740"/>
    <n v="4"/>
    <n v="0"/>
    <n v="69.100800000000007"/>
  </r>
  <r>
    <n v="790"/>
    <x v="367"/>
    <x v="1"/>
    <x v="153"/>
    <d v="2012-06-30T00:00:00"/>
    <x v="1"/>
    <s v="SA-20830"/>
    <x v="193"/>
    <x v="0"/>
    <x v="0"/>
    <x v="102"/>
    <x v="17"/>
    <n v="23223"/>
    <x v="0"/>
    <x v="421"/>
    <x v="1"/>
    <x v="4"/>
    <x v="416"/>
    <x v="741"/>
    <n v="1"/>
    <n v="0"/>
    <n v="4.1634000000000011"/>
  </r>
  <r>
    <n v="791"/>
    <x v="367"/>
    <x v="1"/>
    <x v="153"/>
    <d v="2012-06-30T00:00:00"/>
    <x v="1"/>
    <s v="SA-20830"/>
    <x v="193"/>
    <x v="0"/>
    <x v="0"/>
    <x v="102"/>
    <x v="17"/>
    <n v="23223"/>
    <x v="0"/>
    <x v="636"/>
    <x v="1"/>
    <x v="8"/>
    <x v="630"/>
    <x v="742"/>
    <n v="8"/>
    <n v="0"/>
    <n v="21.089600000000001"/>
  </r>
  <r>
    <n v="792"/>
    <x v="367"/>
    <x v="1"/>
    <x v="153"/>
    <d v="2012-06-30T00:00:00"/>
    <x v="1"/>
    <s v="SA-20830"/>
    <x v="193"/>
    <x v="0"/>
    <x v="0"/>
    <x v="102"/>
    <x v="17"/>
    <n v="23223"/>
    <x v="0"/>
    <x v="637"/>
    <x v="0"/>
    <x v="1"/>
    <x v="631"/>
    <x v="743"/>
    <n v="3"/>
    <n v="0"/>
    <n v="79.905599999999993"/>
  </r>
  <r>
    <n v="793"/>
    <x v="368"/>
    <x v="0"/>
    <x v="244"/>
    <d v="2013-05-21T00:00:00"/>
    <x v="3"/>
    <s v="JK-15730"/>
    <x v="300"/>
    <x v="0"/>
    <x v="0"/>
    <x v="153"/>
    <x v="3"/>
    <n v="28806"/>
    <x v="0"/>
    <x v="638"/>
    <x v="2"/>
    <x v="7"/>
    <x v="632"/>
    <x v="744"/>
    <n v="5"/>
    <n v="0.2"/>
    <n v="85.247500000000002"/>
  </r>
  <r>
    <n v="794"/>
    <x v="369"/>
    <x v="2"/>
    <x v="59"/>
    <d v="2011-09-26T00:00:00"/>
    <x v="1"/>
    <s v="ES-14020"/>
    <x v="301"/>
    <x v="0"/>
    <x v="0"/>
    <x v="8"/>
    <x v="1"/>
    <n v="94110"/>
    <x v="1"/>
    <x v="639"/>
    <x v="1"/>
    <x v="2"/>
    <x v="633"/>
    <x v="745"/>
    <n v="2"/>
    <n v="0"/>
    <n v="4.5815999999999999"/>
  </r>
  <r>
    <n v="795"/>
    <x v="369"/>
    <x v="2"/>
    <x v="59"/>
    <d v="2011-09-26T00:00:00"/>
    <x v="1"/>
    <s v="ES-14020"/>
    <x v="301"/>
    <x v="0"/>
    <x v="0"/>
    <x v="8"/>
    <x v="1"/>
    <n v="94110"/>
    <x v="1"/>
    <x v="362"/>
    <x v="1"/>
    <x v="10"/>
    <x v="357"/>
    <x v="746"/>
    <n v="4"/>
    <n v="0"/>
    <n v="10.642799999999999"/>
  </r>
  <r>
    <n v="796"/>
    <x v="370"/>
    <x v="3"/>
    <x v="296"/>
    <d v="2014-09-27T00:00:00"/>
    <x v="1"/>
    <s v="RH-19495"/>
    <x v="302"/>
    <x v="0"/>
    <x v="0"/>
    <x v="30"/>
    <x v="11"/>
    <n v="55901"/>
    <x v="2"/>
    <x v="614"/>
    <x v="1"/>
    <x v="8"/>
    <x v="609"/>
    <x v="171"/>
    <n v="7"/>
    <n v="0"/>
    <n v="9.8783999999999992"/>
  </r>
  <r>
    <n v="797"/>
    <x v="371"/>
    <x v="1"/>
    <x v="100"/>
    <d v="2012-12-26T00:00:00"/>
    <x v="2"/>
    <s v="DB-13120"/>
    <x v="106"/>
    <x v="1"/>
    <x v="0"/>
    <x v="30"/>
    <x v="15"/>
    <n v="14609"/>
    <x v="3"/>
    <x v="640"/>
    <x v="1"/>
    <x v="10"/>
    <x v="634"/>
    <x v="747"/>
    <n v="7"/>
    <n v="0"/>
    <n v="63.739199999999997"/>
  </r>
  <r>
    <n v="798"/>
    <x v="371"/>
    <x v="1"/>
    <x v="100"/>
    <d v="2012-12-26T00:00:00"/>
    <x v="2"/>
    <s v="DB-13120"/>
    <x v="106"/>
    <x v="1"/>
    <x v="0"/>
    <x v="30"/>
    <x v="15"/>
    <n v="14609"/>
    <x v="3"/>
    <x v="12"/>
    <x v="1"/>
    <x v="10"/>
    <x v="12"/>
    <x v="91"/>
    <n v="2"/>
    <n v="0"/>
    <n v="6.2208000000000006"/>
  </r>
  <r>
    <n v="799"/>
    <x v="371"/>
    <x v="1"/>
    <x v="100"/>
    <d v="2012-12-26T00:00:00"/>
    <x v="2"/>
    <s v="DB-13120"/>
    <x v="106"/>
    <x v="1"/>
    <x v="0"/>
    <x v="30"/>
    <x v="15"/>
    <n v="14609"/>
    <x v="3"/>
    <x v="641"/>
    <x v="1"/>
    <x v="2"/>
    <x v="635"/>
    <x v="748"/>
    <n v="7"/>
    <n v="0"/>
    <n v="10.348799999999999"/>
  </r>
  <r>
    <n v="800"/>
    <x v="372"/>
    <x v="1"/>
    <x v="154"/>
    <d v="2012-12-03T00:00:00"/>
    <x v="1"/>
    <s v="CD-11920"/>
    <x v="303"/>
    <x v="0"/>
    <x v="0"/>
    <x v="154"/>
    <x v="1"/>
    <n v="92530"/>
    <x v="1"/>
    <x v="474"/>
    <x v="0"/>
    <x v="1"/>
    <x v="470"/>
    <x v="514"/>
    <n v="5"/>
    <n v="0.2"/>
    <n v="17.745000000000019"/>
  </r>
  <r>
    <n v="801"/>
    <x v="373"/>
    <x v="3"/>
    <x v="297"/>
    <d v="2014-02-24T00:00:00"/>
    <x v="2"/>
    <s v="HW-14935"/>
    <x v="304"/>
    <x v="1"/>
    <x v="0"/>
    <x v="70"/>
    <x v="1"/>
    <n v="92105"/>
    <x v="1"/>
    <x v="642"/>
    <x v="0"/>
    <x v="5"/>
    <x v="636"/>
    <x v="749"/>
    <n v="1"/>
    <n v="0"/>
    <n v="7.3358999999999988"/>
  </r>
  <r>
    <n v="802"/>
    <x v="373"/>
    <x v="3"/>
    <x v="297"/>
    <d v="2014-02-24T00:00:00"/>
    <x v="2"/>
    <s v="HW-14935"/>
    <x v="304"/>
    <x v="1"/>
    <x v="0"/>
    <x v="70"/>
    <x v="1"/>
    <n v="92105"/>
    <x v="1"/>
    <x v="233"/>
    <x v="2"/>
    <x v="7"/>
    <x v="231"/>
    <x v="750"/>
    <n v="2"/>
    <n v="0.2"/>
    <n v="18.897199999999991"/>
  </r>
  <r>
    <n v="803"/>
    <x v="374"/>
    <x v="0"/>
    <x v="298"/>
    <d v="2013-08-24T00:00:00"/>
    <x v="0"/>
    <s v="HW-14935"/>
    <x v="304"/>
    <x v="1"/>
    <x v="0"/>
    <x v="20"/>
    <x v="15"/>
    <n v="10024"/>
    <x v="3"/>
    <x v="643"/>
    <x v="1"/>
    <x v="9"/>
    <x v="637"/>
    <x v="751"/>
    <n v="9"/>
    <n v="0"/>
    <n v="99.48960000000001"/>
  </r>
  <r>
    <n v="804"/>
    <x v="375"/>
    <x v="0"/>
    <x v="299"/>
    <d v="2013-03-18T00:00:00"/>
    <x v="1"/>
    <s v="MC-18130"/>
    <x v="305"/>
    <x v="1"/>
    <x v="0"/>
    <x v="53"/>
    <x v="28"/>
    <n v="71203"/>
    <x v="0"/>
    <x v="644"/>
    <x v="1"/>
    <x v="10"/>
    <x v="638"/>
    <x v="91"/>
    <n v="2"/>
    <n v="0"/>
    <n v="6.2208000000000006"/>
  </r>
  <r>
    <n v="805"/>
    <x v="376"/>
    <x v="3"/>
    <x v="300"/>
    <d v="2014-04-25T00:00:00"/>
    <x v="2"/>
    <s v="GM-14440"/>
    <x v="306"/>
    <x v="0"/>
    <x v="0"/>
    <x v="8"/>
    <x v="1"/>
    <n v="94122"/>
    <x v="1"/>
    <x v="645"/>
    <x v="0"/>
    <x v="5"/>
    <x v="639"/>
    <x v="723"/>
    <n v="2"/>
    <n v="0"/>
    <n v="6.2151999999999994"/>
  </r>
  <r>
    <n v="806"/>
    <x v="377"/>
    <x v="2"/>
    <x v="301"/>
    <d v="2011-11-07T00:00:00"/>
    <x v="1"/>
    <s v="RA-19915"/>
    <x v="154"/>
    <x v="0"/>
    <x v="0"/>
    <x v="60"/>
    <x v="22"/>
    <n v="80219"/>
    <x v="1"/>
    <x v="646"/>
    <x v="1"/>
    <x v="6"/>
    <x v="640"/>
    <x v="752"/>
    <n v="3"/>
    <n v="0.2"/>
    <n v="4.3176000000000005"/>
  </r>
  <r>
    <n v="807"/>
    <x v="377"/>
    <x v="2"/>
    <x v="301"/>
    <d v="2011-11-07T00:00:00"/>
    <x v="1"/>
    <s v="RA-19915"/>
    <x v="154"/>
    <x v="0"/>
    <x v="0"/>
    <x v="60"/>
    <x v="22"/>
    <n v="80219"/>
    <x v="1"/>
    <x v="647"/>
    <x v="2"/>
    <x v="7"/>
    <x v="641"/>
    <x v="753"/>
    <n v="4"/>
    <n v="0.2"/>
    <n v="247.99599999999981"/>
  </r>
  <r>
    <n v="808"/>
    <x v="378"/>
    <x v="1"/>
    <x v="302"/>
    <d v="2012-02-05T00:00:00"/>
    <x v="2"/>
    <s v="AA-10375"/>
    <x v="211"/>
    <x v="0"/>
    <x v="0"/>
    <x v="155"/>
    <x v="8"/>
    <n v="68104"/>
    <x v="2"/>
    <x v="378"/>
    <x v="0"/>
    <x v="5"/>
    <x v="374"/>
    <x v="158"/>
    <n v="2"/>
    <n v="0"/>
    <n v="11.076000000000001"/>
  </r>
  <r>
    <n v="809"/>
    <x v="378"/>
    <x v="1"/>
    <x v="302"/>
    <d v="2012-02-05T00:00:00"/>
    <x v="2"/>
    <s v="AA-10375"/>
    <x v="211"/>
    <x v="0"/>
    <x v="0"/>
    <x v="155"/>
    <x v="8"/>
    <n v="68104"/>
    <x v="2"/>
    <x v="648"/>
    <x v="2"/>
    <x v="11"/>
    <x v="642"/>
    <x v="145"/>
    <n v="3"/>
    <n v="0"/>
    <n v="50.989800000000002"/>
  </r>
  <r>
    <n v="810"/>
    <x v="379"/>
    <x v="2"/>
    <x v="303"/>
    <d v="2011-10-15T00:00:00"/>
    <x v="2"/>
    <s v="ZC-21910"/>
    <x v="233"/>
    <x v="0"/>
    <x v="0"/>
    <x v="156"/>
    <x v="4"/>
    <n v="98026"/>
    <x v="1"/>
    <x v="649"/>
    <x v="1"/>
    <x v="6"/>
    <x v="643"/>
    <x v="132"/>
    <n v="4"/>
    <n v="0"/>
    <n v="3.2256"/>
  </r>
  <r>
    <n v="811"/>
    <x v="379"/>
    <x v="2"/>
    <x v="303"/>
    <d v="2011-10-15T00:00:00"/>
    <x v="2"/>
    <s v="ZC-21910"/>
    <x v="233"/>
    <x v="0"/>
    <x v="0"/>
    <x v="156"/>
    <x v="4"/>
    <n v="98026"/>
    <x v="1"/>
    <x v="257"/>
    <x v="0"/>
    <x v="3"/>
    <x v="255"/>
    <x v="754"/>
    <n v="5"/>
    <n v="0"/>
    <n v="311.65199999999999"/>
  </r>
  <r>
    <n v="812"/>
    <x v="379"/>
    <x v="2"/>
    <x v="303"/>
    <d v="2011-10-15T00:00:00"/>
    <x v="2"/>
    <s v="ZC-21910"/>
    <x v="233"/>
    <x v="0"/>
    <x v="0"/>
    <x v="156"/>
    <x v="4"/>
    <n v="98026"/>
    <x v="1"/>
    <x v="650"/>
    <x v="1"/>
    <x v="9"/>
    <x v="644"/>
    <x v="755"/>
    <n v="4"/>
    <n v="0"/>
    <n v="62.036799999999971"/>
  </r>
  <r>
    <n v="813"/>
    <x v="379"/>
    <x v="2"/>
    <x v="303"/>
    <d v="2011-10-15T00:00:00"/>
    <x v="2"/>
    <s v="ZC-21910"/>
    <x v="233"/>
    <x v="0"/>
    <x v="0"/>
    <x v="156"/>
    <x v="4"/>
    <n v="98026"/>
    <x v="1"/>
    <x v="553"/>
    <x v="2"/>
    <x v="11"/>
    <x v="547"/>
    <x v="756"/>
    <n v="2"/>
    <n v="0"/>
    <n v="2.5779999999999994"/>
  </r>
  <r>
    <n v="814"/>
    <x v="380"/>
    <x v="3"/>
    <x v="304"/>
    <d v="2014-05-15T00:00:00"/>
    <x v="3"/>
    <s v="PJ-19015"/>
    <x v="307"/>
    <x v="0"/>
    <x v="0"/>
    <x v="157"/>
    <x v="1"/>
    <n v="92704"/>
    <x v="1"/>
    <x v="645"/>
    <x v="0"/>
    <x v="5"/>
    <x v="639"/>
    <x v="723"/>
    <n v="2"/>
    <n v="0"/>
    <n v="6.2151999999999994"/>
  </r>
  <r>
    <n v="815"/>
    <x v="380"/>
    <x v="3"/>
    <x v="304"/>
    <d v="2014-05-15T00:00:00"/>
    <x v="3"/>
    <s v="PJ-19015"/>
    <x v="307"/>
    <x v="0"/>
    <x v="0"/>
    <x v="157"/>
    <x v="1"/>
    <n v="92704"/>
    <x v="1"/>
    <x v="651"/>
    <x v="2"/>
    <x v="11"/>
    <x v="645"/>
    <x v="757"/>
    <n v="7"/>
    <n v="0"/>
    <n v="601.96990000000005"/>
  </r>
  <r>
    <n v="816"/>
    <x v="381"/>
    <x v="1"/>
    <x v="305"/>
    <d v="2012-03-23T00:00:00"/>
    <x v="2"/>
    <s v="BW-11110"/>
    <x v="308"/>
    <x v="1"/>
    <x v="0"/>
    <x v="158"/>
    <x v="6"/>
    <n v="53209"/>
    <x v="2"/>
    <x v="180"/>
    <x v="1"/>
    <x v="10"/>
    <x v="179"/>
    <x v="187"/>
    <n v="8"/>
    <n v="0"/>
    <n v="24.883200000000002"/>
  </r>
  <r>
    <n v="817"/>
    <x v="382"/>
    <x v="0"/>
    <x v="306"/>
    <d v="2013-09-20T00:00:00"/>
    <x v="1"/>
    <s v="DB-13210"/>
    <x v="203"/>
    <x v="0"/>
    <x v="0"/>
    <x v="10"/>
    <x v="9"/>
    <n v="19140"/>
    <x v="3"/>
    <x v="652"/>
    <x v="1"/>
    <x v="10"/>
    <x v="646"/>
    <x v="758"/>
    <n v="1"/>
    <n v="0.2"/>
    <n v="1.8703999999999998"/>
  </r>
  <r>
    <n v="818"/>
    <x v="383"/>
    <x v="2"/>
    <x v="307"/>
    <d v="2011-07-02T00:00:00"/>
    <x v="1"/>
    <s v="CA-12775"/>
    <x v="222"/>
    <x v="0"/>
    <x v="0"/>
    <x v="10"/>
    <x v="9"/>
    <n v="19140"/>
    <x v="3"/>
    <x v="88"/>
    <x v="1"/>
    <x v="10"/>
    <x v="88"/>
    <x v="759"/>
    <n v="8"/>
    <n v="0.2"/>
    <n v="14.5152"/>
  </r>
  <r>
    <n v="819"/>
    <x v="383"/>
    <x v="2"/>
    <x v="307"/>
    <d v="2011-07-02T00:00:00"/>
    <x v="1"/>
    <s v="CA-12775"/>
    <x v="222"/>
    <x v="0"/>
    <x v="0"/>
    <x v="10"/>
    <x v="9"/>
    <n v="19140"/>
    <x v="3"/>
    <x v="653"/>
    <x v="1"/>
    <x v="8"/>
    <x v="647"/>
    <x v="760"/>
    <n v="3"/>
    <n v="0.7"/>
    <n v="-2.4287999999999998"/>
  </r>
  <r>
    <n v="820"/>
    <x v="383"/>
    <x v="2"/>
    <x v="307"/>
    <d v="2011-07-02T00:00:00"/>
    <x v="1"/>
    <s v="CA-12775"/>
    <x v="222"/>
    <x v="0"/>
    <x v="0"/>
    <x v="10"/>
    <x v="9"/>
    <n v="19140"/>
    <x v="3"/>
    <x v="654"/>
    <x v="0"/>
    <x v="1"/>
    <x v="648"/>
    <x v="761"/>
    <n v="5"/>
    <n v="0.3"/>
    <n v="0"/>
  </r>
  <r>
    <n v="821"/>
    <x v="383"/>
    <x v="2"/>
    <x v="307"/>
    <d v="2011-07-02T00:00:00"/>
    <x v="1"/>
    <s v="CA-12775"/>
    <x v="222"/>
    <x v="0"/>
    <x v="0"/>
    <x v="10"/>
    <x v="9"/>
    <n v="19140"/>
    <x v="3"/>
    <x v="655"/>
    <x v="1"/>
    <x v="8"/>
    <x v="649"/>
    <x v="762"/>
    <n v="3"/>
    <n v="0.7"/>
    <n v="-22.796399999999991"/>
  </r>
  <r>
    <n v="822"/>
    <x v="383"/>
    <x v="2"/>
    <x v="307"/>
    <d v="2011-07-02T00:00:00"/>
    <x v="1"/>
    <s v="CA-12775"/>
    <x v="222"/>
    <x v="0"/>
    <x v="0"/>
    <x v="10"/>
    <x v="9"/>
    <n v="19140"/>
    <x v="3"/>
    <x v="656"/>
    <x v="1"/>
    <x v="10"/>
    <x v="650"/>
    <x v="763"/>
    <n v="4"/>
    <n v="0.2"/>
    <n v="117.43199999999999"/>
  </r>
  <r>
    <n v="823"/>
    <x v="384"/>
    <x v="3"/>
    <x v="308"/>
    <d v="2014-06-28T00:00:00"/>
    <x v="1"/>
    <s v="TR-21325"/>
    <x v="309"/>
    <x v="0"/>
    <x v="0"/>
    <x v="78"/>
    <x v="30"/>
    <n v="7109"/>
    <x v="3"/>
    <x v="657"/>
    <x v="2"/>
    <x v="11"/>
    <x v="651"/>
    <x v="764"/>
    <n v="3"/>
    <n v="0"/>
    <n v="71.990999999999985"/>
  </r>
  <r>
    <n v="824"/>
    <x v="384"/>
    <x v="3"/>
    <x v="308"/>
    <d v="2014-06-28T00:00:00"/>
    <x v="1"/>
    <s v="TR-21325"/>
    <x v="309"/>
    <x v="0"/>
    <x v="0"/>
    <x v="78"/>
    <x v="30"/>
    <n v="7109"/>
    <x v="3"/>
    <x v="607"/>
    <x v="1"/>
    <x v="2"/>
    <x v="602"/>
    <x v="765"/>
    <n v="2"/>
    <n v="0"/>
    <n v="4.8117999999999999"/>
  </r>
  <r>
    <n v="825"/>
    <x v="385"/>
    <x v="2"/>
    <x v="309"/>
    <d v="2011-05-15T00:00:00"/>
    <x v="1"/>
    <s v="PG-18820"/>
    <x v="310"/>
    <x v="0"/>
    <x v="0"/>
    <x v="8"/>
    <x v="1"/>
    <n v="94110"/>
    <x v="1"/>
    <x v="658"/>
    <x v="2"/>
    <x v="11"/>
    <x v="652"/>
    <x v="766"/>
    <n v="4"/>
    <n v="0"/>
    <n v="4.0679999999999978"/>
  </r>
  <r>
    <n v="826"/>
    <x v="385"/>
    <x v="2"/>
    <x v="309"/>
    <d v="2011-05-15T00:00:00"/>
    <x v="1"/>
    <s v="PG-18820"/>
    <x v="310"/>
    <x v="0"/>
    <x v="0"/>
    <x v="8"/>
    <x v="1"/>
    <n v="94110"/>
    <x v="1"/>
    <x v="201"/>
    <x v="2"/>
    <x v="11"/>
    <x v="200"/>
    <x v="767"/>
    <n v="3"/>
    <n v="0"/>
    <n v="40.31280000000001"/>
  </r>
  <r>
    <n v="827"/>
    <x v="386"/>
    <x v="3"/>
    <x v="170"/>
    <d v="2014-08-29T00:00:00"/>
    <x v="1"/>
    <s v="GT-14710"/>
    <x v="218"/>
    <x v="0"/>
    <x v="0"/>
    <x v="69"/>
    <x v="11"/>
    <n v="55044"/>
    <x v="2"/>
    <x v="659"/>
    <x v="1"/>
    <x v="13"/>
    <x v="653"/>
    <x v="768"/>
    <n v="7"/>
    <n v="0"/>
    <n v="16.8"/>
  </r>
  <r>
    <n v="828"/>
    <x v="386"/>
    <x v="3"/>
    <x v="170"/>
    <d v="2014-08-29T00:00:00"/>
    <x v="1"/>
    <s v="GT-14710"/>
    <x v="218"/>
    <x v="0"/>
    <x v="0"/>
    <x v="69"/>
    <x v="11"/>
    <n v="55044"/>
    <x v="2"/>
    <x v="660"/>
    <x v="1"/>
    <x v="14"/>
    <x v="654"/>
    <x v="769"/>
    <n v="4"/>
    <n v="0"/>
    <n v="10.799599999999998"/>
  </r>
  <r>
    <n v="829"/>
    <x v="386"/>
    <x v="3"/>
    <x v="170"/>
    <d v="2014-08-29T00:00:00"/>
    <x v="1"/>
    <s v="GT-14710"/>
    <x v="218"/>
    <x v="0"/>
    <x v="0"/>
    <x v="69"/>
    <x v="11"/>
    <n v="55044"/>
    <x v="2"/>
    <x v="661"/>
    <x v="1"/>
    <x v="12"/>
    <x v="655"/>
    <x v="770"/>
    <n v="2"/>
    <n v="0"/>
    <n v="7.4871999999999996"/>
  </r>
  <r>
    <n v="830"/>
    <x v="387"/>
    <x v="3"/>
    <x v="114"/>
    <d v="2014-06-22T00:00:00"/>
    <x v="0"/>
    <s v="JE-15745"/>
    <x v="32"/>
    <x v="0"/>
    <x v="0"/>
    <x v="159"/>
    <x v="0"/>
    <n v="41042"/>
    <x v="0"/>
    <x v="662"/>
    <x v="0"/>
    <x v="1"/>
    <x v="656"/>
    <x v="85"/>
    <n v="2"/>
    <n v="0"/>
    <n v="90.587999999999965"/>
  </r>
  <r>
    <n v="831"/>
    <x v="387"/>
    <x v="3"/>
    <x v="114"/>
    <d v="2014-06-22T00:00:00"/>
    <x v="0"/>
    <s v="JE-15745"/>
    <x v="32"/>
    <x v="0"/>
    <x v="0"/>
    <x v="159"/>
    <x v="0"/>
    <n v="41042"/>
    <x v="0"/>
    <x v="663"/>
    <x v="1"/>
    <x v="9"/>
    <x v="657"/>
    <x v="771"/>
    <n v="3"/>
    <n v="0"/>
    <n v="50.584800000000008"/>
  </r>
  <r>
    <n v="832"/>
    <x v="387"/>
    <x v="3"/>
    <x v="114"/>
    <d v="2014-06-22T00:00:00"/>
    <x v="0"/>
    <s v="JE-15745"/>
    <x v="32"/>
    <x v="0"/>
    <x v="0"/>
    <x v="159"/>
    <x v="0"/>
    <n v="41042"/>
    <x v="0"/>
    <x v="664"/>
    <x v="2"/>
    <x v="7"/>
    <x v="658"/>
    <x v="772"/>
    <n v="2"/>
    <n v="0"/>
    <n v="51.834599999999995"/>
  </r>
  <r>
    <n v="833"/>
    <x v="387"/>
    <x v="3"/>
    <x v="114"/>
    <d v="2014-06-22T00:00:00"/>
    <x v="0"/>
    <s v="JE-15745"/>
    <x v="32"/>
    <x v="0"/>
    <x v="0"/>
    <x v="159"/>
    <x v="0"/>
    <n v="41042"/>
    <x v="0"/>
    <x v="665"/>
    <x v="2"/>
    <x v="7"/>
    <x v="659"/>
    <x v="773"/>
    <n v="1"/>
    <n v="0"/>
    <n v="17.157400000000003"/>
  </r>
  <r>
    <n v="834"/>
    <x v="388"/>
    <x v="0"/>
    <x v="310"/>
    <d v="2013-07-28T00:00:00"/>
    <x v="1"/>
    <s v="JB-15400"/>
    <x v="80"/>
    <x v="1"/>
    <x v="0"/>
    <x v="67"/>
    <x v="2"/>
    <n v="33614"/>
    <x v="0"/>
    <x v="666"/>
    <x v="1"/>
    <x v="6"/>
    <x v="660"/>
    <x v="774"/>
    <n v="2"/>
    <n v="0.2"/>
    <n v="2.6411999999999995"/>
  </r>
  <r>
    <n v="835"/>
    <x v="388"/>
    <x v="0"/>
    <x v="310"/>
    <d v="2013-07-28T00:00:00"/>
    <x v="1"/>
    <s v="JB-15400"/>
    <x v="80"/>
    <x v="1"/>
    <x v="0"/>
    <x v="67"/>
    <x v="2"/>
    <n v="33614"/>
    <x v="0"/>
    <x v="667"/>
    <x v="1"/>
    <x v="9"/>
    <x v="661"/>
    <x v="775"/>
    <n v="2"/>
    <n v="0.2"/>
    <n v="6.5164"/>
  </r>
  <r>
    <n v="836"/>
    <x v="388"/>
    <x v="0"/>
    <x v="310"/>
    <d v="2013-07-28T00:00:00"/>
    <x v="1"/>
    <s v="JB-15400"/>
    <x v="80"/>
    <x v="1"/>
    <x v="0"/>
    <x v="67"/>
    <x v="2"/>
    <n v="33614"/>
    <x v="0"/>
    <x v="668"/>
    <x v="2"/>
    <x v="15"/>
    <x v="662"/>
    <x v="776"/>
    <n v="1"/>
    <n v="0.5"/>
    <n v="-111.49950000000007"/>
  </r>
  <r>
    <n v="837"/>
    <x v="389"/>
    <x v="2"/>
    <x v="78"/>
    <d v="2011-09-13T00:00:00"/>
    <x v="0"/>
    <s v="LH-17020"/>
    <x v="293"/>
    <x v="0"/>
    <x v="0"/>
    <x v="139"/>
    <x v="5"/>
    <n v="75701"/>
    <x v="2"/>
    <x v="669"/>
    <x v="1"/>
    <x v="8"/>
    <x v="663"/>
    <x v="777"/>
    <n v="4"/>
    <n v="0.8"/>
    <n v="-79.335199999999986"/>
  </r>
  <r>
    <n v="838"/>
    <x v="390"/>
    <x v="3"/>
    <x v="259"/>
    <d v="2014-11-12T00:00:00"/>
    <x v="1"/>
    <s v="JL-15175"/>
    <x v="311"/>
    <x v="2"/>
    <x v="0"/>
    <x v="29"/>
    <x v="18"/>
    <n v="38401"/>
    <x v="0"/>
    <x v="670"/>
    <x v="1"/>
    <x v="10"/>
    <x v="664"/>
    <x v="778"/>
    <n v="2"/>
    <n v="0.2"/>
    <n v="3.2615999999999996"/>
  </r>
  <r>
    <n v="839"/>
    <x v="391"/>
    <x v="0"/>
    <x v="311"/>
    <d v="2013-03-13T00:00:00"/>
    <x v="1"/>
    <s v="EB-13705"/>
    <x v="182"/>
    <x v="1"/>
    <x v="0"/>
    <x v="5"/>
    <x v="5"/>
    <n v="76106"/>
    <x v="2"/>
    <x v="402"/>
    <x v="2"/>
    <x v="7"/>
    <x v="398"/>
    <x v="779"/>
    <n v="3"/>
    <n v="0.2"/>
    <n v="1.5804"/>
  </r>
  <r>
    <n v="840"/>
    <x v="392"/>
    <x v="1"/>
    <x v="312"/>
    <d v="2012-11-25T00:00:00"/>
    <x v="1"/>
    <s v="BM-11650"/>
    <x v="312"/>
    <x v="1"/>
    <x v="0"/>
    <x v="20"/>
    <x v="15"/>
    <n v="10035"/>
    <x v="3"/>
    <x v="626"/>
    <x v="1"/>
    <x v="6"/>
    <x v="620"/>
    <x v="780"/>
    <n v="3"/>
    <n v="0"/>
    <n v="16.3215"/>
  </r>
  <r>
    <n v="841"/>
    <x v="392"/>
    <x v="1"/>
    <x v="312"/>
    <d v="2012-11-25T00:00:00"/>
    <x v="1"/>
    <s v="BM-11650"/>
    <x v="312"/>
    <x v="1"/>
    <x v="0"/>
    <x v="20"/>
    <x v="15"/>
    <n v="10035"/>
    <x v="3"/>
    <x v="671"/>
    <x v="1"/>
    <x v="6"/>
    <x v="665"/>
    <x v="132"/>
    <n v="4"/>
    <n v="0"/>
    <n v="3.3407999999999998"/>
  </r>
  <r>
    <n v="842"/>
    <x v="392"/>
    <x v="1"/>
    <x v="312"/>
    <d v="2012-11-25T00:00:00"/>
    <x v="1"/>
    <s v="BM-11650"/>
    <x v="312"/>
    <x v="1"/>
    <x v="0"/>
    <x v="20"/>
    <x v="15"/>
    <n v="10035"/>
    <x v="3"/>
    <x v="672"/>
    <x v="0"/>
    <x v="0"/>
    <x v="666"/>
    <x v="781"/>
    <n v="4"/>
    <n v="0.2"/>
    <n v="9.3024000000000058"/>
  </r>
  <r>
    <n v="843"/>
    <x v="393"/>
    <x v="0"/>
    <x v="77"/>
    <d v="2013-11-10T00:00:00"/>
    <x v="2"/>
    <s v="EM-14095"/>
    <x v="313"/>
    <x v="1"/>
    <x v="0"/>
    <x v="1"/>
    <x v="1"/>
    <n v="90036"/>
    <x v="1"/>
    <x v="673"/>
    <x v="1"/>
    <x v="8"/>
    <x v="667"/>
    <x v="782"/>
    <n v="4"/>
    <n v="0.2"/>
    <n v="11.699999999999996"/>
  </r>
  <r>
    <n v="844"/>
    <x v="393"/>
    <x v="0"/>
    <x v="77"/>
    <d v="2013-11-10T00:00:00"/>
    <x v="2"/>
    <s v="EM-14095"/>
    <x v="313"/>
    <x v="1"/>
    <x v="0"/>
    <x v="1"/>
    <x v="1"/>
    <n v="90036"/>
    <x v="1"/>
    <x v="674"/>
    <x v="1"/>
    <x v="8"/>
    <x v="668"/>
    <x v="783"/>
    <n v="4"/>
    <n v="0.2"/>
    <n v="8.767199999999999"/>
  </r>
  <r>
    <n v="845"/>
    <x v="393"/>
    <x v="0"/>
    <x v="77"/>
    <d v="2013-11-10T00:00:00"/>
    <x v="2"/>
    <s v="EM-14095"/>
    <x v="313"/>
    <x v="1"/>
    <x v="0"/>
    <x v="1"/>
    <x v="1"/>
    <n v="90036"/>
    <x v="1"/>
    <x v="675"/>
    <x v="1"/>
    <x v="14"/>
    <x v="669"/>
    <x v="716"/>
    <n v="2"/>
    <n v="0"/>
    <n v="3.2943999999999996"/>
  </r>
  <r>
    <n v="846"/>
    <x v="393"/>
    <x v="0"/>
    <x v="77"/>
    <d v="2013-11-10T00:00:00"/>
    <x v="2"/>
    <s v="EM-14095"/>
    <x v="313"/>
    <x v="1"/>
    <x v="0"/>
    <x v="1"/>
    <x v="1"/>
    <n v="90036"/>
    <x v="1"/>
    <x v="676"/>
    <x v="1"/>
    <x v="2"/>
    <x v="670"/>
    <x v="2"/>
    <n v="2"/>
    <n v="0"/>
    <n v="6.8713999999999995"/>
  </r>
  <r>
    <n v="847"/>
    <x v="394"/>
    <x v="1"/>
    <x v="313"/>
    <d v="2012-10-17T00:00:00"/>
    <x v="1"/>
    <s v="AF-10885"/>
    <x v="314"/>
    <x v="0"/>
    <x v="0"/>
    <x v="103"/>
    <x v="0"/>
    <n v="40214"/>
    <x v="0"/>
    <x v="179"/>
    <x v="2"/>
    <x v="7"/>
    <x v="178"/>
    <x v="784"/>
    <n v="7"/>
    <n v="0"/>
    <n v="23.441600000000005"/>
  </r>
  <r>
    <n v="848"/>
    <x v="394"/>
    <x v="1"/>
    <x v="313"/>
    <d v="2012-10-17T00:00:00"/>
    <x v="1"/>
    <s v="AF-10885"/>
    <x v="314"/>
    <x v="0"/>
    <x v="0"/>
    <x v="103"/>
    <x v="0"/>
    <n v="40214"/>
    <x v="0"/>
    <x v="268"/>
    <x v="0"/>
    <x v="1"/>
    <x v="265"/>
    <x v="785"/>
    <n v="3"/>
    <n v="0"/>
    <n v="77.743800000000022"/>
  </r>
  <r>
    <n v="849"/>
    <x v="395"/>
    <x v="3"/>
    <x v="314"/>
    <d v="2014-01-07T00:00:00"/>
    <x v="1"/>
    <s v="GA-14725"/>
    <x v="315"/>
    <x v="0"/>
    <x v="0"/>
    <x v="160"/>
    <x v="24"/>
    <n v="44052"/>
    <x v="3"/>
    <x v="677"/>
    <x v="0"/>
    <x v="5"/>
    <x v="671"/>
    <x v="786"/>
    <n v="4"/>
    <n v="0.2"/>
    <n v="8.5567999999999991"/>
  </r>
  <r>
    <n v="850"/>
    <x v="396"/>
    <x v="2"/>
    <x v="315"/>
    <d v="2011-02-13T00:00:00"/>
    <x v="1"/>
    <s v="CK-12760"/>
    <x v="316"/>
    <x v="1"/>
    <x v="0"/>
    <x v="161"/>
    <x v="30"/>
    <n v="7036"/>
    <x v="3"/>
    <x v="678"/>
    <x v="2"/>
    <x v="11"/>
    <x v="672"/>
    <x v="787"/>
    <n v="7"/>
    <n v="0"/>
    <n v="49.604800000000012"/>
  </r>
  <r>
    <n v="851"/>
    <x v="397"/>
    <x v="0"/>
    <x v="23"/>
    <d v="2013-06-26T00:00:00"/>
    <x v="0"/>
    <s v="DP-13105"/>
    <x v="317"/>
    <x v="1"/>
    <x v="0"/>
    <x v="162"/>
    <x v="1"/>
    <n v="93905"/>
    <x v="1"/>
    <x v="679"/>
    <x v="1"/>
    <x v="6"/>
    <x v="673"/>
    <x v="788"/>
    <n v="2"/>
    <n v="0"/>
    <n v="1.3416000000000001"/>
  </r>
  <r>
    <n v="852"/>
    <x v="397"/>
    <x v="0"/>
    <x v="23"/>
    <d v="2013-06-26T00:00:00"/>
    <x v="0"/>
    <s v="DP-13105"/>
    <x v="317"/>
    <x v="1"/>
    <x v="0"/>
    <x v="162"/>
    <x v="1"/>
    <n v="93905"/>
    <x v="1"/>
    <x v="680"/>
    <x v="1"/>
    <x v="10"/>
    <x v="674"/>
    <x v="789"/>
    <n v="6"/>
    <n v="0"/>
    <n v="18.662400000000002"/>
  </r>
  <r>
    <n v="853"/>
    <x v="398"/>
    <x v="0"/>
    <x v="316"/>
    <d v="2013-06-05T00:00:00"/>
    <x v="1"/>
    <s v="VD-21670"/>
    <x v="104"/>
    <x v="0"/>
    <x v="0"/>
    <x v="25"/>
    <x v="35"/>
    <n v="39212"/>
    <x v="0"/>
    <x v="290"/>
    <x v="1"/>
    <x v="6"/>
    <x v="287"/>
    <x v="790"/>
    <n v="6"/>
    <n v="0"/>
    <n v="50.187599999999996"/>
  </r>
  <r>
    <n v="854"/>
    <x v="399"/>
    <x v="0"/>
    <x v="317"/>
    <d v="2013-02-24T00:00:00"/>
    <x v="1"/>
    <s v="GT-14710"/>
    <x v="218"/>
    <x v="0"/>
    <x v="0"/>
    <x v="20"/>
    <x v="15"/>
    <n v="10035"/>
    <x v="3"/>
    <x v="642"/>
    <x v="0"/>
    <x v="5"/>
    <x v="636"/>
    <x v="791"/>
    <n v="2"/>
    <n v="0"/>
    <n v="14.671799999999998"/>
  </r>
  <r>
    <n v="855"/>
    <x v="399"/>
    <x v="0"/>
    <x v="317"/>
    <d v="2013-02-24T00:00:00"/>
    <x v="1"/>
    <s v="GT-14710"/>
    <x v="218"/>
    <x v="0"/>
    <x v="0"/>
    <x v="20"/>
    <x v="15"/>
    <n v="10035"/>
    <x v="3"/>
    <x v="459"/>
    <x v="1"/>
    <x v="4"/>
    <x v="455"/>
    <x v="423"/>
    <n v="3"/>
    <n v="0"/>
    <n v="9.7175999999999902"/>
  </r>
  <r>
    <n v="856"/>
    <x v="400"/>
    <x v="2"/>
    <x v="93"/>
    <d v="2011-08-08T00:00:00"/>
    <x v="1"/>
    <s v="BK-11260"/>
    <x v="318"/>
    <x v="0"/>
    <x v="0"/>
    <x v="20"/>
    <x v="15"/>
    <n v="10035"/>
    <x v="3"/>
    <x v="681"/>
    <x v="1"/>
    <x v="10"/>
    <x v="675"/>
    <x v="792"/>
    <n v="2"/>
    <n v="0"/>
    <n v="18.781199999999998"/>
  </r>
  <r>
    <n v="857"/>
    <x v="400"/>
    <x v="2"/>
    <x v="93"/>
    <d v="2011-08-08T00:00:00"/>
    <x v="1"/>
    <s v="BK-11260"/>
    <x v="318"/>
    <x v="0"/>
    <x v="0"/>
    <x v="20"/>
    <x v="15"/>
    <n v="10035"/>
    <x v="3"/>
    <x v="682"/>
    <x v="1"/>
    <x v="14"/>
    <x v="676"/>
    <x v="793"/>
    <n v="10"/>
    <n v="0"/>
    <n v="26.598000000000006"/>
  </r>
  <r>
    <n v="858"/>
    <x v="400"/>
    <x v="2"/>
    <x v="93"/>
    <d v="2011-08-08T00:00:00"/>
    <x v="1"/>
    <s v="BK-11260"/>
    <x v="318"/>
    <x v="0"/>
    <x v="0"/>
    <x v="20"/>
    <x v="15"/>
    <n v="10035"/>
    <x v="3"/>
    <x v="683"/>
    <x v="1"/>
    <x v="4"/>
    <x v="33"/>
    <x v="794"/>
    <n v="2"/>
    <n v="0"/>
    <n v="5.7672000000000008"/>
  </r>
  <r>
    <n v="859"/>
    <x v="401"/>
    <x v="3"/>
    <x v="318"/>
    <d v="2014-04-16T00:00:00"/>
    <x v="1"/>
    <s v="SJ-20125"/>
    <x v="319"/>
    <x v="2"/>
    <x v="0"/>
    <x v="163"/>
    <x v="30"/>
    <n v="8901"/>
    <x v="3"/>
    <x v="229"/>
    <x v="1"/>
    <x v="10"/>
    <x v="227"/>
    <x v="245"/>
    <n v="1"/>
    <n v="0"/>
    <n v="3.5766999999999998"/>
  </r>
  <r>
    <n v="860"/>
    <x v="401"/>
    <x v="3"/>
    <x v="318"/>
    <d v="2014-04-16T00:00:00"/>
    <x v="1"/>
    <s v="SJ-20125"/>
    <x v="319"/>
    <x v="2"/>
    <x v="0"/>
    <x v="163"/>
    <x v="30"/>
    <n v="8901"/>
    <x v="3"/>
    <x v="294"/>
    <x v="1"/>
    <x v="13"/>
    <x v="291"/>
    <x v="181"/>
    <n v="2"/>
    <n v="0"/>
    <n v="3.58"/>
  </r>
  <r>
    <n v="861"/>
    <x v="402"/>
    <x v="2"/>
    <x v="3"/>
    <d v="2011-06-16T00:00:00"/>
    <x v="1"/>
    <s v="CM-12445"/>
    <x v="320"/>
    <x v="0"/>
    <x v="0"/>
    <x v="8"/>
    <x v="1"/>
    <n v="94122"/>
    <x v="1"/>
    <x v="327"/>
    <x v="1"/>
    <x v="14"/>
    <x v="33"/>
    <x v="351"/>
    <n v="2"/>
    <n v="0"/>
    <n v="0.14719999999999978"/>
  </r>
  <r>
    <n v="862"/>
    <x v="402"/>
    <x v="2"/>
    <x v="3"/>
    <d v="2011-06-16T00:00:00"/>
    <x v="1"/>
    <s v="CM-12445"/>
    <x v="320"/>
    <x v="0"/>
    <x v="0"/>
    <x v="8"/>
    <x v="1"/>
    <n v="94122"/>
    <x v="1"/>
    <x v="684"/>
    <x v="1"/>
    <x v="6"/>
    <x v="677"/>
    <x v="795"/>
    <n v="2"/>
    <n v="0"/>
    <n v="10.625999999999999"/>
  </r>
  <r>
    <n v="863"/>
    <x v="403"/>
    <x v="0"/>
    <x v="319"/>
    <d v="2013-01-07T00:00:00"/>
    <x v="0"/>
    <s v="AJ-10795"/>
    <x v="295"/>
    <x v="1"/>
    <x v="0"/>
    <x v="108"/>
    <x v="2"/>
    <n v="32216"/>
    <x v="0"/>
    <x v="685"/>
    <x v="2"/>
    <x v="11"/>
    <x v="678"/>
    <x v="796"/>
    <n v="6"/>
    <n v="0.2"/>
    <n v="40.687800000000003"/>
  </r>
  <r>
    <n v="864"/>
    <x v="403"/>
    <x v="0"/>
    <x v="319"/>
    <d v="2013-01-07T00:00:00"/>
    <x v="0"/>
    <s v="AJ-10795"/>
    <x v="295"/>
    <x v="1"/>
    <x v="0"/>
    <x v="108"/>
    <x v="2"/>
    <n v="32216"/>
    <x v="0"/>
    <x v="686"/>
    <x v="1"/>
    <x v="6"/>
    <x v="679"/>
    <x v="797"/>
    <n v="2"/>
    <n v="0.2"/>
    <n v="0.59039999999999915"/>
  </r>
  <r>
    <n v="865"/>
    <x v="403"/>
    <x v="0"/>
    <x v="319"/>
    <d v="2013-01-07T00:00:00"/>
    <x v="0"/>
    <s v="AJ-10795"/>
    <x v="295"/>
    <x v="1"/>
    <x v="0"/>
    <x v="108"/>
    <x v="2"/>
    <n v="32216"/>
    <x v="0"/>
    <x v="687"/>
    <x v="2"/>
    <x v="7"/>
    <x v="680"/>
    <x v="798"/>
    <n v="2"/>
    <n v="0.2"/>
    <n v="5.1786000000000012"/>
  </r>
  <r>
    <n v="866"/>
    <x v="404"/>
    <x v="2"/>
    <x v="320"/>
    <d v="2011-01-16T00:00:00"/>
    <x v="1"/>
    <s v="AJ-10780"/>
    <x v="321"/>
    <x v="1"/>
    <x v="0"/>
    <x v="24"/>
    <x v="17"/>
    <n v="22153"/>
    <x v="0"/>
    <x v="688"/>
    <x v="1"/>
    <x v="2"/>
    <x v="681"/>
    <x v="799"/>
    <n v="1"/>
    <n v="0"/>
    <n v="1.3583000000000001"/>
  </r>
  <r>
    <n v="867"/>
    <x v="404"/>
    <x v="2"/>
    <x v="320"/>
    <d v="2011-01-16T00:00:00"/>
    <x v="1"/>
    <s v="AJ-10780"/>
    <x v="321"/>
    <x v="1"/>
    <x v="0"/>
    <x v="24"/>
    <x v="17"/>
    <n v="22153"/>
    <x v="0"/>
    <x v="689"/>
    <x v="0"/>
    <x v="5"/>
    <x v="682"/>
    <x v="800"/>
    <n v="1"/>
    <n v="0"/>
    <n v="21.295400000000001"/>
  </r>
  <r>
    <n v="868"/>
    <x v="405"/>
    <x v="0"/>
    <x v="321"/>
    <d v="2013-10-03T00:00:00"/>
    <x v="2"/>
    <s v="LS-16945"/>
    <x v="322"/>
    <x v="1"/>
    <x v="0"/>
    <x v="10"/>
    <x v="9"/>
    <n v="19140"/>
    <x v="3"/>
    <x v="690"/>
    <x v="1"/>
    <x v="2"/>
    <x v="683"/>
    <x v="801"/>
    <n v="4"/>
    <n v="0.2"/>
    <n v="5.1791999999999998"/>
  </r>
  <r>
    <n v="869"/>
    <x v="406"/>
    <x v="2"/>
    <x v="322"/>
    <d v="2011-04-10T00:00:00"/>
    <x v="1"/>
    <s v="GP-14740"/>
    <x v="323"/>
    <x v="1"/>
    <x v="0"/>
    <x v="152"/>
    <x v="9"/>
    <n v="17602"/>
    <x v="3"/>
    <x v="691"/>
    <x v="1"/>
    <x v="8"/>
    <x v="684"/>
    <x v="802"/>
    <n v="6"/>
    <n v="0.7"/>
    <n v="-35.927999999999997"/>
  </r>
  <r>
    <n v="870"/>
    <x v="407"/>
    <x v="0"/>
    <x v="323"/>
    <d v="2013-09-06T00:00:00"/>
    <x v="2"/>
    <s v="PK-18910"/>
    <x v="324"/>
    <x v="2"/>
    <x v="0"/>
    <x v="10"/>
    <x v="9"/>
    <n v="19143"/>
    <x v="3"/>
    <x v="692"/>
    <x v="1"/>
    <x v="8"/>
    <x v="685"/>
    <x v="803"/>
    <n v="5"/>
    <n v="0.7"/>
    <n v="-760.98000000000025"/>
  </r>
  <r>
    <n v="871"/>
    <x v="407"/>
    <x v="0"/>
    <x v="323"/>
    <d v="2013-09-06T00:00:00"/>
    <x v="2"/>
    <s v="PK-18910"/>
    <x v="324"/>
    <x v="2"/>
    <x v="0"/>
    <x v="10"/>
    <x v="9"/>
    <n v="19143"/>
    <x v="3"/>
    <x v="495"/>
    <x v="2"/>
    <x v="7"/>
    <x v="490"/>
    <x v="804"/>
    <n v="3"/>
    <n v="0.4"/>
    <n v="-46.797000000000025"/>
  </r>
  <r>
    <n v="872"/>
    <x v="408"/>
    <x v="1"/>
    <x v="324"/>
    <d v="2012-10-20T00:00:00"/>
    <x v="2"/>
    <s v="TB-21520"/>
    <x v="14"/>
    <x v="0"/>
    <x v="0"/>
    <x v="3"/>
    <x v="38"/>
    <n v="3301"/>
    <x v="3"/>
    <x v="693"/>
    <x v="1"/>
    <x v="10"/>
    <x v="686"/>
    <x v="805"/>
    <n v="3"/>
    <n v="0"/>
    <n v="17.22"/>
  </r>
  <r>
    <n v="873"/>
    <x v="409"/>
    <x v="2"/>
    <x v="325"/>
    <d v="2011-12-15T00:00:00"/>
    <x v="1"/>
    <s v="SM-20005"/>
    <x v="325"/>
    <x v="0"/>
    <x v="0"/>
    <x v="20"/>
    <x v="15"/>
    <n v="10009"/>
    <x v="3"/>
    <x v="252"/>
    <x v="1"/>
    <x v="10"/>
    <x v="250"/>
    <x v="716"/>
    <n v="2"/>
    <n v="0"/>
    <n v="5.2255999999999991"/>
  </r>
  <r>
    <n v="874"/>
    <x v="409"/>
    <x v="2"/>
    <x v="325"/>
    <d v="2011-12-15T00:00:00"/>
    <x v="1"/>
    <s v="SM-20005"/>
    <x v="325"/>
    <x v="0"/>
    <x v="0"/>
    <x v="20"/>
    <x v="15"/>
    <n v="10009"/>
    <x v="3"/>
    <x v="412"/>
    <x v="1"/>
    <x v="8"/>
    <x v="407"/>
    <x v="806"/>
    <n v="7"/>
    <n v="0.2"/>
    <n v="37.220399999999998"/>
  </r>
  <r>
    <n v="875"/>
    <x v="410"/>
    <x v="3"/>
    <x v="326"/>
    <d v="2014-08-30T00:00:00"/>
    <x v="1"/>
    <s v="GA-14725"/>
    <x v="315"/>
    <x v="0"/>
    <x v="0"/>
    <x v="35"/>
    <x v="3"/>
    <n v="28205"/>
    <x v="0"/>
    <x v="694"/>
    <x v="1"/>
    <x v="10"/>
    <x v="687"/>
    <x v="807"/>
    <n v="5"/>
    <n v="0.2"/>
    <n v="67.255999999999986"/>
  </r>
  <r>
    <n v="876"/>
    <x v="411"/>
    <x v="0"/>
    <x v="327"/>
    <d v="2013-01-21T00:00:00"/>
    <x v="1"/>
    <s v="CC-12430"/>
    <x v="254"/>
    <x v="2"/>
    <x v="0"/>
    <x v="3"/>
    <x v="38"/>
    <n v="3301"/>
    <x v="3"/>
    <x v="216"/>
    <x v="0"/>
    <x v="5"/>
    <x v="215"/>
    <x v="808"/>
    <n v="3"/>
    <n v="0"/>
    <n v="64.518000000000001"/>
  </r>
  <r>
    <n v="877"/>
    <x v="411"/>
    <x v="0"/>
    <x v="327"/>
    <d v="2013-01-21T00:00:00"/>
    <x v="1"/>
    <s v="CC-12430"/>
    <x v="254"/>
    <x v="2"/>
    <x v="0"/>
    <x v="3"/>
    <x v="38"/>
    <n v="3301"/>
    <x v="3"/>
    <x v="246"/>
    <x v="2"/>
    <x v="11"/>
    <x v="244"/>
    <x v="809"/>
    <n v="1"/>
    <n v="0"/>
    <n v="13.195600000000002"/>
  </r>
  <r>
    <n v="878"/>
    <x v="411"/>
    <x v="0"/>
    <x v="327"/>
    <d v="2013-01-21T00:00:00"/>
    <x v="1"/>
    <s v="CC-12430"/>
    <x v="254"/>
    <x v="2"/>
    <x v="0"/>
    <x v="3"/>
    <x v="38"/>
    <n v="3301"/>
    <x v="3"/>
    <x v="695"/>
    <x v="2"/>
    <x v="11"/>
    <x v="688"/>
    <x v="810"/>
    <n v="3"/>
    <n v="0"/>
    <n v="66.954599999999971"/>
  </r>
  <r>
    <n v="879"/>
    <x v="412"/>
    <x v="2"/>
    <x v="328"/>
    <d v="2011-09-21T00:00:00"/>
    <x v="1"/>
    <s v="AG-10765"/>
    <x v="326"/>
    <x v="2"/>
    <x v="0"/>
    <x v="10"/>
    <x v="9"/>
    <n v="19120"/>
    <x v="3"/>
    <x v="696"/>
    <x v="1"/>
    <x v="8"/>
    <x v="689"/>
    <x v="811"/>
    <n v="4"/>
    <n v="0.7"/>
    <n v="-4.1243999999999996"/>
  </r>
  <r>
    <n v="880"/>
    <x v="413"/>
    <x v="3"/>
    <x v="329"/>
    <d v="2014-12-03T00:00:00"/>
    <x v="0"/>
    <s v="HP-14815"/>
    <x v="6"/>
    <x v="2"/>
    <x v="0"/>
    <x v="20"/>
    <x v="15"/>
    <n v="10024"/>
    <x v="3"/>
    <x v="697"/>
    <x v="1"/>
    <x v="8"/>
    <x v="690"/>
    <x v="812"/>
    <n v="3"/>
    <n v="0.2"/>
    <n v="23.109299999999998"/>
  </r>
  <r>
    <n v="881"/>
    <x v="413"/>
    <x v="3"/>
    <x v="329"/>
    <d v="2014-12-03T00:00:00"/>
    <x v="0"/>
    <s v="HP-14815"/>
    <x v="6"/>
    <x v="2"/>
    <x v="0"/>
    <x v="20"/>
    <x v="15"/>
    <n v="10024"/>
    <x v="3"/>
    <x v="157"/>
    <x v="0"/>
    <x v="1"/>
    <x v="156"/>
    <x v="813"/>
    <n v="5"/>
    <n v="0.1"/>
    <n v="262.38999999999987"/>
  </r>
  <r>
    <n v="882"/>
    <x v="414"/>
    <x v="1"/>
    <x v="330"/>
    <d v="2012-10-13T00:00:00"/>
    <x v="1"/>
    <s v="DK-13090"/>
    <x v="54"/>
    <x v="0"/>
    <x v="0"/>
    <x v="24"/>
    <x v="17"/>
    <n v="22153"/>
    <x v="0"/>
    <x v="421"/>
    <x v="1"/>
    <x v="4"/>
    <x v="416"/>
    <x v="117"/>
    <n v="2"/>
    <n v="0"/>
    <n v="8.3268000000000022"/>
  </r>
  <r>
    <n v="883"/>
    <x v="415"/>
    <x v="3"/>
    <x v="331"/>
    <d v="2014-12-24T00:00:00"/>
    <x v="3"/>
    <s v="GZ-14470"/>
    <x v="47"/>
    <x v="0"/>
    <x v="0"/>
    <x v="8"/>
    <x v="1"/>
    <n v="94109"/>
    <x v="1"/>
    <x v="581"/>
    <x v="1"/>
    <x v="6"/>
    <x v="576"/>
    <x v="814"/>
    <n v="4"/>
    <n v="0"/>
    <n v="5.9312000000000014"/>
  </r>
  <r>
    <n v="884"/>
    <x v="416"/>
    <x v="0"/>
    <x v="332"/>
    <d v="2013-10-25T00:00:00"/>
    <x v="2"/>
    <s v="PM-19135"/>
    <x v="327"/>
    <x v="2"/>
    <x v="0"/>
    <x v="66"/>
    <x v="12"/>
    <n v="48227"/>
    <x v="2"/>
    <x v="545"/>
    <x v="0"/>
    <x v="5"/>
    <x v="540"/>
    <x v="815"/>
    <n v="5"/>
    <n v="0"/>
    <n v="10.047999999999998"/>
  </r>
  <r>
    <n v="885"/>
    <x v="417"/>
    <x v="2"/>
    <x v="333"/>
    <d v="2011-05-04T00:00:00"/>
    <x v="1"/>
    <s v="LL-16840"/>
    <x v="328"/>
    <x v="0"/>
    <x v="0"/>
    <x v="30"/>
    <x v="15"/>
    <n v="14609"/>
    <x v="3"/>
    <x v="698"/>
    <x v="0"/>
    <x v="5"/>
    <x v="691"/>
    <x v="45"/>
    <n v="2"/>
    <n v="0"/>
    <n v="5.936399999999999"/>
  </r>
  <r>
    <n v="886"/>
    <x v="418"/>
    <x v="1"/>
    <x v="334"/>
    <d v="2012-04-28T00:00:00"/>
    <x v="0"/>
    <s v="JS-15595"/>
    <x v="329"/>
    <x v="1"/>
    <x v="0"/>
    <x v="1"/>
    <x v="1"/>
    <n v="90045"/>
    <x v="1"/>
    <x v="699"/>
    <x v="1"/>
    <x v="8"/>
    <x v="692"/>
    <x v="816"/>
    <n v="3"/>
    <n v="0.2"/>
    <n v="4.5317999999999996"/>
  </r>
  <r>
    <n v="887"/>
    <x v="419"/>
    <x v="3"/>
    <x v="335"/>
    <d v="2014-07-03T00:00:00"/>
    <x v="1"/>
    <s v="OT-18730"/>
    <x v="220"/>
    <x v="0"/>
    <x v="0"/>
    <x v="70"/>
    <x v="1"/>
    <n v="92105"/>
    <x v="1"/>
    <x v="700"/>
    <x v="1"/>
    <x v="4"/>
    <x v="693"/>
    <x v="817"/>
    <n v="12"/>
    <n v="0"/>
    <n v="1.6751999999999967"/>
  </r>
  <r>
    <n v="888"/>
    <x v="420"/>
    <x v="3"/>
    <x v="336"/>
    <d v="2014-10-20T00:00:00"/>
    <x v="1"/>
    <s v="EL-13735"/>
    <x v="330"/>
    <x v="2"/>
    <x v="0"/>
    <x v="29"/>
    <x v="39"/>
    <n v="21044"/>
    <x v="3"/>
    <x v="61"/>
    <x v="1"/>
    <x v="8"/>
    <x v="61"/>
    <x v="818"/>
    <n v="7"/>
    <n v="0"/>
    <n v="18.453400000000002"/>
  </r>
  <r>
    <n v="889"/>
    <x v="421"/>
    <x v="2"/>
    <x v="337"/>
    <d v="2011-12-16T00:00:00"/>
    <x v="1"/>
    <s v="CK-12760"/>
    <x v="316"/>
    <x v="1"/>
    <x v="0"/>
    <x v="8"/>
    <x v="1"/>
    <n v="94122"/>
    <x v="1"/>
    <x v="371"/>
    <x v="1"/>
    <x v="10"/>
    <x v="367"/>
    <x v="819"/>
    <n v="6"/>
    <n v="0"/>
    <n v="16.993200000000002"/>
  </r>
  <r>
    <n v="890"/>
    <x v="422"/>
    <x v="3"/>
    <x v="308"/>
    <d v="2014-06-27T00:00:00"/>
    <x v="1"/>
    <s v="JE-15475"/>
    <x v="188"/>
    <x v="0"/>
    <x v="0"/>
    <x v="106"/>
    <x v="15"/>
    <n v="10801"/>
    <x v="3"/>
    <x v="701"/>
    <x v="2"/>
    <x v="11"/>
    <x v="694"/>
    <x v="179"/>
    <n v="5"/>
    <n v="0"/>
    <n v="14.994999999999994"/>
  </r>
  <r>
    <n v="891"/>
    <x v="422"/>
    <x v="3"/>
    <x v="308"/>
    <d v="2014-06-27T00:00:00"/>
    <x v="1"/>
    <s v="JE-15475"/>
    <x v="188"/>
    <x v="0"/>
    <x v="0"/>
    <x v="106"/>
    <x v="15"/>
    <n v="10801"/>
    <x v="3"/>
    <x v="410"/>
    <x v="1"/>
    <x v="8"/>
    <x v="405"/>
    <x v="96"/>
    <n v="3"/>
    <n v="0.2"/>
    <n v="18.600599999999996"/>
  </r>
  <r>
    <n v="892"/>
    <x v="423"/>
    <x v="3"/>
    <x v="335"/>
    <d v="2014-06-28T00:00:00"/>
    <x v="2"/>
    <s v="TH-21550"/>
    <x v="274"/>
    <x v="2"/>
    <x v="0"/>
    <x v="66"/>
    <x v="12"/>
    <n v="48227"/>
    <x v="2"/>
    <x v="702"/>
    <x v="1"/>
    <x v="10"/>
    <x v="695"/>
    <x v="820"/>
    <n v="1"/>
    <n v="0"/>
    <n v="2.0429999999999997"/>
  </r>
  <r>
    <n v="893"/>
    <x v="423"/>
    <x v="3"/>
    <x v="335"/>
    <d v="2014-06-28T00:00:00"/>
    <x v="2"/>
    <s v="TH-21550"/>
    <x v="274"/>
    <x v="2"/>
    <x v="0"/>
    <x v="66"/>
    <x v="12"/>
    <n v="48227"/>
    <x v="2"/>
    <x v="703"/>
    <x v="1"/>
    <x v="6"/>
    <x v="696"/>
    <x v="204"/>
    <n v="4"/>
    <n v="0"/>
    <n v="5.4127999999999989"/>
  </r>
  <r>
    <n v="894"/>
    <x v="423"/>
    <x v="3"/>
    <x v="335"/>
    <d v="2014-06-28T00:00:00"/>
    <x v="2"/>
    <s v="TH-21550"/>
    <x v="274"/>
    <x v="2"/>
    <x v="0"/>
    <x v="66"/>
    <x v="12"/>
    <n v="48227"/>
    <x v="2"/>
    <x v="704"/>
    <x v="2"/>
    <x v="7"/>
    <x v="697"/>
    <x v="821"/>
    <n v="8"/>
    <n v="0"/>
    <n v="135.98000000000002"/>
  </r>
  <r>
    <n v="895"/>
    <x v="424"/>
    <x v="0"/>
    <x v="338"/>
    <d v="2013-11-13T00:00:00"/>
    <x v="2"/>
    <s v="PC-18745"/>
    <x v="331"/>
    <x v="1"/>
    <x v="0"/>
    <x v="8"/>
    <x v="1"/>
    <n v="94122"/>
    <x v="1"/>
    <x v="330"/>
    <x v="1"/>
    <x v="4"/>
    <x v="326"/>
    <x v="822"/>
    <n v="7"/>
    <n v="0"/>
    <n v="42.071400000000011"/>
  </r>
  <r>
    <n v="896"/>
    <x v="424"/>
    <x v="0"/>
    <x v="338"/>
    <d v="2013-11-13T00:00:00"/>
    <x v="2"/>
    <s v="PC-18745"/>
    <x v="331"/>
    <x v="1"/>
    <x v="0"/>
    <x v="8"/>
    <x v="1"/>
    <n v="94122"/>
    <x v="1"/>
    <x v="705"/>
    <x v="1"/>
    <x v="8"/>
    <x v="698"/>
    <x v="823"/>
    <n v="3"/>
    <n v="0.2"/>
    <n v="24.502800000000001"/>
  </r>
  <r>
    <n v="897"/>
    <x v="425"/>
    <x v="0"/>
    <x v="339"/>
    <d v="2013-10-07T00:00:00"/>
    <x v="0"/>
    <s v="HL-15040"/>
    <x v="332"/>
    <x v="0"/>
    <x v="0"/>
    <x v="12"/>
    <x v="5"/>
    <n v="77095"/>
    <x v="2"/>
    <x v="706"/>
    <x v="1"/>
    <x v="12"/>
    <x v="33"/>
    <x v="824"/>
    <n v="2"/>
    <n v="0.2"/>
    <n v="5.0855999999999986"/>
  </r>
  <r>
    <n v="898"/>
    <x v="426"/>
    <x v="2"/>
    <x v="340"/>
    <d v="2011-09-15T00:00:00"/>
    <x v="1"/>
    <s v="MS-17365"/>
    <x v="333"/>
    <x v="0"/>
    <x v="0"/>
    <x v="66"/>
    <x v="12"/>
    <n v="48227"/>
    <x v="2"/>
    <x v="429"/>
    <x v="1"/>
    <x v="2"/>
    <x v="424"/>
    <x v="825"/>
    <n v="7"/>
    <n v="0"/>
    <n v="51.800000000000004"/>
  </r>
  <r>
    <n v="899"/>
    <x v="427"/>
    <x v="3"/>
    <x v="341"/>
    <d v="2014-11-01T00:00:00"/>
    <x v="0"/>
    <s v="GB-14530"/>
    <x v="334"/>
    <x v="1"/>
    <x v="0"/>
    <x v="109"/>
    <x v="15"/>
    <n v="13021"/>
    <x v="3"/>
    <x v="707"/>
    <x v="1"/>
    <x v="10"/>
    <x v="699"/>
    <x v="826"/>
    <n v="8"/>
    <n v="0"/>
    <n v="22.540800000000001"/>
  </r>
  <r>
    <n v="900"/>
    <x v="428"/>
    <x v="0"/>
    <x v="342"/>
    <d v="2013-04-13T00:00:00"/>
    <x v="2"/>
    <s v="JR-16210"/>
    <x v="335"/>
    <x v="1"/>
    <x v="0"/>
    <x v="24"/>
    <x v="24"/>
    <n v="45503"/>
    <x v="3"/>
    <x v="708"/>
    <x v="1"/>
    <x v="8"/>
    <x v="700"/>
    <x v="827"/>
    <n v="2"/>
    <n v="0.7"/>
    <n v="-6.5296000000000003"/>
  </r>
  <r>
    <n v="901"/>
    <x v="429"/>
    <x v="3"/>
    <x v="343"/>
    <d v="2014-11-14T00:00:00"/>
    <x v="2"/>
    <s v="TD-20995"/>
    <x v="143"/>
    <x v="0"/>
    <x v="0"/>
    <x v="164"/>
    <x v="5"/>
    <n v="75043"/>
    <x v="2"/>
    <x v="709"/>
    <x v="1"/>
    <x v="2"/>
    <x v="701"/>
    <x v="828"/>
    <n v="5"/>
    <n v="0.2"/>
    <n v="3.3929999999999989"/>
  </r>
  <r>
    <n v="902"/>
    <x v="429"/>
    <x v="3"/>
    <x v="343"/>
    <d v="2014-11-14T00:00:00"/>
    <x v="2"/>
    <s v="TD-20995"/>
    <x v="143"/>
    <x v="0"/>
    <x v="0"/>
    <x v="164"/>
    <x v="5"/>
    <n v="75043"/>
    <x v="2"/>
    <x v="710"/>
    <x v="1"/>
    <x v="8"/>
    <x v="702"/>
    <x v="829"/>
    <n v="4"/>
    <n v="0.8"/>
    <n v="-32.088000000000008"/>
  </r>
  <r>
    <n v="903"/>
    <x v="430"/>
    <x v="3"/>
    <x v="175"/>
    <d v="2014-09-18T00:00:00"/>
    <x v="2"/>
    <s v="DB-13060"/>
    <x v="72"/>
    <x v="0"/>
    <x v="0"/>
    <x v="22"/>
    <x v="10"/>
    <n v="60653"/>
    <x v="2"/>
    <x v="149"/>
    <x v="2"/>
    <x v="7"/>
    <x v="149"/>
    <x v="830"/>
    <n v="3"/>
    <n v="0.2"/>
    <n v="20.248499999999993"/>
  </r>
  <r>
    <n v="904"/>
    <x v="431"/>
    <x v="0"/>
    <x v="143"/>
    <d v="2013-04-13T00:00:00"/>
    <x v="1"/>
    <s v="LC-17140"/>
    <x v="95"/>
    <x v="0"/>
    <x v="0"/>
    <x v="1"/>
    <x v="1"/>
    <n v="90032"/>
    <x v="1"/>
    <x v="711"/>
    <x v="1"/>
    <x v="10"/>
    <x v="703"/>
    <x v="130"/>
    <n v="3"/>
    <n v="0"/>
    <n v="9.6191999999999993"/>
  </r>
  <r>
    <n v="905"/>
    <x v="431"/>
    <x v="0"/>
    <x v="143"/>
    <d v="2013-04-13T00:00:00"/>
    <x v="1"/>
    <s v="LC-17140"/>
    <x v="95"/>
    <x v="0"/>
    <x v="0"/>
    <x v="1"/>
    <x v="1"/>
    <n v="90032"/>
    <x v="1"/>
    <x v="571"/>
    <x v="1"/>
    <x v="4"/>
    <x v="566"/>
    <x v="647"/>
    <n v="2"/>
    <n v="0"/>
    <n v="2.598399999999998"/>
  </r>
  <r>
    <n v="906"/>
    <x v="431"/>
    <x v="0"/>
    <x v="143"/>
    <d v="2013-04-13T00:00:00"/>
    <x v="1"/>
    <s v="LC-17140"/>
    <x v="95"/>
    <x v="0"/>
    <x v="0"/>
    <x v="1"/>
    <x v="1"/>
    <n v="90032"/>
    <x v="1"/>
    <x v="712"/>
    <x v="1"/>
    <x v="10"/>
    <x v="704"/>
    <x v="91"/>
    <n v="2"/>
    <n v="0"/>
    <n v="6.2208000000000006"/>
  </r>
  <r>
    <n v="907"/>
    <x v="432"/>
    <x v="3"/>
    <x v="247"/>
    <d v="2015-01-04T00:00:00"/>
    <x v="1"/>
    <s v="PO-18865"/>
    <x v="22"/>
    <x v="0"/>
    <x v="0"/>
    <x v="20"/>
    <x v="15"/>
    <n v="10009"/>
    <x v="3"/>
    <x v="713"/>
    <x v="0"/>
    <x v="0"/>
    <x v="705"/>
    <x v="831"/>
    <n v="4"/>
    <n v="0.2"/>
    <n v="12.117599999999968"/>
  </r>
  <r>
    <n v="908"/>
    <x v="432"/>
    <x v="3"/>
    <x v="247"/>
    <d v="2015-01-04T00:00:00"/>
    <x v="1"/>
    <s v="PO-18865"/>
    <x v="22"/>
    <x v="0"/>
    <x v="0"/>
    <x v="20"/>
    <x v="15"/>
    <n v="10009"/>
    <x v="3"/>
    <x v="714"/>
    <x v="2"/>
    <x v="7"/>
    <x v="706"/>
    <x v="832"/>
    <n v="7"/>
    <n v="0"/>
    <n v="2.7278999999999964"/>
  </r>
  <r>
    <n v="909"/>
    <x v="432"/>
    <x v="3"/>
    <x v="247"/>
    <d v="2015-01-04T00:00:00"/>
    <x v="1"/>
    <s v="PO-18865"/>
    <x v="22"/>
    <x v="0"/>
    <x v="0"/>
    <x v="20"/>
    <x v="15"/>
    <n v="10009"/>
    <x v="3"/>
    <x v="715"/>
    <x v="1"/>
    <x v="8"/>
    <x v="707"/>
    <x v="833"/>
    <n v="3"/>
    <n v="0.2"/>
    <n v="19.791"/>
  </r>
  <r>
    <n v="910"/>
    <x v="433"/>
    <x v="3"/>
    <x v="264"/>
    <d v="2014-09-08T00:00:00"/>
    <x v="1"/>
    <s v="BE-11335"/>
    <x v="336"/>
    <x v="2"/>
    <x v="0"/>
    <x v="25"/>
    <x v="12"/>
    <n v="49201"/>
    <x v="2"/>
    <x v="716"/>
    <x v="2"/>
    <x v="7"/>
    <x v="708"/>
    <x v="834"/>
    <n v="4"/>
    <n v="0"/>
    <n v="323.94600000000003"/>
  </r>
  <r>
    <n v="911"/>
    <x v="433"/>
    <x v="3"/>
    <x v="264"/>
    <d v="2014-09-08T00:00:00"/>
    <x v="1"/>
    <s v="BE-11335"/>
    <x v="336"/>
    <x v="2"/>
    <x v="0"/>
    <x v="25"/>
    <x v="12"/>
    <n v="49201"/>
    <x v="2"/>
    <x v="717"/>
    <x v="2"/>
    <x v="11"/>
    <x v="709"/>
    <x v="835"/>
    <n v="7"/>
    <n v="0"/>
    <n v="829.37540000000024"/>
  </r>
  <r>
    <n v="912"/>
    <x v="433"/>
    <x v="3"/>
    <x v="264"/>
    <d v="2014-09-08T00:00:00"/>
    <x v="1"/>
    <s v="BE-11335"/>
    <x v="336"/>
    <x v="2"/>
    <x v="0"/>
    <x v="25"/>
    <x v="12"/>
    <n v="49201"/>
    <x v="2"/>
    <x v="718"/>
    <x v="1"/>
    <x v="4"/>
    <x v="710"/>
    <x v="836"/>
    <n v="2"/>
    <n v="0"/>
    <n v="81.047399999999982"/>
  </r>
  <r>
    <n v="913"/>
    <x v="434"/>
    <x v="1"/>
    <x v="70"/>
    <d v="2012-06-07T00:00:00"/>
    <x v="1"/>
    <s v="SC-20050"/>
    <x v="337"/>
    <x v="2"/>
    <x v="0"/>
    <x v="165"/>
    <x v="29"/>
    <n v="6360"/>
    <x v="3"/>
    <x v="345"/>
    <x v="0"/>
    <x v="5"/>
    <x v="341"/>
    <x v="500"/>
    <n v="6"/>
    <n v="0"/>
    <n v="9.1020000000000021"/>
  </r>
  <r>
    <n v="914"/>
    <x v="435"/>
    <x v="3"/>
    <x v="344"/>
    <d v="2014-11-30T00:00:00"/>
    <x v="2"/>
    <s v="BM-11650"/>
    <x v="312"/>
    <x v="1"/>
    <x v="0"/>
    <x v="158"/>
    <x v="6"/>
    <n v="53209"/>
    <x v="2"/>
    <x v="267"/>
    <x v="0"/>
    <x v="5"/>
    <x v="264"/>
    <x v="837"/>
    <n v="1"/>
    <n v="0"/>
    <n v="19.2454"/>
  </r>
  <r>
    <n v="915"/>
    <x v="435"/>
    <x v="3"/>
    <x v="344"/>
    <d v="2014-11-30T00:00:00"/>
    <x v="2"/>
    <s v="BM-11650"/>
    <x v="312"/>
    <x v="1"/>
    <x v="0"/>
    <x v="158"/>
    <x v="6"/>
    <n v="53209"/>
    <x v="2"/>
    <x v="404"/>
    <x v="2"/>
    <x v="11"/>
    <x v="400"/>
    <x v="838"/>
    <n v="9"/>
    <n v="0"/>
    <n v="56.054700000000011"/>
  </r>
  <r>
    <n v="916"/>
    <x v="436"/>
    <x v="2"/>
    <x v="345"/>
    <d v="2011-06-21T00:00:00"/>
    <x v="1"/>
    <s v="KL-16555"/>
    <x v="126"/>
    <x v="1"/>
    <x v="0"/>
    <x v="52"/>
    <x v="5"/>
    <n v="78207"/>
    <x v="2"/>
    <x v="719"/>
    <x v="0"/>
    <x v="3"/>
    <x v="711"/>
    <x v="839"/>
    <n v="2"/>
    <n v="0.3"/>
    <n v="-18.556200000000018"/>
  </r>
  <r>
    <n v="917"/>
    <x v="436"/>
    <x v="2"/>
    <x v="345"/>
    <d v="2011-06-21T00:00:00"/>
    <x v="1"/>
    <s v="KL-16555"/>
    <x v="126"/>
    <x v="1"/>
    <x v="0"/>
    <x v="52"/>
    <x v="5"/>
    <n v="78207"/>
    <x v="2"/>
    <x v="463"/>
    <x v="0"/>
    <x v="1"/>
    <x v="459"/>
    <x v="840"/>
    <n v="4"/>
    <n v="0.3"/>
    <n v="-56.995999999999981"/>
  </r>
  <r>
    <n v="918"/>
    <x v="436"/>
    <x v="2"/>
    <x v="345"/>
    <d v="2011-06-21T00:00:00"/>
    <x v="1"/>
    <s v="KL-16555"/>
    <x v="126"/>
    <x v="1"/>
    <x v="0"/>
    <x v="52"/>
    <x v="5"/>
    <n v="78207"/>
    <x v="2"/>
    <x v="276"/>
    <x v="1"/>
    <x v="8"/>
    <x v="273"/>
    <x v="841"/>
    <n v="3"/>
    <n v="0.8"/>
    <n v="-14.5656"/>
  </r>
  <r>
    <n v="919"/>
    <x v="437"/>
    <x v="0"/>
    <x v="346"/>
    <d v="2013-03-12T00:00:00"/>
    <x v="1"/>
    <s v="RW-19630"/>
    <x v="338"/>
    <x v="1"/>
    <x v="0"/>
    <x v="61"/>
    <x v="5"/>
    <n v="75220"/>
    <x v="2"/>
    <x v="633"/>
    <x v="1"/>
    <x v="12"/>
    <x v="627"/>
    <x v="842"/>
    <n v="3"/>
    <n v="0.2"/>
    <n v="50.40629999999998"/>
  </r>
  <r>
    <n v="920"/>
    <x v="437"/>
    <x v="0"/>
    <x v="346"/>
    <d v="2013-03-12T00:00:00"/>
    <x v="1"/>
    <s v="RW-19630"/>
    <x v="338"/>
    <x v="1"/>
    <x v="0"/>
    <x v="61"/>
    <x v="5"/>
    <n v="75220"/>
    <x v="2"/>
    <x v="720"/>
    <x v="1"/>
    <x v="4"/>
    <x v="712"/>
    <x v="843"/>
    <n v="1"/>
    <n v="0.2"/>
    <n v="-0.81199999999999983"/>
  </r>
  <r>
    <n v="921"/>
    <x v="438"/>
    <x v="2"/>
    <x v="29"/>
    <d v="2011-12-12T00:00:00"/>
    <x v="1"/>
    <s v="RC-19825"/>
    <x v="116"/>
    <x v="0"/>
    <x v="0"/>
    <x v="166"/>
    <x v="17"/>
    <n v="22304"/>
    <x v="0"/>
    <x v="576"/>
    <x v="1"/>
    <x v="4"/>
    <x v="571"/>
    <x v="335"/>
    <n v="2"/>
    <n v="0"/>
    <n v="6.8767999999999994"/>
  </r>
  <r>
    <n v="922"/>
    <x v="439"/>
    <x v="1"/>
    <x v="347"/>
    <d v="2012-04-15T00:00:00"/>
    <x v="1"/>
    <s v="SE-20110"/>
    <x v="339"/>
    <x v="0"/>
    <x v="0"/>
    <x v="20"/>
    <x v="15"/>
    <n v="10009"/>
    <x v="3"/>
    <x v="721"/>
    <x v="2"/>
    <x v="11"/>
    <x v="713"/>
    <x v="844"/>
    <n v="3"/>
    <n v="0"/>
    <n v="34.907399999999996"/>
  </r>
  <r>
    <n v="923"/>
    <x v="439"/>
    <x v="1"/>
    <x v="347"/>
    <d v="2012-04-15T00:00:00"/>
    <x v="1"/>
    <s v="SE-20110"/>
    <x v="339"/>
    <x v="0"/>
    <x v="0"/>
    <x v="20"/>
    <x v="15"/>
    <n v="10009"/>
    <x v="3"/>
    <x v="722"/>
    <x v="2"/>
    <x v="7"/>
    <x v="714"/>
    <x v="845"/>
    <n v="1"/>
    <n v="0"/>
    <n v="10.555199999999999"/>
  </r>
  <r>
    <n v="924"/>
    <x v="439"/>
    <x v="1"/>
    <x v="347"/>
    <d v="2012-04-15T00:00:00"/>
    <x v="1"/>
    <s v="SE-20110"/>
    <x v="339"/>
    <x v="0"/>
    <x v="0"/>
    <x v="20"/>
    <x v="15"/>
    <n v="10009"/>
    <x v="3"/>
    <x v="723"/>
    <x v="1"/>
    <x v="9"/>
    <x v="715"/>
    <x v="846"/>
    <n v="5"/>
    <n v="0"/>
    <n v="113.84799999999998"/>
  </r>
  <r>
    <n v="925"/>
    <x v="440"/>
    <x v="0"/>
    <x v="306"/>
    <d v="2013-09-21T00:00:00"/>
    <x v="1"/>
    <s v="AH-10075"/>
    <x v="340"/>
    <x v="1"/>
    <x v="0"/>
    <x v="20"/>
    <x v="15"/>
    <n v="10011"/>
    <x v="3"/>
    <x v="115"/>
    <x v="1"/>
    <x v="8"/>
    <x v="115"/>
    <x v="847"/>
    <n v="2"/>
    <n v="0.2"/>
    <n v="294.54879999999991"/>
  </r>
  <r>
    <n v="926"/>
    <x v="441"/>
    <x v="2"/>
    <x v="103"/>
    <d v="2011-09-16T00:00:00"/>
    <x v="2"/>
    <s v="JM-15535"/>
    <x v="341"/>
    <x v="0"/>
    <x v="0"/>
    <x v="10"/>
    <x v="9"/>
    <n v="19143"/>
    <x v="3"/>
    <x v="724"/>
    <x v="1"/>
    <x v="10"/>
    <x v="716"/>
    <x v="12"/>
    <n v="3"/>
    <n v="0.2"/>
    <n v="5.4432"/>
  </r>
  <r>
    <n v="927"/>
    <x v="441"/>
    <x v="2"/>
    <x v="103"/>
    <d v="2011-09-16T00:00:00"/>
    <x v="2"/>
    <s v="JM-15535"/>
    <x v="341"/>
    <x v="0"/>
    <x v="0"/>
    <x v="10"/>
    <x v="9"/>
    <n v="19143"/>
    <x v="3"/>
    <x v="725"/>
    <x v="2"/>
    <x v="11"/>
    <x v="717"/>
    <x v="848"/>
    <n v="5"/>
    <n v="0.2"/>
    <n v="53.550000000000004"/>
  </r>
  <r>
    <n v="928"/>
    <x v="442"/>
    <x v="1"/>
    <x v="348"/>
    <d v="2012-10-09T00:00:00"/>
    <x v="1"/>
    <s v="JJ-15760"/>
    <x v="342"/>
    <x v="2"/>
    <x v="0"/>
    <x v="24"/>
    <x v="17"/>
    <n v="22153"/>
    <x v="0"/>
    <x v="332"/>
    <x v="1"/>
    <x v="6"/>
    <x v="328"/>
    <x v="849"/>
    <n v="4"/>
    <n v="0"/>
    <n v="12.936"/>
  </r>
  <r>
    <n v="929"/>
    <x v="442"/>
    <x v="1"/>
    <x v="348"/>
    <d v="2012-10-09T00:00:00"/>
    <x v="1"/>
    <s v="JJ-15760"/>
    <x v="342"/>
    <x v="2"/>
    <x v="0"/>
    <x v="24"/>
    <x v="17"/>
    <n v="22153"/>
    <x v="0"/>
    <x v="336"/>
    <x v="1"/>
    <x v="9"/>
    <x v="332"/>
    <x v="850"/>
    <n v="2"/>
    <n v="0"/>
    <n v="9.517199999999999"/>
  </r>
  <r>
    <n v="930"/>
    <x v="443"/>
    <x v="3"/>
    <x v="349"/>
    <d v="2014-04-18T00:00:00"/>
    <x v="2"/>
    <s v="AB-10165"/>
    <x v="269"/>
    <x v="0"/>
    <x v="0"/>
    <x v="167"/>
    <x v="24"/>
    <n v="43615"/>
    <x v="3"/>
    <x v="487"/>
    <x v="1"/>
    <x v="6"/>
    <x v="482"/>
    <x v="851"/>
    <n v="3"/>
    <n v="0.2"/>
    <n v="2.5535999999999985"/>
  </r>
  <r>
    <n v="931"/>
    <x v="443"/>
    <x v="3"/>
    <x v="349"/>
    <d v="2014-04-18T00:00:00"/>
    <x v="2"/>
    <s v="AB-10165"/>
    <x v="269"/>
    <x v="0"/>
    <x v="0"/>
    <x v="167"/>
    <x v="24"/>
    <n v="43615"/>
    <x v="3"/>
    <x v="726"/>
    <x v="1"/>
    <x v="6"/>
    <x v="718"/>
    <x v="852"/>
    <n v="3"/>
    <n v="0.2"/>
    <n v="21.340800000000002"/>
  </r>
  <r>
    <n v="932"/>
    <x v="443"/>
    <x v="3"/>
    <x v="349"/>
    <d v="2014-04-18T00:00:00"/>
    <x v="2"/>
    <s v="AB-10165"/>
    <x v="269"/>
    <x v="0"/>
    <x v="0"/>
    <x v="167"/>
    <x v="24"/>
    <n v="43615"/>
    <x v="3"/>
    <x v="609"/>
    <x v="1"/>
    <x v="10"/>
    <x v="604"/>
    <x v="853"/>
    <n v="3"/>
    <n v="0.2"/>
    <n v="5.0286000000000008"/>
  </r>
  <r>
    <n v="933"/>
    <x v="444"/>
    <x v="3"/>
    <x v="264"/>
    <d v="2014-09-07T00:00:00"/>
    <x v="1"/>
    <s v="RK-19300"/>
    <x v="343"/>
    <x v="0"/>
    <x v="0"/>
    <x v="10"/>
    <x v="9"/>
    <n v="19140"/>
    <x v="3"/>
    <x v="727"/>
    <x v="1"/>
    <x v="10"/>
    <x v="719"/>
    <x v="854"/>
    <n v="3"/>
    <n v="0.2"/>
    <n v="4.1147999999999998"/>
  </r>
  <r>
    <n v="934"/>
    <x v="445"/>
    <x v="0"/>
    <x v="23"/>
    <d v="2013-06-25T00:00:00"/>
    <x v="1"/>
    <s v="CG-12040"/>
    <x v="344"/>
    <x v="2"/>
    <x v="0"/>
    <x v="10"/>
    <x v="9"/>
    <n v="19120"/>
    <x v="3"/>
    <x v="728"/>
    <x v="1"/>
    <x v="10"/>
    <x v="720"/>
    <x v="855"/>
    <n v="8"/>
    <n v="0.2"/>
    <n v="15.206399999999997"/>
  </r>
  <r>
    <n v="935"/>
    <x v="445"/>
    <x v="0"/>
    <x v="23"/>
    <d v="2013-06-25T00:00:00"/>
    <x v="1"/>
    <s v="CG-12040"/>
    <x v="344"/>
    <x v="2"/>
    <x v="0"/>
    <x v="10"/>
    <x v="9"/>
    <n v="19120"/>
    <x v="3"/>
    <x v="729"/>
    <x v="1"/>
    <x v="8"/>
    <x v="721"/>
    <x v="856"/>
    <n v="6"/>
    <n v="0.7"/>
    <n v="-21.793199999999992"/>
  </r>
  <r>
    <n v="936"/>
    <x v="445"/>
    <x v="0"/>
    <x v="23"/>
    <d v="2013-06-25T00:00:00"/>
    <x v="1"/>
    <s v="CG-12040"/>
    <x v="344"/>
    <x v="2"/>
    <x v="0"/>
    <x v="10"/>
    <x v="9"/>
    <n v="19120"/>
    <x v="3"/>
    <x v="680"/>
    <x v="1"/>
    <x v="10"/>
    <x v="674"/>
    <x v="12"/>
    <n v="3"/>
    <n v="0.2"/>
    <n v="5.4432"/>
  </r>
  <r>
    <n v="937"/>
    <x v="445"/>
    <x v="0"/>
    <x v="23"/>
    <d v="2013-06-25T00:00:00"/>
    <x v="1"/>
    <s v="CG-12040"/>
    <x v="344"/>
    <x v="2"/>
    <x v="0"/>
    <x v="10"/>
    <x v="9"/>
    <n v="19120"/>
    <x v="3"/>
    <x v="137"/>
    <x v="1"/>
    <x v="9"/>
    <x v="137"/>
    <x v="857"/>
    <n v="2"/>
    <n v="0.2"/>
    <n v="33.577199999999976"/>
  </r>
  <r>
    <n v="938"/>
    <x v="446"/>
    <x v="3"/>
    <x v="60"/>
    <d v="2014-11-07T00:00:00"/>
    <x v="2"/>
    <s v="RA-19885"/>
    <x v="19"/>
    <x v="1"/>
    <x v="0"/>
    <x v="168"/>
    <x v="27"/>
    <n v="87401"/>
    <x v="1"/>
    <x v="331"/>
    <x v="2"/>
    <x v="11"/>
    <x v="327"/>
    <x v="858"/>
    <n v="1"/>
    <n v="0"/>
    <n v="54.396599999999992"/>
  </r>
  <r>
    <n v="939"/>
    <x v="447"/>
    <x v="1"/>
    <x v="350"/>
    <d v="2012-12-17T00:00:00"/>
    <x v="1"/>
    <s v="RP-19270"/>
    <x v="345"/>
    <x v="1"/>
    <x v="0"/>
    <x v="169"/>
    <x v="1"/>
    <n v="92503"/>
    <x v="1"/>
    <x v="730"/>
    <x v="1"/>
    <x v="10"/>
    <x v="722"/>
    <x v="91"/>
    <n v="2"/>
    <n v="0"/>
    <n v="6.2208000000000006"/>
  </r>
  <r>
    <n v="940"/>
    <x v="447"/>
    <x v="1"/>
    <x v="350"/>
    <d v="2012-12-17T00:00:00"/>
    <x v="1"/>
    <s v="RP-19270"/>
    <x v="345"/>
    <x v="1"/>
    <x v="0"/>
    <x v="169"/>
    <x v="1"/>
    <n v="92503"/>
    <x v="1"/>
    <x v="731"/>
    <x v="1"/>
    <x v="9"/>
    <x v="723"/>
    <x v="859"/>
    <n v="4"/>
    <n v="0"/>
    <n v="34.964799999999997"/>
  </r>
  <r>
    <n v="941"/>
    <x v="448"/>
    <x v="0"/>
    <x v="351"/>
    <d v="2013-06-21T00:00:00"/>
    <x v="2"/>
    <s v="KC-16255"/>
    <x v="346"/>
    <x v="1"/>
    <x v="0"/>
    <x v="8"/>
    <x v="1"/>
    <n v="94110"/>
    <x v="1"/>
    <x v="732"/>
    <x v="1"/>
    <x v="10"/>
    <x v="724"/>
    <x v="860"/>
    <n v="2"/>
    <n v="0"/>
    <n v="8.0464000000000002"/>
  </r>
  <r>
    <n v="942"/>
    <x v="449"/>
    <x v="0"/>
    <x v="180"/>
    <d v="2013-12-21T00:00:00"/>
    <x v="1"/>
    <s v="RW-19630"/>
    <x v="338"/>
    <x v="1"/>
    <x v="0"/>
    <x v="170"/>
    <x v="1"/>
    <n v="90503"/>
    <x v="1"/>
    <x v="733"/>
    <x v="1"/>
    <x v="8"/>
    <x v="725"/>
    <x v="861"/>
    <n v="2"/>
    <n v="0.2"/>
    <n v="2.2098"/>
  </r>
  <r>
    <n v="943"/>
    <x v="449"/>
    <x v="0"/>
    <x v="180"/>
    <d v="2013-12-21T00:00:00"/>
    <x v="1"/>
    <s v="RW-19630"/>
    <x v="338"/>
    <x v="1"/>
    <x v="0"/>
    <x v="170"/>
    <x v="1"/>
    <n v="90503"/>
    <x v="1"/>
    <x v="3"/>
    <x v="0"/>
    <x v="3"/>
    <x v="3"/>
    <x v="862"/>
    <n v="4"/>
    <n v="0.2"/>
    <n v="41.785200000000032"/>
  </r>
  <r>
    <n v="944"/>
    <x v="450"/>
    <x v="1"/>
    <x v="352"/>
    <d v="2012-06-03T00:00:00"/>
    <x v="1"/>
    <s v="JL-15850"/>
    <x v="139"/>
    <x v="0"/>
    <x v="0"/>
    <x v="4"/>
    <x v="4"/>
    <n v="98105"/>
    <x v="1"/>
    <x v="511"/>
    <x v="1"/>
    <x v="10"/>
    <x v="506"/>
    <x v="56"/>
    <n v="5"/>
    <n v="0"/>
    <n v="15.552000000000001"/>
  </r>
  <r>
    <n v="945"/>
    <x v="450"/>
    <x v="1"/>
    <x v="352"/>
    <d v="2012-06-03T00:00:00"/>
    <x v="1"/>
    <s v="JL-15850"/>
    <x v="139"/>
    <x v="0"/>
    <x v="0"/>
    <x v="4"/>
    <x v="4"/>
    <n v="98105"/>
    <x v="1"/>
    <x v="734"/>
    <x v="1"/>
    <x v="4"/>
    <x v="726"/>
    <x v="863"/>
    <n v="3"/>
    <n v="0"/>
    <n v="140.54820000000001"/>
  </r>
  <r>
    <n v="946"/>
    <x v="450"/>
    <x v="1"/>
    <x v="352"/>
    <d v="2012-06-03T00:00:00"/>
    <x v="1"/>
    <s v="JL-15850"/>
    <x v="139"/>
    <x v="0"/>
    <x v="0"/>
    <x v="4"/>
    <x v="4"/>
    <n v="98105"/>
    <x v="1"/>
    <x v="735"/>
    <x v="1"/>
    <x v="8"/>
    <x v="727"/>
    <x v="864"/>
    <n v="5"/>
    <n v="0.2"/>
    <n v="62.91"/>
  </r>
  <r>
    <n v="947"/>
    <x v="451"/>
    <x v="1"/>
    <x v="353"/>
    <d v="2012-07-28T00:00:00"/>
    <x v="2"/>
    <s v="CA-12775"/>
    <x v="222"/>
    <x v="0"/>
    <x v="0"/>
    <x v="123"/>
    <x v="16"/>
    <n v="85204"/>
    <x v="1"/>
    <x v="736"/>
    <x v="0"/>
    <x v="3"/>
    <x v="728"/>
    <x v="865"/>
    <n v="3"/>
    <n v="0.5"/>
    <n v="-204.44580000000005"/>
  </r>
  <r>
    <n v="948"/>
    <x v="452"/>
    <x v="3"/>
    <x v="354"/>
    <d v="2014-12-03T00:00:00"/>
    <x v="1"/>
    <s v="RB-19795"/>
    <x v="176"/>
    <x v="2"/>
    <x v="0"/>
    <x v="10"/>
    <x v="9"/>
    <n v="19120"/>
    <x v="3"/>
    <x v="737"/>
    <x v="0"/>
    <x v="5"/>
    <x v="729"/>
    <x v="866"/>
    <n v="7"/>
    <n v="0.2"/>
    <n v="-12.912200000000027"/>
  </r>
  <r>
    <n v="949"/>
    <x v="452"/>
    <x v="3"/>
    <x v="354"/>
    <d v="2014-12-03T00:00:00"/>
    <x v="1"/>
    <s v="RB-19795"/>
    <x v="176"/>
    <x v="2"/>
    <x v="0"/>
    <x v="10"/>
    <x v="9"/>
    <n v="19120"/>
    <x v="3"/>
    <x v="220"/>
    <x v="0"/>
    <x v="5"/>
    <x v="219"/>
    <x v="867"/>
    <n v="6"/>
    <n v="0.2"/>
    <n v="75.542400000000015"/>
  </r>
  <r>
    <n v="950"/>
    <x v="452"/>
    <x v="3"/>
    <x v="354"/>
    <d v="2014-12-03T00:00:00"/>
    <x v="1"/>
    <s v="RB-19795"/>
    <x v="176"/>
    <x v="2"/>
    <x v="0"/>
    <x v="10"/>
    <x v="9"/>
    <n v="19120"/>
    <x v="3"/>
    <x v="738"/>
    <x v="0"/>
    <x v="3"/>
    <x v="730"/>
    <x v="868"/>
    <n v="12"/>
    <n v="0.4"/>
    <n v="-619.59600000000012"/>
  </r>
  <r>
    <n v="951"/>
    <x v="452"/>
    <x v="3"/>
    <x v="354"/>
    <d v="2014-12-03T00:00:00"/>
    <x v="1"/>
    <s v="RB-19795"/>
    <x v="176"/>
    <x v="2"/>
    <x v="0"/>
    <x v="10"/>
    <x v="9"/>
    <n v="19120"/>
    <x v="3"/>
    <x v="739"/>
    <x v="1"/>
    <x v="10"/>
    <x v="731"/>
    <x v="12"/>
    <n v="3"/>
    <n v="0.2"/>
    <n v="5.4432"/>
  </r>
  <r>
    <n v="952"/>
    <x v="452"/>
    <x v="3"/>
    <x v="354"/>
    <d v="2014-12-03T00:00:00"/>
    <x v="1"/>
    <s v="RB-19795"/>
    <x v="176"/>
    <x v="2"/>
    <x v="0"/>
    <x v="10"/>
    <x v="9"/>
    <n v="19120"/>
    <x v="3"/>
    <x v="218"/>
    <x v="1"/>
    <x v="10"/>
    <x v="217"/>
    <x v="869"/>
    <n v="6"/>
    <n v="0.2"/>
    <n v="7.92"/>
  </r>
  <r>
    <n v="953"/>
    <x v="453"/>
    <x v="3"/>
    <x v="355"/>
    <d v="2014-04-08T00:00:00"/>
    <x v="1"/>
    <s v="KH-16360"/>
    <x v="347"/>
    <x v="0"/>
    <x v="0"/>
    <x v="10"/>
    <x v="9"/>
    <n v="19143"/>
    <x v="3"/>
    <x v="740"/>
    <x v="0"/>
    <x v="5"/>
    <x v="33"/>
    <x v="870"/>
    <n v="4"/>
    <n v="0.2"/>
    <n v="7.6416000000000022"/>
  </r>
  <r>
    <n v="954"/>
    <x v="454"/>
    <x v="3"/>
    <x v="116"/>
    <d v="2015-01-02T00:00:00"/>
    <x v="1"/>
    <s v="GH-14665"/>
    <x v="348"/>
    <x v="0"/>
    <x v="0"/>
    <x v="171"/>
    <x v="5"/>
    <n v="78664"/>
    <x v="2"/>
    <x v="207"/>
    <x v="1"/>
    <x v="6"/>
    <x v="206"/>
    <x v="220"/>
    <n v="2"/>
    <n v="0.2"/>
    <n v="2.7168000000000001"/>
  </r>
  <r>
    <n v="955"/>
    <x v="454"/>
    <x v="3"/>
    <x v="116"/>
    <d v="2015-01-02T00:00:00"/>
    <x v="1"/>
    <s v="GH-14665"/>
    <x v="348"/>
    <x v="0"/>
    <x v="0"/>
    <x v="171"/>
    <x v="5"/>
    <n v="78664"/>
    <x v="2"/>
    <x v="266"/>
    <x v="0"/>
    <x v="0"/>
    <x v="263"/>
    <x v="871"/>
    <n v="2"/>
    <n v="0.32"/>
    <n v="-11.595999999999997"/>
  </r>
  <r>
    <n v="956"/>
    <x v="455"/>
    <x v="3"/>
    <x v="329"/>
    <d v="2014-12-05T00:00:00"/>
    <x v="1"/>
    <s v="SW-20275"/>
    <x v="349"/>
    <x v="0"/>
    <x v="0"/>
    <x v="25"/>
    <x v="35"/>
    <n v="39212"/>
    <x v="0"/>
    <x v="54"/>
    <x v="1"/>
    <x v="4"/>
    <x v="54"/>
    <x v="872"/>
    <n v="5"/>
    <n v="0"/>
    <n v="43.449999999999989"/>
  </r>
  <r>
    <n v="957"/>
    <x v="456"/>
    <x v="3"/>
    <x v="356"/>
    <d v="2014-05-19T00:00:00"/>
    <x v="0"/>
    <s v="JA-15970"/>
    <x v="350"/>
    <x v="0"/>
    <x v="0"/>
    <x v="42"/>
    <x v="16"/>
    <n v="85023"/>
    <x v="1"/>
    <x v="687"/>
    <x v="2"/>
    <x v="7"/>
    <x v="680"/>
    <x v="873"/>
    <n v="1"/>
    <n v="0.2"/>
    <n v="2.5893000000000006"/>
  </r>
  <r>
    <n v="958"/>
    <x v="456"/>
    <x v="3"/>
    <x v="356"/>
    <d v="2014-05-19T00:00:00"/>
    <x v="0"/>
    <s v="JA-15970"/>
    <x v="350"/>
    <x v="0"/>
    <x v="0"/>
    <x v="42"/>
    <x v="16"/>
    <n v="85023"/>
    <x v="1"/>
    <x v="741"/>
    <x v="1"/>
    <x v="8"/>
    <x v="732"/>
    <x v="323"/>
    <n v="2"/>
    <n v="0.7"/>
    <n v="-3.1679999999999993"/>
  </r>
  <r>
    <n v="959"/>
    <x v="456"/>
    <x v="3"/>
    <x v="356"/>
    <d v="2014-05-19T00:00:00"/>
    <x v="0"/>
    <s v="JA-15970"/>
    <x v="350"/>
    <x v="0"/>
    <x v="0"/>
    <x v="42"/>
    <x v="16"/>
    <n v="85023"/>
    <x v="1"/>
    <x v="742"/>
    <x v="1"/>
    <x v="10"/>
    <x v="733"/>
    <x v="12"/>
    <n v="3"/>
    <n v="0.2"/>
    <n v="5.6375999999999999"/>
  </r>
  <r>
    <n v="960"/>
    <x v="457"/>
    <x v="1"/>
    <x v="357"/>
    <d v="2012-09-22T00:00:00"/>
    <x v="3"/>
    <s v="DL-12925"/>
    <x v="351"/>
    <x v="0"/>
    <x v="0"/>
    <x v="147"/>
    <x v="1"/>
    <n v="92054"/>
    <x v="1"/>
    <x v="743"/>
    <x v="0"/>
    <x v="5"/>
    <x v="734"/>
    <x v="874"/>
    <n v="2"/>
    <n v="0"/>
    <n v="53.195999999999998"/>
  </r>
  <r>
    <n v="961"/>
    <x v="458"/>
    <x v="3"/>
    <x v="237"/>
    <d v="2014-11-20T00:00:00"/>
    <x v="1"/>
    <s v="LW-16990"/>
    <x v="352"/>
    <x v="1"/>
    <x v="0"/>
    <x v="8"/>
    <x v="1"/>
    <n v="94110"/>
    <x v="1"/>
    <x v="228"/>
    <x v="0"/>
    <x v="1"/>
    <x v="226"/>
    <x v="244"/>
    <n v="2"/>
    <n v="0.2"/>
    <n v="28.137200000000007"/>
  </r>
  <r>
    <n v="962"/>
    <x v="459"/>
    <x v="1"/>
    <x v="154"/>
    <d v="2012-12-01T00:00:00"/>
    <x v="1"/>
    <s v="TB-21190"/>
    <x v="353"/>
    <x v="2"/>
    <x v="0"/>
    <x v="115"/>
    <x v="36"/>
    <n v="72701"/>
    <x v="0"/>
    <x v="744"/>
    <x v="1"/>
    <x v="8"/>
    <x v="735"/>
    <x v="875"/>
    <n v="2"/>
    <n v="0"/>
    <n v="3.0575999999999999"/>
  </r>
  <r>
    <n v="963"/>
    <x v="460"/>
    <x v="0"/>
    <x v="142"/>
    <d v="2013-09-05T00:00:00"/>
    <x v="2"/>
    <s v="CV-12805"/>
    <x v="51"/>
    <x v="1"/>
    <x v="0"/>
    <x v="8"/>
    <x v="1"/>
    <n v="94110"/>
    <x v="1"/>
    <x v="466"/>
    <x v="1"/>
    <x v="12"/>
    <x v="462"/>
    <x v="876"/>
    <n v="2"/>
    <n v="0"/>
    <n v="10.94"/>
  </r>
  <r>
    <n v="964"/>
    <x v="461"/>
    <x v="2"/>
    <x v="358"/>
    <d v="2011-09-24T00:00:00"/>
    <x v="0"/>
    <s v="MS-17365"/>
    <x v="333"/>
    <x v="0"/>
    <x v="0"/>
    <x v="172"/>
    <x v="2"/>
    <n v="33433"/>
    <x v="0"/>
    <x v="745"/>
    <x v="1"/>
    <x v="2"/>
    <x v="736"/>
    <x v="877"/>
    <n v="2"/>
    <n v="0.2"/>
    <n v="1.6704000000000001"/>
  </r>
  <r>
    <n v="965"/>
    <x v="462"/>
    <x v="3"/>
    <x v="359"/>
    <d v="2014-04-12T00:00:00"/>
    <x v="2"/>
    <s v="BS-11800"/>
    <x v="354"/>
    <x v="2"/>
    <x v="0"/>
    <x v="20"/>
    <x v="15"/>
    <n v="10011"/>
    <x v="3"/>
    <x v="746"/>
    <x v="1"/>
    <x v="2"/>
    <x v="737"/>
    <x v="765"/>
    <n v="2"/>
    <n v="0"/>
    <n v="4.8117999999999999"/>
  </r>
  <r>
    <n v="966"/>
    <x v="462"/>
    <x v="3"/>
    <x v="359"/>
    <d v="2014-04-12T00:00:00"/>
    <x v="2"/>
    <s v="BS-11800"/>
    <x v="354"/>
    <x v="2"/>
    <x v="0"/>
    <x v="20"/>
    <x v="15"/>
    <n v="10011"/>
    <x v="3"/>
    <x v="369"/>
    <x v="1"/>
    <x v="6"/>
    <x v="365"/>
    <x v="878"/>
    <n v="3"/>
    <n v="0"/>
    <n v="9.7118999999999982"/>
  </r>
  <r>
    <n v="967"/>
    <x v="462"/>
    <x v="3"/>
    <x v="359"/>
    <d v="2014-04-12T00:00:00"/>
    <x v="2"/>
    <s v="BS-11800"/>
    <x v="354"/>
    <x v="2"/>
    <x v="0"/>
    <x v="20"/>
    <x v="15"/>
    <n v="10011"/>
    <x v="3"/>
    <x v="747"/>
    <x v="1"/>
    <x v="10"/>
    <x v="738"/>
    <x v="91"/>
    <n v="2"/>
    <n v="0"/>
    <n v="6.2208000000000006"/>
  </r>
  <r>
    <n v="968"/>
    <x v="462"/>
    <x v="3"/>
    <x v="359"/>
    <d v="2014-04-12T00:00:00"/>
    <x v="2"/>
    <s v="BS-11800"/>
    <x v="354"/>
    <x v="2"/>
    <x v="0"/>
    <x v="20"/>
    <x v="15"/>
    <n v="10011"/>
    <x v="3"/>
    <x v="748"/>
    <x v="1"/>
    <x v="10"/>
    <x v="739"/>
    <x v="879"/>
    <n v="4"/>
    <n v="0"/>
    <n v="91.967999999999989"/>
  </r>
  <r>
    <n v="969"/>
    <x v="462"/>
    <x v="3"/>
    <x v="359"/>
    <d v="2014-04-12T00:00:00"/>
    <x v="2"/>
    <s v="BS-11800"/>
    <x v="354"/>
    <x v="2"/>
    <x v="0"/>
    <x v="20"/>
    <x v="15"/>
    <n v="10011"/>
    <x v="3"/>
    <x v="745"/>
    <x v="1"/>
    <x v="2"/>
    <x v="736"/>
    <x v="880"/>
    <n v="3"/>
    <n v="0"/>
    <n v="4.2336"/>
  </r>
  <r>
    <n v="970"/>
    <x v="462"/>
    <x v="3"/>
    <x v="359"/>
    <d v="2014-04-12T00:00:00"/>
    <x v="2"/>
    <s v="BS-11800"/>
    <x v="354"/>
    <x v="2"/>
    <x v="0"/>
    <x v="20"/>
    <x v="15"/>
    <n v="10011"/>
    <x v="3"/>
    <x v="749"/>
    <x v="1"/>
    <x v="4"/>
    <x v="740"/>
    <x v="881"/>
    <n v="3"/>
    <n v="0"/>
    <n v="0"/>
  </r>
  <r>
    <n v="971"/>
    <x v="463"/>
    <x v="2"/>
    <x v="360"/>
    <d v="2011-01-19T00:00:00"/>
    <x v="0"/>
    <s v="DL-13315"/>
    <x v="111"/>
    <x v="0"/>
    <x v="0"/>
    <x v="10"/>
    <x v="9"/>
    <n v="19134"/>
    <x v="3"/>
    <x v="750"/>
    <x v="0"/>
    <x v="5"/>
    <x v="741"/>
    <x v="882"/>
    <n v="6"/>
    <n v="0.2"/>
    <n v="28.598399999999998"/>
  </r>
  <r>
    <n v="972"/>
    <x v="463"/>
    <x v="2"/>
    <x v="360"/>
    <d v="2011-01-19T00:00:00"/>
    <x v="0"/>
    <s v="DL-13315"/>
    <x v="111"/>
    <x v="0"/>
    <x v="0"/>
    <x v="10"/>
    <x v="9"/>
    <n v="19134"/>
    <x v="3"/>
    <x v="302"/>
    <x v="2"/>
    <x v="7"/>
    <x v="299"/>
    <x v="883"/>
    <n v="3"/>
    <n v="0.4"/>
    <n v="-31.050000000000011"/>
  </r>
  <r>
    <n v="973"/>
    <x v="463"/>
    <x v="2"/>
    <x v="360"/>
    <d v="2011-01-19T00:00:00"/>
    <x v="0"/>
    <s v="DL-13315"/>
    <x v="111"/>
    <x v="0"/>
    <x v="0"/>
    <x v="10"/>
    <x v="9"/>
    <n v="19134"/>
    <x v="3"/>
    <x v="582"/>
    <x v="1"/>
    <x v="8"/>
    <x v="577"/>
    <x v="662"/>
    <n v="2"/>
    <n v="0.7"/>
    <n v="-13.6312"/>
  </r>
  <r>
    <n v="974"/>
    <x v="463"/>
    <x v="2"/>
    <x v="360"/>
    <d v="2011-01-19T00:00:00"/>
    <x v="0"/>
    <s v="DL-13315"/>
    <x v="111"/>
    <x v="0"/>
    <x v="0"/>
    <x v="10"/>
    <x v="9"/>
    <n v="19134"/>
    <x v="3"/>
    <x v="300"/>
    <x v="1"/>
    <x v="2"/>
    <x v="297"/>
    <x v="884"/>
    <n v="3"/>
    <n v="0.2"/>
    <n v="10.149299999999997"/>
  </r>
  <r>
    <n v="975"/>
    <x v="464"/>
    <x v="3"/>
    <x v="361"/>
    <d v="2014-10-09T00:00:00"/>
    <x v="0"/>
    <s v="PO-19195"/>
    <x v="285"/>
    <x v="2"/>
    <x v="0"/>
    <x v="20"/>
    <x v="15"/>
    <n v="10011"/>
    <x v="3"/>
    <x v="461"/>
    <x v="2"/>
    <x v="7"/>
    <x v="457"/>
    <x v="885"/>
    <n v="7"/>
    <n v="0"/>
    <n v="3.2186000000000092"/>
  </r>
  <r>
    <n v="976"/>
    <x v="464"/>
    <x v="3"/>
    <x v="361"/>
    <d v="2014-10-09T00:00:00"/>
    <x v="0"/>
    <s v="PO-19195"/>
    <x v="285"/>
    <x v="2"/>
    <x v="0"/>
    <x v="20"/>
    <x v="15"/>
    <n v="10011"/>
    <x v="3"/>
    <x v="351"/>
    <x v="1"/>
    <x v="8"/>
    <x v="347"/>
    <x v="376"/>
    <n v="3"/>
    <n v="0.2"/>
    <n v="25.579799999999992"/>
  </r>
  <r>
    <n v="977"/>
    <x v="465"/>
    <x v="3"/>
    <x v="362"/>
    <d v="2014-07-16T00:00:00"/>
    <x v="1"/>
    <s v="TD-20995"/>
    <x v="143"/>
    <x v="0"/>
    <x v="0"/>
    <x v="32"/>
    <x v="21"/>
    <n v="97206"/>
    <x v="1"/>
    <x v="751"/>
    <x v="1"/>
    <x v="8"/>
    <x v="742"/>
    <x v="886"/>
    <n v="2"/>
    <n v="0.7"/>
    <n v="-0.79200000000000004"/>
  </r>
  <r>
    <n v="978"/>
    <x v="466"/>
    <x v="3"/>
    <x v="363"/>
    <d v="2014-01-11T00:00:00"/>
    <x v="2"/>
    <s v="BW-11110"/>
    <x v="308"/>
    <x v="1"/>
    <x v="0"/>
    <x v="66"/>
    <x v="12"/>
    <n v="48205"/>
    <x v="2"/>
    <x v="155"/>
    <x v="2"/>
    <x v="15"/>
    <x v="154"/>
    <x v="257"/>
    <n v="2"/>
    <n v="0.1"/>
    <n v="679.99599999999964"/>
  </r>
  <r>
    <n v="979"/>
    <x v="467"/>
    <x v="0"/>
    <x v="198"/>
    <d v="2013-06-01T00:00:00"/>
    <x v="2"/>
    <s v="RW-19690"/>
    <x v="355"/>
    <x v="0"/>
    <x v="0"/>
    <x v="40"/>
    <x v="3"/>
    <n v="28403"/>
    <x v="0"/>
    <x v="520"/>
    <x v="1"/>
    <x v="8"/>
    <x v="515"/>
    <x v="577"/>
    <n v="2"/>
    <n v="0.7"/>
    <n v="-2.6256000000000004"/>
  </r>
  <r>
    <n v="980"/>
    <x v="468"/>
    <x v="1"/>
    <x v="364"/>
    <d v="2012-12-12T00:00:00"/>
    <x v="2"/>
    <s v="KB-16600"/>
    <x v="33"/>
    <x v="1"/>
    <x v="0"/>
    <x v="38"/>
    <x v="14"/>
    <n v="47201"/>
    <x v="2"/>
    <x v="752"/>
    <x v="1"/>
    <x v="10"/>
    <x v="743"/>
    <x v="887"/>
    <n v="3"/>
    <n v="0"/>
    <n v="16.669799999999999"/>
  </r>
  <r>
    <n v="981"/>
    <x v="469"/>
    <x v="0"/>
    <x v="339"/>
    <d v="2013-10-09T00:00:00"/>
    <x v="1"/>
    <s v="EB-13870"/>
    <x v="12"/>
    <x v="0"/>
    <x v="0"/>
    <x v="20"/>
    <x v="15"/>
    <n v="10035"/>
    <x v="3"/>
    <x v="637"/>
    <x v="0"/>
    <x v="1"/>
    <x v="631"/>
    <x v="888"/>
    <n v="6"/>
    <n v="0.1"/>
    <n v="93.223199999999977"/>
  </r>
  <r>
    <n v="982"/>
    <x v="470"/>
    <x v="2"/>
    <x v="7"/>
    <d v="2011-11-14T00:00:00"/>
    <x v="0"/>
    <s v="TZ-21580"/>
    <x v="356"/>
    <x v="0"/>
    <x v="0"/>
    <x v="103"/>
    <x v="22"/>
    <n v="80027"/>
    <x v="1"/>
    <x v="753"/>
    <x v="1"/>
    <x v="6"/>
    <x v="744"/>
    <x v="889"/>
    <n v="1"/>
    <n v="0.2"/>
    <n v="0.80559999999999987"/>
  </r>
  <r>
    <n v="983"/>
    <x v="470"/>
    <x v="2"/>
    <x v="7"/>
    <d v="2011-11-14T00:00:00"/>
    <x v="0"/>
    <s v="TZ-21580"/>
    <x v="356"/>
    <x v="0"/>
    <x v="0"/>
    <x v="103"/>
    <x v="22"/>
    <n v="80027"/>
    <x v="1"/>
    <x v="754"/>
    <x v="2"/>
    <x v="7"/>
    <x v="745"/>
    <x v="890"/>
    <n v="2"/>
    <n v="0.2"/>
    <n v="55.998400000000032"/>
  </r>
  <r>
    <n v="984"/>
    <x v="470"/>
    <x v="2"/>
    <x v="7"/>
    <d v="2011-11-14T00:00:00"/>
    <x v="0"/>
    <s v="TZ-21580"/>
    <x v="356"/>
    <x v="0"/>
    <x v="0"/>
    <x v="103"/>
    <x v="22"/>
    <n v="80027"/>
    <x v="1"/>
    <x v="662"/>
    <x v="0"/>
    <x v="1"/>
    <x v="656"/>
    <x v="891"/>
    <n v="5"/>
    <n v="0.2"/>
    <n v="75.489999999999924"/>
  </r>
  <r>
    <n v="985"/>
    <x v="471"/>
    <x v="3"/>
    <x v="365"/>
    <d v="2014-10-06T00:00:00"/>
    <x v="1"/>
    <s v="AS-10630"/>
    <x v="357"/>
    <x v="2"/>
    <x v="0"/>
    <x v="45"/>
    <x v="5"/>
    <n v="77506"/>
    <x v="2"/>
    <x v="639"/>
    <x v="1"/>
    <x v="2"/>
    <x v="633"/>
    <x v="892"/>
    <n v="2"/>
    <n v="0.2"/>
    <n v="2.5895999999999999"/>
  </r>
  <r>
    <n v="986"/>
    <x v="471"/>
    <x v="3"/>
    <x v="365"/>
    <d v="2014-10-06T00:00:00"/>
    <x v="1"/>
    <s v="AS-10630"/>
    <x v="357"/>
    <x v="2"/>
    <x v="0"/>
    <x v="45"/>
    <x v="5"/>
    <n v="77506"/>
    <x v="2"/>
    <x v="755"/>
    <x v="1"/>
    <x v="12"/>
    <x v="746"/>
    <x v="893"/>
    <n v="4"/>
    <n v="0.2"/>
    <n v="9.4391999999999996"/>
  </r>
  <r>
    <n v="987"/>
    <x v="471"/>
    <x v="3"/>
    <x v="365"/>
    <d v="2014-10-06T00:00:00"/>
    <x v="1"/>
    <s v="AS-10630"/>
    <x v="357"/>
    <x v="2"/>
    <x v="0"/>
    <x v="45"/>
    <x v="5"/>
    <n v="77506"/>
    <x v="2"/>
    <x v="756"/>
    <x v="2"/>
    <x v="15"/>
    <x v="747"/>
    <x v="894"/>
    <n v="3"/>
    <n v="0.4"/>
    <n v="44.867999999999967"/>
  </r>
  <r>
    <n v="988"/>
    <x v="472"/>
    <x v="1"/>
    <x v="366"/>
    <d v="2012-03-10T00:00:00"/>
    <x v="3"/>
    <s v="TS-21340"/>
    <x v="358"/>
    <x v="0"/>
    <x v="0"/>
    <x v="12"/>
    <x v="5"/>
    <n v="77041"/>
    <x v="2"/>
    <x v="757"/>
    <x v="1"/>
    <x v="8"/>
    <x v="748"/>
    <x v="895"/>
    <n v="2"/>
    <n v="0.8"/>
    <n v="-1.8904000000000001"/>
  </r>
  <r>
    <n v="989"/>
    <x v="473"/>
    <x v="3"/>
    <x v="367"/>
    <d v="2014-05-27T00:00:00"/>
    <x v="1"/>
    <s v="JG-15805"/>
    <x v="189"/>
    <x v="1"/>
    <x v="0"/>
    <x v="109"/>
    <x v="15"/>
    <n v="13021"/>
    <x v="3"/>
    <x v="575"/>
    <x v="0"/>
    <x v="5"/>
    <x v="570"/>
    <x v="896"/>
    <n v="5"/>
    <n v="0"/>
    <n v="72.807000000000031"/>
  </r>
  <r>
    <n v="990"/>
    <x v="473"/>
    <x v="3"/>
    <x v="367"/>
    <d v="2014-05-27T00:00:00"/>
    <x v="1"/>
    <s v="JG-15805"/>
    <x v="189"/>
    <x v="1"/>
    <x v="0"/>
    <x v="109"/>
    <x v="15"/>
    <n v="13021"/>
    <x v="3"/>
    <x v="758"/>
    <x v="1"/>
    <x v="6"/>
    <x v="749"/>
    <x v="897"/>
    <n v="3"/>
    <n v="0"/>
    <n v="5.2112999999999996"/>
  </r>
  <r>
    <n v="991"/>
    <x v="474"/>
    <x v="1"/>
    <x v="368"/>
    <d v="2012-03-31T00:00:00"/>
    <x v="0"/>
    <s v="SL-20155"/>
    <x v="359"/>
    <x v="2"/>
    <x v="0"/>
    <x v="108"/>
    <x v="2"/>
    <n v="32216"/>
    <x v="0"/>
    <x v="284"/>
    <x v="0"/>
    <x v="1"/>
    <x v="281"/>
    <x v="898"/>
    <n v="5"/>
    <n v="0.2"/>
    <n v="131.27849999999995"/>
  </r>
  <r>
    <n v="992"/>
    <x v="475"/>
    <x v="0"/>
    <x v="369"/>
    <d v="2013-09-12T00:00:00"/>
    <x v="2"/>
    <s v="TS-21610"/>
    <x v="59"/>
    <x v="0"/>
    <x v="0"/>
    <x v="20"/>
    <x v="15"/>
    <n v="10024"/>
    <x v="3"/>
    <x v="624"/>
    <x v="1"/>
    <x v="8"/>
    <x v="618"/>
    <x v="899"/>
    <n v="2"/>
    <n v="0.2"/>
    <n v="5.484"/>
  </r>
  <r>
    <n v="993"/>
    <x v="476"/>
    <x v="0"/>
    <x v="370"/>
    <d v="2013-08-28T00:00:00"/>
    <x v="2"/>
    <s v="RF-19735"/>
    <x v="288"/>
    <x v="0"/>
    <x v="0"/>
    <x v="49"/>
    <x v="1"/>
    <n v="95123"/>
    <x v="1"/>
    <x v="263"/>
    <x v="1"/>
    <x v="13"/>
    <x v="260"/>
    <x v="900"/>
    <n v="3"/>
    <n v="0"/>
    <n v="4.9104000000000001"/>
  </r>
  <r>
    <n v="994"/>
    <x v="476"/>
    <x v="0"/>
    <x v="370"/>
    <d v="2013-08-28T00:00:00"/>
    <x v="2"/>
    <s v="RF-19735"/>
    <x v="288"/>
    <x v="0"/>
    <x v="0"/>
    <x v="49"/>
    <x v="1"/>
    <n v="95123"/>
    <x v="1"/>
    <x v="759"/>
    <x v="1"/>
    <x v="10"/>
    <x v="750"/>
    <x v="901"/>
    <n v="5"/>
    <n v="0"/>
    <n v="69.704999999999998"/>
  </r>
  <r>
    <n v="995"/>
    <x v="477"/>
    <x v="2"/>
    <x v="371"/>
    <d v="2011-05-25T00:00:00"/>
    <x v="1"/>
    <s v="MW-18235"/>
    <x v="360"/>
    <x v="1"/>
    <x v="0"/>
    <x v="173"/>
    <x v="17"/>
    <n v="23464"/>
    <x v="0"/>
    <x v="760"/>
    <x v="1"/>
    <x v="8"/>
    <x v="751"/>
    <x v="902"/>
    <n v="7"/>
    <n v="0"/>
    <n v="1276.4871000000001"/>
  </r>
  <r>
    <n v="996"/>
    <x v="477"/>
    <x v="2"/>
    <x v="371"/>
    <d v="2011-05-25T00:00:00"/>
    <x v="1"/>
    <s v="MW-18235"/>
    <x v="360"/>
    <x v="1"/>
    <x v="0"/>
    <x v="173"/>
    <x v="17"/>
    <n v="23464"/>
    <x v="0"/>
    <x v="638"/>
    <x v="2"/>
    <x v="7"/>
    <x v="752"/>
    <x v="903"/>
    <n v="3"/>
    <n v="0"/>
    <n v="173.0316"/>
  </r>
  <r>
    <n v="997"/>
    <x v="478"/>
    <x v="1"/>
    <x v="372"/>
    <d v="2012-11-03T00:00:00"/>
    <x v="1"/>
    <s v="RD-19585"/>
    <x v="361"/>
    <x v="0"/>
    <x v="0"/>
    <x v="0"/>
    <x v="0"/>
    <n v="42420"/>
    <x v="0"/>
    <x v="761"/>
    <x v="1"/>
    <x v="12"/>
    <x v="753"/>
    <x v="904"/>
    <n v="1"/>
    <n v="0"/>
    <n v="4.9081999999999999"/>
  </r>
  <r>
    <n v="998"/>
    <x v="478"/>
    <x v="1"/>
    <x v="372"/>
    <d v="2012-11-03T00:00:00"/>
    <x v="1"/>
    <s v="RD-19585"/>
    <x v="361"/>
    <x v="0"/>
    <x v="0"/>
    <x v="0"/>
    <x v="0"/>
    <n v="42420"/>
    <x v="0"/>
    <x v="762"/>
    <x v="1"/>
    <x v="4"/>
    <x v="754"/>
    <x v="905"/>
    <n v="3"/>
    <n v="0"/>
    <n v="9.8901000000000039"/>
  </r>
  <r>
    <n v="999"/>
    <x v="478"/>
    <x v="1"/>
    <x v="372"/>
    <d v="2012-11-03T00:00:00"/>
    <x v="1"/>
    <s v="RD-19585"/>
    <x v="361"/>
    <x v="0"/>
    <x v="0"/>
    <x v="0"/>
    <x v="0"/>
    <n v="42420"/>
    <x v="0"/>
    <x v="763"/>
    <x v="0"/>
    <x v="5"/>
    <x v="755"/>
    <x v="906"/>
    <n v="5"/>
    <n v="0"/>
    <n v="9.1580000000000013"/>
  </r>
  <r>
    <n v="1000"/>
    <x v="478"/>
    <x v="1"/>
    <x v="372"/>
    <d v="2012-11-03T00:00:00"/>
    <x v="1"/>
    <s v="RD-19585"/>
    <x v="361"/>
    <x v="0"/>
    <x v="0"/>
    <x v="0"/>
    <x v="0"/>
    <n v="42420"/>
    <x v="0"/>
    <x v="283"/>
    <x v="0"/>
    <x v="5"/>
    <x v="280"/>
    <x v="907"/>
    <n v="7"/>
    <n v="0"/>
    <n v="12.912900000000004"/>
  </r>
  <r>
    <n v="1001"/>
    <x v="479"/>
    <x v="0"/>
    <x v="373"/>
    <d v="2013-11-18T00:00:00"/>
    <x v="1"/>
    <s v="FM-14290"/>
    <x v="86"/>
    <x v="2"/>
    <x v="0"/>
    <x v="137"/>
    <x v="4"/>
    <n v="98661"/>
    <x v="1"/>
    <x v="666"/>
    <x v="1"/>
    <x v="6"/>
    <x v="660"/>
    <x v="908"/>
    <n v="2"/>
    <n v="0"/>
    <n v="11.4452"/>
  </r>
  <r>
    <n v="1002"/>
    <x v="480"/>
    <x v="1"/>
    <x v="374"/>
    <d v="2012-07-31T00:00:00"/>
    <x v="3"/>
    <s v="RH-19495"/>
    <x v="302"/>
    <x v="0"/>
    <x v="0"/>
    <x v="20"/>
    <x v="15"/>
    <n v="10024"/>
    <x v="3"/>
    <x v="764"/>
    <x v="2"/>
    <x v="11"/>
    <x v="756"/>
    <x v="909"/>
    <n v="7"/>
    <n v="0"/>
    <n v="762.18449999999984"/>
  </r>
  <r>
    <n v="1003"/>
    <x v="480"/>
    <x v="1"/>
    <x v="374"/>
    <d v="2012-07-31T00:00:00"/>
    <x v="3"/>
    <s v="RH-19495"/>
    <x v="302"/>
    <x v="0"/>
    <x v="0"/>
    <x v="20"/>
    <x v="15"/>
    <n v="10024"/>
    <x v="3"/>
    <x v="257"/>
    <x v="0"/>
    <x v="3"/>
    <x v="255"/>
    <x v="910"/>
    <n v="7"/>
    <n v="0.4"/>
    <n v="-290.87520000000001"/>
  </r>
  <r>
    <n v="1004"/>
    <x v="480"/>
    <x v="1"/>
    <x v="374"/>
    <d v="2012-07-31T00:00:00"/>
    <x v="3"/>
    <s v="RH-19495"/>
    <x v="302"/>
    <x v="0"/>
    <x v="0"/>
    <x v="20"/>
    <x v="15"/>
    <n v="10024"/>
    <x v="3"/>
    <x v="747"/>
    <x v="1"/>
    <x v="10"/>
    <x v="738"/>
    <x v="541"/>
    <n v="3"/>
    <n v="0"/>
    <n v="9.3312000000000008"/>
  </r>
  <r>
    <n v="1005"/>
    <x v="481"/>
    <x v="1"/>
    <x v="375"/>
    <d v="2012-08-31T00:00:00"/>
    <x v="1"/>
    <s v="RA-19945"/>
    <x v="362"/>
    <x v="0"/>
    <x v="0"/>
    <x v="174"/>
    <x v="1"/>
    <n v="92563"/>
    <x v="1"/>
    <x v="765"/>
    <x v="1"/>
    <x v="4"/>
    <x v="757"/>
    <x v="911"/>
    <n v="3"/>
    <n v="0"/>
    <n v="92.083500000000015"/>
  </r>
  <r>
    <n v="1006"/>
    <x v="482"/>
    <x v="1"/>
    <x v="50"/>
    <d v="2012-11-17T00:00:00"/>
    <x v="1"/>
    <s v="JK-15730"/>
    <x v="300"/>
    <x v="0"/>
    <x v="0"/>
    <x v="108"/>
    <x v="3"/>
    <n v="28540"/>
    <x v="0"/>
    <x v="694"/>
    <x v="1"/>
    <x v="10"/>
    <x v="687"/>
    <x v="912"/>
    <n v="3"/>
    <n v="0.2"/>
    <n v="40.353599999999986"/>
  </r>
  <r>
    <n v="1007"/>
    <x v="483"/>
    <x v="1"/>
    <x v="376"/>
    <d v="2012-11-09T00:00:00"/>
    <x v="2"/>
    <s v="MT-17815"/>
    <x v="363"/>
    <x v="0"/>
    <x v="0"/>
    <x v="48"/>
    <x v="16"/>
    <n v="85254"/>
    <x v="1"/>
    <x v="111"/>
    <x v="1"/>
    <x v="12"/>
    <x v="111"/>
    <x v="913"/>
    <n v="3"/>
    <n v="0.2"/>
    <n v="2.4779999999999989"/>
  </r>
  <r>
    <n v="1008"/>
    <x v="483"/>
    <x v="1"/>
    <x v="376"/>
    <d v="2012-11-09T00:00:00"/>
    <x v="2"/>
    <s v="MT-17815"/>
    <x v="363"/>
    <x v="0"/>
    <x v="0"/>
    <x v="48"/>
    <x v="16"/>
    <n v="85254"/>
    <x v="1"/>
    <x v="766"/>
    <x v="1"/>
    <x v="8"/>
    <x v="758"/>
    <x v="914"/>
    <n v="3"/>
    <n v="0.7"/>
    <n v="-3.5207999999999995"/>
  </r>
  <r>
    <n v="1009"/>
    <x v="484"/>
    <x v="3"/>
    <x v="377"/>
    <d v="2015-01-02T00:00:00"/>
    <x v="1"/>
    <s v="PO-18850"/>
    <x v="138"/>
    <x v="0"/>
    <x v="0"/>
    <x v="140"/>
    <x v="23"/>
    <n v="52601"/>
    <x v="2"/>
    <x v="422"/>
    <x v="1"/>
    <x v="10"/>
    <x v="417"/>
    <x v="915"/>
    <n v="5"/>
    <n v="0"/>
    <n v="20.584999999999994"/>
  </r>
  <r>
    <n v="1010"/>
    <x v="485"/>
    <x v="3"/>
    <x v="378"/>
    <d v="2014-08-04T00:00:00"/>
    <x v="2"/>
    <s v="AT-10735"/>
    <x v="247"/>
    <x v="0"/>
    <x v="0"/>
    <x v="22"/>
    <x v="10"/>
    <n v="60653"/>
    <x v="2"/>
    <x v="160"/>
    <x v="2"/>
    <x v="7"/>
    <x v="159"/>
    <x v="916"/>
    <n v="2"/>
    <n v="0.2"/>
    <n v="5.9990000000000023"/>
  </r>
  <r>
    <n v="1011"/>
    <x v="486"/>
    <x v="2"/>
    <x v="156"/>
    <d v="2011-11-26T00:00:00"/>
    <x v="2"/>
    <s v="VG-21790"/>
    <x v="364"/>
    <x v="0"/>
    <x v="0"/>
    <x v="70"/>
    <x v="1"/>
    <n v="92037"/>
    <x v="1"/>
    <x v="767"/>
    <x v="0"/>
    <x v="5"/>
    <x v="759"/>
    <x v="917"/>
    <n v="4"/>
    <n v="0"/>
    <n v="27.309599999999989"/>
  </r>
  <r>
    <n v="1012"/>
    <x v="487"/>
    <x v="3"/>
    <x v="46"/>
    <d v="2014-06-22T00:00:00"/>
    <x v="0"/>
    <s v="PF-19165"/>
    <x v="58"/>
    <x v="0"/>
    <x v="0"/>
    <x v="175"/>
    <x v="4"/>
    <n v="98502"/>
    <x v="1"/>
    <x v="28"/>
    <x v="0"/>
    <x v="5"/>
    <x v="28"/>
    <x v="918"/>
    <n v="3"/>
    <n v="0"/>
    <n v="46.574999999999996"/>
  </r>
  <r>
    <n v="1013"/>
    <x v="487"/>
    <x v="3"/>
    <x v="46"/>
    <d v="2014-06-22T00:00:00"/>
    <x v="0"/>
    <s v="PF-19165"/>
    <x v="58"/>
    <x v="0"/>
    <x v="0"/>
    <x v="175"/>
    <x v="4"/>
    <n v="98502"/>
    <x v="1"/>
    <x v="768"/>
    <x v="1"/>
    <x v="4"/>
    <x v="760"/>
    <x v="919"/>
    <n v="1"/>
    <n v="0"/>
    <n v="4.068699999999998"/>
  </r>
  <r>
    <n v="1014"/>
    <x v="488"/>
    <x v="1"/>
    <x v="379"/>
    <d v="2012-12-24T00:00:00"/>
    <x v="0"/>
    <s v="JS-15880"/>
    <x v="365"/>
    <x v="0"/>
    <x v="0"/>
    <x v="4"/>
    <x v="4"/>
    <n v="98103"/>
    <x v="1"/>
    <x v="209"/>
    <x v="0"/>
    <x v="3"/>
    <x v="208"/>
    <x v="920"/>
    <n v="13"/>
    <n v="0"/>
    <n v="356.04139999999995"/>
  </r>
  <r>
    <n v="1015"/>
    <x v="488"/>
    <x v="1"/>
    <x v="379"/>
    <d v="2012-12-24T00:00:00"/>
    <x v="0"/>
    <s v="JS-15880"/>
    <x v="365"/>
    <x v="0"/>
    <x v="0"/>
    <x v="4"/>
    <x v="4"/>
    <n v="98103"/>
    <x v="1"/>
    <x v="769"/>
    <x v="2"/>
    <x v="11"/>
    <x v="761"/>
    <x v="921"/>
    <n v="1"/>
    <n v="0"/>
    <n v="36.851999999999997"/>
  </r>
  <r>
    <n v="1016"/>
    <x v="489"/>
    <x v="1"/>
    <x v="14"/>
    <d v="2012-09-19T00:00:00"/>
    <x v="0"/>
    <s v="MO-17800"/>
    <x v="246"/>
    <x v="2"/>
    <x v="0"/>
    <x v="1"/>
    <x v="1"/>
    <n v="90036"/>
    <x v="1"/>
    <x v="260"/>
    <x v="1"/>
    <x v="10"/>
    <x v="257"/>
    <x v="56"/>
    <n v="5"/>
    <n v="0"/>
    <n v="15.552000000000001"/>
  </r>
  <r>
    <n v="1017"/>
    <x v="490"/>
    <x v="1"/>
    <x v="380"/>
    <d v="2012-07-10T00:00:00"/>
    <x v="1"/>
    <s v="KM-16225"/>
    <x v="366"/>
    <x v="1"/>
    <x v="0"/>
    <x v="20"/>
    <x v="15"/>
    <n v="10011"/>
    <x v="3"/>
    <x v="770"/>
    <x v="0"/>
    <x v="5"/>
    <x v="762"/>
    <x v="544"/>
    <n v="2"/>
    <n v="0"/>
    <n v="6.7008000000000001"/>
  </r>
  <r>
    <n v="1018"/>
    <x v="490"/>
    <x v="1"/>
    <x v="380"/>
    <d v="2012-07-10T00:00:00"/>
    <x v="1"/>
    <s v="KM-16225"/>
    <x v="366"/>
    <x v="1"/>
    <x v="0"/>
    <x v="20"/>
    <x v="15"/>
    <n v="10011"/>
    <x v="3"/>
    <x v="689"/>
    <x v="0"/>
    <x v="5"/>
    <x v="682"/>
    <x v="922"/>
    <n v="3"/>
    <n v="0"/>
    <n v="63.886200000000002"/>
  </r>
  <r>
    <n v="1019"/>
    <x v="490"/>
    <x v="1"/>
    <x v="380"/>
    <d v="2012-07-10T00:00:00"/>
    <x v="1"/>
    <s v="KM-16225"/>
    <x v="366"/>
    <x v="1"/>
    <x v="0"/>
    <x v="20"/>
    <x v="15"/>
    <n v="10011"/>
    <x v="3"/>
    <x v="771"/>
    <x v="2"/>
    <x v="7"/>
    <x v="763"/>
    <x v="923"/>
    <n v="5"/>
    <n v="0"/>
    <n v="2.4990000000000023"/>
  </r>
  <r>
    <n v="1020"/>
    <x v="490"/>
    <x v="1"/>
    <x v="380"/>
    <d v="2012-07-10T00:00:00"/>
    <x v="1"/>
    <s v="KM-16225"/>
    <x v="366"/>
    <x v="1"/>
    <x v="0"/>
    <x v="20"/>
    <x v="15"/>
    <n v="10011"/>
    <x v="3"/>
    <x v="772"/>
    <x v="1"/>
    <x v="4"/>
    <x v="764"/>
    <x v="924"/>
    <n v="5"/>
    <n v="0"/>
    <n v="156.42899999999997"/>
  </r>
  <r>
    <n v="1021"/>
    <x v="491"/>
    <x v="1"/>
    <x v="381"/>
    <d v="2012-05-03T00:00:00"/>
    <x v="1"/>
    <s v="GT-14710"/>
    <x v="218"/>
    <x v="0"/>
    <x v="0"/>
    <x v="176"/>
    <x v="40"/>
    <n v="20016"/>
    <x v="3"/>
    <x v="773"/>
    <x v="1"/>
    <x v="6"/>
    <x v="33"/>
    <x v="925"/>
    <n v="3"/>
    <n v="0"/>
    <n v="8.8686000000000007"/>
  </r>
  <r>
    <n v="1022"/>
    <x v="491"/>
    <x v="1"/>
    <x v="381"/>
    <d v="2012-05-03T00:00:00"/>
    <x v="1"/>
    <s v="GT-14710"/>
    <x v="218"/>
    <x v="0"/>
    <x v="0"/>
    <x v="176"/>
    <x v="40"/>
    <n v="20016"/>
    <x v="3"/>
    <x v="774"/>
    <x v="0"/>
    <x v="1"/>
    <x v="765"/>
    <x v="926"/>
    <n v="3"/>
    <n v="0"/>
    <n v="316.88249999999999"/>
  </r>
  <r>
    <n v="1023"/>
    <x v="491"/>
    <x v="1"/>
    <x v="381"/>
    <d v="2012-05-03T00:00:00"/>
    <x v="1"/>
    <s v="GT-14710"/>
    <x v="218"/>
    <x v="0"/>
    <x v="0"/>
    <x v="176"/>
    <x v="40"/>
    <n v="20016"/>
    <x v="3"/>
    <x v="775"/>
    <x v="2"/>
    <x v="15"/>
    <x v="766"/>
    <x v="927"/>
    <n v="8"/>
    <n v="0"/>
    <n v="648.56240000000003"/>
  </r>
  <r>
    <n v="1024"/>
    <x v="492"/>
    <x v="1"/>
    <x v="382"/>
    <d v="2012-06-20T00:00:00"/>
    <x v="1"/>
    <s v="PB-19150"/>
    <x v="171"/>
    <x v="0"/>
    <x v="0"/>
    <x v="10"/>
    <x v="9"/>
    <n v="19134"/>
    <x v="3"/>
    <x v="776"/>
    <x v="1"/>
    <x v="12"/>
    <x v="767"/>
    <x v="928"/>
    <n v="2"/>
    <n v="0.2"/>
    <n v="2.1728000000000001"/>
  </r>
  <r>
    <n v="1025"/>
    <x v="493"/>
    <x v="3"/>
    <x v="94"/>
    <d v="2014-12-21T00:00:00"/>
    <x v="2"/>
    <s v="HR-14770"/>
    <x v="367"/>
    <x v="2"/>
    <x v="0"/>
    <x v="1"/>
    <x v="1"/>
    <n v="90045"/>
    <x v="1"/>
    <x v="777"/>
    <x v="1"/>
    <x v="8"/>
    <x v="768"/>
    <x v="929"/>
    <n v="2"/>
    <n v="0.2"/>
    <n v="4.2804000000000002"/>
  </r>
  <r>
    <n v="1026"/>
    <x v="494"/>
    <x v="0"/>
    <x v="383"/>
    <d v="2013-01-13T00:00:00"/>
    <x v="0"/>
    <s v="DE-13255"/>
    <x v="368"/>
    <x v="2"/>
    <x v="0"/>
    <x v="24"/>
    <x v="24"/>
    <n v="45503"/>
    <x v="3"/>
    <x v="778"/>
    <x v="1"/>
    <x v="10"/>
    <x v="769"/>
    <x v="12"/>
    <n v="3"/>
    <n v="0.2"/>
    <n v="5.4432"/>
  </r>
  <r>
    <n v="1027"/>
    <x v="494"/>
    <x v="0"/>
    <x v="383"/>
    <d v="2013-01-13T00:00:00"/>
    <x v="0"/>
    <s v="DE-13255"/>
    <x v="368"/>
    <x v="2"/>
    <x v="0"/>
    <x v="24"/>
    <x v="24"/>
    <n v="45503"/>
    <x v="3"/>
    <x v="779"/>
    <x v="1"/>
    <x v="10"/>
    <x v="770"/>
    <x v="930"/>
    <n v="3"/>
    <n v="0.2"/>
    <n v="20.576399999999996"/>
  </r>
  <r>
    <n v="1028"/>
    <x v="494"/>
    <x v="0"/>
    <x v="383"/>
    <d v="2013-01-13T00:00:00"/>
    <x v="0"/>
    <s v="DE-13255"/>
    <x v="368"/>
    <x v="2"/>
    <x v="0"/>
    <x v="24"/>
    <x v="24"/>
    <n v="45503"/>
    <x v="3"/>
    <x v="780"/>
    <x v="2"/>
    <x v="7"/>
    <x v="771"/>
    <x v="931"/>
    <n v="2"/>
    <n v="0.4"/>
    <n v="-9.8724000000000007"/>
  </r>
  <r>
    <n v="1029"/>
    <x v="495"/>
    <x v="2"/>
    <x v="384"/>
    <d v="2011-07-15T00:00:00"/>
    <x v="1"/>
    <s v="LA-16780"/>
    <x v="156"/>
    <x v="1"/>
    <x v="0"/>
    <x v="83"/>
    <x v="30"/>
    <n v="7601"/>
    <x v="3"/>
    <x v="258"/>
    <x v="1"/>
    <x v="10"/>
    <x v="33"/>
    <x v="932"/>
    <n v="5"/>
    <n v="0"/>
    <n v="83.283999999999992"/>
  </r>
  <r>
    <n v="1030"/>
    <x v="495"/>
    <x v="2"/>
    <x v="384"/>
    <d v="2011-07-15T00:00:00"/>
    <x v="1"/>
    <s v="LA-16780"/>
    <x v="156"/>
    <x v="1"/>
    <x v="0"/>
    <x v="83"/>
    <x v="30"/>
    <n v="7601"/>
    <x v="3"/>
    <x v="781"/>
    <x v="2"/>
    <x v="7"/>
    <x v="772"/>
    <x v="933"/>
    <n v="3"/>
    <n v="0"/>
    <n v="57.41129999999999"/>
  </r>
  <r>
    <n v="1031"/>
    <x v="495"/>
    <x v="2"/>
    <x v="384"/>
    <d v="2011-07-15T00:00:00"/>
    <x v="1"/>
    <s v="LA-16780"/>
    <x v="156"/>
    <x v="1"/>
    <x v="0"/>
    <x v="83"/>
    <x v="30"/>
    <n v="7601"/>
    <x v="3"/>
    <x v="463"/>
    <x v="0"/>
    <x v="1"/>
    <x v="459"/>
    <x v="934"/>
    <n v="3"/>
    <n v="0"/>
    <n v="213.73500000000001"/>
  </r>
  <r>
    <n v="1032"/>
    <x v="495"/>
    <x v="2"/>
    <x v="384"/>
    <d v="2011-07-15T00:00:00"/>
    <x v="1"/>
    <s v="LA-16780"/>
    <x v="156"/>
    <x v="1"/>
    <x v="0"/>
    <x v="83"/>
    <x v="30"/>
    <n v="7601"/>
    <x v="3"/>
    <x v="93"/>
    <x v="0"/>
    <x v="5"/>
    <x v="93"/>
    <x v="935"/>
    <n v="9"/>
    <n v="0"/>
    <n v="52.126200000000004"/>
  </r>
  <r>
    <n v="1033"/>
    <x v="495"/>
    <x v="2"/>
    <x v="384"/>
    <d v="2011-07-15T00:00:00"/>
    <x v="1"/>
    <s v="LA-16780"/>
    <x v="156"/>
    <x v="1"/>
    <x v="0"/>
    <x v="83"/>
    <x v="30"/>
    <n v="7601"/>
    <x v="3"/>
    <x v="782"/>
    <x v="1"/>
    <x v="2"/>
    <x v="773"/>
    <x v="936"/>
    <n v="5"/>
    <n v="0"/>
    <n v="7.056"/>
  </r>
  <r>
    <n v="1034"/>
    <x v="496"/>
    <x v="0"/>
    <x v="73"/>
    <d v="2013-11-23T00:00:00"/>
    <x v="2"/>
    <s v="AG-10390"/>
    <x v="369"/>
    <x v="0"/>
    <x v="0"/>
    <x v="74"/>
    <x v="24"/>
    <n v="45231"/>
    <x v="3"/>
    <x v="783"/>
    <x v="1"/>
    <x v="10"/>
    <x v="774"/>
    <x v="937"/>
    <n v="3"/>
    <n v="0.2"/>
    <n v="5.1011999999999995"/>
  </r>
  <r>
    <n v="1035"/>
    <x v="496"/>
    <x v="0"/>
    <x v="73"/>
    <d v="2013-11-23T00:00:00"/>
    <x v="2"/>
    <s v="AG-10390"/>
    <x v="369"/>
    <x v="0"/>
    <x v="0"/>
    <x v="74"/>
    <x v="24"/>
    <n v="45231"/>
    <x v="3"/>
    <x v="236"/>
    <x v="1"/>
    <x v="8"/>
    <x v="234"/>
    <x v="938"/>
    <n v="2"/>
    <n v="0.7"/>
    <n v="-1.9272"/>
  </r>
  <r>
    <n v="1036"/>
    <x v="496"/>
    <x v="0"/>
    <x v="73"/>
    <d v="2013-11-23T00:00:00"/>
    <x v="2"/>
    <s v="AG-10390"/>
    <x v="369"/>
    <x v="0"/>
    <x v="0"/>
    <x v="74"/>
    <x v="24"/>
    <n v="45231"/>
    <x v="3"/>
    <x v="27"/>
    <x v="1"/>
    <x v="8"/>
    <x v="27"/>
    <x v="939"/>
    <n v="3"/>
    <n v="0.7"/>
    <n v="-10.579799999999999"/>
  </r>
  <r>
    <n v="1037"/>
    <x v="497"/>
    <x v="0"/>
    <x v="183"/>
    <d v="2013-04-27T00:00:00"/>
    <x v="1"/>
    <s v="EL-13735"/>
    <x v="330"/>
    <x v="2"/>
    <x v="0"/>
    <x v="177"/>
    <x v="25"/>
    <n v="65109"/>
    <x v="2"/>
    <x v="784"/>
    <x v="0"/>
    <x v="5"/>
    <x v="775"/>
    <x v="940"/>
    <n v="2"/>
    <n v="0"/>
    <n v="8.6619999999999919"/>
  </r>
  <r>
    <n v="1038"/>
    <x v="498"/>
    <x v="1"/>
    <x v="385"/>
    <d v="2012-06-14T00:00:00"/>
    <x v="2"/>
    <s v="JJ-15445"/>
    <x v="370"/>
    <x v="0"/>
    <x v="0"/>
    <x v="1"/>
    <x v="1"/>
    <n v="90004"/>
    <x v="1"/>
    <x v="785"/>
    <x v="1"/>
    <x v="8"/>
    <x v="776"/>
    <x v="941"/>
    <n v="3"/>
    <n v="0.2"/>
    <n v="13.734"/>
  </r>
  <r>
    <n v="1039"/>
    <x v="499"/>
    <x v="3"/>
    <x v="225"/>
    <d v="2014-11-22T00:00:00"/>
    <x v="2"/>
    <s v="JH-15430"/>
    <x v="371"/>
    <x v="0"/>
    <x v="0"/>
    <x v="140"/>
    <x v="3"/>
    <n v="27217"/>
    <x v="0"/>
    <x v="786"/>
    <x v="1"/>
    <x v="6"/>
    <x v="777"/>
    <x v="942"/>
    <n v="7"/>
    <n v="0.2"/>
    <n v="2.696399999999997"/>
  </r>
  <r>
    <n v="1040"/>
    <x v="499"/>
    <x v="3"/>
    <x v="225"/>
    <d v="2014-11-22T00:00:00"/>
    <x v="2"/>
    <s v="JH-15430"/>
    <x v="371"/>
    <x v="0"/>
    <x v="0"/>
    <x v="140"/>
    <x v="3"/>
    <n v="27217"/>
    <x v="0"/>
    <x v="787"/>
    <x v="1"/>
    <x v="6"/>
    <x v="33"/>
    <x v="943"/>
    <n v="3"/>
    <n v="0.2"/>
    <n v="1.7954999999999988"/>
  </r>
  <r>
    <n v="1041"/>
    <x v="500"/>
    <x v="0"/>
    <x v="231"/>
    <d v="2013-03-25T00:00:00"/>
    <x v="1"/>
    <s v="RD-19660"/>
    <x v="372"/>
    <x v="2"/>
    <x v="0"/>
    <x v="178"/>
    <x v="25"/>
    <n v="63376"/>
    <x v="2"/>
    <x v="616"/>
    <x v="0"/>
    <x v="3"/>
    <x v="611"/>
    <x v="944"/>
    <n v="4"/>
    <n v="0"/>
    <n v="146.40359999999998"/>
  </r>
  <r>
    <n v="1042"/>
    <x v="501"/>
    <x v="0"/>
    <x v="47"/>
    <d v="2013-09-10T00:00:00"/>
    <x v="0"/>
    <s v="MO-17500"/>
    <x v="373"/>
    <x v="0"/>
    <x v="0"/>
    <x v="20"/>
    <x v="15"/>
    <n v="10035"/>
    <x v="3"/>
    <x v="788"/>
    <x v="2"/>
    <x v="11"/>
    <x v="778"/>
    <x v="945"/>
    <n v="2"/>
    <n v="0"/>
    <n v="11.151"/>
  </r>
  <r>
    <n v="1043"/>
    <x v="501"/>
    <x v="0"/>
    <x v="47"/>
    <d v="2013-09-10T00:00:00"/>
    <x v="0"/>
    <s v="MO-17500"/>
    <x v="373"/>
    <x v="0"/>
    <x v="0"/>
    <x v="20"/>
    <x v="15"/>
    <n v="10035"/>
    <x v="3"/>
    <x v="789"/>
    <x v="0"/>
    <x v="0"/>
    <x v="779"/>
    <x v="946"/>
    <n v="3"/>
    <n v="0.2"/>
    <n v="90.293999999999926"/>
  </r>
  <r>
    <n v="1044"/>
    <x v="502"/>
    <x v="3"/>
    <x v="362"/>
    <d v="2014-07-13T00:00:00"/>
    <x v="2"/>
    <s v="NS-18640"/>
    <x v="374"/>
    <x v="1"/>
    <x v="0"/>
    <x v="22"/>
    <x v="10"/>
    <n v="60610"/>
    <x v="2"/>
    <x v="790"/>
    <x v="1"/>
    <x v="6"/>
    <x v="780"/>
    <x v="947"/>
    <n v="5"/>
    <n v="0.2"/>
    <n v="2.9835000000000003"/>
  </r>
  <r>
    <n v="1045"/>
    <x v="502"/>
    <x v="3"/>
    <x v="362"/>
    <d v="2014-07-13T00:00:00"/>
    <x v="2"/>
    <s v="NS-18640"/>
    <x v="374"/>
    <x v="1"/>
    <x v="0"/>
    <x v="22"/>
    <x v="10"/>
    <n v="60610"/>
    <x v="2"/>
    <x v="791"/>
    <x v="1"/>
    <x v="9"/>
    <x v="781"/>
    <x v="948"/>
    <n v="9"/>
    <n v="0.8"/>
    <n v="-146.16000000000003"/>
  </r>
  <r>
    <n v="1046"/>
    <x v="503"/>
    <x v="3"/>
    <x v="386"/>
    <d v="2014-10-17T00:00:00"/>
    <x v="1"/>
    <s v="SN-20710"/>
    <x v="17"/>
    <x v="2"/>
    <x v="0"/>
    <x v="179"/>
    <x v="10"/>
    <n v="61107"/>
    <x v="2"/>
    <x v="792"/>
    <x v="0"/>
    <x v="1"/>
    <x v="782"/>
    <x v="949"/>
    <n v="14"/>
    <n v="0.3"/>
    <n v="-18.185999999999993"/>
  </r>
  <r>
    <n v="1047"/>
    <x v="504"/>
    <x v="0"/>
    <x v="387"/>
    <d v="2013-03-14T00:00:00"/>
    <x v="1"/>
    <s v="ZC-21910"/>
    <x v="233"/>
    <x v="0"/>
    <x v="0"/>
    <x v="100"/>
    <x v="2"/>
    <n v="33142"/>
    <x v="0"/>
    <x v="638"/>
    <x v="2"/>
    <x v="7"/>
    <x v="632"/>
    <x v="744"/>
    <n v="5"/>
    <n v="0.2"/>
    <n v="85.247500000000002"/>
  </r>
  <r>
    <n v="1048"/>
    <x v="504"/>
    <x v="0"/>
    <x v="387"/>
    <d v="2013-03-14T00:00:00"/>
    <x v="1"/>
    <s v="ZC-21910"/>
    <x v="233"/>
    <x v="0"/>
    <x v="0"/>
    <x v="100"/>
    <x v="2"/>
    <n v="33142"/>
    <x v="0"/>
    <x v="101"/>
    <x v="0"/>
    <x v="5"/>
    <x v="101"/>
    <x v="102"/>
    <n v="3"/>
    <n v="0.2"/>
    <n v="-3.8385000000000105"/>
  </r>
  <r>
    <n v="1049"/>
    <x v="505"/>
    <x v="2"/>
    <x v="279"/>
    <d v="2011-06-01T00:00:00"/>
    <x v="0"/>
    <s v="LC-16885"/>
    <x v="62"/>
    <x v="0"/>
    <x v="0"/>
    <x v="8"/>
    <x v="1"/>
    <n v="94109"/>
    <x v="1"/>
    <x v="39"/>
    <x v="2"/>
    <x v="7"/>
    <x v="39"/>
    <x v="950"/>
    <n v="12"/>
    <n v="0.2"/>
    <n v="125.2691999999999"/>
  </r>
  <r>
    <n v="1050"/>
    <x v="505"/>
    <x v="2"/>
    <x v="279"/>
    <d v="2011-06-01T00:00:00"/>
    <x v="0"/>
    <s v="LC-16885"/>
    <x v="62"/>
    <x v="0"/>
    <x v="0"/>
    <x v="8"/>
    <x v="1"/>
    <n v="94109"/>
    <x v="1"/>
    <x v="590"/>
    <x v="2"/>
    <x v="11"/>
    <x v="585"/>
    <x v="313"/>
    <n v="1"/>
    <n v="0"/>
    <n v="37.996200000000002"/>
  </r>
  <r>
    <n v="1051"/>
    <x v="506"/>
    <x v="1"/>
    <x v="230"/>
    <d v="2012-07-05T00:00:00"/>
    <x v="2"/>
    <s v="DG-13300"/>
    <x v="375"/>
    <x v="1"/>
    <x v="0"/>
    <x v="10"/>
    <x v="9"/>
    <n v="19134"/>
    <x v="3"/>
    <x v="793"/>
    <x v="0"/>
    <x v="5"/>
    <x v="783"/>
    <x v="951"/>
    <n v="2"/>
    <n v="0.2"/>
    <n v="-29.481200000000022"/>
  </r>
  <r>
    <n v="1052"/>
    <x v="506"/>
    <x v="1"/>
    <x v="230"/>
    <d v="2012-07-05T00:00:00"/>
    <x v="2"/>
    <s v="DG-13300"/>
    <x v="375"/>
    <x v="1"/>
    <x v="0"/>
    <x v="10"/>
    <x v="9"/>
    <n v="19134"/>
    <x v="3"/>
    <x v="794"/>
    <x v="1"/>
    <x v="10"/>
    <x v="784"/>
    <x v="952"/>
    <n v="2"/>
    <n v="0.2"/>
    <n v="2.4359999999999995"/>
  </r>
  <r>
    <n v="1053"/>
    <x v="506"/>
    <x v="1"/>
    <x v="230"/>
    <d v="2012-07-05T00:00:00"/>
    <x v="2"/>
    <s v="DG-13300"/>
    <x v="375"/>
    <x v="1"/>
    <x v="0"/>
    <x v="10"/>
    <x v="9"/>
    <n v="19134"/>
    <x v="3"/>
    <x v="795"/>
    <x v="0"/>
    <x v="5"/>
    <x v="785"/>
    <x v="953"/>
    <n v="9"/>
    <n v="0.2"/>
    <n v="56.577599999999961"/>
  </r>
  <r>
    <n v="1054"/>
    <x v="507"/>
    <x v="1"/>
    <x v="388"/>
    <d v="2012-04-08T00:00:00"/>
    <x v="1"/>
    <s v="NF-18595"/>
    <x v="376"/>
    <x v="2"/>
    <x v="0"/>
    <x v="20"/>
    <x v="15"/>
    <n v="10009"/>
    <x v="3"/>
    <x v="796"/>
    <x v="1"/>
    <x v="6"/>
    <x v="786"/>
    <x v="954"/>
    <n v="2"/>
    <n v="0"/>
    <n v="4.3524000000000003"/>
  </r>
  <r>
    <n v="1055"/>
    <x v="507"/>
    <x v="1"/>
    <x v="388"/>
    <d v="2012-04-08T00:00:00"/>
    <x v="1"/>
    <s v="NF-18595"/>
    <x v="376"/>
    <x v="2"/>
    <x v="0"/>
    <x v="20"/>
    <x v="15"/>
    <n v="10009"/>
    <x v="3"/>
    <x v="797"/>
    <x v="0"/>
    <x v="5"/>
    <x v="787"/>
    <x v="955"/>
    <n v="2"/>
    <n v="0"/>
    <n v="22.763999999999996"/>
  </r>
  <r>
    <n v="1056"/>
    <x v="507"/>
    <x v="1"/>
    <x v="388"/>
    <d v="2012-04-08T00:00:00"/>
    <x v="1"/>
    <s v="NF-18595"/>
    <x v="376"/>
    <x v="2"/>
    <x v="0"/>
    <x v="20"/>
    <x v="15"/>
    <n v="10009"/>
    <x v="3"/>
    <x v="141"/>
    <x v="1"/>
    <x v="8"/>
    <x v="141"/>
    <x v="956"/>
    <n v="3"/>
    <n v="0.2"/>
    <n v="27.791100000000004"/>
  </r>
  <r>
    <n v="1057"/>
    <x v="507"/>
    <x v="1"/>
    <x v="388"/>
    <d v="2012-04-08T00:00:00"/>
    <x v="1"/>
    <s v="NF-18595"/>
    <x v="376"/>
    <x v="2"/>
    <x v="0"/>
    <x v="20"/>
    <x v="15"/>
    <n v="10009"/>
    <x v="3"/>
    <x v="798"/>
    <x v="1"/>
    <x v="8"/>
    <x v="788"/>
    <x v="957"/>
    <n v="4"/>
    <n v="0.2"/>
    <n v="3.2944"/>
  </r>
  <r>
    <n v="1058"/>
    <x v="508"/>
    <x v="3"/>
    <x v="389"/>
    <d v="2014-12-18T00:00:00"/>
    <x v="1"/>
    <s v="BP-11185"/>
    <x v="130"/>
    <x v="1"/>
    <x v="0"/>
    <x v="70"/>
    <x v="1"/>
    <n v="92037"/>
    <x v="1"/>
    <x v="799"/>
    <x v="1"/>
    <x v="8"/>
    <x v="789"/>
    <x v="958"/>
    <n v="4"/>
    <n v="0.2"/>
    <n v="7.2267999999999999"/>
  </r>
  <r>
    <n v="1059"/>
    <x v="508"/>
    <x v="3"/>
    <x v="389"/>
    <d v="2014-12-18T00:00:00"/>
    <x v="1"/>
    <s v="BP-11185"/>
    <x v="130"/>
    <x v="1"/>
    <x v="0"/>
    <x v="70"/>
    <x v="1"/>
    <n v="92037"/>
    <x v="1"/>
    <x v="800"/>
    <x v="1"/>
    <x v="8"/>
    <x v="790"/>
    <x v="959"/>
    <n v="2"/>
    <n v="0.2"/>
    <n v="22.948799999999995"/>
  </r>
  <r>
    <n v="1060"/>
    <x v="509"/>
    <x v="0"/>
    <x v="390"/>
    <d v="2013-12-02T00:00:00"/>
    <x v="1"/>
    <s v="MG-17650"/>
    <x v="377"/>
    <x v="2"/>
    <x v="0"/>
    <x v="10"/>
    <x v="9"/>
    <n v="19143"/>
    <x v="3"/>
    <x v="801"/>
    <x v="1"/>
    <x v="13"/>
    <x v="791"/>
    <x v="960"/>
    <n v="3"/>
    <n v="0.2"/>
    <n v="1.6008"/>
  </r>
  <r>
    <n v="1061"/>
    <x v="510"/>
    <x v="1"/>
    <x v="391"/>
    <d v="2012-03-29T00:00:00"/>
    <x v="1"/>
    <s v="JD-16060"/>
    <x v="148"/>
    <x v="0"/>
    <x v="0"/>
    <x v="12"/>
    <x v="5"/>
    <n v="77095"/>
    <x v="2"/>
    <x v="389"/>
    <x v="0"/>
    <x v="1"/>
    <x v="385"/>
    <x v="961"/>
    <n v="2"/>
    <n v="0.3"/>
    <n v="-29.252400000000009"/>
  </r>
  <r>
    <n v="1062"/>
    <x v="511"/>
    <x v="1"/>
    <x v="392"/>
    <d v="2012-04-21T00:00:00"/>
    <x v="1"/>
    <s v="TS-21160"/>
    <x v="378"/>
    <x v="1"/>
    <x v="0"/>
    <x v="167"/>
    <x v="24"/>
    <n v="43615"/>
    <x v="3"/>
    <x v="551"/>
    <x v="1"/>
    <x v="9"/>
    <x v="545"/>
    <x v="962"/>
    <n v="3"/>
    <n v="0.2"/>
    <n v="4.5215999999999994"/>
  </r>
  <r>
    <n v="1063"/>
    <x v="511"/>
    <x v="1"/>
    <x v="392"/>
    <d v="2012-04-21T00:00:00"/>
    <x v="1"/>
    <s v="TS-21160"/>
    <x v="378"/>
    <x v="1"/>
    <x v="0"/>
    <x v="167"/>
    <x v="24"/>
    <n v="43615"/>
    <x v="3"/>
    <x v="802"/>
    <x v="1"/>
    <x v="13"/>
    <x v="792"/>
    <x v="963"/>
    <n v="7"/>
    <n v="0.2"/>
    <n v="-2.2134"/>
  </r>
  <r>
    <n v="1064"/>
    <x v="511"/>
    <x v="1"/>
    <x v="392"/>
    <d v="2012-04-21T00:00:00"/>
    <x v="1"/>
    <s v="TS-21160"/>
    <x v="378"/>
    <x v="1"/>
    <x v="0"/>
    <x v="167"/>
    <x v="24"/>
    <n v="43615"/>
    <x v="3"/>
    <x v="346"/>
    <x v="1"/>
    <x v="6"/>
    <x v="342"/>
    <x v="964"/>
    <n v="3"/>
    <n v="0.2"/>
    <n v="1.2791999999999994"/>
  </r>
  <r>
    <n v="1065"/>
    <x v="511"/>
    <x v="1"/>
    <x v="392"/>
    <d v="2012-04-21T00:00:00"/>
    <x v="1"/>
    <s v="TS-21160"/>
    <x v="378"/>
    <x v="1"/>
    <x v="0"/>
    <x v="167"/>
    <x v="24"/>
    <n v="43615"/>
    <x v="3"/>
    <x v="803"/>
    <x v="2"/>
    <x v="7"/>
    <x v="793"/>
    <x v="965"/>
    <n v="3"/>
    <n v="0.4"/>
    <n v="-27.715799999999994"/>
  </r>
  <r>
    <n v="1066"/>
    <x v="511"/>
    <x v="1"/>
    <x v="392"/>
    <d v="2012-04-21T00:00:00"/>
    <x v="1"/>
    <s v="TS-21160"/>
    <x v="378"/>
    <x v="1"/>
    <x v="0"/>
    <x v="167"/>
    <x v="24"/>
    <n v="43615"/>
    <x v="3"/>
    <x v="804"/>
    <x v="1"/>
    <x v="13"/>
    <x v="794"/>
    <x v="966"/>
    <n v="1"/>
    <n v="0.2"/>
    <n v="0.2352999999999999"/>
  </r>
  <r>
    <n v="1067"/>
    <x v="511"/>
    <x v="1"/>
    <x v="392"/>
    <d v="2012-04-21T00:00:00"/>
    <x v="1"/>
    <s v="TS-21160"/>
    <x v="378"/>
    <x v="1"/>
    <x v="0"/>
    <x v="167"/>
    <x v="24"/>
    <n v="43615"/>
    <x v="3"/>
    <x v="805"/>
    <x v="1"/>
    <x v="8"/>
    <x v="795"/>
    <x v="967"/>
    <n v="5"/>
    <n v="0.7"/>
    <n v="-46.224999999999994"/>
  </r>
  <r>
    <n v="1068"/>
    <x v="512"/>
    <x v="0"/>
    <x v="393"/>
    <d v="2013-10-03T00:00:00"/>
    <x v="2"/>
    <s v="BD-11620"/>
    <x v="379"/>
    <x v="0"/>
    <x v="0"/>
    <x v="8"/>
    <x v="1"/>
    <n v="94122"/>
    <x v="1"/>
    <x v="64"/>
    <x v="0"/>
    <x v="1"/>
    <x v="64"/>
    <x v="968"/>
    <n v="4"/>
    <n v="0.2"/>
    <n v="12.177999999999983"/>
  </r>
  <r>
    <n v="1069"/>
    <x v="513"/>
    <x v="3"/>
    <x v="394"/>
    <d v="2014-10-01T00:00:00"/>
    <x v="0"/>
    <s v="CM-12160"/>
    <x v="380"/>
    <x v="0"/>
    <x v="0"/>
    <x v="180"/>
    <x v="5"/>
    <n v="78521"/>
    <x v="2"/>
    <x v="482"/>
    <x v="1"/>
    <x v="14"/>
    <x v="33"/>
    <x v="969"/>
    <n v="1"/>
    <n v="0.2"/>
    <n v="-0.34880000000000033"/>
  </r>
  <r>
    <n v="1070"/>
    <x v="514"/>
    <x v="1"/>
    <x v="395"/>
    <d v="2012-07-29T00:00:00"/>
    <x v="1"/>
    <s v="RB-19795"/>
    <x v="176"/>
    <x v="2"/>
    <x v="0"/>
    <x v="10"/>
    <x v="9"/>
    <n v="19143"/>
    <x v="3"/>
    <x v="301"/>
    <x v="1"/>
    <x v="8"/>
    <x v="298"/>
    <x v="970"/>
    <n v="4"/>
    <n v="0.7"/>
    <n v="-18.462400000000002"/>
  </r>
  <r>
    <n v="1071"/>
    <x v="515"/>
    <x v="1"/>
    <x v="312"/>
    <d v="2012-11-26T00:00:00"/>
    <x v="1"/>
    <s v="SN-20560"/>
    <x v="381"/>
    <x v="2"/>
    <x v="0"/>
    <x v="1"/>
    <x v="1"/>
    <n v="90008"/>
    <x v="1"/>
    <x v="324"/>
    <x v="1"/>
    <x v="6"/>
    <x v="321"/>
    <x v="21"/>
    <n v="7"/>
    <n v="0"/>
    <n v="5.0595999999999997"/>
  </r>
  <r>
    <n v="1072"/>
    <x v="516"/>
    <x v="0"/>
    <x v="236"/>
    <d v="2013-05-03T00:00:00"/>
    <x v="1"/>
    <s v="EH-14005"/>
    <x v="382"/>
    <x v="2"/>
    <x v="0"/>
    <x v="60"/>
    <x v="22"/>
    <n v="80219"/>
    <x v="1"/>
    <x v="314"/>
    <x v="1"/>
    <x v="10"/>
    <x v="311"/>
    <x v="34"/>
    <n v="3"/>
    <n v="0.2"/>
    <n v="9.9467999999999979"/>
  </r>
  <r>
    <n v="1073"/>
    <x v="517"/>
    <x v="3"/>
    <x v="237"/>
    <d v="2014-11-20T00:00:00"/>
    <x v="1"/>
    <s v="FO-14305"/>
    <x v="383"/>
    <x v="0"/>
    <x v="0"/>
    <x v="20"/>
    <x v="15"/>
    <n v="10035"/>
    <x v="3"/>
    <x v="806"/>
    <x v="1"/>
    <x v="8"/>
    <x v="796"/>
    <x v="880"/>
    <n v="2"/>
    <n v="0.2"/>
    <n v="3.024"/>
  </r>
  <r>
    <n v="1074"/>
    <x v="518"/>
    <x v="0"/>
    <x v="396"/>
    <d v="2013-11-20T00:00:00"/>
    <x v="1"/>
    <s v="MS-17710"/>
    <x v="384"/>
    <x v="0"/>
    <x v="0"/>
    <x v="123"/>
    <x v="16"/>
    <n v="85204"/>
    <x v="1"/>
    <x v="807"/>
    <x v="1"/>
    <x v="8"/>
    <x v="797"/>
    <x v="971"/>
    <n v="5"/>
    <n v="0.7"/>
    <n v="-4.5980000000000008"/>
  </r>
  <r>
    <n v="1075"/>
    <x v="518"/>
    <x v="0"/>
    <x v="396"/>
    <d v="2013-11-20T00:00:00"/>
    <x v="1"/>
    <s v="MS-17710"/>
    <x v="384"/>
    <x v="0"/>
    <x v="0"/>
    <x v="123"/>
    <x v="16"/>
    <n v="85204"/>
    <x v="1"/>
    <x v="255"/>
    <x v="1"/>
    <x v="8"/>
    <x v="253"/>
    <x v="972"/>
    <n v="7"/>
    <n v="0.7"/>
    <n v="-3.3487999999999998"/>
  </r>
  <r>
    <n v="1076"/>
    <x v="518"/>
    <x v="0"/>
    <x v="396"/>
    <d v="2013-11-20T00:00:00"/>
    <x v="1"/>
    <s v="MS-17710"/>
    <x v="384"/>
    <x v="0"/>
    <x v="0"/>
    <x v="123"/>
    <x v="16"/>
    <n v="85204"/>
    <x v="1"/>
    <x v="808"/>
    <x v="2"/>
    <x v="11"/>
    <x v="798"/>
    <x v="236"/>
    <n v="2"/>
    <n v="0.2"/>
    <n v="1.9989999999999979"/>
  </r>
  <r>
    <n v="1077"/>
    <x v="519"/>
    <x v="0"/>
    <x v="321"/>
    <d v="2013-10-01T00:00:00"/>
    <x v="2"/>
    <s v="CC-12100"/>
    <x v="385"/>
    <x v="2"/>
    <x v="0"/>
    <x v="38"/>
    <x v="14"/>
    <n v="47201"/>
    <x v="2"/>
    <x v="809"/>
    <x v="1"/>
    <x v="6"/>
    <x v="799"/>
    <x v="973"/>
    <n v="7"/>
    <n v="0"/>
    <n v="10.628799999999998"/>
  </r>
  <r>
    <n v="1078"/>
    <x v="520"/>
    <x v="3"/>
    <x v="397"/>
    <d v="2014-09-26T00:00:00"/>
    <x v="0"/>
    <s v="DW-13540"/>
    <x v="386"/>
    <x v="0"/>
    <x v="0"/>
    <x v="4"/>
    <x v="4"/>
    <n v="98105"/>
    <x v="1"/>
    <x v="810"/>
    <x v="1"/>
    <x v="9"/>
    <x v="800"/>
    <x v="668"/>
    <n v="2"/>
    <n v="0"/>
    <n v="33.588800000000006"/>
  </r>
  <r>
    <n v="1079"/>
    <x v="520"/>
    <x v="3"/>
    <x v="397"/>
    <d v="2014-09-26T00:00:00"/>
    <x v="0"/>
    <s v="DW-13540"/>
    <x v="386"/>
    <x v="0"/>
    <x v="0"/>
    <x v="4"/>
    <x v="4"/>
    <n v="98105"/>
    <x v="1"/>
    <x v="470"/>
    <x v="1"/>
    <x v="4"/>
    <x v="466"/>
    <x v="974"/>
    <n v="3"/>
    <n v="0"/>
    <n v="8.4888000000000012"/>
  </r>
  <r>
    <n v="1080"/>
    <x v="520"/>
    <x v="3"/>
    <x v="397"/>
    <d v="2014-09-26T00:00:00"/>
    <x v="0"/>
    <s v="DW-13540"/>
    <x v="386"/>
    <x v="0"/>
    <x v="0"/>
    <x v="4"/>
    <x v="4"/>
    <n v="98105"/>
    <x v="1"/>
    <x v="480"/>
    <x v="1"/>
    <x v="8"/>
    <x v="476"/>
    <x v="975"/>
    <n v="1"/>
    <n v="0.2"/>
    <n v="2.3220000000000001"/>
  </r>
  <r>
    <n v="1081"/>
    <x v="521"/>
    <x v="1"/>
    <x v="239"/>
    <d v="2012-12-04T00:00:00"/>
    <x v="1"/>
    <s v="BT-11395"/>
    <x v="387"/>
    <x v="1"/>
    <x v="0"/>
    <x v="66"/>
    <x v="12"/>
    <n v="48227"/>
    <x v="2"/>
    <x v="811"/>
    <x v="1"/>
    <x v="10"/>
    <x v="33"/>
    <x v="548"/>
    <n v="4"/>
    <n v="0"/>
    <n v="9.3624000000000009"/>
  </r>
  <r>
    <n v="1082"/>
    <x v="521"/>
    <x v="1"/>
    <x v="239"/>
    <d v="2012-12-04T00:00:00"/>
    <x v="1"/>
    <s v="BT-11395"/>
    <x v="387"/>
    <x v="1"/>
    <x v="0"/>
    <x v="66"/>
    <x v="12"/>
    <n v="48227"/>
    <x v="2"/>
    <x v="812"/>
    <x v="0"/>
    <x v="1"/>
    <x v="801"/>
    <x v="976"/>
    <n v="9"/>
    <n v="0"/>
    <n v="121.76009999999994"/>
  </r>
  <r>
    <n v="1083"/>
    <x v="522"/>
    <x v="0"/>
    <x v="398"/>
    <d v="2013-03-06T00:00:00"/>
    <x v="1"/>
    <s v="KD-16270"/>
    <x v="30"/>
    <x v="0"/>
    <x v="0"/>
    <x v="181"/>
    <x v="15"/>
    <n v="10701"/>
    <x v="3"/>
    <x v="616"/>
    <x v="0"/>
    <x v="3"/>
    <x v="611"/>
    <x v="977"/>
    <n v="8"/>
    <n v="0.4"/>
    <n v="-264.92079999999999"/>
  </r>
  <r>
    <n v="1084"/>
    <x v="522"/>
    <x v="0"/>
    <x v="398"/>
    <d v="2013-03-06T00:00:00"/>
    <x v="1"/>
    <s v="KD-16270"/>
    <x v="30"/>
    <x v="0"/>
    <x v="0"/>
    <x v="181"/>
    <x v="15"/>
    <n v="10701"/>
    <x v="3"/>
    <x v="813"/>
    <x v="1"/>
    <x v="10"/>
    <x v="33"/>
    <x v="978"/>
    <n v="1"/>
    <n v="0"/>
    <n v="12.134799999999998"/>
  </r>
  <r>
    <n v="1085"/>
    <x v="522"/>
    <x v="0"/>
    <x v="398"/>
    <d v="2013-03-06T00:00:00"/>
    <x v="1"/>
    <s v="KD-16270"/>
    <x v="30"/>
    <x v="0"/>
    <x v="0"/>
    <x v="181"/>
    <x v="15"/>
    <n v="10701"/>
    <x v="3"/>
    <x v="245"/>
    <x v="1"/>
    <x v="4"/>
    <x v="243"/>
    <x v="979"/>
    <n v="2"/>
    <n v="0"/>
    <n v="105.24679999999995"/>
  </r>
  <r>
    <n v="1086"/>
    <x v="522"/>
    <x v="0"/>
    <x v="398"/>
    <d v="2013-03-06T00:00:00"/>
    <x v="1"/>
    <s v="KD-16270"/>
    <x v="30"/>
    <x v="0"/>
    <x v="0"/>
    <x v="181"/>
    <x v="15"/>
    <n v="10701"/>
    <x v="3"/>
    <x v="814"/>
    <x v="2"/>
    <x v="15"/>
    <x v="802"/>
    <x v="980"/>
    <n v="7"/>
    <n v="0"/>
    <n v="2400.9656999999997"/>
  </r>
  <r>
    <n v="1087"/>
    <x v="523"/>
    <x v="0"/>
    <x v="399"/>
    <d v="2013-08-13T00:00:00"/>
    <x v="3"/>
    <s v="LC-16870"/>
    <x v="48"/>
    <x v="0"/>
    <x v="0"/>
    <x v="96"/>
    <x v="23"/>
    <n v="50315"/>
    <x v="2"/>
    <x v="815"/>
    <x v="1"/>
    <x v="10"/>
    <x v="803"/>
    <x v="90"/>
    <n v="1"/>
    <n v="0"/>
    <n v="3.1104000000000003"/>
  </r>
  <r>
    <n v="1088"/>
    <x v="524"/>
    <x v="0"/>
    <x v="243"/>
    <d v="2013-08-21T00:00:00"/>
    <x v="0"/>
    <s v="CY-12745"/>
    <x v="388"/>
    <x v="1"/>
    <x v="0"/>
    <x v="182"/>
    <x v="1"/>
    <n v="94601"/>
    <x v="1"/>
    <x v="173"/>
    <x v="2"/>
    <x v="7"/>
    <x v="172"/>
    <x v="981"/>
    <n v="3"/>
    <n v="0.2"/>
    <n v="7.1976000000000049"/>
  </r>
  <r>
    <n v="1089"/>
    <x v="524"/>
    <x v="0"/>
    <x v="243"/>
    <d v="2013-08-21T00:00:00"/>
    <x v="0"/>
    <s v="CY-12745"/>
    <x v="388"/>
    <x v="1"/>
    <x v="0"/>
    <x v="182"/>
    <x v="1"/>
    <n v="94601"/>
    <x v="1"/>
    <x v="816"/>
    <x v="1"/>
    <x v="2"/>
    <x v="804"/>
    <x v="982"/>
    <n v="1"/>
    <n v="0"/>
    <n v="1.512"/>
  </r>
  <r>
    <n v="1090"/>
    <x v="525"/>
    <x v="3"/>
    <x v="400"/>
    <d v="2014-06-11T00:00:00"/>
    <x v="1"/>
    <s v="LW-16990"/>
    <x v="352"/>
    <x v="1"/>
    <x v="0"/>
    <x v="53"/>
    <x v="3"/>
    <n v="28110"/>
    <x v="0"/>
    <x v="296"/>
    <x v="0"/>
    <x v="5"/>
    <x v="293"/>
    <x v="236"/>
    <n v="2"/>
    <n v="0.2"/>
    <n v="1.9989999999999979"/>
  </r>
  <r>
    <n v="1091"/>
    <x v="525"/>
    <x v="3"/>
    <x v="400"/>
    <d v="2014-06-11T00:00:00"/>
    <x v="1"/>
    <s v="LW-16990"/>
    <x v="352"/>
    <x v="1"/>
    <x v="0"/>
    <x v="53"/>
    <x v="3"/>
    <n v="28110"/>
    <x v="0"/>
    <x v="817"/>
    <x v="2"/>
    <x v="7"/>
    <x v="805"/>
    <x v="983"/>
    <n v="2"/>
    <n v="0.2"/>
    <n v="25.194399999999995"/>
  </r>
  <r>
    <n v="1092"/>
    <x v="526"/>
    <x v="1"/>
    <x v="401"/>
    <d v="2012-12-13T00:00:00"/>
    <x v="1"/>
    <s v="NP-18325"/>
    <x v="268"/>
    <x v="0"/>
    <x v="0"/>
    <x v="70"/>
    <x v="1"/>
    <n v="92105"/>
    <x v="1"/>
    <x v="818"/>
    <x v="1"/>
    <x v="6"/>
    <x v="806"/>
    <x v="984"/>
    <n v="9"/>
    <n v="0"/>
    <n v="33.641999999999996"/>
  </r>
  <r>
    <n v="1093"/>
    <x v="526"/>
    <x v="1"/>
    <x v="401"/>
    <d v="2012-12-13T00:00:00"/>
    <x v="1"/>
    <s v="NP-18325"/>
    <x v="268"/>
    <x v="0"/>
    <x v="0"/>
    <x v="70"/>
    <x v="1"/>
    <n v="92105"/>
    <x v="1"/>
    <x v="819"/>
    <x v="2"/>
    <x v="7"/>
    <x v="807"/>
    <x v="985"/>
    <n v="2"/>
    <n v="0.2"/>
    <n v="19.178600000000003"/>
  </r>
  <r>
    <n v="1094"/>
    <x v="527"/>
    <x v="1"/>
    <x v="17"/>
    <d v="2012-12-31T00:00:00"/>
    <x v="1"/>
    <s v="BT-11485"/>
    <x v="389"/>
    <x v="2"/>
    <x v="0"/>
    <x v="183"/>
    <x v="39"/>
    <n v="20735"/>
    <x v="3"/>
    <x v="820"/>
    <x v="1"/>
    <x v="10"/>
    <x v="808"/>
    <x v="986"/>
    <n v="5"/>
    <n v="0"/>
    <n v="14.161000000000001"/>
  </r>
  <r>
    <n v="1095"/>
    <x v="527"/>
    <x v="1"/>
    <x v="17"/>
    <d v="2012-12-31T00:00:00"/>
    <x v="1"/>
    <s v="BT-11485"/>
    <x v="389"/>
    <x v="2"/>
    <x v="0"/>
    <x v="183"/>
    <x v="39"/>
    <n v="20735"/>
    <x v="3"/>
    <x v="159"/>
    <x v="1"/>
    <x v="9"/>
    <x v="158"/>
    <x v="987"/>
    <n v="2"/>
    <n v="0"/>
    <n v="103.22839999999997"/>
  </r>
  <r>
    <n v="1096"/>
    <x v="528"/>
    <x v="3"/>
    <x v="276"/>
    <d v="2014-01-27T00:00:00"/>
    <x v="1"/>
    <s v="PS-19045"/>
    <x v="390"/>
    <x v="2"/>
    <x v="0"/>
    <x v="35"/>
    <x v="3"/>
    <n v="28205"/>
    <x v="0"/>
    <x v="821"/>
    <x v="1"/>
    <x v="4"/>
    <x v="809"/>
    <x v="988"/>
    <n v="7"/>
    <n v="0.2"/>
    <n v="30.468200000000024"/>
  </r>
  <r>
    <n v="1097"/>
    <x v="528"/>
    <x v="3"/>
    <x v="276"/>
    <d v="2014-01-27T00:00:00"/>
    <x v="1"/>
    <s v="PS-19045"/>
    <x v="390"/>
    <x v="2"/>
    <x v="0"/>
    <x v="35"/>
    <x v="3"/>
    <n v="28205"/>
    <x v="0"/>
    <x v="822"/>
    <x v="1"/>
    <x v="8"/>
    <x v="810"/>
    <x v="989"/>
    <n v="7"/>
    <n v="0.7"/>
    <n v="-28.627200000000009"/>
  </r>
  <r>
    <n v="1098"/>
    <x v="529"/>
    <x v="2"/>
    <x v="402"/>
    <d v="2011-06-28T00:00:00"/>
    <x v="2"/>
    <s v="NS-18640"/>
    <x v="374"/>
    <x v="1"/>
    <x v="0"/>
    <x v="1"/>
    <x v="1"/>
    <n v="90049"/>
    <x v="1"/>
    <x v="823"/>
    <x v="0"/>
    <x v="3"/>
    <x v="811"/>
    <x v="990"/>
    <n v="5"/>
    <n v="0.2"/>
    <n v="11.19599999999997"/>
  </r>
  <r>
    <n v="1099"/>
    <x v="530"/>
    <x v="0"/>
    <x v="403"/>
    <d v="2013-06-18T00:00:00"/>
    <x v="2"/>
    <s v="PV-18985"/>
    <x v="391"/>
    <x v="2"/>
    <x v="0"/>
    <x v="8"/>
    <x v="1"/>
    <n v="94122"/>
    <x v="1"/>
    <x v="824"/>
    <x v="1"/>
    <x v="6"/>
    <x v="812"/>
    <x v="991"/>
    <n v="4"/>
    <n v="0"/>
    <n v="2.0415999999999999"/>
  </r>
  <r>
    <n v="1100"/>
    <x v="530"/>
    <x v="0"/>
    <x v="403"/>
    <d v="2013-06-18T00:00:00"/>
    <x v="2"/>
    <s v="PV-18985"/>
    <x v="391"/>
    <x v="2"/>
    <x v="0"/>
    <x v="8"/>
    <x v="1"/>
    <n v="94122"/>
    <x v="1"/>
    <x v="396"/>
    <x v="0"/>
    <x v="5"/>
    <x v="392"/>
    <x v="992"/>
    <n v="3"/>
    <n v="0"/>
    <n v="4.1030999999999995"/>
  </r>
  <r>
    <n v="1101"/>
    <x v="530"/>
    <x v="0"/>
    <x v="403"/>
    <d v="2013-06-18T00:00:00"/>
    <x v="2"/>
    <s v="PV-18985"/>
    <x v="391"/>
    <x v="2"/>
    <x v="0"/>
    <x v="8"/>
    <x v="1"/>
    <n v="94122"/>
    <x v="1"/>
    <x v="825"/>
    <x v="2"/>
    <x v="11"/>
    <x v="813"/>
    <x v="993"/>
    <n v="1"/>
    <n v="0"/>
    <n v="9.6656999999999975"/>
  </r>
  <r>
    <n v="1102"/>
    <x v="530"/>
    <x v="0"/>
    <x v="403"/>
    <d v="2013-06-18T00:00:00"/>
    <x v="2"/>
    <s v="PV-18985"/>
    <x v="391"/>
    <x v="2"/>
    <x v="0"/>
    <x v="8"/>
    <x v="1"/>
    <n v="94122"/>
    <x v="1"/>
    <x v="826"/>
    <x v="1"/>
    <x v="6"/>
    <x v="814"/>
    <x v="880"/>
    <n v="3"/>
    <n v="0"/>
    <n v="2.5055999999999998"/>
  </r>
  <r>
    <n v="1103"/>
    <x v="531"/>
    <x v="3"/>
    <x v="81"/>
    <d v="2014-04-28T00:00:00"/>
    <x v="1"/>
    <s v="RP-19390"/>
    <x v="261"/>
    <x v="0"/>
    <x v="0"/>
    <x v="12"/>
    <x v="5"/>
    <n v="77041"/>
    <x v="2"/>
    <x v="307"/>
    <x v="1"/>
    <x v="8"/>
    <x v="304"/>
    <x v="994"/>
    <n v="3"/>
    <n v="0.8"/>
    <n v="-4.7145000000000028"/>
  </r>
  <r>
    <n v="1104"/>
    <x v="531"/>
    <x v="3"/>
    <x v="81"/>
    <d v="2014-04-28T00:00:00"/>
    <x v="1"/>
    <s v="RP-19390"/>
    <x v="261"/>
    <x v="0"/>
    <x v="0"/>
    <x v="12"/>
    <x v="5"/>
    <n v="77041"/>
    <x v="2"/>
    <x v="766"/>
    <x v="1"/>
    <x v="8"/>
    <x v="758"/>
    <x v="995"/>
    <n v="3"/>
    <n v="0.8"/>
    <n v="-4.9878000000000018"/>
  </r>
  <r>
    <n v="1105"/>
    <x v="532"/>
    <x v="0"/>
    <x v="147"/>
    <d v="2013-10-28T00:00:00"/>
    <x v="1"/>
    <s v="NM-18520"/>
    <x v="392"/>
    <x v="0"/>
    <x v="0"/>
    <x v="169"/>
    <x v="1"/>
    <n v="92503"/>
    <x v="1"/>
    <x v="827"/>
    <x v="1"/>
    <x v="10"/>
    <x v="815"/>
    <x v="996"/>
    <n v="3"/>
    <n v="0"/>
    <n v="11.230799999999999"/>
  </r>
  <r>
    <n v="1106"/>
    <x v="533"/>
    <x v="0"/>
    <x v="258"/>
    <d v="2013-11-25T00:00:00"/>
    <x v="1"/>
    <s v="EH-13945"/>
    <x v="13"/>
    <x v="0"/>
    <x v="0"/>
    <x v="12"/>
    <x v="5"/>
    <n v="77041"/>
    <x v="2"/>
    <x v="193"/>
    <x v="1"/>
    <x v="4"/>
    <x v="192"/>
    <x v="997"/>
    <n v="6"/>
    <n v="0.2"/>
    <n v="-16.36440000000001"/>
  </r>
  <r>
    <n v="1107"/>
    <x v="533"/>
    <x v="0"/>
    <x v="258"/>
    <d v="2013-11-25T00:00:00"/>
    <x v="1"/>
    <s v="EH-13945"/>
    <x v="13"/>
    <x v="0"/>
    <x v="0"/>
    <x v="12"/>
    <x v="5"/>
    <n v="77041"/>
    <x v="2"/>
    <x v="396"/>
    <x v="0"/>
    <x v="5"/>
    <x v="392"/>
    <x v="998"/>
    <n v="2"/>
    <n v="0.6"/>
    <n v="-0.75660000000000016"/>
  </r>
  <r>
    <n v="1108"/>
    <x v="533"/>
    <x v="0"/>
    <x v="258"/>
    <d v="2013-11-25T00:00:00"/>
    <x v="1"/>
    <s v="EH-13945"/>
    <x v="13"/>
    <x v="0"/>
    <x v="0"/>
    <x v="12"/>
    <x v="5"/>
    <n v="77041"/>
    <x v="2"/>
    <x v="828"/>
    <x v="1"/>
    <x v="8"/>
    <x v="816"/>
    <x v="999"/>
    <n v="5"/>
    <n v="0.8"/>
    <n v="-17.248000000000008"/>
  </r>
  <r>
    <n v="1109"/>
    <x v="533"/>
    <x v="0"/>
    <x v="258"/>
    <d v="2013-11-25T00:00:00"/>
    <x v="1"/>
    <s v="EH-13945"/>
    <x v="13"/>
    <x v="0"/>
    <x v="0"/>
    <x v="12"/>
    <x v="5"/>
    <n v="77041"/>
    <x v="2"/>
    <x v="829"/>
    <x v="1"/>
    <x v="13"/>
    <x v="33"/>
    <x v="1000"/>
    <n v="12"/>
    <n v="0.2"/>
    <n v="21.888000000000002"/>
  </r>
  <r>
    <n v="1110"/>
    <x v="533"/>
    <x v="0"/>
    <x v="258"/>
    <d v="2013-11-25T00:00:00"/>
    <x v="1"/>
    <s v="EH-13945"/>
    <x v="13"/>
    <x v="0"/>
    <x v="0"/>
    <x v="12"/>
    <x v="5"/>
    <n v="77041"/>
    <x v="2"/>
    <x v="830"/>
    <x v="1"/>
    <x v="12"/>
    <x v="817"/>
    <x v="1001"/>
    <n v="3"/>
    <n v="0.2"/>
    <n v="13.826699999999999"/>
  </r>
  <r>
    <n v="1111"/>
    <x v="533"/>
    <x v="0"/>
    <x v="258"/>
    <d v="2013-11-25T00:00:00"/>
    <x v="1"/>
    <s v="EH-13945"/>
    <x v="13"/>
    <x v="0"/>
    <x v="0"/>
    <x v="12"/>
    <x v="5"/>
    <n v="77041"/>
    <x v="2"/>
    <x v="831"/>
    <x v="2"/>
    <x v="7"/>
    <x v="818"/>
    <x v="1002"/>
    <n v="5"/>
    <n v="0.2"/>
    <n v="25.185999999999996"/>
  </r>
  <r>
    <n v="1112"/>
    <x v="533"/>
    <x v="0"/>
    <x v="258"/>
    <d v="2013-11-25T00:00:00"/>
    <x v="1"/>
    <s v="EH-13945"/>
    <x v="13"/>
    <x v="0"/>
    <x v="0"/>
    <x v="12"/>
    <x v="5"/>
    <n v="77041"/>
    <x v="2"/>
    <x v="832"/>
    <x v="1"/>
    <x v="10"/>
    <x v="819"/>
    <x v="563"/>
    <n v="2"/>
    <n v="0.2"/>
    <n v="3.6288"/>
  </r>
  <r>
    <n v="1113"/>
    <x v="533"/>
    <x v="0"/>
    <x v="258"/>
    <d v="2013-11-25T00:00:00"/>
    <x v="1"/>
    <s v="EH-13945"/>
    <x v="13"/>
    <x v="0"/>
    <x v="0"/>
    <x v="12"/>
    <x v="5"/>
    <n v="77041"/>
    <x v="2"/>
    <x v="98"/>
    <x v="1"/>
    <x v="8"/>
    <x v="98"/>
    <x v="1003"/>
    <n v="2"/>
    <n v="0.8"/>
    <n v="-2.0264000000000002"/>
  </r>
  <r>
    <n v="1114"/>
    <x v="534"/>
    <x v="3"/>
    <x v="404"/>
    <d v="2014-12-24T00:00:00"/>
    <x v="0"/>
    <s v="RA-19915"/>
    <x v="154"/>
    <x v="0"/>
    <x v="0"/>
    <x v="184"/>
    <x v="1"/>
    <n v="92024"/>
    <x v="1"/>
    <x v="705"/>
    <x v="1"/>
    <x v="8"/>
    <x v="698"/>
    <x v="1004"/>
    <n v="2"/>
    <n v="0.2"/>
    <n v="16.3352"/>
  </r>
  <r>
    <n v="1115"/>
    <x v="534"/>
    <x v="3"/>
    <x v="404"/>
    <d v="2014-12-24T00:00:00"/>
    <x v="0"/>
    <s v="RA-19915"/>
    <x v="154"/>
    <x v="0"/>
    <x v="0"/>
    <x v="184"/>
    <x v="1"/>
    <n v="92024"/>
    <x v="1"/>
    <x v="833"/>
    <x v="0"/>
    <x v="0"/>
    <x v="820"/>
    <x v="1005"/>
    <n v="1"/>
    <n v="0.15"/>
    <n v="-12.688200000000002"/>
  </r>
  <r>
    <n v="1116"/>
    <x v="534"/>
    <x v="3"/>
    <x v="404"/>
    <d v="2014-12-24T00:00:00"/>
    <x v="0"/>
    <s v="RA-19915"/>
    <x v="154"/>
    <x v="0"/>
    <x v="0"/>
    <x v="184"/>
    <x v="1"/>
    <n v="92024"/>
    <x v="1"/>
    <x v="603"/>
    <x v="2"/>
    <x v="11"/>
    <x v="598"/>
    <x v="1006"/>
    <n v="2"/>
    <n v="0"/>
    <n v="57.590400000000002"/>
  </r>
  <r>
    <n v="1117"/>
    <x v="535"/>
    <x v="0"/>
    <x v="405"/>
    <d v="2013-07-25T00:00:00"/>
    <x v="0"/>
    <s v="DL-13495"/>
    <x v="393"/>
    <x v="1"/>
    <x v="0"/>
    <x v="8"/>
    <x v="1"/>
    <n v="94110"/>
    <x v="1"/>
    <x v="365"/>
    <x v="1"/>
    <x v="2"/>
    <x v="360"/>
    <x v="689"/>
    <n v="2"/>
    <n v="0"/>
    <n v="3.024"/>
  </r>
  <r>
    <n v="1118"/>
    <x v="536"/>
    <x v="1"/>
    <x v="406"/>
    <d v="2012-09-08T00:00:00"/>
    <x v="1"/>
    <s v="CS-12355"/>
    <x v="394"/>
    <x v="0"/>
    <x v="0"/>
    <x v="185"/>
    <x v="32"/>
    <n v="30076"/>
    <x v="0"/>
    <x v="314"/>
    <x v="1"/>
    <x v="10"/>
    <x v="361"/>
    <x v="1007"/>
    <n v="5"/>
    <n v="0"/>
    <n v="137.15100000000001"/>
  </r>
  <r>
    <n v="1119"/>
    <x v="536"/>
    <x v="1"/>
    <x v="406"/>
    <d v="2012-09-08T00:00:00"/>
    <x v="1"/>
    <s v="CS-12355"/>
    <x v="394"/>
    <x v="0"/>
    <x v="0"/>
    <x v="185"/>
    <x v="32"/>
    <n v="30076"/>
    <x v="0"/>
    <x v="695"/>
    <x v="2"/>
    <x v="11"/>
    <x v="688"/>
    <x v="1008"/>
    <n v="5"/>
    <n v="0"/>
    <n v="111.59099999999995"/>
  </r>
  <r>
    <n v="1120"/>
    <x v="536"/>
    <x v="1"/>
    <x v="406"/>
    <d v="2012-09-08T00:00:00"/>
    <x v="1"/>
    <s v="CS-12355"/>
    <x v="394"/>
    <x v="0"/>
    <x v="0"/>
    <x v="185"/>
    <x v="32"/>
    <n v="30076"/>
    <x v="0"/>
    <x v="834"/>
    <x v="1"/>
    <x v="10"/>
    <x v="821"/>
    <x v="1009"/>
    <n v="2"/>
    <n v="0"/>
    <n v="2.0491999999999999"/>
  </r>
  <r>
    <n v="1121"/>
    <x v="536"/>
    <x v="1"/>
    <x v="406"/>
    <d v="2012-09-08T00:00:00"/>
    <x v="1"/>
    <s v="CS-12355"/>
    <x v="394"/>
    <x v="0"/>
    <x v="0"/>
    <x v="185"/>
    <x v="32"/>
    <n v="30076"/>
    <x v="0"/>
    <x v="661"/>
    <x v="1"/>
    <x v="12"/>
    <x v="655"/>
    <x v="770"/>
    <n v="2"/>
    <n v="0"/>
    <n v="7.4871999999999996"/>
  </r>
  <r>
    <n v="1122"/>
    <x v="537"/>
    <x v="2"/>
    <x v="407"/>
    <d v="2011-01-27T00:00:00"/>
    <x v="1"/>
    <s v="HL-15040"/>
    <x v="332"/>
    <x v="0"/>
    <x v="0"/>
    <x v="186"/>
    <x v="36"/>
    <n v="72401"/>
    <x v="0"/>
    <x v="835"/>
    <x v="2"/>
    <x v="7"/>
    <x v="822"/>
    <x v="1010"/>
    <n v="7"/>
    <n v="0"/>
    <n v="181.98179999999999"/>
  </r>
  <r>
    <n v="1123"/>
    <x v="537"/>
    <x v="2"/>
    <x v="407"/>
    <d v="2011-01-27T00:00:00"/>
    <x v="1"/>
    <s v="HL-15040"/>
    <x v="332"/>
    <x v="0"/>
    <x v="0"/>
    <x v="186"/>
    <x v="36"/>
    <n v="72401"/>
    <x v="0"/>
    <x v="836"/>
    <x v="1"/>
    <x v="6"/>
    <x v="823"/>
    <x v="1011"/>
    <n v="7"/>
    <n v="0"/>
    <n v="6.6583999999999968"/>
  </r>
  <r>
    <n v="1124"/>
    <x v="537"/>
    <x v="2"/>
    <x v="407"/>
    <d v="2011-01-27T00:00:00"/>
    <x v="1"/>
    <s v="HL-15040"/>
    <x v="332"/>
    <x v="0"/>
    <x v="0"/>
    <x v="186"/>
    <x v="36"/>
    <n v="72401"/>
    <x v="0"/>
    <x v="76"/>
    <x v="0"/>
    <x v="5"/>
    <x v="76"/>
    <x v="1012"/>
    <n v="4"/>
    <n v="0"/>
    <n v="11.579999999999998"/>
  </r>
  <r>
    <n v="1125"/>
    <x v="537"/>
    <x v="2"/>
    <x v="407"/>
    <d v="2011-01-27T00:00:00"/>
    <x v="1"/>
    <s v="HL-15040"/>
    <x v="332"/>
    <x v="0"/>
    <x v="0"/>
    <x v="186"/>
    <x v="36"/>
    <n v="72401"/>
    <x v="0"/>
    <x v="453"/>
    <x v="1"/>
    <x v="6"/>
    <x v="449"/>
    <x v="153"/>
    <n v="3"/>
    <n v="0"/>
    <n v="1.7901"/>
  </r>
  <r>
    <n v="1126"/>
    <x v="537"/>
    <x v="2"/>
    <x v="407"/>
    <d v="2011-01-27T00:00:00"/>
    <x v="1"/>
    <s v="HL-15040"/>
    <x v="332"/>
    <x v="0"/>
    <x v="0"/>
    <x v="186"/>
    <x v="36"/>
    <n v="72401"/>
    <x v="0"/>
    <x v="837"/>
    <x v="1"/>
    <x v="12"/>
    <x v="33"/>
    <x v="1013"/>
    <n v="3"/>
    <n v="0"/>
    <n v="10.969799999999999"/>
  </r>
  <r>
    <n v="1127"/>
    <x v="537"/>
    <x v="2"/>
    <x v="407"/>
    <d v="2011-01-27T00:00:00"/>
    <x v="1"/>
    <s v="HL-15040"/>
    <x v="332"/>
    <x v="0"/>
    <x v="0"/>
    <x v="186"/>
    <x v="36"/>
    <n v="72401"/>
    <x v="0"/>
    <x v="406"/>
    <x v="0"/>
    <x v="1"/>
    <x v="402"/>
    <x v="1014"/>
    <n v="3"/>
    <n v="0"/>
    <n v="224.2673999999999"/>
  </r>
  <r>
    <n v="1128"/>
    <x v="538"/>
    <x v="1"/>
    <x v="56"/>
    <d v="2012-03-07T00:00:00"/>
    <x v="1"/>
    <s v="PA-19060"/>
    <x v="50"/>
    <x v="2"/>
    <x v="0"/>
    <x v="102"/>
    <x v="14"/>
    <n v="47374"/>
    <x v="2"/>
    <x v="400"/>
    <x v="1"/>
    <x v="6"/>
    <x v="396"/>
    <x v="1015"/>
    <n v="1"/>
    <n v="0"/>
    <n v="2.6416000000000004"/>
  </r>
  <r>
    <n v="1129"/>
    <x v="538"/>
    <x v="1"/>
    <x v="56"/>
    <d v="2012-03-07T00:00:00"/>
    <x v="1"/>
    <s v="PA-19060"/>
    <x v="50"/>
    <x v="2"/>
    <x v="0"/>
    <x v="102"/>
    <x v="14"/>
    <n v="47374"/>
    <x v="2"/>
    <x v="618"/>
    <x v="1"/>
    <x v="12"/>
    <x v="613"/>
    <x v="1016"/>
    <n v="6"/>
    <n v="0"/>
    <n v="50.94"/>
  </r>
  <r>
    <n v="1130"/>
    <x v="539"/>
    <x v="0"/>
    <x v="408"/>
    <d v="2013-04-17T00:00:00"/>
    <x v="1"/>
    <s v="BD-11605"/>
    <x v="205"/>
    <x v="0"/>
    <x v="0"/>
    <x v="24"/>
    <x v="17"/>
    <n v="22153"/>
    <x v="0"/>
    <x v="838"/>
    <x v="0"/>
    <x v="3"/>
    <x v="824"/>
    <x v="1017"/>
    <n v="4"/>
    <n v="0"/>
    <n v="75.662399999999991"/>
  </r>
  <r>
    <n v="1131"/>
    <x v="539"/>
    <x v="0"/>
    <x v="408"/>
    <d v="2013-04-17T00:00:00"/>
    <x v="1"/>
    <s v="BD-11605"/>
    <x v="205"/>
    <x v="0"/>
    <x v="0"/>
    <x v="24"/>
    <x v="17"/>
    <n v="22153"/>
    <x v="0"/>
    <x v="839"/>
    <x v="1"/>
    <x v="10"/>
    <x v="825"/>
    <x v="1018"/>
    <n v="1"/>
    <n v="0"/>
    <n v="20.085100000000001"/>
  </r>
  <r>
    <n v="1132"/>
    <x v="539"/>
    <x v="0"/>
    <x v="408"/>
    <d v="2013-04-17T00:00:00"/>
    <x v="1"/>
    <s v="BD-11605"/>
    <x v="205"/>
    <x v="0"/>
    <x v="0"/>
    <x v="24"/>
    <x v="17"/>
    <n v="22153"/>
    <x v="0"/>
    <x v="118"/>
    <x v="1"/>
    <x v="12"/>
    <x v="118"/>
    <x v="1019"/>
    <n v="5"/>
    <n v="0"/>
    <n v="28.754999999999995"/>
  </r>
  <r>
    <n v="1133"/>
    <x v="540"/>
    <x v="0"/>
    <x v="409"/>
    <d v="2013-12-08T00:00:00"/>
    <x v="2"/>
    <s v="GG-14650"/>
    <x v="55"/>
    <x v="1"/>
    <x v="0"/>
    <x v="187"/>
    <x v="1"/>
    <n v="94509"/>
    <x v="1"/>
    <x v="260"/>
    <x v="1"/>
    <x v="10"/>
    <x v="257"/>
    <x v="541"/>
    <n v="3"/>
    <n v="0"/>
    <n v="9.3312000000000008"/>
  </r>
  <r>
    <n v="1134"/>
    <x v="541"/>
    <x v="0"/>
    <x v="410"/>
    <d v="2013-06-10T00:00:00"/>
    <x v="1"/>
    <s v="JS-15940"/>
    <x v="185"/>
    <x v="2"/>
    <x v="0"/>
    <x v="10"/>
    <x v="9"/>
    <n v="19134"/>
    <x v="3"/>
    <x v="41"/>
    <x v="1"/>
    <x v="4"/>
    <x v="41"/>
    <x v="1020"/>
    <n v="4"/>
    <n v="0.2"/>
    <n v="-23.364000000000019"/>
  </r>
  <r>
    <n v="1135"/>
    <x v="541"/>
    <x v="0"/>
    <x v="410"/>
    <d v="2013-06-10T00:00:00"/>
    <x v="1"/>
    <s v="JS-15940"/>
    <x v="185"/>
    <x v="2"/>
    <x v="0"/>
    <x v="10"/>
    <x v="9"/>
    <n v="19134"/>
    <x v="3"/>
    <x v="840"/>
    <x v="1"/>
    <x v="2"/>
    <x v="826"/>
    <x v="262"/>
    <n v="3"/>
    <n v="0.2"/>
    <n v="2.6459999999999995"/>
  </r>
  <r>
    <n v="1136"/>
    <x v="542"/>
    <x v="0"/>
    <x v="25"/>
    <d v="2013-12-12T00:00:00"/>
    <x v="3"/>
    <s v="LR-16915"/>
    <x v="235"/>
    <x v="0"/>
    <x v="0"/>
    <x v="188"/>
    <x v="2"/>
    <n v="33030"/>
    <x v="0"/>
    <x v="841"/>
    <x v="1"/>
    <x v="4"/>
    <x v="827"/>
    <x v="1021"/>
    <n v="3"/>
    <n v="0.2"/>
    <n v="7.4571000000000041"/>
  </r>
  <r>
    <n v="1137"/>
    <x v="543"/>
    <x v="0"/>
    <x v="396"/>
    <d v="2013-11-16T00:00:00"/>
    <x v="0"/>
    <s v="FH-14275"/>
    <x v="395"/>
    <x v="1"/>
    <x v="0"/>
    <x v="189"/>
    <x v="14"/>
    <n v="46350"/>
    <x v="2"/>
    <x v="842"/>
    <x v="1"/>
    <x v="12"/>
    <x v="828"/>
    <x v="1022"/>
    <n v="8"/>
    <n v="0"/>
    <n v="129.38399999999999"/>
  </r>
  <r>
    <n v="1138"/>
    <x v="543"/>
    <x v="0"/>
    <x v="396"/>
    <d v="2013-11-16T00:00:00"/>
    <x v="0"/>
    <s v="FH-14275"/>
    <x v="395"/>
    <x v="1"/>
    <x v="0"/>
    <x v="189"/>
    <x v="14"/>
    <n v="46350"/>
    <x v="2"/>
    <x v="551"/>
    <x v="1"/>
    <x v="9"/>
    <x v="545"/>
    <x v="1023"/>
    <n v="2"/>
    <n v="0"/>
    <n v="10.5504"/>
  </r>
  <r>
    <n v="1139"/>
    <x v="543"/>
    <x v="0"/>
    <x v="396"/>
    <d v="2013-11-16T00:00:00"/>
    <x v="0"/>
    <s v="FH-14275"/>
    <x v="395"/>
    <x v="1"/>
    <x v="0"/>
    <x v="189"/>
    <x v="14"/>
    <n v="46350"/>
    <x v="2"/>
    <x v="843"/>
    <x v="1"/>
    <x v="10"/>
    <x v="829"/>
    <x v="1024"/>
    <n v="2"/>
    <n v="0"/>
    <n v="8.9909999999999997"/>
  </r>
  <r>
    <n v="1140"/>
    <x v="543"/>
    <x v="0"/>
    <x v="396"/>
    <d v="2013-11-16T00:00:00"/>
    <x v="0"/>
    <s v="FH-14275"/>
    <x v="395"/>
    <x v="1"/>
    <x v="0"/>
    <x v="189"/>
    <x v="14"/>
    <n v="46350"/>
    <x v="2"/>
    <x v="501"/>
    <x v="1"/>
    <x v="6"/>
    <x v="496"/>
    <x v="1025"/>
    <n v="7"/>
    <n v="0"/>
    <n v="5.5566000000000004"/>
  </r>
  <r>
    <n v="1141"/>
    <x v="543"/>
    <x v="0"/>
    <x v="396"/>
    <d v="2013-11-16T00:00:00"/>
    <x v="0"/>
    <s v="FH-14275"/>
    <x v="395"/>
    <x v="1"/>
    <x v="0"/>
    <x v="189"/>
    <x v="14"/>
    <n v="46350"/>
    <x v="2"/>
    <x v="844"/>
    <x v="1"/>
    <x v="8"/>
    <x v="830"/>
    <x v="1026"/>
    <n v="2"/>
    <n v="0"/>
    <n v="8.69"/>
  </r>
  <r>
    <n v="1142"/>
    <x v="544"/>
    <x v="2"/>
    <x v="411"/>
    <d v="2011-10-03T00:00:00"/>
    <x v="1"/>
    <s v="AP-10915"/>
    <x v="275"/>
    <x v="0"/>
    <x v="0"/>
    <x v="1"/>
    <x v="1"/>
    <n v="90045"/>
    <x v="1"/>
    <x v="743"/>
    <x v="0"/>
    <x v="5"/>
    <x v="734"/>
    <x v="874"/>
    <n v="2"/>
    <n v="0"/>
    <n v="53.195999999999998"/>
  </r>
  <r>
    <n v="1143"/>
    <x v="544"/>
    <x v="2"/>
    <x v="411"/>
    <d v="2011-10-03T00:00:00"/>
    <x v="1"/>
    <s v="AP-10915"/>
    <x v="275"/>
    <x v="0"/>
    <x v="0"/>
    <x v="1"/>
    <x v="1"/>
    <n v="90045"/>
    <x v="1"/>
    <x v="845"/>
    <x v="1"/>
    <x v="13"/>
    <x v="831"/>
    <x v="525"/>
    <n v="4"/>
    <n v="0"/>
    <n v="2.8776000000000002"/>
  </r>
  <r>
    <n v="1144"/>
    <x v="544"/>
    <x v="2"/>
    <x v="411"/>
    <d v="2011-10-03T00:00:00"/>
    <x v="1"/>
    <s v="AP-10915"/>
    <x v="275"/>
    <x v="0"/>
    <x v="0"/>
    <x v="1"/>
    <x v="1"/>
    <n v="90045"/>
    <x v="1"/>
    <x v="272"/>
    <x v="1"/>
    <x v="10"/>
    <x v="269"/>
    <x v="90"/>
    <n v="1"/>
    <n v="0"/>
    <n v="3.1104000000000003"/>
  </r>
  <r>
    <n v="1145"/>
    <x v="544"/>
    <x v="2"/>
    <x v="411"/>
    <d v="2011-10-03T00:00:00"/>
    <x v="1"/>
    <s v="AP-10915"/>
    <x v="275"/>
    <x v="0"/>
    <x v="0"/>
    <x v="1"/>
    <x v="1"/>
    <n v="90045"/>
    <x v="1"/>
    <x v="846"/>
    <x v="2"/>
    <x v="15"/>
    <x v="832"/>
    <x v="1027"/>
    <n v="2"/>
    <n v="0.2"/>
    <n v="223.05399999999995"/>
  </r>
  <r>
    <n v="1146"/>
    <x v="544"/>
    <x v="2"/>
    <x v="411"/>
    <d v="2011-10-03T00:00:00"/>
    <x v="1"/>
    <s v="AP-10915"/>
    <x v="275"/>
    <x v="0"/>
    <x v="0"/>
    <x v="1"/>
    <x v="1"/>
    <n v="90045"/>
    <x v="1"/>
    <x v="821"/>
    <x v="1"/>
    <x v="4"/>
    <x v="809"/>
    <x v="1028"/>
    <n v="1"/>
    <n v="0"/>
    <n v="16.788600000000002"/>
  </r>
  <r>
    <n v="1147"/>
    <x v="545"/>
    <x v="1"/>
    <x v="388"/>
    <d v="2012-04-04T00:00:00"/>
    <x v="3"/>
    <s v="NC-18340"/>
    <x v="396"/>
    <x v="0"/>
    <x v="0"/>
    <x v="190"/>
    <x v="12"/>
    <n v="48911"/>
    <x v="2"/>
    <x v="847"/>
    <x v="1"/>
    <x v="9"/>
    <x v="833"/>
    <x v="1029"/>
    <n v="2"/>
    <n v="0.1"/>
    <n v="107.34599999999996"/>
  </r>
  <r>
    <n v="1148"/>
    <x v="545"/>
    <x v="1"/>
    <x v="388"/>
    <d v="2012-04-04T00:00:00"/>
    <x v="3"/>
    <s v="NC-18340"/>
    <x v="396"/>
    <x v="0"/>
    <x v="0"/>
    <x v="190"/>
    <x v="12"/>
    <n v="48911"/>
    <x v="2"/>
    <x v="848"/>
    <x v="1"/>
    <x v="13"/>
    <x v="33"/>
    <x v="572"/>
    <n v="2"/>
    <n v="0"/>
    <n v="2.6279999999999997"/>
  </r>
  <r>
    <n v="1149"/>
    <x v="545"/>
    <x v="1"/>
    <x v="388"/>
    <d v="2012-04-04T00:00:00"/>
    <x v="3"/>
    <s v="NC-18340"/>
    <x v="396"/>
    <x v="0"/>
    <x v="0"/>
    <x v="190"/>
    <x v="12"/>
    <n v="48911"/>
    <x v="2"/>
    <x v="849"/>
    <x v="1"/>
    <x v="8"/>
    <x v="834"/>
    <x v="1030"/>
    <n v="2"/>
    <n v="0"/>
    <n v="5.8695999999999993"/>
  </r>
  <r>
    <n v="1150"/>
    <x v="545"/>
    <x v="1"/>
    <x v="388"/>
    <d v="2012-04-04T00:00:00"/>
    <x v="3"/>
    <s v="NC-18340"/>
    <x v="396"/>
    <x v="0"/>
    <x v="0"/>
    <x v="190"/>
    <x v="12"/>
    <n v="48911"/>
    <x v="2"/>
    <x v="850"/>
    <x v="2"/>
    <x v="7"/>
    <x v="835"/>
    <x v="1031"/>
    <n v="1"/>
    <n v="0"/>
    <n v="0.43799999999999883"/>
  </r>
  <r>
    <n v="1151"/>
    <x v="545"/>
    <x v="1"/>
    <x v="388"/>
    <d v="2012-04-04T00:00:00"/>
    <x v="3"/>
    <s v="NC-18340"/>
    <x v="396"/>
    <x v="0"/>
    <x v="0"/>
    <x v="190"/>
    <x v="12"/>
    <n v="48911"/>
    <x v="2"/>
    <x v="851"/>
    <x v="2"/>
    <x v="16"/>
    <x v="836"/>
    <x v="1032"/>
    <n v="2"/>
    <n v="0"/>
    <n v="209.99299999999999"/>
  </r>
  <r>
    <n v="1152"/>
    <x v="546"/>
    <x v="1"/>
    <x v="412"/>
    <d v="2012-05-14T00:00:00"/>
    <x v="1"/>
    <s v="CB-12535"/>
    <x v="118"/>
    <x v="1"/>
    <x v="0"/>
    <x v="191"/>
    <x v="24"/>
    <n v="44221"/>
    <x v="3"/>
    <x v="852"/>
    <x v="0"/>
    <x v="5"/>
    <x v="837"/>
    <x v="1033"/>
    <n v="6"/>
    <n v="0.2"/>
    <n v="1.2527999999999997"/>
  </r>
  <r>
    <n v="1153"/>
    <x v="547"/>
    <x v="3"/>
    <x v="413"/>
    <d v="2014-01-07T00:00:00"/>
    <x v="1"/>
    <s v="KL-16555"/>
    <x v="126"/>
    <x v="1"/>
    <x v="0"/>
    <x v="192"/>
    <x v="33"/>
    <n v="89502"/>
    <x v="1"/>
    <x v="853"/>
    <x v="1"/>
    <x v="6"/>
    <x v="838"/>
    <x v="1034"/>
    <n v="2"/>
    <n v="0"/>
    <n v="1.6379999999999999"/>
  </r>
  <r>
    <n v="1154"/>
    <x v="547"/>
    <x v="3"/>
    <x v="413"/>
    <d v="2014-01-07T00:00:00"/>
    <x v="1"/>
    <s v="KL-16555"/>
    <x v="126"/>
    <x v="1"/>
    <x v="0"/>
    <x v="192"/>
    <x v="33"/>
    <n v="89502"/>
    <x v="1"/>
    <x v="697"/>
    <x v="1"/>
    <x v="8"/>
    <x v="690"/>
    <x v="1035"/>
    <n v="7"/>
    <n v="0.2"/>
    <n v="53.921700000000008"/>
  </r>
  <r>
    <n v="1155"/>
    <x v="548"/>
    <x v="2"/>
    <x v="414"/>
    <d v="2011-12-21T00:00:00"/>
    <x v="2"/>
    <s v="PS-19045"/>
    <x v="390"/>
    <x v="2"/>
    <x v="0"/>
    <x v="193"/>
    <x v="17"/>
    <n v="22801"/>
    <x v="0"/>
    <x v="854"/>
    <x v="1"/>
    <x v="4"/>
    <x v="839"/>
    <x v="1036"/>
    <n v="2"/>
    <n v="0"/>
    <n v="0"/>
  </r>
  <r>
    <n v="1156"/>
    <x v="548"/>
    <x v="2"/>
    <x v="414"/>
    <d v="2011-12-21T00:00:00"/>
    <x v="2"/>
    <s v="PS-19045"/>
    <x v="390"/>
    <x v="2"/>
    <x v="0"/>
    <x v="193"/>
    <x v="17"/>
    <n v="22801"/>
    <x v="0"/>
    <x v="855"/>
    <x v="0"/>
    <x v="3"/>
    <x v="840"/>
    <x v="1037"/>
    <n v="7"/>
    <n v="0"/>
    <n v="493.78559999999993"/>
  </r>
  <r>
    <n v="1157"/>
    <x v="548"/>
    <x v="2"/>
    <x v="414"/>
    <d v="2011-12-21T00:00:00"/>
    <x v="2"/>
    <s v="PS-19045"/>
    <x v="390"/>
    <x v="2"/>
    <x v="0"/>
    <x v="193"/>
    <x v="17"/>
    <n v="22801"/>
    <x v="0"/>
    <x v="350"/>
    <x v="1"/>
    <x v="8"/>
    <x v="346"/>
    <x v="1038"/>
    <n v="3"/>
    <n v="0"/>
    <n v="29.285699999999999"/>
  </r>
  <r>
    <n v="1158"/>
    <x v="548"/>
    <x v="2"/>
    <x v="414"/>
    <d v="2011-12-21T00:00:00"/>
    <x v="2"/>
    <s v="PS-19045"/>
    <x v="390"/>
    <x v="2"/>
    <x v="0"/>
    <x v="193"/>
    <x v="17"/>
    <n v="22801"/>
    <x v="0"/>
    <x v="342"/>
    <x v="0"/>
    <x v="3"/>
    <x v="338"/>
    <x v="1039"/>
    <n v="2"/>
    <n v="0"/>
    <n v="100.12200000000001"/>
  </r>
  <r>
    <n v="1159"/>
    <x v="549"/>
    <x v="0"/>
    <x v="415"/>
    <d v="2013-07-08T00:00:00"/>
    <x v="0"/>
    <s v="GB-14530"/>
    <x v="334"/>
    <x v="1"/>
    <x v="0"/>
    <x v="1"/>
    <x v="1"/>
    <n v="90004"/>
    <x v="1"/>
    <x v="856"/>
    <x v="0"/>
    <x v="1"/>
    <x v="841"/>
    <x v="1040"/>
    <n v="1"/>
    <n v="0.2"/>
    <n v="19.518400000000007"/>
  </r>
  <r>
    <n v="1160"/>
    <x v="550"/>
    <x v="3"/>
    <x v="222"/>
    <d v="2014-07-05T00:00:00"/>
    <x v="1"/>
    <s v="AA-10315"/>
    <x v="397"/>
    <x v="0"/>
    <x v="0"/>
    <x v="31"/>
    <x v="11"/>
    <n v="55407"/>
    <x v="2"/>
    <x v="643"/>
    <x v="1"/>
    <x v="9"/>
    <x v="842"/>
    <x v="1041"/>
    <n v="3"/>
    <n v="0"/>
    <n v="90.735000000000014"/>
  </r>
  <r>
    <n v="1161"/>
    <x v="550"/>
    <x v="3"/>
    <x v="222"/>
    <d v="2014-07-05T00:00:00"/>
    <x v="1"/>
    <s v="AA-10315"/>
    <x v="397"/>
    <x v="0"/>
    <x v="0"/>
    <x v="31"/>
    <x v="11"/>
    <n v="55407"/>
    <x v="2"/>
    <x v="68"/>
    <x v="1"/>
    <x v="8"/>
    <x v="68"/>
    <x v="1042"/>
    <n v="2"/>
    <n v="0"/>
    <n v="5.77"/>
  </r>
  <r>
    <n v="1162"/>
    <x v="551"/>
    <x v="2"/>
    <x v="416"/>
    <d v="2011-09-05T00:00:00"/>
    <x v="0"/>
    <s v="LT-16765"/>
    <x v="398"/>
    <x v="0"/>
    <x v="0"/>
    <x v="194"/>
    <x v="1"/>
    <n v="92025"/>
    <x v="1"/>
    <x v="30"/>
    <x v="1"/>
    <x v="6"/>
    <x v="30"/>
    <x v="1043"/>
    <n v="3"/>
    <n v="0"/>
    <n v="15.642599999999995"/>
  </r>
  <r>
    <n v="1163"/>
    <x v="552"/>
    <x v="2"/>
    <x v="223"/>
    <d v="2011-03-08T00:00:00"/>
    <x v="1"/>
    <s v="AP-10720"/>
    <x v="399"/>
    <x v="2"/>
    <x v="0"/>
    <x v="20"/>
    <x v="15"/>
    <n v="10035"/>
    <x v="3"/>
    <x v="857"/>
    <x v="2"/>
    <x v="7"/>
    <x v="843"/>
    <x v="1044"/>
    <n v="1"/>
    <n v="0"/>
    <n v="4.5953999999999997"/>
  </r>
  <r>
    <n v="1164"/>
    <x v="552"/>
    <x v="2"/>
    <x v="223"/>
    <d v="2011-03-08T00:00:00"/>
    <x v="1"/>
    <s v="AP-10720"/>
    <x v="399"/>
    <x v="2"/>
    <x v="0"/>
    <x v="20"/>
    <x v="15"/>
    <n v="10035"/>
    <x v="3"/>
    <x v="270"/>
    <x v="1"/>
    <x v="8"/>
    <x v="267"/>
    <x v="1045"/>
    <n v="3"/>
    <n v="0.2"/>
    <n v="40.872"/>
  </r>
  <r>
    <n v="1165"/>
    <x v="552"/>
    <x v="2"/>
    <x v="223"/>
    <d v="2011-03-08T00:00:00"/>
    <x v="1"/>
    <s v="AP-10720"/>
    <x v="399"/>
    <x v="2"/>
    <x v="0"/>
    <x v="20"/>
    <x v="15"/>
    <n v="10035"/>
    <x v="3"/>
    <x v="858"/>
    <x v="1"/>
    <x v="8"/>
    <x v="844"/>
    <x v="1046"/>
    <n v="5"/>
    <n v="0.2"/>
    <n v="9.1785000000000014"/>
  </r>
  <r>
    <n v="1166"/>
    <x v="553"/>
    <x v="2"/>
    <x v="417"/>
    <d v="2011-05-08T00:00:00"/>
    <x v="1"/>
    <s v="PM-18940"/>
    <x v="400"/>
    <x v="0"/>
    <x v="0"/>
    <x v="25"/>
    <x v="12"/>
    <n v="49201"/>
    <x v="2"/>
    <x v="673"/>
    <x v="1"/>
    <x v="8"/>
    <x v="667"/>
    <x v="1047"/>
    <n v="4"/>
    <n v="0"/>
    <n v="21.059999999999995"/>
  </r>
  <r>
    <n v="1167"/>
    <x v="554"/>
    <x v="1"/>
    <x v="121"/>
    <d v="2012-11-02T00:00:00"/>
    <x v="3"/>
    <s v="KC-16540"/>
    <x v="110"/>
    <x v="0"/>
    <x v="0"/>
    <x v="4"/>
    <x v="4"/>
    <n v="98115"/>
    <x v="1"/>
    <x v="100"/>
    <x v="2"/>
    <x v="11"/>
    <x v="100"/>
    <x v="1048"/>
    <n v="9"/>
    <n v="0"/>
    <n v="49.272299999999987"/>
  </r>
  <r>
    <n v="1168"/>
    <x v="555"/>
    <x v="3"/>
    <x v="166"/>
    <d v="2014-12-11T00:00:00"/>
    <x v="0"/>
    <s v="DL-13315"/>
    <x v="111"/>
    <x v="0"/>
    <x v="0"/>
    <x v="20"/>
    <x v="15"/>
    <n v="10035"/>
    <x v="3"/>
    <x v="859"/>
    <x v="0"/>
    <x v="5"/>
    <x v="845"/>
    <x v="1049"/>
    <n v="2"/>
    <n v="0"/>
    <n v="33.938800000000001"/>
  </r>
  <r>
    <n v="1169"/>
    <x v="555"/>
    <x v="3"/>
    <x v="166"/>
    <d v="2014-12-11T00:00:00"/>
    <x v="0"/>
    <s v="DL-13315"/>
    <x v="111"/>
    <x v="0"/>
    <x v="0"/>
    <x v="20"/>
    <x v="15"/>
    <n v="10035"/>
    <x v="3"/>
    <x v="72"/>
    <x v="1"/>
    <x v="4"/>
    <x v="72"/>
    <x v="1050"/>
    <n v="3"/>
    <n v="0"/>
    <n v="0"/>
  </r>
  <r>
    <n v="1170"/>
    <x v="555"/>
    <x v="3"/>
    <x v="166"/>
    <d v="2014-12-11T00:00:00"/>
    <x v="0"/>
    <s v="DL-13315"/>
    <x v="111"/>
    <x v="0"/>
    <x v="0"/>
    <x v="20"/>
    <x v="15"/>
    <n v="10035"/>
    <x v="3"/>
    <x v="860"/>
    <x v="1"/>
    <x v="10"/>
    <x v="846"/>
    <x v="541"/>
    <n v="3"/>
    <n v="0"/>
    <n v="9.3312000000000008"/>
  </r>
  <r>
    <n v="1171"/>
    <x v="555"/>
    <x v="3"/>
    <x v="166"/>
    <d v="2014-12-11T00:00:00"/>
    <x v="0"/>
    <s v="DL-13315"/>
    <x v="111"/>
    <x v="0"/>
    <x v="0"/>
    <x v="20"/>
    <x v="15"/>
    <n v="10035"/>
    <x v="3"/>
    <x v="861"/>
    <x v="1"/>
    <x v="4"/>
    <x v="847"/>
    <x v="1051"/>
    <n v="4"/>
    <n v="0"/>
    <n v="8.299199999999999"/>
  </r>
  <r>
    <n v="1172"/>
    <x v="556"/>
    <x v="2"/>
    <x v="418"/>
    <d v="2011-03-14T00:00:00"/>
    <x v="1"/>
    <s v="SW-20275"/>
    <x v="349"/>
    <x v="0"/>
    <x v="0"/>
    <x v="195"/>
    <x v="12"/>
    <n v="48073"/>
    <x v="2"/>
    <x v="862"/>
    <x v="1"/>
    <x v="10"/>
    <x v="848"/>
    <x v="1052"/>
    <n v="2"/>
    <n v="0"/>
    <n v="10.7424"/>
  </r>
  <r>
    <n v="1173"/>
    <x v="557"/>
    <x v="2"/>
    <x v="419"/>
    <d v="2011-04-25T00:00:00"/>
    <x v="1"/>
    <s v="AA-10375"/>
    <x v="211"/>
    <x v="0"/>
    <x v="0"/>
    <x v="1"/>
    <x v="1"/>
    <n v="90008"/>
    <x v="1"/>
    <x v="863"/>
    <x v="1"/>
    <x v="8"/>
    <x v="849"/>
    <x v="1053"/>
    <n v="5"/>
    <n v="0.2"/>
    <n v="5.5754999999999999"/>
  </r>
  <r>
    <n v="1174"/>
    <x v="558"/>
    <x v="1"/>
    <x v="420"/>
    <d v="2012-10-26T00:00:00"/>
    <x v="1"/>
    <s v="LT-17110"/>
    <x v="299"/>
    <x v="0"/>
    <x v="0"/>
    <x v="41"/>
    <x v="10"/>
    <n v="61701"/>
    <x v="2"/>
    <x v="625"/>
    <x v="1"/>
    <x v="8"/>
    <x v="619"/>
    <x v="1054"/>
    <n v="4"/>
    <n v="0.8"/>
    <n v="-7.7640000000000011"/>
  </r>
  <r>
    <n v="1175"/>
    <x v="559"/>
    <x v="1"/>
    <x v="421"/>
    <d v="2012-08-25T00:00:00"/>
    <x v="2"/>
    <s v="DP-13105"/>
    <x v="317"/>
    <x v="1"/>
    <x v="0"/>
    <x v="20"/>
    <x v="15"/>
    <n v="10035"/>
    <x v="3"/>
    <x v="864"/>
    <x v="1"/>
    <x v="8"/>
    <x v="850"/>
    <x v="1055"/>
    <n v="6"/>
    <n v="0.2"/>
    <n v="16.2864"/>
  </r>
  <r>
    <n v="1176"/>
    <x v="560"/>
    <x v="0"/>
    <x v="48"/>
    <d v="2013-09-04T00:00:00"/>
    <x v="1"/>
    <s v="AB-10060"/>
    <x v="144"/>
    <x v="2"/>
    <x v="0"/>
    <x v="3"/>
    <x v="38"/>
    <n v="3301"/>
    <x v="3"/>
    <x v="660"/>
    <x v="1"/>
    <x v="14"/>
    <x v="654"/>
    <x v="1056"/>
    <n v="3"/>
    <n v="0"/>
    <n v="8.0996999999999986"/>
  </r>
  <r>
    <n v="1177"/>
    <x v="561"/>
    <x v="2"/>
    <x v="422"/>
    <d v="2011-12-30T00:00:00"/>
    <x v="0"/>
    <s v="AT-10435"/>
    <x v="401"/>
    <x v="2"/>
    <x v="0"/>
    <x v="1"/>
    <x v="1"/>
    <n v="90004"/>
    <x v="1"/>
    <x v="865"/>
    <x v="1"/>
    <x v="2"/>
    <x v="33"/>
    <x v="1057"/>
    <n v="4"/>
    <n v="0"/>
    <n v="5.4332000000000003"/>
  </r>
  <r>
    <n v="1178"/>
    <x v="562"/>
    <x v="0"/>
    <x v="49"/>
    <d v="2013-12-06T00:00:00"/>
    <x v="1"/>
    <s v="JE-15745"/>
    <x v="32"/>
    <x v="0"/>
    <x v="0"/>
    <x v="196"/>
    <x v="39"/>
    <n v="20852"/>
    <x v="3"/>
    <x v="866"/>
    <x v="0"/>
    <x v="1"/>
    <x v="851"/>
    <x v="1058"/>
    <n v="2"/>
    <n v="0"/>
    <n v="51.749999999999986"/>
  </r>
  <r>
    <n v="1179"/>
    <x v="562"/>
    <x v="0"/>
    <x v="49"/>
    <d v="2013-12-06T00:00:00"/>
    <x v="1"/>
    <s v="JE-15745"/>
    <x v="32"/>
    <x v="0"/>
    <x v="0"/>
    <x v="196"/>
    <x v="39"/>
    <n v="20852"/>
    <x v="3"/>
    <x v="160"/>
    <x v="2"/>
    <x v="7"/>
    <x v="159"/>
    <x v="690"/>
    <n v="3"/>
    <n v="0"/>
    <n v="44.992500000000007"/>
  </r>
  <r>
    <n v="1180"/>
    <x v="563"/>
    <x v="0"/>
    <x v="423"/>
    <d v="2013-04-28T00:00:00"/>
    <x v="0"/>
    <s v="CA-12055"/>
    <x v="402"/>
    <x v="2"/>
    <x v="0"/>
    <x v="12"/>
    <x v="5"/>
    <n v="77070"/>
    <x v="2"/>
    <x v="619"/>
    <x v="2"/>
    <x v="11"/>
    <x v="614"/>
    <x v="1059"/>
    <n v="3"/>
    <n v="0.2"/>
    <n v="64.674000000000007"/>
  </r>
  <r>
    <n v="1181"/>
    <x v="564"/>
    <x v="2"/>
    <x v="261"/>
    <d v="2011-06-25T00:00:00"/>
    <x v="1"/>
    <s v="DB-13060"/>
    <x v="72"/>
    <x v="0"/>
    <x v="0"/>
    <x v="80"/>
    <x v="30"/>
    <n v="8701"/>
    <x v="3"/>
    <x v="867"/>
    <x v="2"/>
    <x v="7"/>
    <x v="852"/>
    <x v="1060"/>
    <n v="7"/>
    <n v="0"/>
    <n v="357.19110000000001"/>
  </r>
  <r>
    <n v="1182"/>
    <x v="564"/>
    <x v="2"/>
    <x v="261"/>
    <d v="2011-06-25T00:00:00"/>
    <x v="1"/>
    <s v="DB-13060"/>
    <x v="72"/>
    <x v="0"/>
    <x v="0"/>
    <x v="80"/>
    <x v="30"/>
    <n v="8701"/>
    <x v="3"/>
    <x v="868"/>
    <x v="1"/>
    <x v="6"/>
    <x v="853"/>
    <x v="1061"/>
    <n v="2"/>
    <n v="0"/>
    <n v="1.0903999999999998"/>
  </r>
  <r>
    <n v="1183"/>
    <x v="565"/>
    <x v="3"/>
    <x v="424"/>
    <d v="2014-01-16T00:00:00"/>
    <x v="2"/>
    <s v="RB-19570"/>
    <x v="262"/>
    <x v="0"/>
    <x v="0"/>
    <x v="108"/>
    <x v="3"/>
    <n v="28540"/>
    <x v="0"/>
    <x v="113"/>
    <x v="1"/>
    <x v="12"/>
    <x v="113"/>
    <x v="1062"/>
    <n v="1"/>
    <n v="0.2"/>
    <n v="7.3385999999999996"/>
  </r>
  <r>
    <n v="1184"/>
    <x v="565"/>
    <x v="3"/>
    <x v="424"/>
    <d v="2014-01-16T00:00:00"/>
    <x v="2"/>
    <s v="RB-19570"/>
    <x v="262"/>
    <x v="0"/>
    <x v="0"/>
    <x v="108"/>
    <x v="3"/>
    <n v="28540"/>
    <x v="0"/>
    <x v="869"/>
    <x v="2"/>
    <x v="7"/>
    <x v="854"/>
    <x v="1063"/>
    <n v="5"/>
    <n v="0.2"/>
    <n v="0.69300000000000006"/>
  </r>
  <r>
    <n v="1185"/>
    <x v="566"/>
    <x v="2"/>
    <x v="156"/>
    <d v="2011-11-30T00:00:00"/>
    <x v="1"/>
    <s v="HR-14830"/>
    <x v="403"/>
    <x v="1"/>
    <x v="0"/>
    <x v="4"/>
    <x v="4"/>
    <n v="98103"/>
    <x v="1"/>
    <x v="870"/>
    <x v="1"/>
    <x v="8"/>
    <x v="855"/>
    <x v="1064"/>
    <n v="7"/>
    <n v="0.2"/>
    <n v="4.2335999999999991"/>
  </r>
  <r>
    <n v="1186"/>
    <x v="566"/>
    <x v="2"/>
    <x v="156"/>
    <d v="2011-11-30T00:00:00"/>
    <x v="1"/>
    <s v="HR-14830"/>
    <x v="403"/>
    <x v="1"/>
    <x v="0"/>
    <x v="4"/>
    <x v="4"/>
    <n v="98103"/>
    <x v="1"/>
    <x v="871"/>
    <x v="1"/>
    <x v="4"/>
    <x v="856"/>
    <x v="1065"/>
    <n v="6"/>
    <n v="0"/>
    <n v="9.7176000000000329"/>
  </r>
  <r>
    <n v="1187"/>
    <x v="566"/>
    <x v="2"/>
    <x v="156"/>
    <d v="2011-11-30T00:00:00"/>
    <x v="1"/>
    <s v="HR-14830"/>
    <x v="403"/>
    <x v="1"/>
    <x v="0"/>
    <x v="4"/>
    <x v="4"/>
    <n v="98103"/>
    <x v="1"/>
    <x v="585"/>
    <x v="1"/>
    <x v="10"/>
    <x v="580"/>
    <x v="243"/>
    <n v="4"/>
    <n v="0"/>
    <n v="12.441600000000001"/>
  </r>
  <r>
    <n v="1188"/>
    <x v="566"/>
    <x v="2"/>
    <x v="156"/>
    <d v="2011-11-30T00:00:00"/>
    <x v="1"/>
    <s v="HR-14830"/>
    <x v="403"/>
    <x v="1"/>
    <x v="0"/>
    <x v="4"/>
    <x v="4"/>
    <n v="98103"/>
    <x v="1"/>
    <x v="595"/>
    <x v="1"/>
    <x v="4"/>
    <x v="590"/>
    <x v="1066"/>
    <n v="2"/>
    <n v="0"/>
    <n v="53.346599999999995"/>
  </r>
  <r>
    <n v="1189"/>
    <x v="567"/>
    <x v="3"/>
    <x v="425"/>
    <d v="2014-03-01T00:00:00"/>
    <x v="0"/>
    <s v="BT-11530"/>
    <x v="404"/>
    <x v="2"/>
    <x v="0"/>
    <x v="1"/>
    <x v="1"/>
    <n v="90036"/>
    <x v="1"/>
    <x v="564"/>
    <x v="1"/>
    <x v="9"/>
    <x v="559"/>
    <x v="1067"/>
    <n v="4"/>
    <n v="0"/>
    <n v="22.118400000000001"/>
  </r>
  <r>
    <n v="1190"/>
    <x v="567"/>
    <x v="3"/>
    <x v="425"/>
    <d v="2014-03-01T00:00:00"/>
    <x v="0"/>
    <s v="BT-11530"/>
    <x v="404"/>
    <x v="2"/>
    <x v="0"/>
    <x v="1"/>
    <x v="1"/>
    <n v="90036"/>
    <x v="1"/>
    <x v="872"/>
    <x v="2"/>
    <x v="7"/>
    <x v="857"/>
    <x v="1068"/>
    <n v="8"/>
    <n v="0.2"/>
    <n v="66.715199999999982"/>
  </r>
  <r>
    <n v="1191"/>
    <x v="567"/>
    <x v="3"/>
    <x v="425"/>
    <d v="2014-03-01T00:00:00"/>
    <x v="0"/>
    <s v="BT-11530"/>
    <x v="404"/>
    <x v="2"/>
    <x v="0"/>
    <x v="1"/>
    <x v="1"/>
    <n v="90036"/>
    <x v="1"/>
    <x v="873"/>
    <x v="0"/>
    <x v="1"/>
    <x v="858"/>
    <x v="1069"/>
    <n v="3"/>
    <n v="0.2"/>
    <n v="89.222400000000022"/>
  </r>
  <r>
    <n v="1192"/>
    <x v="567"/>
    <x v="3"/>
    <x v="425"/>
    <d v="2014-03-01T00:00:00"/>
    <x v="0"/>
    <s v="BT-11530"/>
    <x v="404"/>
    <x v="2"/>
    <x v="0"/>
    <x v="1"/>
    <x v="1"/>
    <n v="90036"/>
    <x v="1"/>
    <x v="314"/>
    <x v="1"/>
    <x v="10"/>
    <x v="361"/>
    <x v="1070"/>
    <n v="4"/>
    <n v="0"/>
    <n v="109.7208"/>
  </r>
  <r>
    <n v="1193"/>
    <x v="567"/>
    <x v="3"/>
    <x v="425"/>
    <d v="2014-03-01T00:00:00"/>
    <x v="0"/>
    <s v="BT-11530"/>
    <x v="404"/>
    <x v="2"/>
    <x v="0"/>
    <x v="1"/>
    <x v="1"/>
    <n v="90036"/>
    <x v="1"/>
    <x v="874"/>
    <x v="1"/>
    <x v="10"/>
    <x v="859"/>
    <x v="1071"/>
    <n v="4"/>
    <n v="0"/>
    <n v="11.328800000000001"/>
  </r>
  <r>
    <n v="1194"/>
    <x v="568"/>
    <x v="1"/>
    <x v="426"/>
    <d v="2012-09-15T00:00:00"/>
    <x v="3"/>
    <s v="NG-18355"/>
    <x v="243"/>
    <x v="1"/>
    <x v="0"/>
    <x v="197"/>
    <x v="2"/>
    <n v="33065"/>
    <x v="0"/>
    <x v="289"/>
    <x v="1"/>
    <x v="10"/>
    <x v="286"/>
    <x v="12"/>
    <n v="3"/>
    <n v="0.2"/>
    <n v="5.4432"/>
  </r>
  <r>
    <n v="1195"/>
    <x v="568"/>
    <x v="1"/>
    <x v="426"/>
    <d v="2012-09-15T00:00:00"/>
    <x v="3"/>
    <s v="NG-18355"/>
    <x v="243"/>
    <x v="1"/>
    <x v="0"/>
    <x v="197"/>
    <x v="2"/>
    <n v="33065"/>
    <x v="0"/>
    <x v="875"/>
    <x v="0"/>
    <x v="5"/>
    <x v="860"/>
    <x v="581"/>
    <n v="4"/>
    <n v="0.2"/>
    <n v="2.553199999999999"/>
  </r>
  <r>
    <n v="1196"/>
    <x v="568"/>
    <x v="1"/>
    <x v="426"/>
    <d v="2012-09-15T00:00:00"/>
    <x v="3"/>
    <s v="NG-18355"/>
    <x v="243"/>
    <x v="1"/>
    <x v="0"/>
    <x v="197"/>
    <x v="2"/>
    <n v="33065"/>
    <x v="0"/>
    <x v="421"/>
    <x v="1"/>
    <x v="4"/>
    <x v="416"/>
    <x v="1072"/>
    <n v="2"/>
    <n v="0.2"/>
    <n v="2.1588000000000021"/>
  </r>
  <r>
    <n v="1197"/>
    <x v="568"/>
    <x v="1"/>
    <x v="426"/>
    <d v="2012-09-15T00:00:00"/>
    <x v="3"/>
    <s v="NG-18355"/>
    <x v="243"/>
    <x v="1"/>
    <x v="0"/>
    <x v="197"/>
    <x v="2"/>
    <n v="33065"/>
    <x v="0"/>
    <x v="583"/>
    <x v="0"/>
    <x v="5"/>
    <x v="578"/>
    <x v="1073"/>
    <n v="1"/>
    <n v="0.2"/>
    <n v="-2.098800000000006"/>
  </r>
  <r>
    <n v="1198"/>
    <x v="569"/>
    <x v="0"/>
    <x v="143"/>
    <d v="2013-04-13T00:00:00"/>
    <x v="1"/>
    <s v="ZC-21910"/>
    <x v="233"/>
    <x v="0"/>
    <x v="0"/>
    <x v="12"/>
    <x v="5"/>
    <n v="77041"/>
    <x v="2"/>
    <x v="876"/>
    <x v="2"/>
    <x v="11"/>
    <x v="861"/>
    <x v="1074"/>
    <n v="9"/>
    <n v="0.2"/>
    <n v="64.789199999999951"/>
  </r>
  <r>
    <n v="1199"/>
    <x v="569"/>
    <x v="0"/>
    <x v="143"/>
    <d v="2013-04-13T00:00:00"/>
    <x v="1"/>
    <s v="ZC-21910"/>
    <x v="233"/>
    <x v="0"/>
    <x v="0"/>
    <x v="12"/>
    <x v="5"/>
    <n v="77041"/>
    <x v="2"/>
    <x v="877"/>
    <x v="0"/>
    <x v="1"/>
    <x v="862"/>
    <x v="1075"/>
    <n v="4"/>
    <n v="0.3"/>
    <n v="-4.1135999999999981"/>
  </r>
  <r>
    <n v="1200"/>
    <x v="569"/>
    <x v="0"/>
    <x v="143"/>
    <d v="2013-04-13T00:00:00"/>
    <x v="1"/>
    <s v="ZC-21910"/>
    <x v="233"/>
    <x v="0"/>
    <x v="0"/>
    <x v="12"/>
    <x v="5"/>
    <n v="77041"/>
    <x v="2"/>
    <x v="316"/>
    <x v="1"/>
    <x v="8"/>
    <x v="313"/>
    <x v="1076"/>
    <n v="4"/>
    <n v="0.8"/>
    <n v="-1850.9464000000007"/>
  </r>
  <r>
    <n v="1201"/>
    <x v="570"/>
    <x v="0"/>
    <x v="427"/>
    <d v="2013-07-25T00:00:00"/>
    <x v="1"/>
    <s v="LS-16945"/>
    <x v="322"/>
    <x v="1"/>
    <x v="0"/>
    <x v="60"/>
    <x v="22"/>
    <n v="80219"/>
    <x v="1"/>
    <x v="629"/>
    <x v="0"/>
    <x v="1"/>
    <x v="623"/>
    <x v="730"/>
    <n v="3"/>
    <n v="0.2"/>
    <n v="40.800600000000003"/>
  </r>
  <r>
    <n v="1202"/>
    <x v="570"/>
    <x v="0"/>
    <x v="427"/>
    <d v="2013-07-25T00:00:00"/>
    <x v="1"/>
    <s v="LS-16945"/>
    <x v="322"/>
    <x v="1"/>
    <x v="0"/>
    <x v="60"/>
    <x v="22"/>
    <n v="80219"/>
    <x v="1"/>
    <x v="255"/>
    <x v="1"/>
    <x v="8"/>
    <x v="253"/>
    <x v="1077"/>
    <n v="3"/>
    <n v="0.7"/>
    <n v="-1.4352"/>
  </r>
  <r>
    <n v="1203"/>
    <x v="570"/>
    <x v="0"/>
    <x v="427"/>
    <d v="2013-07-25T00:00:00"/>
    <x v="1"/>
    <s v="LS-16945"/>
    <x v="322"/>
    <x v="1"/>
    <x v="0"/>
    <x v="60"/>
    <x v="22"/>
    <n v="80219"/>
    <x v="1"/>
    <x v="406"/>
    <x v="0"/>
    <x v="1"/>
    <x v="402"/>
    <x v="1078"/>
    <n v="3"/>
    <n v="0.2"/>
    <n v="10.679399999999873"/>
  </r>
  <r>
    <n v="1204"/>
    <x v="570"/>
    <x v="0"/>
    <x v="427"/>
    <d v="2013-07-25T00:00:00"/>
    <x v="1"/>
    <s v="LS-16945"/>
    <x v="322"/>
    <x v="1"/>
    <x v="0"/>
    <x v="60"/>
    <x v="22"/>
    <n v="80219"/>
    <x v="1"/>
    <x v="878"/>
    <x v="1"/>
    <x v="4"/>
    <x v="863"/>
    <x v="1079"/>
    <n v="2"/>
    <n v="0.2"/>
    <n v="0"/>
  </r>
  <r>
    <n v="1205"/>
    <x v="570"/>
    <x v="0"/>
    <x v="427"/>
    <d v="2013-07-25T00:00:00"/>
    <x v="1"/>
    <s v="LS-16945"/>
    <x v="322"/>
    <x v="1"/>
    <x v="0"/>
    <x v="60"/>
    <x v="22"/>
    <n v="80219"/>
    <x v="1"/>
    <x v="426"/>
    <x v="1"/>
    <x v="4"/>
    <x v="421"/>
    <x v="1080"/>
    <n v="3"/>
    <n v="0.2"/>
    <n v="-33.804000000000002"/>
  </r>
  <r>
    <n v="1206"/>
    <x v="571"/>
    <x v="3"/>
    <x v="378"/>
    <d v="2014-08-05T00:00:00"/>
    <x v="2"/>
    <s v="LH-16750"/>
    <x v="405"/>
    <x v="0"/>
    <x v="0"/>
    <x v="35"/>
    <x v="3"/>
    <n v="28205"/>
    <x v="0"/>
    <x v="704"/>
    <x v="2"/>
    <x v="7"/>
    <x v="697"/>
    <x v="1081"/>
    <n v="5"/>
    <n v="0.2"/>
    <n v="16.997500000000016"/>
  </r>
  <r>
    <n v="1207"/>
    <x v="572"/>
    <x v="0"/>
    <x v="216"/>
    <d v="2013-07-19T00:00:00"/>
    <x v="0"/>
    <s v="SW-20755"/>
    <x v="406"/>
    <x v="1"/>
    <x v="0"/>
    <x v="20"/>
    <x v="15"/>
    <n v="10009"/>
    <x v="3"/>
    <x v="602"/>
    <x v="1"/>
    <x v="4"/>
    <x v="597"/>
    <x v="1082"/>
    <n v="1"/>
    <n v="0"/>
    <n v="3.3629999999999995"/>
  </r>
  <r>
    <n v="1208"/>
    <x v="572"/>
    <x v="0"/>
    <x v="216"/>
    <d v="2013-07-19T00:00:00"/>
    <x v="0"/>
    <s v="SW-20755"/>
    <x v="406"/>
    <x v="1"/>
    <x v="0"/>
    <x v="20"/>
    <x v="15"/>
    <n v="10009"/>
    <x v="3"/>
    <x v="315"/>
    <x v="1"/>
    <x v="8"/>
    <x v="312"/>
    <x v="1083"/>
    <n v="3"/>
    <n v="0.2"/>
    <n v="3.2003999999999997"/>
  </r>
  <r>
    <n v="1209"/>
    <x v="572"/>
    <x v="0"/>
    <x v="216"/>
    <d v="2013-07-19T00:00:00"/>
    <x v="0"/>
    <s v="SW-20755"/>
    <x v="406"/>
    <x v="1"/>
    <x v="0"/>
    <x v="20"/>
    <x v="15"/>
    <n v="10009"/>
    <x v="3"/>
    <x v="131"/>
    <x v="1"/>
    <x v="13"/>
    <x v="131"/>
    <x v="1084"/>
    <n v="7"/>
    <n v="0"/>
    <n v="6.8942999999999994"/>
  </r>
  <r>
    <n v="1210"/>
    <x v="572"/>
    <x v="0"/>
    <x v="216"/>
    <d v="2013-07-19T00:00:00"/>
    <x v="0"/>
    <s v="SW-20755"/>
    <x v="406"/>
    <x v="1"/>
    <x v="0"/>
    <x v="20"/>
    <x v="15"/>
    <n v="10009"/>
    <x v="3"/>
    <x v="879"/>
    <x v="1"/>
    <x v="6"/>
    <x v="864"/>
    <x v="1085"/>
    <n v="7"/>
    <n v="0"/>
    <n v="10.465"/>
  </r>
  <r>
    <n v="1211"/>
    <x v="572"/>
    <x v="0"/>
    <x v="216"/>
    <d v="2013-07-19T00:00:00"/>
    <x v="0"/>
    <s v="SW-20755"/>
    <x v="406"/>
    <x v="1"/>
    <x v="0"/>
    <x v="20"/>
    <x v="15"/>
    <n v="10009"/>
    <x v="3"/>
    <x v="880"/>
    <x v="1"/>
    <x v="8"/>
    <x v="865"/>
    <x v="1086"/>
    <n v="2"/>
    <n v="0.2"/>
    <n v="2.8835999999999995"/>
  </r>
  <r>
    <n v="1212"/>
    <x v="572"/>
    <x v="0"/>
    <x v="216"/>
    <d v="2013-07-19T00:00:00"/>
    <x v="0"/>
    <s v="SW-20755"/>
    <x v="406"/>
    <x v="1"/>
    <x v="0"/>
    <x v="20"/>
    <x v="15"/>
    <n v="10009"/>
    <x v="3"/>
    <x v="199"/>
    <x v="0"/>
    <x v="0"/>
    <x v="198"/>
    <x v="1087"/>
    <n v="4"/>
    <n v="0.2"/>
    <n v="21.717599999999948"/>
  </r>
  <r>
    <n v="1213"/>
    <x v="573"/>
    <x v="3"/>
    <x v="428"/>
    <d v="2014-09-14T00:00:00"/>
    <x v="1"/>
    <s v="SP-20620"/>
    <x v="407"/>
    <x v="1"/>
    <x v="0"/>
    <x v="10"/>
    <x v="9"/>
    <n v="19134"/>
    <x v="3"/>
    <x v="211"/>
    <x v="0"/>
    <x v="1"/>
    <x v="210"/>
    <x v="1088"/>
    <n v="2"/>
    <n v="0.3"/>
    <n v="-48.470400000000019"/>
  </r>
  <r>
    <n v="1214"/>
    <x v="573"/>
    <x v="3"/>
    <x v="428"/>
    <d v="2014-09-14T00:00:00"/>
    <x v="1"/>
    <s v="SP-20620"/>
    <x v="407"/>
    <x v="1"/>
    <x v="0"/>
    <x v="10"/>
    <x v="9"/>
    <n v="19134"/>
    <x v="3"/>
    <x v="881"/>
    <x v="1"/>
    <x v="8"/>
    <x v="866"/>
    <x v="1089"/>
    <n v="2"/>
    <n v="0.7"/>
    <n v="-2.3275999999999994"/>
  </r>
  <r>
    <n v="1215"/>
    <x v="573"/>
    <x v="3"/>
    <x v="428"/>
    <d v="2014-09-14T00:00:00"/>
    <x v="1"/>
    <s v="SP-20620"/>
    <x v="407"/>
    <x v="1"/>
    <x v="0"/>
    <x v="10"/>
    <x v="9"/>
    <n v="19134"/>
    <x v="3"/>
    <x v="491"/>
    <x v="1"/>
    <x v="8"/>
    <x v="486"/>
    <x v="1090"/>
    <n v="1"/>
    <n v="0.7"/>
    <n v="-3.6024000000000012"/>
  </r>
  <r>
    <n v="1216"/>
    <x v="573"/>
    <x v="3"/>
    <x v="428"/>
    <d v="2014-09-14T00:00:00"/>
    <x v="1"/>
    <s v="SP-20620"/>
    <x v="407"/>
    <x v="1"/>
    <x v="0"/>
    <x v="10"/>
    <x v="9"/>
    <n v="19134"/>
    <x v="3"/>
    <x v="241"/>
    <x v="1"/>
    <x v="6"/>
    <x v="239"/>
    <x v="1091"/>
    <n v="1"/>
    <n v="0.2"/>
    <n v="1.5767999999999998"/>
  </r>
  <r>
    <n v="1217"/>
    <x v="573"/>
    <x v="3"/>
    <x v="428"/>
    <d v="2014-09-14T00:00:00"/>
    <x v="1"/>
    <s v="SP-20620"/>
    <x v="407"/>
    <x v="1"/>
    <x v="0"/>
    <x v="10"/>
    <x v="9"/>
    <n v="19134"/>
    <x v="3"/>
    <x v="240"/>
    <x v="2"/>
    <x v="11"/>
    <x v="238"/>
    <x v="1092"/>
    <n v="3"/>
    <n v="0.2"/>
    <n v="28.764000000000006"/>
  </r>
  <r>
    <n v="1218"/>
    <x v="573"/>
    <x v="3"/>
    <x v="428"/>
    <d v="2014-09-14T00:00:00"/>
    <x v="1"/>
    <s v="SP-20620"/>
    <x v="407"/>
    <x v="1"/>
    <x v="0"/>
    <x v="10"/>
    <x v="9"/>
    <n v="19134"/>
    <x v="3"/>
    <x v="882"/>
    <x v="0"/>
    <x v="5"/>
    <x v="867"/>
    <x v="1093"/>
    <n v="2"/>
    <n v="0.2"/>
    <n v="1.7024000000000008"/>
  </r>
  <r>
    <n v="1219"/>
    <x v="573"/>
    <x v="3"/>
    <x v="428"/>
    <d v="2014-09-14T00:00:00"/>
    <x v="1"/>
    <s v="SP-20620"/>
    <x v="407"/>
    <x v="1"/>
    <x v="0"/>
    <x v="10"/>
    <x v="9"/>
    <n v="19134"/>
    <x v="3"/>
    <x v="619"/>
    <x v="2"/>
    <x v="11"/>
    <x v="614"/>
    <x v="1059"/>
    <n v="3"/>
    <n v="0.2"/>
    <n v="64.674000000000007"/>
  </r>
  <r>
    <n v="1220"/>
    <x v="573"/>
    <x v="3"/>
    <x v="428"/>
    <d v="2014-09-14T00:00:00"/>
    <x v="1"/>
    <s v="SP-20620"/>
    <x v="407"/>
    <x v="1"/>
    <x v="0"/>
    <x v="10"/>
    <x v="9"/>
    <n v="19134"/>
    <x v="3"/>
    <x v="883"/>
    <x v="2"/>
    <x v="7"/>
    <x v="868"/>
    <x v="1094"/>
    <n v="7"/>
    <n v="0.4"/>
    <n v="-386.3915999999997"/>
  </r>
  <r>
    <n v="1221"/>
    <x v="574"/>
    <x v="2"/>
    <x v="136"/>
    <d v="2011-07-16T00:00:00"/>
    <x v="1"/>
    <s v="BF-11170"/>
    <x v="408"/>
    <x v="2"/>
    <x v="0"/>
    <x v="1"/>
    <x v="1"/>
    <n v="90036"/>
    <x v="1"/>
    <x v="17"/>
    <x v="1"/>
    <x v="4"/>
    <x v="17"/>
    <x v="1095"/>
    <n v="9"/>
    <n v="0"/>
    <n v="44.954999999999977"/>
  </r>
  <r>
    <n v="1222"/>
    <x v="574"/>
    <x v="2"/>
    <x v="136"/>
    <d v="2011-07-16T00:00:00"/>
    <x v="1"/>
    <s v="BF-11170"/>
    <x v="408"/>
    <x v="2"/>
    <x v="0"/>
    <x v="1"/>
    <x v="1"/>
    <n v="90036"/>
    <x v="1"/>
    <x v="884"/>
    <x v="2"/>
    <x v="7"/>
    <x v="869"/>
    <x v="1096"/>
    <n v="8"/>
    <n v="0.2"/>
    <n v="28.792799999999971"/>
  </r>
  <r>
    <n v="1223"/>
    <x v="575"/>
    <x v="0"/>
    <x v="429"/>
    <d v="2013-12-06T00:00:00"/>
    <x v="2"/>
    <s v="BM-11140"/>
    <x v="78"/>
    <x v="0"/>
    <x v="0"/>
    <x v="20"/>
    <x v="15"/>
    <n v="10024"/>
    <x v="3"/>
    <x v="767"/>
    <x v="0"/>
    <x v="5"/>
    <x v="759"/>
    <x v="1097"/>
    <n v="3"/>
    <n v="0"/>
    <n v="20.482199999999992"/>
  </r>
  <r>
    <n v="1224"/>
    <x v="575"/>
    <x v="0"/>
    <x v="429"/>
    <d v="2013-12-06T00:00:00"/>
    <x v="2"/>
    <s v="BM-11140"/>
    <x v="78"/>
    <x v="0"/>
    <x v="0"/>
    <x v="20"/>
    <x v="15"/>
    <n v="10024"/>
    <x v="3"/>
    <x v="475"/>
    <x v="2"/>
    <x v="11"/>
    <x v="471"/>
    <x v="1098"/>
    <n v="1"/>
    <n v="0"/>
    <n v="34.38600000000001"/>
  </r>
  <r>
    <n v="1225"/>
    <x v="575"/>
    <x v="0"/>
    <x v="429"/>
    <d v="2013-12-06T00:00:00"/>
    <x v="2"/>
    <s v="BM-11140"/>
    <x v="78"/>
    <x v="0"/>
    <x v="0"/>
    <x v="20"/>
    <x v="15"/>
    <n v="10024"/>
    <x v="3"/>
    <x v="870"/>
    <x v="1"/>
    <x v="8"/>
    <x v="855"/>
    <x v="1099"/>
    <n v="1"/>
    <n v="0.2"/>
    <n v="0.60479999999999989"/>
  </r>
  <r>
    <n v="1226"/>
    <x v="575"/>
    <x v="0"/>
    <x v="429"/>
    <d v="2013-12-06T00:00:00"/>
    <x v="2"/>
    <s v="BM-11140"/>
    <x v="78"/>
    <x v="0"/>
    <x v="0"/>
    <x v="20"/>
    <x v="15"/>
    <n v="10024"/>
    <x v="3"/>
    <x v="885"/>
    <x v="1"/>
    <x v="10"/>
    <x v="33"/>
    <x v="1100"/>
    <n v="4"/>
    <n v="0"/>
    <n v="19.874400000000001"/>
  </r>
  <r>
    <n v="1227"/>
    <x v="575"/>
    <x v="0"/>
    <x v="429"/>
    <d v="2013-12-06T00:00:00"/>
    <x v="2"/>
    <s v="BM-11140"/>
    <x v="78"/>
    <x v="0"/>
    <x v="0"/>
    <x v="20"/>
    <x v="15"/>
    <n v="10024"/>
    <x v="3"/>
    <x v="886"/>
    <x v="1"/>
    <x v="4"/>
    <x v="870"/>
    <x v="1101"/>
    <n v="3"/>
    <n v="0"/>
    <n v="3.6587999999999994"/>
  </r>
  <r>
    <n v="1228"/>
    <x v="575"/>
    <x v="0"/>
    <x v="429"/>
    <d v="2013-12-06T00:00:00"/>
    <x v="2"/>
    <s v="BM-11140"/>
    <x v="78"/>
    <x v="0"/>
    <x v="0"/>
    <x v="20"/>
    <x v="15"/>
    <n v="10024"/>
    <x v="3"/>
    <x v="887"/>
    <x v="1"/>
    <x v="4"/>
    <x v="871"/>
    <x v="1102"/>
    <n v="2"/>
    <n v="0"/>
    <n v="11.631599999999992"/>
  </r>
  <r>
    <n v="1229"/>
    <x v="576"/>
    <x v="3"/>
    <x v="44"/>
    <d v="2014-11-12T00:00:00"/>
    <x v="1"/>
    <s v="ZC-21910"/>
    <x v="233"/>
    <x v="0"/>
    <x v="0"/>
    <x v="1"/>
    <x v="1"/>
    <n v="90045"/>
    <x v="1"/>
    <x v="588"/>
    <x v="1"/>
    <x v="12"/>
    <x v="583"/>
    <x v="770"/>
    <n v="2"/>
    <n v="0"/>
    <n v="7.4871999999999996"/>
  </r>
  <r>
    <n v="1230"/>
    <x v="576"/>
    <x v="3"/>
    <x v="44"/>
    <d v="2014-11-12T00:00:00"/>
    <x v="1"/>
    <s v="ZC-21910"/>
    <x v="233"/>
    <x v="0"/>
    <x v="0"/>
    <x v="1"/>
    <x v="1"/>
    <n v="90045"/>
    <x v="1"/>
    <x v="698"/>
    <x v="0"/>
    <x v="5"/>
    <x v="691"/>
    <x v="992"/>
    <n v="1"/>
    <n v="0"/>
    <n v="2.9681999999999995"/>
  </r>
  <r>
    <n v="1231"/>
    <x v="576"/>
    <x v="3"/>
    <x v="44"/>
    <d v="2014-11-12T00:00:00"/>
    <x v="1"/>
    <s v="ZC-21910"/>
    <x v="233"/>
    <x v="0"/>
    <x v="0"/>
    <x v="1"/>
    <x v="1"/>
    <n v="90045"/>
    <x v="1"/>
    <x v="888"/>
    <x v="1"/>
    <x v="6"/>
    <x v="872"/>
    <x v="1103"/>
    <n v="2"/>
    <n v="0"/>
    <n v="1.7607999999999997"/>
  </r>
  <r>
    <n v="1232"/>
    <x v="577"/>
    <x v="1"/>
    <x v="89"/>
    <d v="2012-11-02T00:00:00"/>
    <x v="0"/>
    <s v="KT-16480"/>
    <x v="409"/>
    <x v="0"/>
    <x v="0"/>
    <x v="198"/>
    <x v="15"/>
    <n v="14215"/>
    <x v="3"/>
    <x v="381"/>
    <x v="1"/>
    <x v="6"/>
    <x v="377"/>
    <x v="1104"/>
    <n v="2"/>
    <n v="0"/>
    <n v="0.72279999999999989"/>
  </r>
  <r>
    <n v="1233"/>
    <x v="577"/>
    <x v="1"/>
    <x v="89"/>
    <d v="2012-11-02T00:00:00"/>
    <x v="0"/>
    <s v="KT-16480"/>
    <x v="409"/>
    <x v="0"/>
    <x v="0"/>
    <x v="198"/>
    <x v="15"/>
    <n v="14215"/>
    <x v="3"/>
    <x v="889"/>
    <x v="1"/>
    <x v="12"/>
    <x v="873"/>
    <x v="1105"/>
    <n v="2"/>
    <n v="0"/>
    <n v="35.981999999999992"/>
  </r>
  <r>
    <n v="1234"/>
    <x v="578"/>
    <x v="0"/>
    <x v="198"/>
    <d v="2013-06-02T00:00:00"/>
    <x v="2"/>
    <s v="BG-11695"/>
    <x v="410"/>
    <x v="1"/>
    <x v="0"/>
    <x v="74"/>
    <x v="24"/>
    <n v="45231"/>
    <x v="3"/>
    <x v="890"/>
    <x v="2"/>
    <x v="16"/>
    <x v="874"/>
    <x v="1106"/>
    <n v="2"/>
    <n v="0.4"/>
    <n v="69.99899999999991"/>
  </r>
  <r>
    <n v="1235"/>
    <x v="579"/>
    <x v="0"/>
    <x v="99"/>
    <d v="2013-10-29T00:00:00"/>
    <x v="3"/>
    <s v="PG-18820"/>
    <x v="310"/>
    <x v="0"/>
    <x v="0"/>
    <x v="199"/>
    <x v="2"/>
    <n v="33437"/>
    <x v="0"/>
    <x v="891"/>
    <x v="0"/>
    <x v="5"/>
    <x v="875"/>
    <x v="1107"/>
    <n v="3"/>
    <n v="0.2"/>
    <n v="13.786200000000006"/>
  </r>
  <r>
    <n v="1236"/>
    <x v="579"/>
    <x v="0"/>
    <x v="99"/>
    <d v="2013-10-29T00:00:00"/>
    <x v="3"/>
    <s v="PG-18820"/>
    <x v="310"/>
    <x v="0"/>
    <x v="0"/>
    <x v="199"/>
    <x v="2"/>
    <n v="33437"/>
    <x v="0"/>
    <x v="691"/>
    <x v="1"/>
    <x v="8"/>
    <x v="684"/>
    <x v="1108"/>
    <n v="5"/>
    <n v="0.7"/>
    <n v="-29.940000000000012"/>
  </r>
  <r>
    <n v="1237"/>
    <x v="579"/>
    <x v="0"/>
    <x v="99"/>
    <d v="2013-10-29T00:00:00"/>
    <x v="3"/>
    <s v="PG-18820"/>
    <x v="310"/>
    <x v="0"/>
    <x v="0"/>
    <x v="199"/>
    <x v="2"/>
    <n v="33437"/>
    <x v="0"/>
    <x v="892"/>
    <x v="0"/>
    <x v="5"/>
    <x v="876"/>
    <x v="1109"/>
    <n v="2"/>
    <n v="0.2"/>
    <n v="0"/>
  </r>
  <r>
    <n v="1238"/>
    <x v="579"/>
    <x v="0"/>
    <x v="99"/>
    <d v="2013-10-29T00:00:00"/>
    <x v="3"/>
    <s v="PG-18820"/>
    <x v="310"/>
    <x v="0"/>
    <x v="0"/>
    <x v="199"/>
    <x v="2"/>
    <n v="33437"/>
    <x v="0"/>
    <x v="568"/>
    <x v="0"/>
    <x v="5"/>
    <x v="563"/>
    <x v="1110"/>
    <n v="3"/>
    <n v="0.2"/>
    <n v="41.262"/>
  </r>
  <r>
    <n v="1239"/>
    <x v="580"/>
    <x v="2"/>
    <x v="430"/>
    <d v="2011-08-15T00:00:00"/>
    <x v="1"/>
    <s v="GM-14680"/>
    <x v="411"/>
    <x v="0"/>
    <x v="0"/>
    <x v="4"/>
    <x v="4"/>
    <n v="98105"/>
    <x v="1"/>
    <x v="893"/>
    <x v="0"/>
    <x v="5"/>
    <x v="877"/>
    <x v="1111"/>
    <n v="1"/>
    <n v="0"/>
    <n v="5.4340000000000002"/>
  </r>
  <r>
    <n v="1240"/>
    <x v="580"/>
    <x v="2"/>
    <x v="430"/>
    <d v="2011-08-15T00:00:00"/>
    <x v="1"/>
    <s v="GM-14680"/>
    <x v="411"/>
    <x v="0"/>
    <x v="0"/>
    <x v="4"/>
    <x v="4"/>
    <n v="98105"/>
    <x v="1"/>
    <x v="894"/>
    <x v="1"/>
    <x v="6"/>
    <x v="878"/>
    <x v="1112"/>
    <n v="1"/>
    <n v="0"/>
    <n v="10.652200000000001"/>
  </r>
  <r>
    <n v="1241"/>
    <x v="580"/>
    <x v="2"/>
    <x v="430"/>
    <d v="2011-08-15T00:00:00"/>
    <x v="1"/>
    <s v="GM-14680"/>
    <x v="411"/>
    <x v="0"/>
    <x v="0"/>
    <x v="4"/>
    <x v="4"/>
    <n v="98105"/>
    <x v="1"/>
    <x v="271"/>
    <x v="1"/>
    <x v="13"/>
    <x v="268"/>
    <x v="1113"/>
    <n v="2"/>
    <n v="0"/>
    <n v="10.7912"/>
  </r>
  <r>
    <n v="1242"/>
    <x v="581"/>
    <x v="0"/>
    <x v="48"/>
    <d v="2013-09-05T00:00:00"/>
    <x v="1"/>
    <s v="MO-17800"/>
    <x v="246"/>
    <x v="2"/>
    <x v="0"/>
    <x v="20"/>
    <x v="15"/>
    <n v="10024"/>
    <x v="3"/>
    <x v="895"/>
    <x v="2"/>
    <x v="7"/>
    <x v="879"/>
    <x v="1114"/>
    <n v="4"/>
    <n v="0"/>
    <n v="5.5"/>
  </r>
  <r>
    <n v="1243"/>
    <x v="582"/>
    <x v="0"/>
    <x v="431"/>
    <d v="2013-02-22T00:00:00"/>
    <x v="1"/>
    <s v="PG-18820"/>
    <x v="310"/>
    <x v="0"/>
    <x v="0"/>
    <x v="20"/>
    <x v="15"/>
    <n v="10009"/>
    <x v="3"/>
    <x v="896"/>
    <x v="1"/>
    <x v="8"/>
    <x v="880"/>
    <x v="1115"/>
    <n v="3"/>
    <n v="0.2"/>
    <n v="124.48499999999999"/>
  </r>
  <r>
    <n v="1244"/>
    <x v="582"/>
    <x v="0"/>
    <x v="431"/>
    <d v="2013-02-22T00:00:00"/>
    <x v="1"/>
    <s v="PG-18820"/>
    <x v="310"/>
    <x v="0"/>
    <x v="0"/>
    <x v="20"/>
    <x v="15"/>
    <n v="10009"/>
    <x v="3"/>
    <x v="52"/>
    <x v="1"/>
    <x v="13"/>
    <x v="52"/>
    <x v="525"/>
    <n v="4"/>
    <n v="0"/>
    <n v="3.5752000000000006"/>
  </r>
  <r>
    <n v="1245"/>
    <x v="583"/>
    <x v="3"/>
    <x v="304"/>
    <d v="2014-05-22T00:00:00"/>
    <x v="1"/>
    <s v="EJ-14155"/>
    <x v="412"/>
    <x v="0"/>
    <x v="0"/>
    <x v="200"/>
    <x v="35"/>
    <n v="39503"/>
    <x v="0"/>
    <x v="897"/>
    <x v="1"/>
    <x v="12"/>
    <x v="881"/>
    <x v="1116"/>
    <n v="9"/>
    <n v="0"/>
    <n v="23.8581"/>
  </r>
  <r>
    <n v="1246"/>
    <x v="584"/>
    <x v="2"/>
    <x v="432"/>
    <d v="2011-12-14T00:00:00"/>
    <x v="0"/>
    <s v="NP-18700"/>
    <x v="413"/>
    <x v="0"/>
    <x v="0"/>
    <x v="201"/>
    <x v="1"/>
    <n v="93727"/>
    <x v="1"/>
    <x v="898"/>
    <x v="0"/>
    <x v="3"/>
    <x v="882"/>
    <x v="1117"/>
    <n v="6"/>
    <n v="0.2"/>
    <n v="95.585999999999899"/>
  </r>
  <r>
    <n v="1247"/>
    <x v="584"/>
    <x v="2"/>
    <x v="432"/>
    <d v="2011-12-14T00:00:00"/>
    <x v="0"/>
    <s v="NP-18700"/>
    <x v="413"/>
    <x v="0"/>
    <x v="0"/>
    <x v="201"/>
    <x v="1"/>
    <n v="93727"/>
    <x v="1"/>
    <x v="215"/>
    <x v="0"/>
    <x v="3"/>
    <x v="214"/>
    <x v="1118"/>
    <n v="12"/>
    <n v="0.2"/>
    <n v="135.4068000000002"/>
  </r>
  <r>
    <n v="1248"/>
    <x v="584"/>
    <x v="2"/>
    <x v="432"/>
    <d v="2011-12-14T00:00:00"/>
    <x v="0"/>
    <s v="NP-18700"/>
    <x v="413"/>
    <x v="0"/>
    <x v="0"/>
    <x v="201"/>
    <x v="1"/>
    <n v="93727"/>
    <x v="1"/>
    <x v="899"/>
    <x v="0"/>
    <x v="0"/>
    <x v="883"/>
    <x v="1119"/>
    <n v="3"/>
    <n v="0.15"/>
    <n v="11.998799999999989"/>
  </r>
  <r>
    <n v="1249"/>
    <x v="585"/>
    <x v="3"/>
    <x v="404"/>
    <d v="2014-12-25T00:00:00"/>
    <x v="1"/>
    <s v="DJ-13630"/>
    <x v="264"/>
    <x v="0"/>
    <x v="0"/>
    <x v="20"/>
    <x v="15"/>
    <n v="10009"/>
    <x v="3"/>
    <x v="900"/>
    <x v="1"/>
    <x v="6"/>
    <x v="33"/>
    <x v="1120"/>
    <n v="6"/>
    <n v="0"/>
    <n v="17.468999999999998"/>
  </r>
  <r>
    <n v="1250"/>
    <x v="585"/>
    <x v="3"/>
    <x v="404"/>
    <d v="2014-12-25T00:00:00"/>
    <x v="1"/>
    <s v="DJ-13630"/>
    <x v="264"/>
    <x v="0"/>
    <x v="0"/>
    <x v="20"/>
    <x v="15"/>
    <n v="10009"/>
    <x v="3"/>
    <x v="901"/>
    <x v="0"/>
    <x v="1"/>
    <x v="884"/>
    <x v="1121"/>
    <n v="9"/>
    <n v="0.1"/>
    <n v="139.57019999999989"/>
  </r>
  <r>
    <n v="1251"/>
    <x v="585"/>
    <x v="3"/>
    <x v="404"/>
    <d v="2014-12-25T00:00:00"/>
    <x v="1"/>
    <s v="DJ-13630"/>
    <x v="264"/>
    <x v="0"/>
    <x v="0"/>
    <x v="20"/>
    <x v="15"/>
    <n v="10009"/>
    <x v="3"/>
    <x v="164"/>
    <x v="1"/>
    <x v="9"/>
    <x v="163"/>
    <x v="1122"/>
    <n v="13"/>
    <n v="0"/>
    <n v="511.36799999999999"/>
  </r>
  <r>
    <n v="1252"/>
    <x v="585"/>
    <x v="3"/>
    <x v="404"/>
    <d v="2014-12-25T00:00:00"/>
    <x v="1"/>
    <s v="DJ-13630"/>
    <x v="264"/>
    <x v="0"/>
    <x v="0"/>
    <x v="20"/>
    <x v="15"/>
    <n v="10009"/>
    <x v="3"/>
    <x v="902"/>
    <x v="1"/>
    <x v="6"/>
    <x v="885"/>
    <x v="1123"/>
    <n v="2"/>
    <n v="0"/>
    <n v="1.3760000000000003"/>
  </r>
  <r>
    <n v="1253"/>
    <x v="586"/>
    <x v="1"/>
    <x v="433"/>
    <d v="2012-07-09T00:00:00"/>
    <x v="1"/>
    <s v="IM-15070"/>
    <x v="5"/>
    <x v="0"/>
    <x v="0"/>
    <x v="158"/>
    <x v="6"/>
    <n v="53209"/>
    <x v="2"/>
    <x v="903"/>
    <x v="2"/>
    <x v="7"/>
    <x v="886"/>
    <x v="1124"/>
    <n v="4"/>
    <n v="0"/>
    <n v="285.9896"/>
  </r>
  <r>
    <n v="1254"/>
    <x v="587"/>
    <x v="3"/>
    <x v="434"/>
    <d v="2014-03-15T00:00:00"/>
    <x v="1"/>
    <s v="MH-18115"/>
    <x v="414"/>
    <x v="2"/>
    <x v="0"/>
    <x v="142"/>
    <x v="9"/>
    <n v="19013"/>
    <x v="3"/>
    <x v="686"/>
    <x v="1"/>
    <x v="6"/>
    <x v="679"/>
    <x v="797"/>
    <n v="2"/>
    <n v="0.2"/>
    <n v="0.59039999999999915"/>
  </r>
  <r>
    <n v="1255"/>
    <x v="587"/>
    <x v="3"/>
    <x v="434"/>
    <d v="2014-03-15T00:00:00"/>
    <x v="1"/>
    <s v="MH-18115"/>
    <x v="414"/>
    <x v="2"/>
    <x v="0"/>
    <x v="142"/>
    <x v="9"/>
    <n v="19013"/>
    <x v="3"/>
    <x v="424"/>
    <x v="2"/>
    <x v="7"/>
    <x v="419"/>
    <x v="1125"/>
    <n v="3"/>
    <n v="0.4"/>
    <n v="-8.3790000000000031"/>
  </r>
  <r>
    <n v="1256"/>
    <x v="587"/>
    <x v="3"/>
    <x v="434"/>
    <d v="2014-03-15T00:00:00"/>
    <x v="1"/>
    <s v="MH-18115"/>
    <x v="414"/>
    <x v="2"/>
    <x v="0"/>
    <x v="142"/>
    <x v="9"/>
    <n v="19013"/>
    <x v="3"/>
    <x v="904"/>
    <x v="0"/>
    <x v="5"/>
    <x v="887"/>
    <x v="1126"/>
    <n v="1"/>
    <n v="0.2"/>
    <n v="0.50219999999999976"/>
  </r>
  <r>
    <n v="1257"/>
    <x v="587"/>
    <x v="3"/>
    <x v="434"/>
    <d v="2014-03-15T00:00:00"/>
    <x v="1"/>
    <s v="MH-18115"/>
    <x v="414"/>
    <x v="2"/>
    <x v="0"/>
    <x v="142"/>
    <x v="9"/>
    <n v="19013"/>
    <x v="3"/>
    <x v="905"/>
    <x v="0"/>
    <x v="5"/>
    <x v="888"/>
    <x v="1127"/>
    <n v="2"/>
    <n v="0.2"/>
    <n v="11.516399999999999"/>
  </r>
  <r>
    <n v="1258"/>
    <x v="588"/>
    <x v="0"/>
    <x v="435"/>
    <d v="2013-12-29T00:00:00"/>
    <x v="0"/>
    <s v="RB-19795"/>
    <x v="176"/>
    <x v="2"/>
    <x v="0"/>
    <x v="35"/>
    <x v="3"/>
    <n v="28205"/>
    <x v="0"/>
    <x v="582"/>
    <x v="1"/>
    <x v="8"/>
    <x v="577"/>
    <x v="1128"/>
    <n v="3"/>
    <n v="0.7"/>
    <n v="-20.446799999999996"/>
  </r>
  <r>
    <n v="1259"/>
    <x v="588"/>
    <x v="0"/>
    <x v="435"/>
    <d v="2013-12-29T00:00:00"/>
    <x v="0"/>
    <s v="RB-19795"/>
    <x v="176"/>
    <x v="2"/>
    <x v="0"/>
    <x v="35"/>
    <x v="3"/>
    <n v="28205"/>
    <x v="0"/>
    <x v="906"/>
    <x v="1"/>
    <x v="4"/>
    <x v="889"/>
    <x v="1129"/>
    <n v="3"/>
    <n v="0.2"/>
    <n v="-47.254199999999997"/>
  </r>
  <r>
    <n v="1260"/>
    <x v="588"/>
    <x v="0"/>
    <x v="435"/>
    <d v="2013-12-29T00:00:00"/>
    <x v="0"/>
    <s v="RB-19795"/>
    <x v="176"/>
    <x v="2"/>
    <x v="0"/>
    <x v="35"/>
    <x v="3"/>
    <n v="28205"/>
    <x v="0"/>
    <x v="240"/>
    <x v="2"/>
    <x v="11"/>
    <x v="238"/>
    <x v="1130"/>
    <n v="8"/>
    <n v="0.2"/>
    <n v="76.704000000000008"/>
  </r>
  <r>
    <n v="1261"/>
    <x v="589"/>
    <x v="3"/>
    <x v="436"/>
    <d v="2014-10-28T00:00:00"/>
    <x v="1"/>
    <s v="JR-15700"/>
    <x v="415"/>
    <x v="0"/>
    <x v="0"/>
    <x v="108"/>
    <x v="2"/>
    <n v="32216"/>
    <x v="0"/>
    <x v="907"/>
    <x v="2"/>
    <x v="7"/>
    <x v="890"/>
    <x v="1131"/>
    <n v="3"/>
    <n v="0.2"/>
    <n v="107.98499999999996"/>
  </r>
  <r>
    <n v="1262"/>
    <x v="590"/>
    <x v="0"/>
    <x v="99"/>
    <d v="2013-11-05T00:00:00"/>
    <x v="1"/>
    <s v="SM-20950"/>
    <x v="416"/>
    <x v="1"/>
    <x v="0"/>
    <x v="202"/>
    <x v="3"/>
    <n v="27834"/>
    <x v="0"/>
    <x v="908"/>
    <x v="1"/>
    <x v="8"/>
    <x v="891"/>
    <x v="1132"/>
    <n v="4"/>
    <n v="0.7"/>
    <n v="-14.0928"/>
  </r>
  <r>
    <n v="1263"/>
    <x v="591"/>
    <x v="3"/>
    <x v="437"/>
    <d v="2014-07-10T00:00:00"/>
    <x v="0"/>
    <s v="CS-12355"/>
    <x v="394"/>
    <x v="0"/>
    <x v="0"/>
    <x v="85"/>
    <x v="15"/>
    <n v="11561"/>
    <x v="3"/>
    <x v="24"/>
    <x v="1"/>
    <x v="8"/>
    <x v="24"/>
    <x v="1133"/>
    <n v="3"/>
    <n v="0.2"/>
    <n v="6.3336000000000006"/>
  </r>
  <r>
    <n v="1264"/>
    <x v="592"/>
    <x v="0"/>
    <x v="393"/>
    <d v="2013-10-03T00:00:00"/>
    <x v="2"/>
    <s v="CC-12220"/>
    <x v="417"/>
    <x v="0"/>
    <x v="0"/>
    <x v="189"/>
    <x v="14"/>
    <n v="46350"/>
    <x v="2"/>
    <x v="139"/>
    <x v="2"/>
    <x v="7"/>
    <x v="139"/>
    <x v="1134"/>
    <n v="2"/>
    <n v="0"/>
    <n v="18.873000000000005"/>
  </r>
  <r>
    <n v="1265"/>
    <x v="592"/>
    <x v="0"/>
    <x v="393"/>
    <d v="2013-10-03T00:00:00"/>
    <x v="2"/>
    <s v="CC-12220"/>
    <x v="417"/>
    <x v="0"/>
    <x v="0"/>
    <x v="189"/>
    <x v="14"/>
    <n v="46350"/>
    <x v="2"/>
    <x v="904"/>
    <x v="0"/>
    <x v="5"/>
    <x v="887"/>
    <x v="1135"/>
    <n v="5"/>
    <n v="0"/>
    <n v="10.880999999999998"/>
  </r>
  <r>
    <n v="1266"/>
    <x v="593"/>
    <x v="3"/>
    <x v="264"/>
    <d v="2014-09-08T00:00:00"/>
    <x v="1"/>
    <s v="PF-19225"/>
    <x v="418"/>
    <x v="0"/>
    <x v="0"/>
    <x v="8"/>
    <x v="1"/>
    <n v="94122"/>
    <x v="1"/>
    <x v="909"/>
    <x v="1"/>
    <x v="6"/>
    <x v="892"/>
    <x v="1136"/>
    <n v="3"/>
    <n v="0"/>
    <n v="1.7738999999999998"/>
  </r>
  <r>
    <n v="1267"/>
    <x v="594"/>
    <x v="2"/>
    <x v="163"/>
    <d v="2011-12-29T00:00:00"/>
    <x v="1"/>
    <s v="JC-16105"/>
    <x v="36"/>
    <x v="1"/>
    <x v="0"/>
    <x v="1"/>
    <x v="1"/>
    <n v="90045"/>
    <x v="1"/>
    <x v="384"/>
    <x v="1"/>
    <x v="4"/>
    <x v="380"/>
    <x v="1137"/>
    <n v="1"/>
    <n v="0"/>
    <n v="41.429399999999987"/>
  </r>
  <r>
    <n v="1268"/>
    <x v="594"/>
    <x v="2"/>
    <x v="163"/>
    <d v="2011-12-29T00:00:00"/>
    <x v="1"/>
    <s v="JC-16105"/>
    <x v="36"/>
    <x v="1"/>
    <x v="0"/>
    <x v="1"/>
    <x v="1"/>
    <n v="90045"/>
    <x v="1"/>
    <x v="64"/>
    <x v="0"/>
    <x v="1"/>
    <x v="64"/>
    <x v="1138"/>
    <n v="6"/>
    <n v="0.2"/>
    <n v="18.266999999999967"/>
  </r>
  <r>
    <n v="1269"/>
    <x v="595"/>
    <x v="3"/>
    <x v="397"/>
    <d v="2014-09-28T00:00:00"/>
    <x v="1"/>
    <s v="BG-11695"/>
    <x v="410"/>
    <x v="1"/>
    <x v="0"/>
    <x v="103"/>
    <x v="22"/>
    <n v="80027"/>
    <x v="1"/>
    <x v="390"/>
    <x v="0"/>
    <x v="5"/>
    <x v="386"/>
    <x v="1139"/>
    <n v="3"/>
    <n v="0.2"/>
    <n v="3.665999999999995"/>
  </r>
  <r>
    <n v="1270"/>
    <x v="596"/>
    <x v="3"/>
    <x v="400"/>
    <d v="2014-06-09T00:00:00"/>
    <x v="1"/>
    <s v="DC-12850"/>
    <x v="419"/>
    <x v="0"/>
    <x v="0"/>
    <x v="159"/>
    <x v="19"/>
    <n v="35630"/>
    <x v="0"/>
    <x v="910"/>
    <x v="1"/>
    <x v="10"/>
    <x v="893"/>
    <x v="1140"/>
    <n v="2"/>
    <n v="0"/>
    <n v="5.6159999999999997"/>
  </r>
  <r>
    <n v="1271"/>
    <x v="597"/>
    <x v="0"/>
    <x v="438"/>
    <d v="2013-04-27T00:00:00"/>
    <x v="1"/>
    <s v="SP-20545"/>
    <x v="259"/>
    <x v="1"/>
    <x v="0"/>
    <x v="22"/>
    <x v="10"/>
    <n v="60623"/>
    <x v="2"/>
    <x v="911"/>
    <x v="1"/>
    <x v="4"/>
    <x v="894"/>
    <x v="1141"/>
    <n v="4"/>
    <n v="0.2"/>
    <n v="-12.792000000000002"/>
  </r>
  <r>
    <n v="1272"/>
    <x v="597"/>
    <x v="0"/>
    <x v="438"/>
    <d v="2013-04-27T00:00:00"/>
    <x v="1"/>
    <s v="SP-20545"/>
    <x v="259"/>
    <x v="1"/>
    <x v="0"/>
    <x v="22"/>
    <x v="10"/>
    <n v="60623"/>
    <x v="2"/>
    <x v="723"/>
    <x v="1"/>
    <x v="9"/>
    <x v="715"/>
    <x v="1142"/>
    <n v="3"/>
    <n v="0.8"/>
    <n v="-126.85920000000002"/>
  </r>
  <r>
    <n v="1273"/>
    <x v="597"/>
    <x v="0"/>
    <x v="438"/>
    <d v="2013-04-27T00:00:00"/>
    <x v="1"/>
    <s v="SP-20545"/>
    <x v="259"/>
    <x v="1"/>
    <x v="0"/>
    <x v="22"/>
    <x v="10"/>
    <n v="60623"/>
    <x v="2"/>
    <x v="912"/>
    <x v="1"/>
    <x v="8"/>
    <x v="895"/>
    <x v="1143"/>
    <n v="8"/>
    <n v="0.8"/>
    <n v="-67.27200000000002"/>
  </r>
  <r>
    <n v="1274"/>
    <x v="598"/>
    <x v="0"/>
    <x v="439"/>
    <d v="2013-05-27T00:00:00"/>
    <x v="3"/>
    <s v="MS-17710"/>
    <x v="384"/>
    <x v="0"/>
    <x v="0"/>
    <x v="5"/>
    <x v="5"/>
    <n v="76106"/>
    <x v="2"/>
    <x v="747"/>
    <x v="1"/>
    <x v="10"/>
    <x v="738"/>
    <x v="563"/>
    <n v="2"/>
    <n v="0.2"/>
    <n v="3.6288"/>
  </r>
  <r>
    <n v="1275"/>
    <x v="598"/>
    <x v="0"/>
    <x v="439"/>
    <d v="2013-05-27T00:00:00"/>
    <x v="3"/>
    <s v="MS-17710"/>
    <x v="384"/>
    <x v="0"/>
    <x v="0"/>
    <x v="5"/>
    <x v="5"/>
    <n v="76106"/>
    <x v="2"/>
    <x v="913"/>
    <x v="0"/>
    <x v="1"/>
    <x v="896"/>
    <x v="1144"/>
    <n v="5"/>
    <n v="0.3"/>
    <n v="-88.783999999999978"/>
  </r>
  <r>
    <n v="1276"/>
    <x v="598"/>
    <x v="0"/>
    <x v="439"/>
    <d v="2013-05-27T00:00:00"/>
    <x v="3"/>
    <s v="MS-17710"/>
    <x v="384"/>
    <x v="0"/>
    <x v="0"/>
    <x v="5"/>
    <x v="5"/>
    <n v="76106"/>
    <x v="2"/>
    <x v="99"/>
    <x v="1"/>
    <x v="10"/>
    <x v="99"/>
    <x v="646"/>
    <n v="3"/>
    <n v="0.2"/>
    <n v="5.2026000000000003"/>
  </r>
  <r>
    <n v="1277"/>
    <x v="598"/>
    <x v="0"/>
    <x v="439"/>
    <d v="2013-05-27T00:00:00"/>
    <x v="3"/>
    <s v="MS-17710"/>
    <x v="384"/>
    <x v="0"/>
    <x v="0"/>
    <x v="5"/>
    <x v="5"/>
    <n v="76106"/>
    <x v="2"/>
    <x v="914"/>
    <x v="2"/>
    <x v="11"/>
    <x v="897"/>
    <x v="1145"/>
    <n v="1"/>
    <n v="0.2"/>
    <n v="-7.1990999999999961"/>
  </r>
  <r>
    <n v="1278"/>
    <x v="599"/>
    <x v="0"/>
    <x v="440"/>
    <d v="2013-05-08T00:00:00"/>
    <x v="1"/>
    <s v="BD-11770"/>
    <x v="420"/>
    <x v="0"/>
    <x v="0"/>
    <x v="12"/>
    <x v="5"/>
    <n v="77070"/>
    <x v="2"/>
    <x v="915"/>
    <x v="1"/>
    <x v="6"/>
    <x v="898"/>
    <x v="1146"/>
    <n v="3"/>
    <n v="0.2"/>
    <n v="5.3969999999999914"/>
  </r>
  <r>
    <n v="1279"/>
    <x v="600"/>
    <x v="2"/>
    <x v="78"/>
    <d v="2011-09-11T00:00:00"/>
    <x v="2"/>
    <s v="KC-16255"/>
    <x v="346"/>
    <x v="1"/>
    <x v="0"/>
    <x v="203"/>
    <x v="32"/>
    <n v="31204"/>
    <x v="0"/>
    <x v="916"/>
    <x v="2"/>
    <x v="11"/>
    <x v="899"/>
    <x v="1147"/>
    <n v="3"/>
    <n v="0"/>
    <n v="12.8583"/>
  </r>
  <r>
    <n v="1280"/>
    <x v="600"/>
    <x v="2"/>
    <x v="78"/>
    <d v="2011-09-11T00:00:00"/>
    <x v="2"/>
    <s v="KC-16255"/>
    <x v="346"/>
    <x v="1"/>
    <x v="0"/>
    <x v="203"/>
    <x v="32"/>
    <n v="31204"/>
    <x v="0"/>
    <x v="917"/>
    <x v="2"/>
    <x v="11"/>
    <x v="900"/>
    <x v="1148"/>
    <n v="4"/>
    <n v="0"/>
    <n v="30.196799999999996"/>
  </r>
  <r>
    <n v="1281"/>
    <x v="601"/>
    <x v="0"/>
    <x v="64"/>
    <d v="2013-09-07T00:00:00"/>
    <x v="2"/>
    <s v="TR-21325"/>
    <x v="309"/>
    <x v="0"/>
    <x v="0"/>
    <x v="204"/>
    <x v="23"/>
    <n v="52402"/>
    <x v="2"/>
    <x v="918"/>
    <x v="2"/>
    <x v="7"/>
    <x v="901"/>
    <x v="1149"/>
    <n v="3"/>
    <n v="0"/>
    <n v="80.735999999999976"/>
  </r>
  <r>
    <n v="1282"/>
    <x v="602"/>
    <x v="3"/>
    <x v="359"/>
    <d v="2014-04-12T00:00:00"/>
    <x v="2"/>
    <s v="SA-20830"/>
    <x v="193"/>
    <x v="0"/>
    <x v="0"/>
    <x v="108"/>
    <x v="2"/>
    <n v="32216"/>
    <x v="0"/>
    <x v="919"/>
    <x v="1"/>
    <x v="2"/>
    <x v="902"/>
    <x v="1150"/>
    <n v="3"/>
    <n v="0.2"/>
    <n v="4.9139999999999988"/>
  </r>
  <r>
    <n v="1283"/>
    <x v="602"/>
    <x v="3"/>
    <x v="359"/>
    <d v="2014-04-12T00:00:00"/>
    <x v="2"/>
    <s v="SA-20830"/>
    <x v="193"/>
    <x v="0"/>
    <x v="0"/>
    <x v="108"/>
    <x v="2"/>
    <n v="32216"/>
    <x v="0"/>
    <x v="920"/>
    <x v="1"/>
    <x v="8"/>
    <x v="903"/>
    <x v="1151"/>
    <n v="1"/>
    <n v="0.7"/>
    <n v="-13.363000000000003"/>
  </r>
  <r>
    <n v="1284"/>
    <x v="602"/>
    <x v="3"/>
    <x v="359"/>
    <d v="2014-04-12T00:00:00"/>
    <x v="2"/>
    <s v="SA-20830"/>
    <x v="193"/>
    <x v="0"/>
    <x v="0"/>
    <x v="108"/>
    <x v="2"/>
    <n v="32216"/>
    <x v="0"/>
    <x v="921"/>
    <x v="1"/>
    <x v="10"/>
    <x v="904"/>
    <x v="1152"/>
    <n v="3"/>
    <n v="0.2"/>
    <n v="88.073999999999984"/>
  </r>
  <r>
    <n v="1285"/>
    <x v="603"/>
    <x v="1"/>
    <x v="401"/>
    <d v="2012-12-12T00:00:00"/>
    <x v="1"/>
    <s v="KW-16435"/>
    <x v="147"/>
    <x v="0"/>
    <x v="0"/>
    <x v="89"/>
    <x v="5"/>
    <n v="78745"/>
    <x v="2"/>
    <x v="922"/>
    <x v="1"/>
    <x v="8"/>
    <x v="905"/>
    <x v="1153"/>
    <n v="7"/>
    <n v="0.8"/>
    <n v="-4.8510000000000009"/>
  </r>
  <r>
    <n v="1286"/>
    <x v="604"/>
    <x v="0"/>
    <x v="190"/>
    <d v="2013-07-04T00:00:00"/>
    <x v="1"/>
    <s v="GM-14500"/>
    <x v="421"/>
    <x v="0"/>
    <x v="0"/>
    <x v="205"/>
    <x v="34"/>
    <n v="2908"/>
    <x v="3"/>
    <x v="383"/>
    <x v="1"/>
    <x v="4"/>
    <x v="379"/>
    <x v="81"/>
    <n v="5"/>
    <n v="0"/>
    <n v="1.0429999999999984"/>
  </r>
  <r>
    <n v="1287"/>
    <x v="605"/>
    <x v="1"/>
    <x v="433"/>
    <d v="2012-07-08T00:00:00"/>
    <x v="1"/>
    <s v="AD-10180"/>
    <x v="57"/>
    <x v="2"/>
    <x v="0"/>
    <x v="20"/>
    <x v="15"/>
    <n v="10035"/>
    <x v="3"/>
    <x v="923"/>
    <x v="1"/>
    <x v="6"/>
    <x v="906"/>
    <x v="1154"/>
    <n v="3"/>
    <n v="0"/>
    <n v="4.4891999999999985"/>
  </r>
  <r>
    <n v="1288"/>
    <x v="606"/>
    <x v="0"/>
    <x v="441"/>
    <d v="2013-11-27T00:00:00"/>
    <x v="1"/>
    <s v="TB-21355"/>
    <x v="422"/>
    <x v="1"/>
    <x v="0"/>
    <x v="20"/>
    <x v="15"/>
    <n v="10009"/>
    <x v="3"/>
    <x v="63"/>
    <x v="0"/>
    <x v="5"/>
    <x v="63"/>
    <x v="1155"/>
    <n v="2"/>
    <n v="0"/>
    <n v="11.166400000000003"/>
  </r>
  <r>
    <n v="1289"/>
    <x v="606"/>
    <x v="0"/>
    <x v="441"/>
    <d v="2013-11-27T00:00:00"/>
    <x v="1"/>
    <s v="TB-21355"/>
    <x v="422"/>
    <x v="1"/>
    <x v="0"/>
    <x v="20"/>
    <x v="15"/>
    <n v="10009"/>
    <x v="3"/>
    <x v="536"/>
    <x v="1"/>
    <x v="8"/>
    <x v="531"/>
    <x v="854"/>
    <n v="4"/>
    <n v="0.2"/>
    <n v="4.1147999999999989"/>
  </r>
  <r>
    <n v="1290"/>
    <x v="606"/>
    <x v="0"/>
    <x v="441"/>
    <d v="2013-11-27T00:00:00"/>
    <x v="1"/>
    <s v="TB-21355"/>
    <x v="422"/>
    <x v="1"/>
    <x v="0"/>
    <x v="20"/>
    <x v="15"/>
    <n v="10009"/>
    <x v="3"/>
    <x v="924"/>
    <x v="1"/>
    <x v="6"/>
    <x v="907"/>
    <x v="1156"/>
    <n v="3"/>
    <n v="0"/>
    <n v="7.4952000000000005"/>
  </r>
  <r>
    <n v="1291"/>
    <x v="607"/>
    <x v="0"/>
    <x v="338"/>
    <d v="2013-11-13T00:00:00"/>
    <x v="2"/>
    <s v="CC-12430"/>
    <x v="254"/>
    <x v="2"/>
    <x v="0"/>
    <x v="8"/>
    <x v="1"/>
    <n v="94122"/>
    <x v="1"/>
    <x v="925"/>
    <x v="1"/>
    <x v="8"/>
    <x v="908"/>
    <x v="1157"/>
    <n v="4"/>
    <n v="0.2"/>
    <n v="4.4603999999999999"/>
  </r>
  <r>
    <n v="1292"/>
    <x v="607"/>
    <x v="0"/>
    <x v="338"/>
    <d v="2013-11-13T00:00:00"/>
    <x v="2"/>
    <s v="CC-12430"/>
    <x v="254"/>
    <x v="2"/>
    <x v="0"/>
    <x v="8"/>
    <x v="1"/>
    <n v="94122"/>
    <x v="1"/>
    <x v="860"/>
    <x v="1"/>
    <x v="10"/>
    <x v="846"/>
    <x v="56"/>
    <n v="5"/>
    <n v="0"/>
    <n v="15.552000000000001"/>
  </r>
  <r>
    <n v="1293"/>
    <x v="608"/>
    <x v="1"/>
    <x v="375"/>
    <d v="2012-09-01T00:00:00"/>
    <x v="1"/>
    <s v="PF-19165"/>
    <x v="58"/>
    <x v="0"/>
    <x v="0"/>
    <x v="70"/>
    <x v="1"/>
    <n v="92105"/>
    <x v="1"/>
    <x v="133"/>
    <x v="1"/>
    <x v="14"/>
    <x v="133"/>
    <x v="1158"/>
    <n v="3"/>
    <n v="0"/>
    <n v="9.2232000000000021"/>
  </r>
  <r>
    <n v="1294"/>
    <x v="608"/>
    <x v="1"/>
    <x v="375"/>
    <d v="2012-09-01T00:00:00"/>
    <x v="1"/>
    <s v="PF-19165"/>
    <x v="58"/>
    <x v="0"/>
    <x v="0"/>
    <x v="70"/>
    <x v="1"/>
    <n v="92105"/>
    <x v="1"/>
    <x v="926"/>
    <x v="1"/>
    <x v="10"/>
    <x v="909"/>
    <x v="1159"/>
    <n v="5"/>
    <n v="0"/>
    <n v="52.531999999999996"/>
  </r>
  <r>
    <n v="1295"/>
    <x v="608"/>
    <x v="1"/>
    <x v="375"/>
    <d v="2012-09-01T00:00:00"/>
    <x v="1"/>
    <s v="PF-19165"/>
    <x v="58"/>
    <x v="0"/>
    <x v="0"/>
    <x v="70"/>
    <x v="1"/>
    <n v="92105"/>
    <x v="1"/>
    <x v="85"/>
    <x v="1"/>
    <x v="2"/>
    <x v="85"/>
    <x v="1160"/>
    <n v="1"/>
    <n v="0"/>
    <n v="1.4783999999999999"/>
  </r>
  <r>
    <n v="1296"/>
    <x v="609"/>
    <x v="1"/>
    <x v="442"/>
    <d v="2012-05-29T00:00:00"/>
    <x v="1"/>
    <s v="JH-16180"/>
    <x v="423"/>
    <x v="0"/>
    <x v="0"/>
    <x v="206"/>
    <x v="22"/>
    <n v="81001"/>
    <x v="1"/>
    <x v="723"/>
    <x v="1"/>
    <x v="9"/>
    <x v="715"/>
    <x v="1161"/>
    <n v="13"/>
    <n v="0.2"/>
    <n v="84.572799999999944"/>
  </r>
  <r>
    <n v="1297"/>
    <x v="610"/>
    <x v="3"/>
    <x v="247"/>
    <d v="2015-01-04T00:00:00"/>
    <x v="1"/>
    <s v="EB-13975"/>
    <x v="424"/>
    <x v="1"/>
    <x v="0"/>
    <x v="54"/>
    <x v="1"/>
    <n v="94533"/>
    <x v="1"/>
    <x v="530"/>
    <x v="1"/>
    <x v="8"/>
    <x v="525"/>
    <x v="1162"/>
    <n v="2"/>
    <n v="0.2"/>
    <n v="4.5187999999999997"/>
  </r>
  <r>
    <n v="1298"/>
    <x v="610"/>
    <x v="3"/>
    <x v="247"/>
    <d v="2015-01-04T00:00:00"/>
    <x v="1"/>
    <s v="EB-13975"/>
    <x v="424"/>
    <x v="1"/>
    <x v="0"/>
    <x v="54"/>
    <x v="1"/>
    <n v="94533"/>
    <x v="1"/>
    <x v="569"/>
    <x v="1"/>
    <x v="8"/>
    <x v="910"/>
    <x v="1163"/>
    <n v="2"/>
    <n v="0.2"/>
    <n v="6.4749999999999979"/>
  </r>
  <r>
    <n v="1299"/>
    <x v="611"/>
    <x v="0"/>
    <x v="16"/>
    <d v="2013-12-13T00:00:00"/>
    <x v="0"/>
    <s v="QJ-19255"/>
    <x v="425"/>
    <x v="1"/>
    <x v="0"/>
    <x v="33"/>
    <x v="11"/>
    <n v="55106"/>
    <x v="2"/>
    <x v="461"/>
    <x v="2"/>
    <x v="7"/>
    <x v="457"/>
    <x v="1164"/>
    <n v="5"/>
    <n v="0"/>
    <n v="2.2990000000000066"/>
  </r>
  <r>
    <n v="1300"/>
    <x v="612"/>
    <x v="1"/>
    <x v="242"/>
    <d v="2012-10-07T00:00:00"/>
    <x v="2"/>
    <s v="AA-10315"/>
    <x v="397"/>
    <x v="0"/>
    <x v="0"/>
    <x v="8"/>
    <x v="1"/>
    <n v="94109"/>
    <x v="1"/>
    <x v="146"/>
    <x v="1"/>
    <x v="4"/>
    <x v="146"/>
    <x v="1165"/>
    <n v="2"/>
    <n v="0"/>
    <n v="7.0095999999999989"/>
  </r>
  <r>
    <n v="1301"/>
    <x v="613"/>
    <x v="0"/>
    <x v="443"/>
    <d v="2013-12-26T00:00:00"/>
    <x v="0"/>
    <s v="LC-17140"/>
    <x v="95"/>
    <x v="0"/>
    <x v="0"/>
    <x v="24"/>
    <x v="17"/>
    <n v="22153"/>
    <x v="0"/>
    <x v="35"/>
    <x v="0"/>
    <x v="5"/>
    <x v="35"/>
    <x v="1166"/>
    <n v="6"/>
    <n v="0"/>
    <n v="166.10039999999995"/>
  </r>
  <r>
    <n v="1302"/>
    <x v="613"/>
    <x v="0"/>
    <x v="443"/>
    <d v="2013-12-26T00:00:00"/>
    <x v="0"/>
    <s v="LC-17140"/>
    <x v="95"/>
    <x v="0"/>
    <x v="0"/>
    <x v="24"/>
    <x v="17"/>
    <n v="22153"/>
    <x v="0"/>
    <x v="35"/>
    <x v="0"/>
    <x v="5"/>
    <x v="35"/>
    <x v="1167"/>
    <n v="3"/>
    <n v="0"/>
    <n v="83.050199999999975"/>
  </r>
  <r>
    <n v="1303"/>
    <x v="614"/>
    <x v="1"/>
    <x v="444"/>
    <d v="2012-09-24T00:00:00"/>
    <x v="0"/>
    <s v="TC-21535"/>
    <x v="426"/>
    <x v="2"/>
    <x v="0"/>
    <x v="81"/>
    <x v="17"/>
    <n v="22204"/>
    <x v="0"/>
    <x v="927"/>
    <x v="0"/>
    <x v="0"/>
    <x v="911"/>
    <x v="1168"/>
    <n v="2"/>
    <n v="0"/>
    <n v="4.3371999999999957"/>
  </r>
  <r>
    <n v="1304"/>
    <x v="615"/>
    <x v="3"/>
    <x v="445"/>
    <d v="2014-07-08T00:00:00"/>
    <x v="1"/>
    <s v="CS-12460"/>
    <x v="427"/>
    <x v="0"/>
    <x v="0"/>
    <x v="38"/>
    <x v="32"/>
    <n v="31907"/>
    <x v="0"/>
    <x v="928"/>
    <x v="0"/>
    <x v="5"/>
    <x v="912"/>
    <x v="1169"/>
    <n v="1"/>
    <n v="0"/>
    <n v="5.5176999999999978"/>
  </r>
  <r>
    <n v="1305"/>
    <x v="615"/>
    <x v="3"/>
    <x v="445"/>
    <d v="2014-07-08T00:00:00"/>
    <x v="1"/>
    <s v="CS-12460"/>
    <x v="427"/>
    <x v="0"/>
    <x v="0"/>
    <x v="38"/>
    <x v="32"/>
    <n v="31907"/>
    <x v="0"/>
    <x v="664"/>
    <x v="2"/>
    <x v="7"/>
    <x v="658"/>
    <x v="1170"/>
    <n v="3"/>
    <n v="0"/>
    <n v="77.751899999999992"/>
  </r>
  <r>
    <n v="1306"/>
    <x v="616"/>
    <x v="0"/>
    <x v="216"/>
    <d v="2013-07-17T00:00:00"/>
    <x v="0"/>
    <s v="BM-11785"/>
    <x v="298"/>
    <x v="0"/>
    <x v="0"/>
    <x v="12"/>
    <x v="5"/>
    <n v="77036"/>
    <x v="2"/>
    <x v="929"/>
    <x v="2"/>
    <x v="7"/>
    <x v="913"/>
    <x v="1171"/>
    <n v="7"/>
    <n v="0.2"/>
    <n v="52.492999999999967"/>
  </r>
  <r>
    <n v="1307"/>
    <x v="617"/>
    <x v="0"/>
    <x v="23"/>
    <d v="2013-06-22T00:00:00"/>
    <x v="2"/>
    <s v="RC-19825"/>
    <x v="116"/>
    <x v="0"/>
    <x v="0"/>
    <x v="45"/>
    <x v="1"/>
    <n v="91104"/>
    <x v="1"/>
    <x v="481"/>
    <x v="1"/>
    <x v="10"/>
    <x v="477"/>
    <x v="1172"/>
    <n v="7"/>
    <n v="0"/>
    <n v="22.444800000000001"/>
  </r>
  <r>
    <n v="1308"/>
    <x v="617"/>
    <x v="0"/>
    <x v="23"/>
    <d v="2013-06-22T00:00:00"/>
    <x v="2"/>
    <s v="RC-19825"/>
    <x v="116"/>
    <x v="0"/>
    <x v="0"/>
    <x v="45"/>
    <x v="1"/>
    <n v="91104"/>
    <x v="1"/>
    <x v="777"/>
    <x v="1"/>
    <x v="8"/>
    <x v="768"/>
    <x v="1173"/>
    <n v="3"/>
    <n v="0.2"/>
    <n v="6.4206000000000012"/>
  </r>
  <r>
    <n v="1309"/>
    <x v="617"/>
    <x v="0"/>
    <x v="23"/>
    <d v="2013-06-22T00:00:00"/>
    <x v="2"/>
    <s v="RC-19825"/>
    <x v="116"/>
    <x v="0"/>
    <x v="0"/>
    <x v="45"/>
    <x v="1"/>
    <n v="91104"/>
    <x v="1"/>
    <x v="930"/>
    <x v="1"/>
    <x v="9"/>
    <x v="914"/>
    <x v="1174"/>
    <n v="2"/>
    <n v="0"/>
    <n v="5.6628000000000007"/>
  </r>
  <r>
    <n v="1310"/>
    <x v="617"/>
    <x v="0"/>
    <x v="23"/>
    <d v="2013-06-22T00:00:00"/>
    <x v="2"/>
    <s v="RC-19825"/>
    <x v="116"/>
    <x v="0"/>
    <x v="0"/>
    <x v="45"/>
    <x v="1"/>
    <n v="91104"/>
    <x v="1"/>
    <x v="398"/>
    <x v="1"/>
    <x v="4"/>
    <x v="394"/>
    <x v="427"/>
    <n v="3"/>
    <n v="0"/>
    <n v="9.716399999999993"/>
  </r>
  <r>
    <n v="1311"/>
    <x v="617"/>
    <x v="0"/>
    <x v="23"/>
    <d v="2013-06-22T00:00:00"/>
    <x v="2"/>
    <s v="RC-19825"/>
    <x v="116"/>
    <x v="0"/>
    <x v="0"/>
    <x v="45"/>
    <x v="1"/>
    <n v="91104"/>
    <x v="1"/>
    <x v="931"/>
    <x v="0"/>
    <x v="1"/>
    <x v="915"/>
    <x v="224"/>
    <n v="2"/>
    <n v="0.2"/>
    <n v="-8.0783999999999949"/>
  </r>
  <r>
    <n v="1312"/>
    <x v="618"/>
    <x v="0"/>
    <x v="10"/>
    <d v="2013-12-14T00:00:00"/>
    <x v="1"/>
    <s v="FM-14380"/>
    <x v="248"/>
    <x v="0"/>
    <x v="0"/>
    <x v="104"/>
    <x v="31"/>
    <n v="1841"/>
    <x v="3"/>
    <x v="932"/>
    <x v="1"/>
    <x v="2"/>
    <x v="916"/>
    <x v="1175"/>
    <n v="1"/>
    <n v="0"/>
    <n v="1.7343"/>
  </r>
  <r>
    <n v="1313"/>
    <x v="618"/>
    <x v="0"/>
    <x v="10"/>
    <d v="2013-12-14T00:00:00"/>
    <x v="1"/>
    <s v="FM-14380"/>
    <x v="248"/>
    <x v="0"/>
    <x v="0"/>
    <x v="104"/>
    <x v="31"/>
    <n v="1841"/>
    <x v="3"/>
    <x v="933"/>
    <x v="1"/>
    <x v="2"/>
    <x v="917"/>
    <x v="1176"/>
    <n v="4"/>
    <n v="0"/>
    <n v="56.175200000000004"/>
  </r>
  <r>
    <n v="1314"/>
    <x v="619"/>
    <x v="0"/>
    <x v="446"/>
    <d v="2013-10-02T00:00:00"/>
    <x v="1"/>
    <s v="PK-19075"/>
    <x v="7"/>
    <x v="0"/>
    <x v="0"/>
    <x v="38"/>
    <x v="24"/>
    <n v="43229"/>
    <x v="3"/>
    <x v="637"/>
    <x v="0"/>
    <x v="1"/>
    <x v="631"/>
    <x v="1177"/>
    <n v="2"/>
    <n v="0.3"/>
    <n v="-13.317599999999999"/>
  </r>
  <r>
    <n v="1315"/>
    <x v="620"/>
    <x v="0"/>
    <x v="122"/>
    <d v="2013-12-24T00:00:00"/>
    <x v="1"/>
    <s v="HG-14965"/>
    <x v="428"/>
    <x v="1"/>
    <x v="0"/>
    <x v="1"/>
    <x v="1"/>
    <n v="90032"/>
    <x v="1"/>
    <x v="934"/>
    <x v="1"/>
    <x v="10"/>
    <x v="918"/>
    <x v="789"/>
    <n v="6"/>
    <n v="0"/>
    <n v="18.662400000000002"/>
  </r>
  <r>
    <n v="1316"/>
    <x v="620"/>
    <x v="0"/>
    <x v="122"/>
    <d v="2013-12-24T00:00:00"/>
    <x v="1"/>
    <s v="HG-14965"/>
    <x v="428"/>
    <x v="1"/>
    <x v="0"/>
    <x v="1"/>
    <x v="1"/>
    <n v="90032"/>
    <x v="1"/>
    <x v="935"/>
    <x v="0"/>
    <x v="5"/>
    <x v="919"/>
    <x v="1178"/>
    <n v="8"/>
    <n v="0"/>
    <n v="62.505600000000001"/>
  </r>
  <r>
    <n v="1317"/>
    <x v="620"/>
    <x v="0"/>
    <x v="122"/>
    <d v="2013-12-24T00:00:00"/>
    <x v="1"/>
    <s v="HG-14965"/>
    <x v="428"/>
    <x v="1"/>
    <x v="0"/>
    <x v="1"/>
    <x v="1"/>
    <n v="90032"/>
    <x v="1"/>
    <x v="413"/>
    <x v="1"/>
    <x v="14"/>
    <x v="408"/>
    <x v="1179"/>
    <n v="5"/>
    <n v="0"/>
    <n v="28.964999999999961"/>
  </r>
  <r>
    <n v="1318"/>
    <x v="621"/>
    <x v="3"/>
    <x v="389"/>
    <d v="2014-12-15T00:00:00"/>
    <x v="1"/>
    <s v="HA-14920"/>
    <x v="66"/>
    <x v="0"/>
    <x v="0"/>
    <x v="10"/>
    <x v="9"/>
    <n v="19120"/>
    <x v="3"/>
    <x v="936"/>
    <x v="2"/>
    <x v="11"/>
    <x v="920"/>
    <x v="1180"/>
    <n v="1"/>
    <n v="0.2"/>
    <n v="3.3724999999999992"/>
  </r>
  <r>
    <n v="1319"/>
    <x v="622"/>
    <x v="2"/>
    <x v="268"/>
    <d v="2011-07-05T00:00:00"/>
    <x v="1"/>
    <s v="LW-16825"/>
    <x v="429"/>
    <x v="1"/>
    <x v="0"/>
    <x v="207"/>
    <x v="2"/>
    <n v="32725"/>
    <x v="0"/>
    <x v="907"/>
    <x v="2"/>
    <x v="7"/>
    <x v="890"/>
    <x v="1181"/>
    <n v="2"/>
    <n v="0.2"/>
    <n v="71.989999999999981"/>
  </r>
  <r>
    <n v="1320"/>
    <x v="622"/>
    <x v="2"/>
    <x v="268"/>
    <d v="2011-07-05T00:00:00"/>
    <x v="1"/>
    <s v="LW-16825"/>
    <x v="429"/>
    <x v="1"/>
    <x v="0"/>
    <x v="207"/>
    <x v="2"/>
    <n v="32725"/>
    <x v="0"/>
    <x v="614"/>
    <x v="1"/>
    <x v="8"/>
    <x v="609"/>
    <x v="1182"/>
    <n v="6"/>
    <n v="0.7"/>
    <n v="-3.6288"/>
  </r>
  <r>
    <n v="1321"/>
    <x v="623"/>
    <x v="3"/>
    <x v="447"/>
    <d v="2014-02-09T00:00:00"/>
    <x v="1"/>
    <s v="MC-17575"/>
    <x v="430"/>
    <x v="0"/>
    <x v="0"/>
    <x v="74"/>
    <x v="24"/>
    <n v="45231"/>
    <x v="3"/>
    <x v="699"/>
    <x v="1"/>
    <x v="8"/>
    <x v="692"/>
    <x v="1183"/>
    <n v="3"/>
    <n v="0.7"/>
    <n v="-4.1831999999999976"/>
  </r>
  <r>
    <n v="1322"/>
    <x v="623"/>
    <x v="3"/>
    <x v="447"/>
    <d v="2014-02-09T00:00:00"/>
    <x v="1"/>
    <s v="MC-17575"/>
    <x v="430"/>
    <x v="0"/>
    <x v="0"/>
    <x v="74"/>
    <x v="24"/>
    <n v="45231"/>
    <x v="3"/>
    <x v="518"/>
    <x v="1"/>
    <x v="4"/>
    <x v="513"/>
    <x v="1184"/>
    <n v="2"/>
    <n v="0.2"/>
    <n v="35.69399999999996"/>
  </r>
  <r>
    <n v="1323"/>
    <x v="624"/>
    <x v="3"/>
    <x v="448"/>
    <d v="2014-03-09T00:00:00"/>
    <x v="1"/>
    <s v="LP-17095"/>
    <x v="431"/>
    <x v="0"/>
    <x v="0"/>
    <x v="208"/>
    <x v="0"/>
    <n v="42071"/>
    <x v="0"/>
    <x v="937"/>
    <x v="1"/>
    <x v="9"/>
    <x v="921"/>
    <x v="1185"/>
    <n v="5"/>
    <n v="0"/>
    <n v="19.656000000000002"/>
  </r>
  <r>
    <n v="1324"/>
    <x v="625"/>
    <x v="3"/>
    <x v="449"/>
    <d v="2014-10-11T00:00:00"/>
    <x v="2"/>
    <s v="EB-14170"/>
    <x v="432"/>
    <x v="0"/>
    <x v="0"/>
    <x v="40"/>
    <x v="3"/>
    <n v="28403"/>
    <x v="0"/>
    <x v="938"/>
    <x v="1"/>
    <x v="10"/>
    <x v="922"/>
    <x v="1186"/>
    <n v="4"/>
    <n v="0.2"/>
    <n v="3.5151999999999988"/>
  </r>
  <r>
    <n v="1325"/>
    <x v="626"/>
    <x v="2"/>
    <x v="450"/>
    <d v="2011-10-03T00:00:00"/>
    <x v="1"/>
    <s v="GZ-14545"/>
    <x v="433"/>
    <x v="1"/>
    <x v="0"/>
    <x v="104"/>
    <x v="31"/>
    <n v="1841"/>
    <x v="3"/>
    <x v="421"/>
    <x v="1"/>
    <x v="4"/>
    <x v="416"/>
    <x v="193"/>
    <n v="3"/>
    <n v="0"/>
    <n v="12.490200000000003"/>
  </r>
  <r>
    <n v="1326"/>
    <x v="627"/>
    <x v="2"/>
    <x v="279"/>
    <d v="2011-05-30T00:00:00"/>
    <x v="2"/>
    <s v="LE-16810"/>
    <x v="97"/>
    <x v="0"/>
    <x v="0"/>
    <x v="22"/>
    <x v="10"/>
    <n v="60653"/>
    <x v="2"/>
    <x v="939"/>
    <x v="1"/>
    <x v="8"/>
    <x v="923"/>
    <x v="1187"/>
    <n v="6"/>
    <n v="0.8"/>
    <n v="-30.555000000000007"/>
  </r>
  <r>
    <n v="1327"/>
    <x v="628"/>
    <x v="1"/>
    <x v="451"/>
    <d v="2012-06-18T00:00:00"/>
    <x v="1"/>
    <s v="AD-10180"/>
    <x v="57"/>
    <x v="2"/>
    <x v="0"/>
    <x v="10"/>
    <x v="9"/>
    <n v="19120"/>
    <x v="3"/>
    <x v="882"/>
    <x v="0"/>
    <x v="5"/>
    <x v="867"/>
    <x v="1188"/>
    <n v="6"/>
    <n v="0.2"/>
    <n v="5.1072000000000024"/>
  </r>
  <r>
    <n v="1328"/>
    <x v="629"/>
    <x v="0"/>
    <x v="452"/>
    <d v="2013-04-02T00:00:00"/>
    <x v="2"/>
    <s v="CP-12085"/>
    <x v="434"/>
    <x v="1"/>
    <x v="0"/>
    <x v="165"/>
    <x v="29"/>
    <n v="6360"/>
    <x v="3"/>
    <x v="752"/>
    <x v="1"/>
    <x v="10"/>
    <x v="743"/>
    <x v="1189"/>
    <n v="1"/>
    <n v="0"/>
    <n v="5.5565999999999995"/>
  </r>
  <r>
    <n v="1329"/>
    <x v="630"/>
    <x v="3"/>
    <x v="453"/>
    <d v="2014-10-19T00:00:00"/>
    <x v="0"/>
    <s v="FG-14260"/>
    <x v="435"/>
    <x v="2"/>
    <x v="0"/>
    <x v="8"/>
    <x v="1"/>
    <n v="94110"/>
    <x v="1"/>
    <x v="940"/>
    <x v="1"/>
    <x v="6"/>
    <x v="924"/>
    <x v="1190"/>
    <n v="4"/>
    <n v="0"/>
    <n v="26.375999999999998"/>
  </r>
  <r>
    <n v="1330"/>
    <x v="631"/>
    <x v="0"/>
    <x v="454"/>
    <d v="2013-05-28T00:00:00"/>
    <x v="1"/>
    <s v="LD-17005"/>
    <x v="436"/>
    <x v="0"/>
    <x v="0"/>
    <x v="8"/>
    <x v="1"/>
    <n v="94109"/>
    <x v="1"/>
    <x v="893"/>
    <x v="0"/>
    <x v="5"/>
    <x v="877"/>
    <x v="1191"/>
    <n v="3"/>
    <n v="0"/>
    <n v="16.302"/>
  </r>
  <r>
    <n v="1331"/>
    <x v="632"/>
    <x v="3"/>
    <x v="455"/>
    <d v="2014-06-07T00:00:00"/>
    <x v="1"/>
    <s v="AB-10255"/>
    <x v="437"/>
    <x v="2"/>
    <x v="0"/>
    <x v="160"/>
    <x v="24"/>
    <n v="44052"/>
    <x v="3"/>
    <x v="500"/>
    <x v="2"/>
    <x v="7"/>
    <x v="495"/>
    <x v="1192"/>
    <n v="1"/>
    <n v="0.4"/>
    <n v="-0.64350000000000018"/>
  </r>
  <r>
    <n v="1332"/>
    <x v="632"/>
    <x v="3"/>
    <x v="455"/>
    <d v="2014-06-07T00:00:00"/>
    <x v="1"/>
    <s v="AB-10255"/>
    <x v="437"/>
    <x v="2"/>
    <x v="0"/>
    <x v="160"/>
    <x v="24"/>
    <n v="44052"/>
    <x v="3"/>
    <x v="456"/>
    <x v="1"/>
    <x v="4"/>
    <x v="452"/>
    <x v="1193"/>
    <n v="2"/>
    <n v="0.2"/>
    <n v="2.4009999999999998"/>
  </r>
  <r>
    <n v="1333"/>
    <x v="633"/>
    <x v="2"/>
    <x v="456"/>
    <d v="2011-02-22T00:00:00"/>
    <x v="1"/>
    <s v="MN-17935"/>
    <x v="438"/>
    <x v="0"/>
    <x v="0"/>
    <x v="61"/>
    <x v="5"/>
    <n v="75220"/>
    <x v="2"/>
    <x v="751"/>
    <x v="1"/>
    <x v="8"/>
    <x v="742"/>
    <x v="1194"/>
    <n v="3"/>
    <n v="0.8"/>
    <n v="-1.7280000000000002"/>
  </r>
  <r>
    <n v="1334"/>
    <x v="633"/>
    <x v="2"/>
    <x v="456"/>
    <d v="2011-02-22T00:00:00"/>
    <x v="1"/>
    <s v="MN-17935"/>
    <x v="438"/>
    <x v="0"/>
    <x v="0"/>
    <x v="61"/>
    <x v="5"/>
    <n v="75220"/>
    <x v="2"/>
    <x v="941"/>
    <x v="1"/>
    <x v="9"/>
    <x v="925"/>
    <x v="1195"/>
    <n v="2"/>
    <n v="0.8"/>
    <n v="-13.930000000000003"/>
  </r>
  <r>
    <n v="1335"/>
    <x v="634"/>
    <x v="2"/>
    <x v="457"/>
    <d v="2011-05-10T00:00:00"/>
    <x v="1"/>
    <s v="HP-14815"/>
    <x v="6"/>
    <x v="2"/>
    <x v="0"/>
    <x v="1"/>
    <x v="1"/>
    <n v="90049"/>
    <x v="1"/>
    <x v="715"/>
    <x v="1"/>
    <x v="8"/>
    <x v="707"/>
    <x v="1196"/>
    <n v="8"/>
    <n v="0.2"/>
    <n v="52.775999999999996"/>
  </r>
  <r>
    <n v="1336"/>
    <x v="635"/>
    <x v="0"/>
    <x v="458"/>
    <d v="2013-05-24T00:00:00"/>
    <x v="1"/>
    <s v="JR-15670"/>
    <x v="439"/>
    <x v="0"/>
    <x v="0"/>
    <x v="209"/>
    <x v="29"/>
    <n v="6457"/>
    <x v="3"/>
    <x v="942"/>
    <x v="1"/>
    <x v="4"/>
    <x v="926"/>
    <x v="1197"/>
    <n v="4"/>
    <n v="0"/>
    <n v="0"/>
  </r>
  <r>
    <n v="1337"/>
    <x v="636"/>
    <x v="3"/>
    <x v="459"/>
    <d v="2014-04-08T00:00:00"/>
    <x v="1"/>
    <s v="JF-15190"/>
    <x v="440"/>
    <x v="0"/>
    <x v="0"/>
    <x v="1"/>
    <x v="1"/>
    <n v="90008"/>
    <x v="1"/>
    <x v="904"/>
    <x v="0"/>
    <x v="5"/>
    <x v="887"/>
    <x v="1198"/>
    <n v="3"/>
    <n v="0"/>
    <n v="6.5285999999999991"/>
  </r>
  <r>
    <n v="1338"/>
    <x v="637"/>
    <x v="3"/>
    <x v="185"/>
    <d v="2014-04-03T00:00:00"/>
    <x v="0"/>
    <s v="CM-12115"/>
    <x v="441"/>
    <x v="0"/>
    <x v="0"/>
    <x v="20"/>
    <x v="15"/>
    <n v="10011"/>
    <x v="3"/>
    <x v="943"/>
    <x v="0"/>
    <x v="5"/>
    <x v="927"/>
    <x v="1199"/>
    <n v="2"/>
    <n v="0"/>
    <n v="8.0406000000000013"/>
  </r>
  <r>
    <n v="1339"/>
    <x v="637"/>
    <x v="3"/>
    <x v="185"/>
    <d v="2014-04-03T00:00:00"/>
    <x v="0"/>
    <s v="CM-12115"/>
    <x v="441"/>
    <x v="0"/>
    <x v="0"/>
    <x v="20"/>
    <x v="15"/>
    <n v="10011"/>
    <x v="3"/>
    <x v="944"/>
    <x v="2"/>
    <x v="7"/>
    <x v="928"/>
    <x v="1200"/>
    <n v="3"/>
    <n v="0"/>
    <n v="176.17080000000001"/>
  </r>
  <r>
    <n v="1340"/>
    <x v="637"/>
    <x v="3"/>
    <x v="185"/>
    <d v="2014-04-03T00:00:00"/>
    <x v="0"/>
    <s v="CM-12115"/>
    <x v="441"/>
    <x v="0"/>
    <x v="0"/>
    <x v="20"/>
    <x v="15"/>
    <n v="10011"/>
    <x v="3"/>
    <x v="945"/>
    <x v="1"/>
    <x v="10"/>
    <x v="929"/>
    <x v="1201"/>
    <n v="8"/>
    <n v="0"/>
    <n v="36.019200000000005"/>
  </r>
  <r>
    <n v="1341"/>
    <x v="638"/>
    <x v="3"/>
    <x v="460"/>
    <d v="2014-01-05T00:00:00"/>
    <x v="2"/>
    <s v="AS-10045"/>
    <x v="442"/>
    <x v="1"/>
    <x v="0"/>
    <x v="108"/>
    <x v="3"/>
    <n v="28540"/>
    <x v="0"/>
    <x v="946"/>
    <x v="2"/>
    <x v="15"/>
    <x v="930"/>
    <x v="1202"/>
    <n v="2"/>
    <n v="0.5"/>
    <n v="-27.827999999999975"/>
  </r>
  <r>
    <n v="1342"/>
    <x v="638"/>
    <x v="3"/>
    <x v="460"/>
    <d v="2014-01-05T00:00:00"/>
    <x v="2"/>
    <s v="AS-10045"/>
    <x v="442"/>
    <x v="1"/>
    <x v="0"/>
    <x v="108"/>
    <x v="3"/>
    <n v="28540"/>
    <x v="0"/>
    <x v="864"/>
    <x v="1"/>
    <x v="8"/>
    <x v="850"/>
    <x v="1203"/>
    <n v="5"/>
    <n v="0.7"/>
    <n v="-12.527999999999995"/>
  </r>
  <r>
    <n v="1343"/>
    <x v="638"/>
    <x v="3"/>
    <x v="460"/>
    <d v="2014-01-05T00:00:00"/>
    <x v="2"/>
    <s v="AS-10045"/>
    <x v="442"/>
    <x v="1"/>
    <x v="0"/>
    <x v="108"/>
    <x v="3"/>
    <n v="28540"/>
    <x v="0"/>
    <x v="27"/>
    <x v="1"/>
    <x v="8"/>
    <x v="27"/>
    <x v="1204"/>
    <n v="6"/>
    <n v="0.7"/>
    <n v="-21.159599999999998"/>
  </r>
  <r>
    <n v="1344"/>
    <x v="639"/>
    <x v="1"/>
    <x v="71"/>
    <d v="2012-06-01T00:00:00"/>
    <x v="1"/>
    <s v="KB-16315"/>
    <x v="41"/>
    <x v="0"/>
    <x v="0"/>
    <x v="210"/>
    <x v="15"/>
    <n v="11520"/>
    <x v="3"/>
    <x v="947"/>
    <x v="1"/>
    <x v="6"/>
    <x v="931"/>
    <x v="1205"/>
    <n v="3"/>
    <n v="0"/>
    <n v="14.345999999999995"/>
  </r>
  <r>
    <n v="1345"/>
    <x v="639"/>
    <x v="1"/>
    <x v="71"/>
    <d v="2012-06-01T00:00:00"/>
    <x v="1"/>
    <s v="KB-16315"/>
    <x v="41"/>
    <x v="0"/>
    <x v="0"/>
    <x v="210"/>
    <x v="15"/>
    <n v="11520"/>
    <x v="3"/>
    <x v="948"/>
    <x v="1"/>
    <x v="2"/>
    <x v="932"/>
    <x v="1206"/>
    <n v="5"/>
    <n v="0"/>
    <n v="6.0029999999999992"/>
  </r>
  <r>
    <n v="1346"/>
    <x v="640"/>
    <x v="2"/>
    <x v="461"/>
    <d v="2011-03-24T00:00:00"/>
    <x v="1"/>
    <s v="BN-11515"/>
    <x v="202"/>
    <x v="0"/>
    <x v="0"/>
    <x v="69"/>
    <x v="11"/>
    <n v="55044"/>
    <x v="2"/>
    <x v="589"/>
    <x v="1"/>
    <x v="9"/>
    <x v="584"/>
    <x v="1207"/>
    <n v="2"/>
    <n v="0"/>
    <n v="36.574200000000005"/>
  </r>
  <r>
    <n v="1347"/>
    <x v="640"/>
    <x v="2"/>
    <x v="461"/>
    <d v="2011-03-24T00:00:00"/>
    <x v="1"/>
    <s v="BN-11515"/>
    <x v="202"/>
    <x v="0"/>
    <x v="0"/>
    <x v="69"/>
    <x v="11"/>
    <n v="55044"/>
    <x v="2"/>
    <x v="949"/>
    <x v="1"/>
    <x v="10"/>
    <x v="933"/>
    <x v="1208"/>
    <n v="7"/>
    <n v="0"/>
    <n v="23.59"/>
  </r>
  <r>
    <n v="1348"/>
    <x v="640"/>
    <x v="2"/>
    <x v="461"/>
    <d v="2011-03-24T00:00:00"/>
    <x v="1"/>
    <s v="BN-11515"/>
    <x v="202"/>
    <x v="0"/>
    <x v="0"/>
    <x v="69"/>
    <x v="11"/>
    <n v="55044"/>
    <x v="2"/>
    <x v="950"/>
    <x v="1"/>
    <x v="6"/>
    <x v="934"/>
    <x v="1209"/>
    <n v="6"/>
    <n v="0"/>
    <n v="5.7071999999999976"/>
  </r>
  <r>
    <n v="1349"/>
    <x v="640"/>
    <x v="2"/>
    <x v="461"/>
    <d v="2011-03-24T00:00:00"/>
    <x v="1"/>
    <s v="BN-11515"/>
    <x v="202"/>
    <x v="0"/>
    <x v="0"/>
    <x v="69"/>
    <x v="11"/>
    <n v="55044"/>
    <x v="2"/>
    <x v="951"/>
    <x v="1"/>
    <x v="8"/>
    <x v="935"/>
    <x v="1210"/>
    <n v="10"/>
    <n v="0"/>
    <n v="25.097999999999999"/>
  </r>
  <r>
    <n v="1350"/>
    <x v="640"/>
    <x v="2"/>
    <x v="461"/>
    <d v="2011-03-24T00:00:00"/>
    <x v="1"/>
    <s v="BN-11515"/>
    <x v="202"/>
    <x v="0"/>
    <x v="0"/>
    <x v="69"/>
    <x v="11"/>
    <n v="55044"/>
    <x v="2"/>
    <x v="952"/>
    <x v="1"/>
    <x v="8"/>
    <x v="936"/>
    <x v="1211"/>
    <n v="6"/>
    <n v="0"/>
    <n v="17.2224"/>
  </r>
  <r>
    <n v="1351"/>
    <x v="641"/>
    <x v="2"/>
    <x v="462"/>
    <d v="2011-10-08T00:00:00"/>
    <x v="0"/>
    <s v="BP-11290"/>
    <x v="443"/>
    <x v="0"/>
    <x v="0"/>
    <x v="148"/>
    <x v="10"/>
    <n v="60201"/>
    <x v="2"/>
    <x v="812"/>
    <x v="0"/>
    <x v="1"/>
    <x v="801"/>
    <x v="1212"/>
    <n v="3"/>
    <n v="0.3"/>
    <n v="-70.104300000000023"/>
  </r>
  <r>
    <n v="1352"/>
    <x v="642"/>
    <x v="0"/>
    <x v="463"/>
    <d v="2013-04-01T00:00:00"/>
    <x v="2"/>
    <s v="AS-10045"/>
    <x v="442"/>
    <x v="1"/>
    <x v="0"/>
    <x v="81"/>
    <x v="17"/>
    <n v="22204"/>
    <x v="0"/>
    <x v="953"/>
    <x v="1"/>
    <x v="4"/>
    <x v="937"/>
    <x v="1213"/>
    <n v="2"/>
    <n v="0"/>
    <n v="7.8500000000000014"/>
  </r>
  <r>
    <n v="1353"/>
    <x v="643"/>
    <x v="3"/>
    <x v="464"/>
    <d v="2014-05-10T00:00:00"/>
    <x v="1"/>
    <s v="LW-16990"/>
    <x v="352"/>
    <x v="1"/>
    <x v="0"/>
    <x v="8"/>
    <x v="1"/>
    <n v="94109"/>
    <x v="1"/>
    <x v="521"/>
    <x v="2"/>
    <x v="7"/>
    <x v="516"/>
    <x v="1214"/>
    <n v="5"/>
    <n v="0.2"/>
    <n v="20.695499999999988"/>
  </r>
  <r>
    <n v="1354"/>
    <x v="643"/>
    <x v="3"/>
    <x v="464"/>
    <d v="2014-05-10T00:00:00"/>
    <x v="1"/>
    <s v="LW-16990"/>
    <x v="352"/>
    <x v="1"/>
    <x v="0"/>
    <x v="8"/>
    <x v="1"/>
    <n v="94109"/>
    <x v="1"/>
    <x v="707"/>
    <x v="1"/>
    <x v="10"/>
    <x v="699"/>
    <x v="1215"/>
    <n v="3"/>
    <n v="0"/>
    <n v="8.4527999999999999"/>
  </r>
  <r>
    <n v="1355"/>
    <x v="643"/>
    <x v="3"/>
    <x v="464"/>
    <d v="2014-05-10T00:00:00"/>
    <x v="1"/>
    <s v="LW-16990"/>
    <x v="352"/>
    <x v="1"/>
    <x v="0"/>
    <x v="8"/>
    <x v="1"/>
    <n v="94109"/>
    <x v="1"/>
    <x v="215"/>
    <x v="0"/>
    <x v="3"/>
    <x v="214"/>
    <x v="1216"/>
    <n v="1"/>
    <n v="0.2"/>
    <n v="11.283900000000017"/>
  </r>
  <r>
    <n v="1356"/>
    <x v="644"/>
    <x v="2"/>
    <x v="260"/>
    <d v="2011-07-05T00:00:00"/>
    <x v="3"/>
    <s v="DC-12850"/>
    <x v="419"/>
    <x v="0"/>
    <x v="0"/>
    <x v="12"/>
    <x v="5"/>
    <n v="77036"/>
    <x v="2"/>
    <x v="196"/>
    <x v="1"/>
    <x v="4"/>
    <x v="195"/>
    <x v="1217"/>
    <n v="3"/>
    <n v="0.2"/>
    <n v="-44.155200000000022"/>
  </r>
  <r>
    <n v="1357"/>
    <x v="644"/>
    <x v="2"/>
    <x v="260"/>
    <d v="2011-07-05T00:00:00"/>
    <x v="3"/>
    <s v="DC-12850"/>
    <x v="419"/>
    <x v="0"/>
    <x v="0"/>
    <x v="12"/>
    <x v="5"/>
    <n v="77036"/>
    <x v="2"/>
    <x v="911"/>
    <x v="1"/>
    <x v="4"/>
    <x v="894"/>
    <x v="1218"/>
    <n v="11"/>
    <n v="0.2"/>
    <n v="-35.178000000000004"/>
  </r>
  <r>
    <n v="1358"/>
    <x v="645"/>
    <x v="0"/>
    <x v="465"/>
    <d v="2013-05-08T00:00:00"/>
    <x v="2"/>
    <s v="ND-18370"/>
    <x v="444"/>
    <x v="0"/>
    <x v="0"/>
    <x v="103"/>
    <x v="0"/>
    <n v="40214"/>
    <x v="0"/>
    <x v="954"/>
    <x v="1"/>
    <x v="10"/>
    <x v="938"/>
    <x v="1219"/>
    <n v="3"/>
    <n v="0"/>
    <n v="36.404399999999995"/>
  </r>
  <r>
    <n v="1359"/>
    <x v="646"/>
    <x v="3"/>
    <x v="466"/>
    <d v="2014-04-28T00:00:00"/>
    <x v="2"/>
    <s v="LB-16735"/>
    <x v="445"/>
    <x v="0"/>
    <x v="0"/>
    <x v="5"/>
    <x v="5"/>
    <n v="76106"/>
    <x v="2"/>
    <x v="527"/>
    <x v="0"/>
    <x v="5"/>
    <x v="522"/>
    <x v="1220"/>
    <n v="1"/>
    <n v="0.6"/>
    <n v="-1.4413"/>
  </r>
  <r>
    <n v="1360"/>
    <x v="647"/>
    <x v="2"/>
    <x v="467"/>
    <d v="2011-10-01T00:00:00"/>
    <x v="0"/>
    <s v="KT-16465"/>
    <x v="446"/>
    <x v="0"/>
    <x v="0"/>
    <x v="1"/>
    <x v="1"/>
    <n v="90049"/>
    <x v="1"/>
    <x v="955"/>
    <x v="0"/>
    <x v="1"/>
    <x v="939"/>
    <x v="1221"/>
    <n v="2"/>
    <n v="0.2"/>
    <n v="0"/>
  </r>
  <r>
    <n v="1361"/>
    <x v="648"/>
    <x v="3"/>
    <x v="15"/>
    <d v="2014-10-26T00:00:00"/>
    <x v="1"/>
    <s v="HM-14860"/>
    <x v="447"/>
    <x v="1"/>
    <x v="0"/>
    <x v="10"/>
    <x v="9"/>
    <n v="19120"/>
    <x v="3"/>
    <x v="666"/>
    <x v="1"/>
    <x v="6"/>
    <x v="660"/>
    <x v="1222"/>
    <n v="7"/>
    <n v="0.2"/>
    <n v="9.2441999999999993"/>
  </r>
  <r>
    <n v="1362"/>
    <x v="648"/>
    <x v="3"/>
    <x v="15"/>
    <d v="2014-10-26T00:00:00"/>
    <x v="1"/>
    <s v="HM-14860"/>
    <x v="447"/>
    <x v="1"/>
    <x v="0"/>
    <x v="10"/>
    <x v="9"/>
    <n v="19120"/>
    <x v="3"/>
    <x v="956"/>
    <x v="1"/>
    <x v="10"/>
    <x v="940"/>
    <x v="208"/>
    <n v="4"/>
    <n v="0.2"/>
    <n v="7.3999999999999995"/>
  </r>
  <r>
    <n v="1363"/>
    <x v="648"/>
    <x v="3"/>
    <x v="15"/>
    <d v="2014-10-26T00:00:00"/>
    <x v="1"/>
    <s v="HM-14860"/>
    <x v="447"/>
    <x v="1"/>
    <x v="0"/>
    <x v="10"/>
    <x v="9"/>
    <n v="19120"/>
    <x v="3"/>
    <x v="957"/>
    <x v="2"/>
    <x v="7"/>
    <x v="941"/>
    <x v="1223"/>
    <n v="4"/>
    <n v="0.4"/>
    <n v="-56.755600000000015"/>
  </r>
  <r>
    <n v="1364"/>
    <x v="649"/>
    <x v="3"/>
    <x v="468"/>
    <d v="2014-11-12T00:00:00"/>
    <x v="2"/>
    <s v="AB-10600"/>
    <x v="448"/>
    <x v="1"/>
    <x v="0"/>
    <x v="93"/>
    <x v="16"/>
    <n v="85705"/>
    <x v="1"/>
    <x v="624"/>
    <x v="1"/>
    <x v="8"/>
    <x v="618"/>
    <x v="1224"/>
    <n v="14"/>
    <n v="0.7"/>
    <n v="-25.591999999999999"/>
  </r>
  <r>
    <n v="1365"/>
    <x v="649"/>
    <x v="3"/>
    <x v="468"/>
    <d v="2014-11-12T00:00:00"/>
    <x v="2"/>
    <s v="AB-10600"/>
    <x v="448"/>
    <x v="1"/>
    <x v="0"/>
    <x v="93"/>
    <x v="16"/>
    <n v="85705"/>
    <x v="1"/>
    <x v="958"/>
    <x v="2"/>
    <x v="15"/>
    <x v="942"/>
    <x v="1225"/>
    <n v="2"/>
    <n v="0.7"/>
    <n v="-63.995999999999981"/>
  </r>
  <r>
    <n v="1366"/>
    <x v="649"/>
    <x v="3"/>
    <x v="468"/>
    <d v="2014-11-12T00:00:00"/>
    <x v="2"/>
    <s v="AB-10600"/>
    <x v="448"/>
    <x v="1"/>
    <x v="0"/>
    <x v="93"/>
    <x v="16"/>
    <n v="85705"/>
    <x v="1"/>
    <x v="959"/>
    <x v="2"/>
    <x v="11"/>
    <x v="943"/>
    <x v="1226"/>
    <n v="6"/>
    <n v="0.2"/>
    <n v="-35.992800000000038"/>
  </r>
  <r>
    <n v="1367"/>
    <x v="649"/>
    <x v="3"/>
    <x v="468"/>
    <d v="2014-11-12T00:00:00"/>
    <x v="2"/>
    <s v="AB-10600"/>
    <x v="448"/>
    <x v="1"/>
    <x v="0"/>
    <x v="93"/>
    <x v="16"/>
    <n v="85705"/>
    <x v="1"/>
    <x v="202"/>
    <x v="2"/>
    <x v="7"/>
    <x v="201"/>
    <x v="1227"/>
    <n v="2"/>
    <n v="0.2"/>
    <n v="15.118800000000007"/>
  </r>
  <r>
    <n v="1368"/>
    <x v="649"/>
    <x v="3"/>
    <x v="468"/>
    <d v="2014-11-12T00:00:00"/>
    <x v="2"/>
    <s v="AB-10600"/>
    <x v="448"/>
    <x v="1"/>
    <x v="0"/>
    <x v="93"/>
    <x v="16"/>
    <n v="85705"/>
    <x v="1"/>
    <x v="299"/>
    <x v="0"/>
    <x v="1"/>
    <x v="296"/>
    <x v="185"/>
    <n v="4"/>
    <n v="0.2"/>
    <n v="-146.10960000000014"/>
  </r>
  <r>
    <n v="1369"/>
    <x v="650"/>
    <x v="3"/>
    <x v="141"/>
    <d v="2014-07-12T00:00:00"/>
    <x v="2"/>
    <s v="SZ-20035"/>
    <x v="449"/>
    <x v="2"/>
    <x v="0"/>
    <x v="211"/>
    <x v="1"/>
    <n v="90660"/>
    <x v="1"/>
    <x v="287"/>
    <x v="0"/>
    <x v="5"/>
    <x v="284"/>
    <x v="1228"/>
    <n v="5"/>
    <n v="0"/>
    <n v="62.736999999999995"/>
  </r>
  <r>
    <n v="1370"/>
    <x v="651"/>
    <x v="1"/>
    <x v="100"/>
    <d v="2012-12-28T00:00:00"/>
    <x v="1"/>
    <s v="JR-15670"/>
    <x v="439"/>
    <x v="0"/>
    <x v="0"/>
    <x v="77"/>
    <x v="22"/>
    <n v="80906"/>
    <x v="1"/>
    <x v="178"/>
    <x v="0"/>
    <x v="0"/>
    <x v="177"/>
    <x v="1229"/>
    <n v="7"/>
    <n v="0.7"/>
    <n v="-786.74400000000026"/>
  </r>
  <r>
    <n v="1371"/>
    <x v="651"/>
    <x v="1"/>
    <x v="100"/>
    <d v="2012-12-28T00:00:00"/>
    <x v="1"/>
    <s v="JR-15670"/>
    <x v="439"/>
    <x v="0"/>
    <x v="0"/>
    <x v="77"/>
    <x v="22"/>
    <n v="80906"/>
    <x v="1"/>
    <x v="628"/>
    <x v="1"/>
    <x v="6"/>
    <x v="622"/>
    <x v="1230"/>
    <n v="3"/>
    <n v="0.2"/>
    <n v="1.5794999999999986"/>
  </r>
  <r>
    <n v="1372"/>
    <x v="652"/>
    <x v="3"/>
    <x v="469"/>
    <d v="2014-03-13T00:00:00"/>
    <x v="1"/>
    <s v="MG-17890"/>
    <x v="450"/>
    <x v="2"/>
    <x v="0"/>
    <x v="183"/>
    <x v="39"/>
    <n v="20735"/>
    <x v="3"/>
    <x v="960"/>
    <x v="2"/>
    <x v="11"/>
    <x v="944"/>
    <x v="1231"/>
    <n v="3"/>
    <n v="0"/>
    <n v="4.9079999999999977"/>
  </r>
  <r>
    <n v="1373"/>
    <x v="653"/>
    <x v="2"/>
    <x v="470"/>
    <d v="2011-04-06T00:00:00"/>
    <x v="0"/>
    <s v="KM-16720"/>
    <x v="27"/>
    <x v="0"/>
    <x v="0"/>
    <x v="132"/>
    <x v="1"/>
    <n v="94591"/>
    <x v="1"/>
    <x v="579"/>
    <x v="1"/>
    <x v="2"/>
    <x v="574"/>
    <x v="461"/>
    <n v="2"/>
    <n v="0"/>
    <n v="14.8"/>
  </r>
  <r>
    <n v="1374"/>
    <x v="653"/>
    <x v="2"/>
    <x v="470"/>
    <d v="2011-04-06T00:00:00"/>
    <x v="0"/>
    <s v="KM-16720"/>
    <x v="27"/>
    <x v="0"/>
    <x v="0"/>
    <x v="132"/>
    <x v="1"/>
    <n v="94591"/>
    <x v="1"/>
    <x v="961"/>
    <x v="1"/>
    <x v="8"/>
    <x v="945"/>
    <x v="1232"/>
    <n v="4"/>
    <n v="0.2"/>
    <n v="5.5535999999999994"/>
  </r>
  <r>
    <n v="1375"/>
    <x v="654"/>
    <x v="1"/>
    <x v="471"/>
    <d v="2012-09-19T00:00:00"/>
    <x v="1"/>
    <s v="CA-12265"/>
    <x v="244"/>
    <x v="0"/>
    <x v="0"/>
    <x v="212"/>
    <x v="7"/>
    <n v="84604"/>
    <x v="1"/>
    <x v="962"/>
    <x v="0"/>
    <x v="3"/>
    <x v="946"/>
    <x v="1233"/>
    <n v="5"/>
    <n v="0"/>
    <n v="118.65750000000006"/>
  </r>
  <r>
    <n v="1376"/>
    <x v="655"/>
    <x v="2"/>
    <x v="472"/>
    <d v="2011-08-09T00:00:00"/>
    <x v="0"/>
    <s v="VD-21670"/>
    <x v="104"/>
    <x v="0"/>
    <x v="0"/>
    <x v="213"/>
    <x v="7"/>
    <n v="84062"/>
    <x v="1"/>
    <x v="963"/>
    <x v="1"/>
    <x v="9"/>
    <x v="947"/>
    <x v="1234"/>
    <n v="3"/>
    <n v="0"/>
    <n v="305.13000000000011"/>
  </r>
  <r>
    <n v="1377"/>
    <x v="655"/>
    <x v="2"/>
    <x v="472"/>
    <d v="2011-08-09T00:00:00"/>
    <x v="0"/>
    <s v="VD-21670"/>
    <x v="104"/>
    <x v="0"/>
    <x v="0"/>
    <x v="213"/>
    <x v="7"/>
    <n v="84062"/>
    <x v="1"/>
    <x v="964"/>
    <x v="1"/>
    <x v="10"/>
    <x v="948"/>
    <x v="990"/>
    <n v="8"/>
    <n v="0"/>
    <n v="219.44159999999999"/>
  </r>
  <r>
    <n v="1378"/>
    <x v="655"/>
    <x v="2"/>
    <x v="472"/>
    <d v="2011-08-09T00:00:00"/>
    <x v="0"/>
    <s v="VD-21670"/>
    <x v="104"/>
    <x v="0"/>
    <x v="0"/>
    <x v="213"/>
    <x v="7"/>
    <n v="84062"/>
    <x v="1"/>
    <x v="965"/>
    <x v="1"/>
    <x v="6"/>
    <x v="949"/>
    <x v="1235"/>
    <n v="5"/>
    <n v="0"/>
    <n v="4.2639999999999993"/>
  </r>
  <r>
    <n v="1379"/>
    <x v="655"/>
    <x v="2"/>
    <x v="472"/>
    <d v="2011-08-09T00:00:00"/>
    <x v="0"/>
    <s v="VD-21670"/>
    <x v="104"/>
    <x v="0"/>
    <x v="0"/>
    <x v="213"/>
    <x v="7"/>
    <n v="84062"/>
    <x v="1"/>
    <x v="966"/>
    <x v="2"/>
    <x v="7"/>
    <x v="950"/>
    <x v="1236"/>
    <n v="5"/>
    <n v="0.2"/>
    <n v="34.996499999999969"/>
  </r>
  <r>
    <n v="1380"/>
    <x v="655"/>
    <x v="2"/>
    <x v="472"/>
    <d v="2011-08-09T00:00:00"/>
    <x v="0"/>
    <s v="VD-21670"/>
    <x v="104"/>
    <x v="0"/>
    <x v="0"/>
    <x v="213"/>
    <x v="7"/>
    <n v="84062"/>
    <x v="1"/>
    <x v="967"/>
    <x v="1"/>
    <x v="4"/>
    <x v="951"/>
    <x v="1237"/>
    <n v="5"/>
    <n v="0"/>
    <n v="7.9449999999999932"/>
  </r>
  <r>
    <n v="1381"/>
    <x v="655"/>
    <x v="2"/>
    <x v="472"/>
    <d v="2011-08-09T00:00:00"/>
    <x v="0"/>
    <s v="VD-21670"/>
    <x v="104"/>
    <x v="0"/>
    <x v="0"/>
    <x v="213"/>
    <x v="7"/>
    <n v="84062"/>
    <x v="1"/>
    <x v="91"/>
    <x v="1"/>
    <x v="8"/>
    <x v="91"/>
    <x v="1238"/>
    <n v="1"/>
    <n v="0.2"/>
    <n v="4.7792000000000003"/>
  </r>
  <r>
    <n v="1382"/>
    <x v="656"/>
    <x v="0"/>
    <x v="323"/>
    <d v="2013-09-10T00:00:00"/>
    <x v="1"/>
    <s v="JK-16120"/>
    <x v="451"/>
    <x v="2"/>
    <x v="0"/>
    <x v="34"/>
    <x v="10"/>
    <n v="60505"/>
    <x v="2"/>
    <x v="583"/>
    <x v="0"/>
    <x v="5"/>
    <x v="578"/>
    <x v="1239"/>
    <n v="3"/>
    <n v="0.6"/>
    <n v="-90.24839999999999"/>
  </r>
  <r>
    <n v="1383"/>
    <x v="657"/>
    <x v="0"/>
    <x v="473"/>
    <d v="2013-02-05T00:00:00"/>
    <x v="3"/>
    <s v="PP-18955"/>
    <x v="452"/>
    <x v="2"/>
    <x v="0"/>
    <x v="214"/>
    <x v="32"/>
    <n v="30080"/>
    <x v="0"/>
    <x v="871"/>
    <x v="1"/>
    <x v="4"/>
    <x v="856"/>
    <x v="1240"/>
    <n v="1"/>
    <n v="0"/>
    <n v="1.6196000000000055"/>
  </r>
  <r>
    <n v="1384"/>
    <x v="657"/>
    <x v="0"/>
    <x v="473"/>
    <d v="2013-02-05T00:00:00"/>
    <x v="3"/>
    <s v="PP-18955"/>
    <x v="452"/>
    <x v="2"/>
    <x v="0"/>
    <x v="214"/>
    <x v="32"/>
    <n v="30080"/>
    <x v="0"/>
    <x v="968"/>
    <x v="1"/>
    <x v="10"/>
    <x v="952"/>
    <x v="1241"/>
    <n v="9"/>
    <n v="0"/>
    <n v="170.9316"/>
  </r>
  <r>
    <n v="1385"/>
    <x v="657"/>
    <x v="0"/>
    <x v="473"/>
    <d v="2013-02-05T00:00:00"/>
    <x v="3"/>
    <s v="PP-18955"/>
    <x v="452"/>
    <x v="2"/>
    <x v="0"/>
    <x v="214"/>
    <x v="32"/>
    <n v="30080"/>
    <x v="0"/>
    <x v="969"/>
    <x v="1"/>
    <x v="13"/>
    <x v="953"/>
    <x v="1242"/>
    <n v="5"/>
    <n v="0"/>
    <n v="0.18900000000000028"/>
  </r>
  <r>
    <n v="1386"/>
    <x v="657"/>
    <x v="0"/>
    <x v="473"/>
    <d v="2013-02-05T00:00:00"/>
    <x v="3"/>
    <s v="PP-18955"/>
    <x v="452"/>
    <x v="2"/>
    <x v="0"/>
    <x v="214"/>
    <x v="32"/>
    <n v="30080"/>
    <x v="0"/>
    <x v="267"/>
    <x v="0"/>
    <x v="5"/>
    <x v="954"/>
    <x v="609"/>
    <n v="3"/>
    <n v="0"/>
    <n v="7.1592000000000002"/>
  </r>
  <r>
    <n v="1387"/>
    <x v="657"/>
    <x v="0"/>
    <x v="473"/>
    <d v="2013-02-05T00:00:00"/>
    <x v="3"/>
    <s v="PP-18955"/>
    <x v="452"/>
    <x v="2"/>
    <x v="0"/>
    <x v="214"/>
    <x v="32"/>
    <n v="30080"/>
    <x v="0"/>
    <x v="574"/>
    <x v="0"/>
    <x v="0"/>
    <x v="569"/>
    <x v="1243"/>
    <n v="2"/>
    <n v="0"/>
    <n v="52.795599999999979"/>
  </r>
  <r>
    <n v="1388"/>
    <x v="657"/>
    <x v="0"/>
    <x v="473"/>
    <d v="2013-02-05T00:00:00"/>
    <x v="3"/>
    <s v="PP-18955"/>
    <x v="452"/>
    <x v="2"/>
    <x v="0"/>
    <x v="214"/>
    <x v="32"/>
    <n v="30080"/>
    <x v="0"/>
    <x v="970"/>
    <x v="1"/>
    <x v="12"/>
    <x v="955"/>
    <x v="1244"/>
    <n v="2"/>
    <n v="0"/>
    <n v="78.941199999999995"/>
  </r>
  <r>
    <n v="1389"/>
    <x v="657"/>
    <x v="0"/>
    <x v="473"/>
    <d v="2013-02-05T00:00:00"/>
    <x v="3"/>
    <s v="PP-18955"/>
    <x v="452"/>
    <x v="2"/>
    <x v="0"/>
    <x v="214"/>
    <x v="32"/>
    <n v="30080"/>
    <x v="0"/>
    <x v="139"/>
    <x v="2"/>
    <x v="7"/>
    <x v="139"/>
    <x v="1245"/>
    <n v="3"/>
    <n v="0"/>
    <n v="28.309500000000007"/>
  </r>
  <r>
    <n v="1390"/>
    <x v="657"/>
    <x v="0"/>
    <x v="473"/>
    <d v="2013-02-05T00:00:00"/>
    <x v="3"/>
    <s v="PP-18955"/>
    <x v="452"/>
    <x v="2"/>
    <x v="0"/>
    <x v="214"/>
    <x v="32"/>
    <n v="30080"/>
    <x v="0"/>
    <x v="297"/>
    <x v="2"/>
    <x v="7"/>
    <x v="294"/>
    <x v="1246"/>
    <n v="3"/>
    <n v="0"/>
    <n v="126.05580000000002"/>
  </r>
  <r>
    <n v="1391"/>
    <x v="657"/>
    <x v="0"/>
    <x v="473"/>
    <d v="2013-02-05T00:00:00"/>
    <x v="3"/>
    <s v="PP-18955"/>
    <x v="452"/>
    <x v="2"/>
    <x v="0"/>
    <x v="214"/>
    <x v="32"/>
    <n v="30080"/>
    <x v="0"/>
    <x v="447"/>
    <x v="1"/>
    <x v="10"/>
    <x v="442"/>
    <x v="1247"/>
    <n v="3"/>
    <n v="0"/>
    <n v="60.255300000000005"/>
  </r>
  <r>
    <n v="1392"/>
    <x v="657"/>
    <x v="0"/>
    <x v="473"/>
    <d v="2013-02-05T00:00:00"/>
    <x v="3"/>
    <s v="PP-18955"/>
    <x v="452"/>
    <x v="2"/>
    <x v="0"/>
    <x v="214"/>
    <x v="32"/>
    <n v="30080"/>
    <x v="0"/>
    <x v="232"/>
    <x v="1"/>
    <x v="4"/>
    <x v="230"/>
    <x v="1248"/>
    <n v="3"/>
    <n v="0"/>
    <n v="1.5444000000000031"/>
  </r>
  <r>
    <n v="1393"/>
    <x v="657"/>
    <x v="0"/>
    <x v="473"/>
    <d v="2013-02-05T00:00:00"/>
    <x v="3"/>
    <s v="PP-18955"/>
    <x v="452"/>
    <x v="2"/>
    <x v="0"/>
    <x v="214"/>
    <x v="32"/>
    <n v="30080"/>
    <x v="0"/>
    <x v="62"/>
    <x v="1"/>
    <x v="10"/>
    <x v="62"/>
    <x v="1249"/>
    <n v="7"/>
    <n v="0"/>
    <n v="160.91389999999998"/>
  </r>
  <r>
    <n v="1394"/>
    <x v="658"/>
    <x v="3"/>
    <x v="445"/>
    <d v="2014-07-05T00:00:00"/>
    <x v="2"/>
    <s v="YS-21880"/>
    <x v="453"/>
    <x v="1"/>
    <x v="0"/>
    <x v="140"/>
    <x v="3"/>
    <n v="27217"/>
    <x v="0"/>
    <x v="181"/>
    <x v="1"/>
    <x v="6"/>
    <x v="180"/>
    <x v="1250"/>
    <n v="3"/>
    <n v="0.2"/>
    <n v="1.5521999999999991"/>
  </r>
  <r>
    <n v="1395"/>
    <x v="659"/>
    <x v="3"/>
    <x v="449"/>
    <d v="2014-10-15T00:00:00"/>
    <x v="1"/>
    <s v="CK-12760"/>
    <x v="316"/>
    <x v="1"/>
    <x v="0"/>
    <x v="34"/>
    <x v="10"/>
    <n v="60505"/>
    <x v="2"/>
    <x v="971"/>
    <x v="0"/>
    <x v="3"/>
    <x v="956"/>
    <x v="1251"/>
    <n v="5"/>
    <n v="0.5"/>
    <n v="-430.61700000000019"/>
  </r>
  <r>
    <n v="1396"/>
    <x v="659"/>
    <x v="3"/>
    <x v="449"/>
    <d v="2014-10-15T00:00:00"/>
    <x v="1"/>
    <s v="CK-12760"/>
    <x v="316"/>
    <x v="1"/>
    <x v="0"/>
    <x v="34"/>
    <x v="10"/>
    <n v="60505"/>
    <x v="2"/>
    <x v="972"/>
    <x v="0"/>
    <x v="3"/>
    <x v="957"/>
    <x v="1252"/>
    <n v="3"/>
    <n v="0.5"/>
    <n v="-42.652799999999999"/>
  </r>
  <r>
    <n v="1397"/>
    <x v="660"/>
    <x v="0"/>
    <x v="390"/>
    <d v="2013-11-27T00:00:00"/>
    <x v="2"/>
    <s v="NC-18340"/>
    <x v="396"/>
    <x v="0"/>
    <x v="0"/>
    <x v="20"/>
    <x v="15"/>
    <n v="10035"/>
    <x v="3"/>
    <x v="973"/>
    <x v="1"/>
    <x v="8"/>
    <x v="958"/>
    <x v="1253"/>
    <n v="4"/>
    <n v="0.2"/>
    <n v="6.025599999999999"/>
  </r>
  <r>
    <n v="1398"/>
    <x v="660"/>
    <x v="0"/>
    <x v="390"/>
    <d v="2013-11-27T00:00:00"/>
    <x v="2"/>
    <s v="NC-18340"/>
    <x v="396"/>
    <x v="0"/>
    <x v="0"/>
    <x v="20"/>
    <x v="15"/>
    <n v="10035"/>
    <x v="3"/>
    <x v="609"/>
    <x v="1"/>
    <x v="10"/>
    <x v="604"/>
    <x v="1057"/>
    <n v="2"/>
    <n v="0"/>
    <n v="5.6644000000000005"/>
  </r>
  <r>
    <n v="1399"/>
    <x v="660"/>
    <x v="0"/>
    <x v="390"/>
    <d v="2013-11-27T00:00:00"/>
    <x v="2"/>
    <s v="NC-18340"/>
    <x v="396"/>
    <x v="0"/>
    <x v="0"/>
    <x v="20"/>
    <x v="15"/>
    <n v="10035"/>
    <x v="3"/>
    <x v="176"/>
    <x v="2"/>
    <x v="11"/>
    <x v="175"/>
    <x v="1254"/>
    <n v="4"/>
    <n v="0"/>
    <n v="11.492000000000004"/>
  </r>
  <r>
    <n v="1400"/>
    <x v="660"/>
    <x v="0"/>
    <x v="390"/>
    <d v="2013-11-27T00:00:00"/>
    <x v="2"/>
    <s v="NC-18340"/>
    <x v="396"/>
    <x v="0"/>
    <x v="0"/>
    <x v="20"/>
    <x v="15"/>
    <n v="10035"/>
    <x v="3"/>
    <x v="974"/>
    <x v="1"/>
    <x v="10"/>
    <x v="959"/>
    <x v="90"/>
    <n v="1"/>
    <n v="0"/>
    <n v="3.1104000000000003"/>
  </r>
  <r>
    <n v="1401"/>
    <x v="661"/>
    <x v="0"/>
    <x v="474"/>
    <d v="2013-11-06T00:00:00"/>
    <x v="1"/>
    <s v="KM-16375"/>
    <x v="454"/>
    <x v="2"/>
    <x v="0"/>
    <x v="127"/>
    <x v="17"/>
    <n v="24153"/>
    <x v="0"/>
    <x v="47"/>
    <x v="2"/>
    <x v="7"/>
    <x v="47"/>
    <x v="48"/>
    <n v="2"/>
    <n v="0"/>
    <n v="6.104000000000001"/>
  </r>
  <r>
    <n v="1402"/>
    <x v="661"/>
    <x v="0"/>
    <x v="474"/>
    <d v="2013-11-06T00:00:00"/>
    <x v="1"/>
    <s v="KM-16375"/>
    <x v="454"/>
    <x v="2"/>
    <x v="0"/>
    <x v="127"/>
    <x v="17"/>
    <n v="24153"/>
    <x v="0"/>
    <x v="556"/>
    <x v="1"/>
    <x v="12"/>
    <x v="550"/>
    <x v="1255"/>
    <n v="3"/>
    <n v="0"/>
    <n v="118.34129999999999"/>
  </r>
  <r>
    <n v="1403"/>
    <x v="662"/>
    <x v="0"/>
    <x v="475"/>
    <d v="2013-04-26T00:00:00"/>
    <x v="1"/>
    <s v="GM-14455"/>
    <x v="39"/>
    <x v="2"/>
    <x v="0"/>
    <x v="38"/>
    <x v="24"/>
    <n v="43229"/>
    <x v="3"/>
    <x v="975"/>
    <x v="0"/>
    <x v="3"/>
    <x v="960"/>
    <x v="1256"/>
    <n v="2"/>
    <n v="0.4"/>
    <n v="-58.133199999999988"/>
  </r>
  <r>
    <n v="1404"/>
    <x v="662"/>
    <x v="0"/>
    <x v="475"/>
    <d v="2013-04-26T00:00:00"/>
    <x v="1"/>
    <s v="GM-14455"/>
    <x v="39"/>
    <x v="2"/>
    <x v="0"/>
    <x v="38"/>
    <x v="24"/>
    <n v="43229"/>
    <x v="3"/>
    <x v="976"/>
    <x v="1"/>
    <x v="10"/>
    <x v="961"/>
    <x v="1257"/>
    <n v="5"/>
    <n v="0.2"/>
    <n v="146.79"/>
  </r>
  <r>
    <n v="1405"/>
    <x v="663"/>
    <x v="2"/>
    <x v="322"/>
    <d v="2011-04-08T00:00:00"/>
    <x v="2"/>
    <s v="SD-20485"/>
    <x v="174"/>
    <x v="2"/>
    <x v="0"/>
    <x v="10"/>
    <x v="9"/>
    <n v="19143"/>
    <x v="3"/>
    <x v="505"/>
    <x v="1"/>
    <x v="14"/>
    <x v="500"/>
    <x v="1258"/>
    <n v="1"/>
    <n v="0.2"/>
    <n v="-2.1896000000000004"/>
  </r>
  <r>
    <n v="1406"/>
    <x v="663"/>
    <x v="2"/>
    <x v="322"/>
    <d v="2011-04-08T00:00:00"/>
    <x v="2"/>
    <s v="SD-20485"/>
    <x v="174"/>
    <x v="2"/>
    <x v="0"/>
    <x v="10"/>
    <x v="9"/>
    <n v="19143"/>
    <x v="3"/>
    <x v="977"/>
    <x v="0"/>
    <x v="3"/>
    <x v="824"/>
    <x v="1259"/>
    <n v="3"/>
    <n v="0.4"/>
    <n v="-36.11160000000001"/>
  </r>
  <r>
    <n v="1407"/>
    <x v="663"/>
    <x v="2"/>
    <x v="322"/>
    <d v="2011-04-08T00:00:00"/>
    <x v="2"/>
    <s v="SD-20485"/>
    <x v="174"/>
    <x v="2"/>
    <x v="0"/>
    <x v="10"/>
    <x v="9"/>
    <n v="19143"/>
    <x v="3"/>
    <x v="171"/>
    <x v="2"/>
    <x v="11"/>
    <x v="170"/>
    <x v="1260"/>
    <n v="2"/>
    <n v="0.2"/>
    <n v="21.896999999999991"/>
  </r>
  <r>
    <n v="1408"/>
    <x v="664"/>
    <x v="0"/>
    <x v="476"/>
    <d v="2013-09-07T00:00:00"/>
    <x v="1"/>
    <s v="KD-16270"/>
    <x v="30"/>
    <x v="0"/>
    <x v="0"/>
    <x v="20"/>
    <x v="15"/>
    <n v="10024"/>
    <x v="3"/>
    <x v="978"/>
    <x v="1"/>
    <x v="6"/>
    <x v="962"/>
    <x v="1261"/>
    <n v="2"/>
    <n v="0"/>
    <n v="19.6248"/>
  </r>
  <r>
    <n v="1409"/>
    <x v="664"/>
    <x v="0"/>
    <x v="476"/>
    <d v="2013-09-07T00:00:00"/>
    <x v="1"/>
    <s v="KD-16270"/>
    <x v="30"/>
    <x v="0"/>
    <x v="0"/>
    <x v="20"/>
    <x v="15"/>
    <n v="10024"/>
    <x v="3"/>
    <x v="296"/>
    <x v="0"/>
    <x v="5"/>
    <x v="293"/>
    <x v="372"/>
    <n v="2"/>
    <n v="0"/>
    <n v="9.9949999999999974"/>
  </r>
  <r>
    <n v="1410"/>
    <x v="665"/>
    <x v="0"/>
    <x v="477"/>
    <d v="2013-10-01T00:00:00"/>
    <x v="1"/>
    <s v="AB-10105"/>
    <x v="455"/>
    <x v="0"/>
    <x v="0"/>
    <x v="42"/>
    <x v="16"/>
    <n v="85023"/>
    <x v="1"/>
    <x v="736"/>
    <x v="0"/>
    <x v="3"/>
    <x v="728"/>
    <x v="865"/>
    <n v="3"/>
    <n v="0.5"/>
    <n v="-204.44580000000005"/>
  </r>
  <r>
    <n v="1411"/>
    <x v="666"/>
    <x v="3"/>
    <x v="259"/>
    <d v="2014-11-12T00:00:00"/>
    <x v="1"/>
    <s v="SZ-20035"/>
    <x v="449"/>
    <x v="2"/>
    <x v="0"/>
    <x v="55"/>
    <x v="5"/>
    <n v="75051"/>
    <x v="2"/>
    <x v="429"/>
    <x v="1"/>
    <x v="2"/>
    <x v="424"/>
    <x v="208"/>
    <n v="2"/>
    <n v="0.2"/>
    <n v="8.879999999999999"/>
  </r>
  <r>
    <n v="1412"/>
    <x v="667"/>
    <x v="0"/>
    <x v="478"/>
    <d v="2013-07-14T00:00:00"/>
    <x v="1"/>
    <s v="JD-15895"/>
    <x v="63"/>
    <x v="1"/>
    <x v="0"/>
    <x v="20"/>
    <x v="15"/>
    <n v="10035"/>
    <x v="3"/>
    <x v="629"/>
    <x v="0"/>
    <x v="1"/>
    <x v="623"/>
    <x v="1262"/>
    <n v="2"/>
    <n v="0.1"/>
    <n v="72.534400000000005"/>
  </r>
  <r>
    <n v="1413"/>
    <x v="667"/>
    <x v="0"/>
    <x v="478"/>
    <d v="2013-07-14T00:00:00"/>
    <x v="1"/>
    <s v="JD-15895"/>
    <x v="63"/>
    <x v="1"/>
    <x v="0"/>
    <x v="20"/>
    <x v="15"/>
    <n v="10035"/>
    <x v="3"/>
    <x v="479"/>
    <x v="0"/>
    <x v="5"/>
    <x v="475"/>
    <x v="1263"/>
    <n v="4"/>
    <n v="0"/>
    <n v="14.875200000000007"/>
  </r>
  <r>
    <n v="1414"/>
    <x v="668"/>
    <x v="2"/>
    <x v="479"/>
    <d v="2011-07-05T00:00:00"/>
    <x v="1"/>
    <s v="HA-14905"/>
    <x v="456"/>
    <x v="0"/>
    <x v="0"/>
    <x v="20"/>
    <x v="15"/>
    <n v="10024"/>
    <x v="3"/>
    <x v="979"/>
    <x v="1"/>
    <x v="8"/>
    <x v="963"/>
    <x v="1264"/>
    <n v="7"/>
    <n v="0.2"/>
    <n v="108.79959999999997"/>
  </r>
  <r>
    <n v="1415"/>
    <x v="669"/>
    <x v="3"/>
    <x v="480"/>
    <d v="2014-02-01T00:00:00"/>
    <x v="0"/>
    <s v="BT-11305"/>
    <x v="457"/>
    <x v="2"/>
    <x v="0"/>
    <x v="116"/>
    <x v="1"/>
    <n v="92627"/>
    <x v="1"/>
    <x v="914"/>
    <x v="2"/>
    <x v="11"/>
    <x v="897"/>
    <x v="764"/>
    <n v="3"/>
    <n v="0"/>
    <n v="26.39670000000001"/>
  </r>
  <r>
    <n v="1416"/>
    <x v="669"/>
    <x v="3"/>
    <x v="480"/>
    <d v="2014-02-01T00:00:00"/>
    <x v="0"/>
    <s v="BT-11305"/>
    <x v="457"/>
    <x v="2"/>
    <x v="0"/>
    <x v="116"/>
    <x v="1"/>
    <n v="92627"/>
    <x v="1"/>
    <x v="980"/>
    <x v="0"/>
    <x v="5"/>
    <x v="964"/>
    <x v="1265"/>
    <n v="3"/>
    <n v="0"/>
    <n v="12.831599999999996"/>
  </r>
  <r>
    <n v="1417"/>
    <x v="670"/>
    <x v="1"/>
    <x v="481"/>
    <d v="2012-09-24T00:00:00"/>
    <x v="2"/>
    <s v="SV-20815"/>
    <x v="458"/>
    <x v="1"/>
    <x v="0"/>
    <x v="12"/>
    <x v="5"/>
    <n v="77041"/>
    <x v="2"/>
    <x v="981"/>
    <x v="2"/>
    <x v="7"/>
    <x v="965"/>
    <x v="1266"/>
    <n v="7"/>
    <n v="0.2"/>
    <n v="118.29299999999989"/>
  </r>
  <r>
    <n v="1418"/>
    <x v="670"/>
    <x v="1"/>
    <x v="481"/>
    <d v="2012-09-24T00:00:00"/>
    <x v="2"/>
    <s v="SV-20815"/>
    <x v="458"/>
    <x v="1"/>
    <x v="0"/>
    <x v="12"/>
    <x v="5"/>
    <n v="77041"/>
    <x v="2"/>
    <x v="725"/>
    <x v="2"/>
    <x v="11"/>
    <x v="717"/>
    <x v="1267"/>
    <n v="3"/>
    <n v="0.2"/>
    <n v="32.130000000000003"/>
  </r>
  <r>
    <n v="1419"/>
    <x v="670"/>
    <x v="1"/>
    <x v="481"/>
    <d v="2012-09-24T00:00:00"/>
    <x v="2"/>
    <s v="SV-20815"/>
    <x v="458"/>
    <x v="1"/>
    <x v="0"/>
    <x v="12"/>
    <x v="5"/>
    <n v="77041"/>
    <x v="2"/>
    <x v="50"/>
    <x v="0"/>
    <x v="5"/>
    <x v="50"/>
    <x v="1268"/>
    <n v="4"/>
    <n v="0.6"/>
    <n v="-1.4783999999999997"/>
  </r>
  <r>
    <n v="1420"/>
    <x v="671"/>
    <x v="1"/>
    <x v="120"/>
    <d v="2012-09-30T00:00:00"/>
    <x v="1"/>
    <s v="RW-19540"/>
    <x v="459"/>
    <x v="1"/>
    <x v="0"/>
    <x v="123"/>
    <x v="16"/>
    <n v="85204"/>
    <x v="1"/>
    <x v="982"/>
    <x v="1"/>
    <x v="10"/>
    <x v="966"/>
    <x v="1269"/>
    <n v="4"/>
    <n v="0.2"/>
    <n v="31.273599999999998"/>
  </r>
  <r>
    <n v="1421"/>
    <x v="671"/>
    <x v="1"/>
    <x v="120"/>
    <d v="2012-09-30T00:00:00"/>
    <x v="1"/>
    <s v="RW-19540"/>
    <x v="459"/>
    <x v="1"/>
    <x v="0"/>
    <x v="123"/>
    <x v="16"/>
    <n v="85204"/>
    <x v="1"/>
    <x v="261"/>
    <x v="1"/>
    <x v="8"/>
    <x v="258"/>
    <x v="1270"/>
    <n v="2"/>
    <n v="0.7"/>
    <n v="-48.391999999999982"/>
  </r>
  <r>
    <n v="1422"/>
    <x v="671"/>
    <x v="1"/>
    <x v="120"/>
    <d v="2012-09-30T00:00:00"/>
    <x v="1"/>
    <s v="RW-19540"/>
    <x v="459"/>
    <x v="1"/>
    <x v="0"/>
    <x v="123"/>
    <x v="16"/>
    <n v="85204"/>
    <x v="1"/>
    <x v="983"/>
    <x v="1"/>
    <x v="9"/>
    <x v="967"/>
    <x v="1271"/>
    <n v="2"/>
    <n v="0.2"/>
    <n v="14.409600000000003"/>
  </r>
  <r>
    <n v="1423"/>
    <x v="671"/>
    <x v="1"/>
    <x v="120"/>
    <d v="2012-09-30T00:00:00"/>
    <x v="1"/>
    <s v="RW-19540"/>
    <x v="459"/>
    <x v="1"/>
    <x v="0"/>
    <x v="123"/>
    <x v="16"/>
    <n v="85204"/>
    <x v="1"/>
    <x v="697"/>
    <x v="1"/>
    <x v="8"/>
    <x v="690"/>
    <x v="1272"/>
    <n v="9"/>
    <n v="0.7"/>
    <n v="-59.057100000000005"/>
  </r>
  <r>
    <n v="1424"/>
    <x v="671"/>
    <x v="1"/>
    <x v="120"/>
    <d v="2012-09-30T00:00:00"/>
    <x v="1"/>
    <s v="RW-19540"/>
    <x v="459"/>
    <x v="1"/>
    <x v="0"/>
    <x v="123"/>
    <x v="16"/>
    <n v="85204"/>
    <x v="1"/>
    <x v="352"/>
    <x v="1"/>
    <x v="4"/>
    <x v="348"/>
    <x v="1273"/>
    <n v="6"/>
    <n v="0.2"/>
    <n v="-1.4988000000000135"/>
  </r>
  <r>
    <n v="1425"/>
    <x v="671"/>
    <x v="1"/>
    <x v="120"/>
    <d v="2012-09-30T00:00:00"/>
    <x v="1"/>
    <s v="RW-19540"/>
    <x v="459"/>
    <x v="1"/>
    <x v="0"/>
    <x v="123"/>
    <x v="16"/>
    <n v="85204"/>
    <x v="1"/>
    <x v="984"/>
    <x v="2"/>
    <x v="7"/>
    <x v="968"/>
    <x v="1274"/>
    <n v="5"/>
    <n v="0.2"/>
    <n v="23.096500000000006"/>
  </r>
  <r>
    <n v="1426"/>
    <x v="671"/>
    <x v="1"/>
    <x v="120"/>
    <d v="2012-09-30T00:00:00"/>
    <x v="1"/>
    <s v="RW-19540"/>
    <x v="459"/>
    <x v="1"/>
    <x v="0"/>
    <x v="123"/>
    <x v="16"/>
    <n v="85204"/>
    <x v="1"/>
    <x v="418"/>
    <x v="1"/>
    <x v="4"/>
    <x v="413"/>
    <x v="1275"/>
    <n v="4"/>
    <n v="0.2"/>
    <n v="-86.366400000000027"/>
  </r>
  <r>
    <n v="1427"/>
    <x v="672"/>
    <x v="1"/>
    <x v="89"/>
    <d v="2012-11-04T00:00:00"/>
    <x v="0"/>
    <s v="DK-12835"/>
    <x v="460"/>
    <x v="1"/>
    <x v="0"/>
    <x v="162"/>
    <x v="1"/>
    <n v="93905"/>
    <x v="1"/>
    <x v="525"/>
    <x v="1"/>
    <x v="8"/>
    <x v="520"/>
    <x v="1276"/>
    <n v="2"/>
    <n v="0.2"/>
    <n v="3.283199999999999"/>
  </r>
  <r>
    <n v="1428"/>
    <x v="672"/>
    <x v="1"/>
    <x v="89"/>
    <d v="2012-11-04T00:00:00"/>
    <x v="0"/>
    <s v="DK-12835"/>
    <x v="460"/>
    <x v="1"/>
    <x v="0"/>
    <x v="162"/>
    <x v="1"/>
    <n v="93905"/>
    <x v="1"/>
    <x v="111"/>
    <x v="1"/>
    <x v="12"/>
    <x v="111"/>
    <x v="1277"/>
    <n v="5"/>
    <n v="0"/>
    <n v="7.08"/>
  </r>
  <r>
    <n v="1429"/>
    <x v="672"/>
    <x v="1"/>
    <x v="89"/>
    <d v="2012-11-04T00:00:00"/>
    <x v="0"/>
    <s v="DK-12835"/>
    <x v="460"/>
    <x v="1"/>
    <x v="0"/>
    <x v="162"/>
    <x v="1"/>
    <n v="93905"/>
    <x v="1"/>
    <x v="985"/>
    <x v="1"/>
    <x v="8"/>
    <x v="969"/>
    <x v="1278"/>
    <n v="5"/>
    <n v="0.2"/>
    <n v="9.3124999999999982"/>
  </r>
  <r>
    <n v="1430"/>
    <x v="672"/>
    <x v="1"/>
    <x v="89"/>
    <d v="2012-11-04T00:00:00"/>
    <x v="0"/>
    <s v="DK-12835"/>
    <x v="460"/>
    <x v="1"/>
    <x v="0"/>
    <x v="162"/>
    <x v="1"/>
    <n v="93905"/>
    <x v="1"/>
    <x v="580"/>
    <x v="1"/>
    <x v="2"/>
    <x v="575"/>
    <x v="1279"/>
    <n v="14"/>
    <n v="0"/>
    <n v="196.61320000000001"/>
  </r>
  <r>
    <n v="1431"/>
    <x v="673"/>
    <x v="3"/>
    <x v="200"/>
    <d v="2014-12-01T00:00:00"/>
    <x v="1"/>
    <s v="LT-17110"/>
    <x v="299"/>
    <x v="0"/>
    <x v="0"/>
    <x v="38"/>
    <x v="24"/>
    <n v="43229"/>
    <x v="3"/>
    <x v="521"/>
    <x v="2"/>
    <x v="7"/>
    <x v="516"/>
    <x v="1280"/>
    <n v="8"/>
    <n v="0.4"/>
    <n v="-40.47120000000001"/>
  </r>
  <r>
    <n v="1432"/>
    <x v="674"/>
    <x v="2"/>
    <x v="174"/>
    <d v="2011-12-21T00:00:00"/>
    <x v="0"/>
    <s v="IM-15070"/>
    <x v="5"/>
    <x v="0"/>
    <x v="0"/>
    <x v="159"/>
    <x v="19"/>
    <n v="35630"/>
    <x v="0"/>
    <x v="986"/>
    <x v="1"/>
    <x v="8"/>
    <x v="970"/>
    <x v="1281"/>
    <n v="6"/>
    <n v="0"/>
    <n v="74.852400000000003"/>
  </r>
  <r>
    <n v="1433"/>
    <x v="674"/>
    <x v="2"/>
    <x v="174"/>
    <d v="2011-12-21T00:00:00"/>
    <x v="0"/>
    <s v="IM-15070"/>
    <x v="5"/>
    <x v="0"/>
    <x v="0"/>
    <x v="159"/>
    <x v="19"/>
    <n v="35630"/>
    <x v="0"/>
    <x v="515"/>
    <x v="1"/>
    <x v="14"/>
    <x v="510"/>
    <x v="1282"/>
    <n v="1"/>
    <n v="0"/>
    <n v="1.9629000000000003"/>
  </r>
  <r>
    <n v="1434"/>
    <x v="674"/>
    <x v="2"/>
    <x v="174"/>
    <d v="2011-12-21T00:00:00"/>
    <x v="0"/>
    <s v="IM-15070"/>
    <x v="5"/>
    <x v="0"/>
    <x v="0"/>
    <x v="159"/>
    <x v="19"/>
    <n v="35630"/>
    <x v="0"/>
    <x v="70"/>
    <x v="0"/>
    <x v="1"/>
    <x v="70"/>
    <x v="1283"/>
    <n v="14"/>
    <n v="0"/>
    <n v="163.78740000000002"/>
  </r>
  <r>
    <n v="1435"/>
    <x v="675"/>
    <x v="0"/>
    <x v="482"/>
    <d v="2013-12-31T00:00:00"/>
    <x v="1"/>
    <s v="FP-14320"/>
    <x v="224"/>
    <x v="0"/>
    <x v="0"/>
    <x v="4"/>
    <x v="4"/>
    <n v="98105"/>
    <x v="1"/>
    <x v="987"/>
    <x v="1"/>
    <x v="10"/>
    <x v="971"/>
    <x v="1284"/>
    <n v="5"/>
    <n v="0"/>
    <n v="15.593999999999999"/>
  </r>
  <r>
    <n v="1436"/>
    <x v="676"/>
    <x v="3"/>
    <x v="308"/>
    <d v="2014-06-28T00:00:00"/>
    <x v="1"/>
    <s v="ST-20530"/>
    <x v="461"/>
    <x v="0"/>
    <x v="0"/>
    <x v="215"/>
    <x v="24"/>
    <n v="44134"/>
    <x v="3"/>
    <x v="988"/>
    <x v="1"/>
    <x v="10"/>
    <x v="972"/>
    <x v="277"/>
    <n v="6"/>
    <n v="0.2"/>
    <n v="10.8864"/>
  </r>
  <r>
    <n v="1437"/>
    <x v="676"/>
    <x v="3"/>
    <x v="308"/>
    <d v="2014-06-28T00:00:00"/>
    <x v="1"/>
    <s v="ST-20530"/>
    <x v="461"/>
    <x v="0"/>
    <x v="0"/>
    <x v="215"/>
    <x v="24"/>
    <n v="44134"/>
    <x v="3"/>
    <x v="950"/>
    <x v="1"/>
    <x v="6"/>
    <x v="934"/>
    <x v="797"/>
    <n v="2"/>
    <n v="0.2"/>
    <n v="0.59039999999999915"/>
  </r>
  <r>
    <n v="1438"/>
    <x v="677"/>
    <x v="1"/>
    <x v="52"/>
    <d v="2012-10-15T00:00:00"/>
    <x v="3"/>
    <s v="JE-15745"/>
    <x v="32"/>
    <x v="0"/>
    <x v="0"/>
    <x v="112"/>
    <x v="5"/>
    <n v="79109"/>
    <x v="2"/>
    <x v="989"/>
    <x v="2"/>
    <x v="11"/>
    <x v="973"/>
    <x v="428"/>
    <n v="3"/>
    <n v="0.2"/>
    <n v="42.880500000000012"/>
  </r>
  <r>
    <n v="1439"/>
    <x v="677"/>
    <x v="1"/>
    <x v="52"/>
    <d v="2012-10-15T00:00:00"/>
    <x v="3"/>
    <s v="JE-15745"/>
    <x v="32"/>
    <x v="0"/>
    <x v="0"/>
    <x v="112"/>
    <x v="5"/>
    <n v="79109"/>
    <x v="2"/>
    <x v="483"/>
    <x v="0"/>
    <x v="1"/>
    <x v="478"/>
    <x v="1285"/>
    <n v="5"/>
    <n v="0.3"/>
    <n v="-350.4899999999999"/>
  </r>
  <r>
    <n v="1440"/>
    <x v="678"/>
    <x v="3"/>
    <x v="483"/>
    <d v="2014-04-16T00:00:00"/>
    <x v="0"/>
    <s v="BD-11320"/>
    <x v="217"/>
    <x v="0"/>
    <x v="0"/>
    <x v="205"/>
    <x v="34"/>
    <n v="2908"/>
    <x v="3"/>
    <x v="990"/>
    <x v="1"/>
    <x v="8"/>
    <x v="302"/>
    <x v="1286"/>
    <n v="5"/>
    <n v="0"/>
    <n v="13.365"/>
  </r>
  <r>
    <n v="1441"/>
    <x v="678"/>
    <x v="3"/>
    <x v="483"/>
    <d v="2014-04-16T00:00:00"/>
    <x v="0"/>
    <s v="BD-11320"/>
    <x v="217"/>
    <x v="0"/>
    <x v="0"/>
    <x v="205"/>
    <x v="34"/>
    <n v="2908"/>
    <x v="3"/>
    <x v="991"/>
    <x v="1"/>
    <x v="10"/>
    <x v="974"/>
    <x v="792"/>
    <n v="4"/>
    <n v="0"/>
    <n v="17.981999999999999"/>
  </r>
  <r>
    <n v="1442"/>
    <x v="679"/>
    <x v="3"/>
    <x v="484"/>
    <d v="2014-12-25T00:00:00"/>
    <x v="0"/>
    <s v="MM-17920"/>
    <x v="462"/>
    <x v="0"/>
    <x v="0"/>
    <x v="8"/>
    <x v="1"/>
    <n v="94110"/>
    <x v="1"/>
    <x v="710"/>
    <x v="1"/>
    <x v="8"/>
    <x v="702"/>
    <x v="1287"/>
    <n v="2"/>
    <n v="0.2"/>
    <n v="11.459999999999999"/>
  </r>
  <r>
    <n v="1443"/>
    <x v="680"/>
    <x v="3"/>
    <x v="485"/>
    <d v="2014-08-09T00:00:00"/>
    <x v="2"/>
    <s v="PW-19030"/>
    <x v="463"/>
    <x v="1"/>
    <x v="0"/>
    <x v="102"/>
    <x v="0"/>
    <n v="40475"/>
    <x v="0"/>
    <x v="320"/>
    <x v="1"/>
    <x v="10"/>
    <x v="317"/>
    <x v="1288"/>
    <n v="2"/>
    <n v="0"/>
    <n v="6.3295999999999992"/>
  </r>
  <r>
    <n v="1444"/>
    <x v="681"/>
    <x v="1"/>
    <x v="486"/>
    <d v="2012-10-06T00:00:00"/>
    <x v="1"/>
    <s v="SC-20440"/>
    <x v="464"/>
    <x v="1"/>
    <x v="0"/>
    <x v="34"/>
    <x v="22"/>
    <n v="80013"/>
    <x v="1"/>
    <x v="123"/>
    <x v="1"/>
    <x v="4"/>
    <x v="123"/>
    <x v="1289"/>
    <n v="4"/>
    <n v="0.2"/>
    <n v="17.42799999999999"/>
  </r>
  <r>
    <n v="1445"/>
    <x v="682"/>
    <x v="0"/>
    <x v="454"/>
    <d v="2013-05-29T00:00:00"/>
    <x v="1"/>
    <s v="KL-16645"/>
    <x v="107"/>
    <x v="0"/>
    <x v="0"/>
    <x v="22"/>
    <x v="10"/>
    <n v="60623"/>
    <x v="2"/>
    <x v="903"/>
    <x v="2"/>
    <x v="7"/>
    <x v="886"/>
    <x v="1290"/>
    <n v="9"/>
    <n v="0.2"/>
    <n v="148.49459999999993"/>
  </r>
  <r>
    <n v="1446"/>
    <x v="683"/>
    <x v="3"/>
    <x v="487"/>
    <d v="2014-06-17T00:00:00"/>
    <x v="2"/>
    <s v="SD-20485"/>
    <x v="174"/>
    <x v="2"/>
    <x v="0"/>
    <x v="22"/>
    <x v="10"/>
    <n v="60653"/>
    <x v="2"/>
    <x v="232"/>
    <x v="1"/>
    <x v="4"/>
    <x v="230"/>
    <x v="1291"/>
    <n v="4"/>
    <n v="0.2"/>
    <n v="-39.124799999999993"/>
  </r>
  <r>
    <n v="1447"/>
    <x v="683"/>
    <x v="3"/>
    <x v="487"/>
    <d v="2014-06-17T00:00:00"/>
    <x v="2"/>
    <s v="SD-20485"/>
    <x v="174"/>
    <x v="2"/>
    <x v="0"/>
    <x v="22"/>
    <x v="10"/>
    <n v="60653"/>
    <x v="2"/>
    <x v="992"/>
    <x v="0"/>
    <x v="1"/>
    <x v="975"/>
    <x v="1292"/>
    <n v="7"/>
    <n v="0.3"/>
    <n v="-87.341800000000035"/>
  </r>
  <r>
    <n v="1448"/>
    <x v="683"/>
    <x v="3"/>
    <x v="487"/>
    <d v="2014-06-17T00:00:00"/>
    <x v="2"/>
    <s v="SD-20485"/>
    <x v="174"/>
    <x v="2"/>
    <x v="0"/>
    <x v="22"/>
    <x v="10"/>
    <n v="60653"/>
    <x v="2"/>
    <x v="993"/>
    <x v="2"/>
    <x v="7"/>
    <x v="976"/>
    <x v="736"/>
    <n v="2"/>
    <n v="0.2"/>
    <n v="5.9979999999999922"/>
  </r>
  <r>
    <n v="1449"/>
    <x v="684"/>
    <x v="2"/>
    <x v="488"/>
    <d v="2011-04-24T00:00:00"/>
    <x v="2"/>
    <s v="TS-21160"/>
    <x v="378"/>
    <x v="1"/>
    <x v="0"/>
    <x v="10"/>
    <x v="9"/>
    <n v="19134"/>
    <x v="3"/>
    <x v="994"/>
    <x v="1"/>
    <x v="8"/>
    <x v="977"/>
    <x v="1293"/>
    <n v="3"/>
    <n v="0.7"/>
    <n v="-1.7513999999999994"/>
  </r>
  <r>
    <n v="1450"/>
    <x v="685"/>
    <x v="1"/>
    <x v="489"/>
    <d v="2012-05-07T00:00:00"/>
    <x v="1"/>
    <s v="JB-15400"/>
    <x v="80"/>
    <x v="1"/>
    <x v="0"/>
    <x v="1"/>
    <x v="1"/>
    <n v="90008"/>
    <x v="1"/>
    <x v="995"/>
    <x v="2"/>
    <x v="7"/>
    <x v="978"/>
    <x v="1294"/>
    <n v="3"/>
    <n v="0.2"/>
    <n v="11.093999999999998"/>
  </r>
  <r>
    <n v="1451"/>
    <x v="686"/>
    <x v="1"/>
    <x v="490"/>
    <d v="2012-07-20T00:00:00"/>
    <x v="2"/>
    <s v="TS-21085"/>
    <x v="465"/>
    <x v="0"/>
    <x v="0"/>
    <x v="42"/>
    <x v="16"/>
    <n v="85023"/>
    <x v="1"/>
    <x v="996"/>
    <x v="1"/>
    <x v="8"/>
    <x v="979"/>
    <x v="1295"/>
    <n v="1"/>
    <n v="0.7"/>
    <n v="-1.3499999999999996"/>
  </r>
  <r>
    <n v="1452"/>
    <x v="687"/>
    <x v="0"/>
    <x v="491"/>
    <d v="2013-11-30T00:00:00"/>
    <x v="2"/>
    <s v="MC-17425"/>
    <x v="466"/>
    <x v="1"/>
    <x v="0"/>
    <x v="216"/>
    <x v="19"/>
    <n v="36608"/>
    <x v="0"/>
    <x v="885"/>
    <x v="1"/>
    <x v="10"/>
    <x v="33"/>
    <x v="558"/>
    <n v="7"/>
    <n v="0"/>
    <n v="34.780200000000001"/>
  </r>
  <r>
    <n v="1453"/>
    <x v="687"/>
    <x v="0"/>
    <x v="491"/>
    <d v="2013-11-30T00:00:00"/>
    <x v="2"/>
    <s v="MC-17425"/>
    <x v="466"/>
    <x v="1"/>
    <x v="0"/>
    <x v="216"/>
    <x v="19"/>
    <n v="36608"/>
    <x v="0"/>
    <x v="997"/>
    <x v="1"/>
    <x v="8"/>
    <x v="980"/>
    <x v="1296"/>
    <n v="3"/>
    <n v="0"/>
    <n v="45.839999999999996"/>
  </r>
  <r>
    <n v="1454"/>
    <x v="687"/>
    <x v="0"/>
    <x v="491"/>
    <d v="2013-11-30T00:00:00"/>
    <x v="2"/>
    <s v="MC-17425"/>
    <x v="466"/>
    <x v="1"/>
    <x v="0"/>
    <x v="216"/>
    <x v="19"/>
    <n v="36608"/>
    <x v="0"/>
    <x v="996"/>
    <x v="1"/>
    <x v="8"/>
    <x v="979"/>
    <x v="1297"/>
    <n v="5"/>
    <n v="0"/>
    <n v="16.875"/>
  </r>
  <r>
    <n v="1455"/>
    <x v="687"/>
    <x v="0"/>
    <x v="491"/>
    <d v="2013-11-30T00:00:00"/>
    <x v="2"/>
    <s v="MC-17425"/>
    <x v="466"/>
    <x v="1"/>
    <x v="0"/>
    <x v="216"/>
    <x v="19"/>
    <n v="36608"/>
    <x v="0"/>
    <x v="998"/>
    <x v="2"/>
    <x v="15"/>
    <x v="981"/>
    <x v="1298"/>
    <n v="8"/>
    <n v="0"/>
    <n v="1459.2"/>
  </r>
  <r>
    <n v="1456"/>
    <x v="688"/>
    <x v="3"/>
    <x v="492"/>
    <d v="2014-06-20T00:00:00"/>
    <x v="1"/>
    <s v="ME-17320"/>
    <x v="467"/>
    <x v="2"/>
    <x v="0"/>
    <x v="38"/>
    <x v="32"/>
    <n v="31907"/>
    <x v="0"/>
    <x v="999"/>
    <x v="1"/>
    <x v="8"/>
    <x v="982"/>
    <x v="1299"/>
    <n v="3"/>
    <n v="0"/>
    <n v="41.951999999999998"/>
  </r>
  <r>
    <n v="1457"/>
    <x v="688"/>
    <x v="3"/>
    <x v="492"/>
    <d v="2014-06-20T00:00:00"/>
    <x v="1"/>
    <s v="ME-17320"/>
    <x v="467"/>
    <x v="2"/>
    <x v="0"/>
    <x v="38"/>
    <x v="32"/>
    <n v="31907"/>
    <x v="0"/>
    <x v="1000"/>
    <x v="0"/>
    <x v="3"/>
    <x v="983"/>
    <x v="1300"/>
    <n v="3"/>
    <n v="0"/>
    <n v="67.940999999999974"/>
  </r>
  <r>
    <n v="1458"/>
    <x v="689"/>
    <x v="1"/>
    <x v="493"/>
    <d v="2012-08-21T00:00:00"/>
    <x v="1"/>
    <s v="SC-20440"/>
    <x v="464"/>
    <x v="1"/>
    <x v="0"/>
    <x v="217"/>
    <x v="31"/>
    <n v="2740"/>
    <x v="3"/>
    <x v="326"/>
    <x v="1"/>
    <x v="8"/>
    <x v="323"/>
    <x v="1301"/>
    <n v="9"/>
    <n v="0"/>
    <n v="23.49"/>
  </r>
  <r>
    <n v="1459"/>
    <x v="690"/>
    <x v="0"/>
    <x v="477"/>
    <d v="2013-10-02T00:00:00"/>
    <x v="1"/>
    <s v="NH-18610"/>
    <x v="468"/>
    <x v="1"/>
    <x v="0"/>
    <x v="218"/>
    <x v="5"/>
    <n v="75061"/>
    <x v="2"/>
    <x v="639"/>
    <x v="1"/>
    <x v="2"/>
    <x v="633"/>
    <x v="801"/>
    <n v="4"/>
    <n v="0.2"/>
    <n v="5.1791999999999998"/>
  </r>
  <r>
    <n v="1460"/>
    <x v="691"/>
    <x v="2"/>
    <x v="417"/>
    <d v="2011-05-04T00:00:00"/>
    <x v="3"/>
    <s v="AA-10480"/>
    <x v="4"/>
    <x v="0"/>
    <x v="0"/>
    <x v="209"/>
    <x v="29"/>
    <n v="6457"/>
    <x v="3"/>
    <x v="1001"/>
    <x v="0"/>
    <x v="5"/>
    <x v="984"/>
    <x v="1302"/>
    <n v="2"/>
    <n v="0"/>
    <n v="9.8856000000000002"/>
  </r>
  <r>
    <n v="1461"/>
    <x v="692"/>
    <x v="1"/>
    <x v="494"/>
    <d v="2012-12-08T00:00:00"/>
    <x v="1"/>
    <s v="LC-17140"/>
    <x v="95"/>
    <x v="0"/>
    <x v="0"/>
    <x v="4"/>
    <x v="4"/>
    <n v="98103"/>
    <x v="1"/>
    <x v="1002"/>
    <x v="1"/>
    <x v="8"/>
    <x v="985"/>
    <x v="1303"/>
    <n v="2"/>
    <n v="0.2"/>
    <n v="19.398399999999995"/>
  </r>
  <r>
    <n v="1462"/>
    <x v="693"/>
    <x v="0"/>
    <x v="21"/>
    <d v="2013-03-16T00:00:00"/>
    <x v="1"/>
    <s v="MB-18085"/>
    <x v="469"/>
    <x v="0"/>
    <x v="0"/>
    <x v="219"/>
    <x v="30"/>
    <n v="8360"/>
    <x v="3"/>
    <x v="616"/>
    <x v="0"/>
    <x v="3"/>
    <x v="611"/>
    <x v="1304"/>
    <n v="2"/>
    <n v="0.3"/>
    <n v="-31.372200000000007"/>
  </r>
  <r>
    <n v="1463"/>
    <x v="694"/>
    <x v="0"/>
    <x v="370"/>
    <d v="2013-08-29T00:00:00"/>
    <x v="2"/>
    <s v="LC-16930"/>
    <x v="18"/>
    <x v="1"/>
    <x v="0"/>
    <x v="45"/>
    <x v="5"/>
    <n v="77506"/>
    <x v="2"/>
    <x v="409"/>
    <x v="2"/>
    <x v="11"/>
    <x v="404"/>
    <x v="1305"/>
    <n v="2"/>
    <n v="0.2"/>
    <n v="43.995600000000003"/>
  </r>
  <r>
    <n v="1464"/>
    <x v="694"/>
    <x v="0"/>
    <x v="370"/>
    <d v="2013-08-29T00:00:00"/>
    <x v="2"/>
    <s v="LC-16930"/>
    <x v="18"/>
    <x v="1"/>
    <x v="0"/>
    <x v="45"/>
    <x v="5"/>
    <n v="77506"/>
    <x v="2"/>
    <x v="856"/>
    <x v="0"/>
    <x v="1"/>
    <x v="841"/>
    <x v="1306"/>
    <n v="6"/>
    <n v="0.3"/>
    <n v="-29.277599999999893"/>
  </r>
  <r>
    <n v="1465"/>
    <x v="695"/>
    <x v="0"/>
    <x v="186"/>
    <d v="2013-12-20T00:00:00"/>
    <x v="2"/>
    <s v="KD-16495"/>
    <x v="470"/>
    <x v="1"/>
    <x v="0"/>
    <x v="20"/>
    <x v="15"/>
    <n v="10009"/>
    <x v="3"/>
    <x v="801"/>
    <x v="1"/>
    <x v="13"/>
    <x v="791"/>
    <x v="1307"/>
    <n v="2"/>
    <n v="0"/>
    <n v="1.8032000000000001"/>
  </r>
  <r>
    <n v="1466"/>
    <x v="696"/>
    <x v="2"/>
    <x v="233"/>
    <d v="2011-08-14T00:00:00"/>
    <x v="1"/>
    <s v="MB-17305"/>
    <x v="93"/>
    <x v="0"/>
    <x v="0"/>
    <x v="220"/>
    <x v="16"/>
    <n v="85301"/>
    <x v="1"/>
    <x v="767"/>
    <x v="0"/>
    <x v="5"/>
    <x v="759"/>
    <x v="1308"/>
    <n v="4"/>
    <n v="0.2"/>
    <n v="-3.0344000000000122"/>
  </r>
  <r>
    <n v="1467"/>
    <x v="696"/>
    <x v="2"/>
    <x v="233"/>
    <d v="2011-08-14T00:00:00"/>
    <x v="1"/>
    <s v="MB-17305"/>
    <x v="93"/>
    <x v="0"/>
    <x v="0"/>
    <x v="220"/>
    <x v="16"/>
    <n v="85301"/>
    <x v="1"/>
    <x v="97"/>
    <x v="2"/>
    <x v="11"/>
    <x v="97"/>
    <x v="98"/>
    <n v="3"/>
    <n v="0.2"/>
    <n v="-10.797300000000011"/>
  </r>
  <r>
    <n v="1468"/>
    <x v="697"/>
    <x v="1"/>
    <x v="495"/>
    <d v="2012-05-16T00:00:00"/>
    <x v="3"/>
    <s v="TH-21550"/>
    <x v="274"/>
    <x v="2"/>
    <x v="0"/>
    <x v="108"/>
    <x v="2"/>
    <n v="32216"/>
    <x v="0"/>
    <x v="657"/>
    <x v="2"/>
    <x v="11"/>
    <x v="651"/>
    <x v="1309"/>
    <n v="4"/>
    <n v="0.2"/>
    <n v="31.995999999999974"/>
  </r>
  <r>
    <n v="1469"/>
    <x v="698"/>
    <x v="3"/>
    <x v="34"/>
    <d v="2014-12-14T00:00:00"/>
    <x v="1"/>
    <s v="DK-12835"/>
    <x v="460"/>
    <x v="1"/>
    <x v="0"/>
    <x v="66"/>
    <x v="12"/>
    <n v="48234"/>
    <x v="2"/>
    <x v="1003"/>
    <x v="0"/>
    <x v="1"/>
    <x v="986"/>
    <x v="1310"/>
    <n v="3"/>
    <n v="0"/>
    <n v="226.96439999999998"/>
  </r>
  <r>
    <n v="1470"/>
    <x v="698"/>
    <x v="3"/>
    <x v="34"/>
    <d v="2014-12-14T00:00:00"/>
    <x v="1"/>
    <s v="DK-12835"/>
    <x v="460"/>
    <x v="1"/>
    <x v="0"/>
    <x v="66"/>
    <x v="12"/>
    <n v="48234"/>
    <x v="2"/>
    <x v="350"/>
    <x v="1"/>
    <x v="8"/>
    <x v="346"/>
    <x v="1311"/>
    <n v="2"/>
    <n v="0"/>
    <n v="19.523799999999998"/>
  </r>
  <r>
    <n v="1471"/>
    <x v="698"/>
    <x v="3"/>
    <x v="34"/>
    <d v="2014-12-14T00:00:00"/>
    <x v="1"/>
    <s v="DK-12835"/>
    <x v="460"/>
    <x v="1"/>
    <x v="0"/>
    <x v="66"/>
    <x v="12"/>
    <n v="48234"/>
    <x v="2"/>
    <x v="1004"/>
    <x v="1"/>
    <x v="10"/>
    <x v="987"/>
    <x v="91"/>
    <n v="2"/>
    <n v="0"/>
    <n v="6.2208000000000006"/>
  </r>
  <r>
    <n v="1472"/>
    <x v="699"/>
    <x v="1"/>
    <x v="496"/>
    <d v="2012-09-27T00:00:00"/>
    <x v="0"/>
    <s v="ON-18715"/>
    <x v="21"/>
    <x v="1"/>
    <x v="0"/>
    <x v="10"/>
    <x v="9"/>
    <n v="19120"/>
    <x v="3"/>
    <x v="1005"/>
    <x v="1"/>
    <x v="6"/>
    <x v="988"/>
    <x v="1312"/>
    <n v="2"/>
    <n v="0.2"/>
    <n v="0.59920000000000018"/>
  </r>
  <r>
    <n v="1473"/>
    <x v="700"/>
    <x v="3"/>
    <x v="497"/>
    <d v="2014-07-16T00:00:00"/>
    <x v="1"/>
    <s v="KN-16390"/>
    <x v="471"/>
    <x v="1"/>
    <x v="0"/>
    <x v="1"/>
    <x v="1"/>
    <n v="90004"/>
    <x v="1"/>
    <x v="688"/>
    <x v="1"/>
    <x v="2"/>
    <x v="681"/>
    <x v="1313"/>
    <n v="3"/>
    <n v="0"/>
    <n v="4.0749000000000004"/>
  </r>
  <r>
    <n v="1474"/>
    <x v="701"/>
    <x v="1"/>
    <x v="494"/>
    <d v="2012-12-02T00:00:00"/>
    <x v="3"/>
    <s v="NM-18520"/>
    <x v="392"/>
    <x v="0"/>
    <x v="0"/>
    <x v="12"/>
    <x v="5"/>
    <n v="77036"/>
    <x v="2"/>
    <x v="1006"/>
    <x v="0"/>
    <x v="5"/>
    <x v="989"/>
    <x v="1314"/>
    <n v="4"/>
    <n v="0.6"/>
    <n v="-4.0127999999999986"/>
  </r>
  <r>
    <n v="1475"/>
    <x v="702"/>
    <x v="0"/>
    <x v="258"/>
    <d v="2013-11-26T00:00:00"/>
    <x v="1"/>
    <s v="NP-18685"/>
    <x v="472"/>
    <x v="2"/>
    <x v="0"/>
    <x v="221"/>
    <x v="15"/>
    <n v="14304"/>
    <x v="3"/>
    <x v="1007"/>
    <x v="1"/>
    <x v="6"/>
    <x v="990"/>
    <x v="1315"/>
    <n v="6"/>
    <n v="0"/>
    <n v="5.0111999999999997"/>
  </r>
  <r>
    <n v="1476"/>
    <x v="702"/>
    <x v="0"/>
    <x v="258"/>
    <d v="2013-11-26T00:00:00"/>
    <x v="1"/>
    <s v="NP-18685"/>
    <x v="472"/>
    <x v="2"/>
    <x v="0"/>
    <x v="221"/>
    <x v="15"/>
    <n v="14304"/>
    <x v="3"/>
    <x v="777"/>
    <x v="1"/>
    <x v="8"/>
    <x v="768"/>
    <x v="1173"/>
    <n v="3"/>
    <n v="0.2"/>
    <n v="6.4206000000000012"/>
  </r>
  <r>
    <n v="1477"/>
    <x v="703"/>
    <x v="3"/>
    <x v="498"/>
    <d v="2014-03-25T00:00:00"/>
    <x v="1"/>
    <s v="CG-12040"/>
    <x v="344"/>
    <x v="2"/>
    <x v="0"/>
    <x v="20"/>
    <x v="15"/>
    <n v="10024"/>
    <x v="3"/>
    <x v="1008"/>
    <x v="1"/>
    <x v="2"/>
    <x v="991"/>
    <x v="1316"/>
    <n v="7"/>
    <n v="0"/>
    <n v="13.2986"/>
  </r>
  <r>
    <n v="1478"/>
    <x v="704"/>
    <x v="0"/>
    <x v="373"/>
    <d v="2013-11-18T00:00:00"/>
    <x v="1"/>
    <s v="CS-12505"/>
    <x v="473"/>
    <x v="0"/>
    <x v="0"/>
    <x v="222"/>
    <x v="3"/>
    <n v="27360"/>
    <x v="0"/>
    <x v="660"/>
    <x v="1"/>
    <x v="14"/>
    <x v="654"/>
    <x v="1317"/>
    <n v="7"/>
    <n v="0.2"/>
    <n v="5.865299999999996"/>
  </r>
  <r>
    <n v="1479"/>
    <x v="705"/>
    <x v="3"/>
    <x v="123"/>
    <d v="2014-11-21T00:00:00"/>
    <x v="2"/>
    <s v="KD-16345"/>
    <x v="44"/>
    <x v="0"/>
    <x v="0"/>
    <x v="223"/>
    <x v="1"/>
    <n v="92683"/>
    <x v="1"/>
    <x v="433"/>
    <x v="2"/>
    <x v="7"/>
    <x v="428"/>
    <x v="1318"/>
    <n v="4"/>
    <n v="0.2"/>
    <n v="2.3976000000000006"/>
  </r>
  <r>
    <n v="1480"/>
    <x v="706"/>
    <x v="0"/>
    <x v="499"/>
    <d v="2013-12-09T00:00:00"/>
    <x v="1"/>
    <s v="MK-18160"/>
    <x v="177"/>
    <x v="0"/>
    <x v="0"/>
    <x v="8"/>
    <x v="1"/>
    <n v="94122"/>
    <x v="1"/>
    <x v="1009"/>
    <x v="1"/>
    <x v="10"/>
    <x v="992"/>
    <x v="243"/>
    <n v="4"/>
    <n v="0"/>
    <n v="12.441600000000001"/>
  </r>
  <r>
    <n v="1481"/>
    <x v="706"/>
    <x v="0"/>
    <x v="499"/>
    <d v="2013-12-09T00:00:00"/>
    <x v="1"/>
    <s v="MK-18160"/>
    <x v="177"/>
    <x v="0"/>
    <x v="0"/>
    <x v="8"/>
    <x v="1"/>
    <n v="94122"/>
    <x v="1"/>
    <x v="1010"/>
    <x v="1"/>
    <x v="10"/>
    <x v="993"/>
    <x v="1319"/>
    <n v="7"/>
    <n v="0"/>
    <n v="19.825400000000002"/>
  </r>
  <r>
    <n v="1482"/>
    <x v="706"/>
    <x v="0"/>
    <x v="499"/>
    <d v="2013-12-09T00:00:00"/>
    <x v="1"/>
    <s v="MK-18160"/>
    <x v="177"/>
    <x v="0"/>
    <x v="0"/>
    <x v="8"/>
    <x v="1"/>
    <n v="94122"/>
    <x v="1"/>
    <x v="1011"/>
    <x v="1"/>
    <x v="4"/>
    <x v="994"/>
    <x v="1320"/>
    <n v="3"/>
    <n v="0"/>
    <n v="8.8061999999999987"/>
  </r>
  <r>
    <n v="1483"/>
    <x v="707"/>
    <x v="3"/>
    <x v="326"/>
    <d v="2014-08-29T00:00:00"/>
    <x v="0"/>
    <s v="DW-13540"/>
    <x v="386"/>
    <x v="0"/>
    <x v="0"/>
    <x v="25"/>
    <x v="18"/>
    <n v="38301"/>
    <x v="0"/>
    <x v="487"/>
    <x v="1"/>
    <x v="6"/>
    <x v="482"/>
    <x v="1276"/>
    <n v="2"/>
    <n v="0.2"/>
    <n v="1.702399999999999"/>
  </r>
  <r>
    <n v="1484"/>
    <x v="707"/>
    <x v="3"/>
    <x v="326"/>
    <d v="2014-08-29T00:00:00"/>
    <x v="0"/>
    <s v="DW-13540"/>
    <x v="386"/>
    <x v="0"/>
    <x v="0"/>
    <x v="25"/>
    <x v="18"/>
    <n v="38301"/>
    <x v="0"/>
    <x v="1012"/>
    <x v="1"/>
    <x v="10"/>
    <x v="995"/>
    <x v="1321"/>
    <n v="1"/>
    <n v="0.2"/>
    <n v="1.0699999999999996"/>
  </r>
  <r>
    <n v="1485"/>
    <x v="708"/>
    <x v="0"/>
    <x v="500"/>
    <d v="2013-10-19T00:00:00"/>
    <x v="1"/>
    <s v="CP-12340"/>
    <x v="291"/>
    <x v="1"/>
    <x v="0"/>
    <x v="4"/>
    <x v="4"/>
    <n v="98115"/>
    <x v="1"/>
    <x v="1013"/>
    <x v="2"/>
    <x v="11"/>
    <x v="996"/>
    <x v="1322"/>
    <n v="3"/>
    <n v="0"/>
    <n v="30.089999999999982"/>
  </r>
  <r>
    <n v="1486"/>
    <x v="709"/>
    <x v="2"/>
    <x v="501"/>
    <d v="2011-12-03T00:00:00"/>
    <x v="1"/>
    <s v="MS-17770"/>
    <x v="474"/>
    <x v="0"/>
    <x v="0"/>
    <x v="20"/>
    <x v="15"/>
    <n v="10035"/>
    <x v="3"/>
    <x v="1014"/>
    <x v="1"/>
    <x v="13"/>
    <x v="33"/>
    <x v="1061"/>
    <n v="2"/>
    <n v="0"/>
    <n v="1.3159999999999998"/>
  </r>
  <r>
    <n v="1487"/>
    <x v="710"/>
    <x v="1"/>
    <x v="502"/>
    <d v="2012-11-07T00:00:00"/>
    <x v="1"/>
    <s v="CM-12655"/>
    <x v="475"/>
    <x v="2"/>
    <x v="0"/>
    <x v="1"/>
    <x v="1"/>
    <n v="90008"/>
    <x v="1"/>
    <x v="1015"/>
    <x v="2"/>
    <x v="7"/>
    <x v="997"/>
    <x v="1323"/>
    <n v="7"/>
    <n v="0.2"/>
    <n v="106.12420000000014"/>
  </r>
  <r>
    <n v="1488"/>
    <x v="710"/>
    <x v="1"/>
    <x v="502"/>
    <d v="2012-11-07T00:00:00"/>
    <x v="1"/>
    <s v="CM-12655"/>
    <x v="475"/>
    <x v="2"/>
    <x v="0"/>
    <x v="1"/>
    <x v="1"/>
    <n v="90008"/>
    <x v="1"/>
    <x v="1016"/>
    <x v="2"/>
    <x v="11"/>
    <x v="998"/>
    <x v="1324"/>
    <n v="3"/>
    <n v="0"/>
    <n v="37.787400000000005"/>
  </r>
  <r>
    <n v="1489"/>
    <x v="710"/>
    <x v="1"/>
    <x v="502"/>
    <d v="2012-11-07T00:00:00"/>
    <x v="1"/>
    <s v="CM-12655"/>
    <x v="475"/>
    <x v="2"/>
    <x v="0"/>
    <x v="1"/>
    <x v="1"/>
    <n v="90008"/>
    <x v="1"/>
    <x v="378"/>
    <x v="0"/>
    <x v="5"/>
    <x v="374"/>
    <x v="532"/>
    <n v="3"/>
    <n v="0"/>
    <n v="16.614000000000001"/>
  </r>
  <r>
    <n v="1490"/>
    <x v="711"/>
    <x v="2"/>
    <x v="503"/>
    <d v="2011-12-06T00:00:00"/>
    <x v="1"/>
    <s v="Co-12640"/>
    <x v="476"/>
    <x v="0"/>
    <x v="0"/>
    <x v="10"/>
    <x v="9"/>
    <n v="19143"/>
    <x v="3"/>
    <x v="816"/>
    <x v="1"/>
    <x v="2"/>
    <x v="804"/>
    <x v="1325"/>
    <n v="2"/>
    <n v="0.2"/>
    <n v="1.764"/>
  </r>
  <r>
    <n v="1491"/>
    <x v="712"/>
    <x v="3"/>
    <x v="504"/>
    <d v="2014-05-06T00:00:00"/>
    <x v="0"/>
    <s v="DL-13495"/>
    <x v="393"/>
    <x v="1"/>
    <x v="0"/>
    <x v="20"/>
    <x v="15"/>
    <n v="10024"/>
    <x v="3"/>
    <x v="36"/>
    <x v="1"/>
    <x v="12"/>
    <x v="36"/>
    <x v="1326"/>
    <n v="4"/>
    <n v="0"/>
    <n v="28.332000000000001"/>
  </r>
  <r>
    <n v="1492"/>
    <x v="713"/>
    <x v="3"/>
    <x v="221"/>
    <d v="2014-11-29T00:00:00"/>
    <x v="1"/>
    <s v="TS-21370"/>
    <x v="477"/>
    <x v="1"/>
    <x v="0"/>
    <x v="20"/>
    <x v="15"/>
    <n v="10035"/>
    <x v="3"/>
    <x v="1017"/>
    <x v="1"/>
    <x v="10"/>
    <x v="999"/>
    <x v="490"/>
    <n v="1"/>
    <n v="0"/>
    <n v="2.8811999999999998"/>
  </r>
  <r>
    <n v="1493"/>
    <x v="713"/>
    <x v="3"/>
    <x v="221"/>
    <d v="2014-11-29T00:00:00"/>
    <x v="1"/>
    <s v="TS-21370"/>
    <x v="477"/>
    <x v="1"/>
    <x v="0"/>
    <x v="20"/>
    <x v="15"/>
    <n v="10035"/>
    <x v="3"/>
    <x v="323"/>
    <x v="0"/>
    <x v="1"/>
    <x v="320"/>
    <x v="1327"/>
    <n v="6"/>
    <n v="0.1"/>
    <n v="173.74080000000001"/>
  </r>
  <r>
    <n v="1494"/>
    <x v="714"/>
    <x v="3"/>
    <x v="505"/>
    <d v="2014-11-04T00:00:00"/>
    <x v="1"/>
    <s v="JW-15220"/>
    <x v="478"/>
    <x v="1"/>
    <x v="0"/>
    <x v="137"/>
    <x v="4"/>
    <n v="98661"/>
    <x v="1"/>
    <x v="763"/>
    <x v="0"/>
    <x v="5"/>
    <x v="755"/>
    <x v="1328"/>
    <n v="2"/>
    <n v="0"/>
    <n v="3.6632000000000007"/>
  </r>
  <r>
    <n v="1495"/>
    <x v="715"/>
    <x v="2"/>
    <x v="506"/>
    <d v="2011-12-19T00:00:00"/>
    <x v="0"/>
    <s v="RF-19840"/>
    <x v="167"/>
    <x v="0"/>
    <x v="0"/>
    <x v="38"/>
    <x v="32"/>
    <n v="31907"/>
    <x v="0"/>
    <x v="818"/>
    <x v="1"/>
    <x v="6"/>
    <x v="806"/>
    <x v="1329"/>
    <n v="3"/>
    <n v="0"/>
    <n v="11.213999999999999"/>
  </r>
  <r>
    <n v="1496"/>
    <x v="716"/>
    <x v="3"/>
    <x v="507"/>
    <d v="2014-09-09T00:00:00"/>
    <x v="1"/>
    <s v="JD-15790"/>
    <x v="479"/>
    <x v="0"/>
    <x v="0"/>
    <x v="224"/>
    <x v="5"/>
    <n v="75019"/>
    <x v="2"/>
    <x v="853"/>
    <x v="1"/>
    <x v="6"/>
    <x v="838"/>
    <x v="1330"/>
    <n v="7"/>
    <n v="0.2"/>
    <n v="3.1849999999999992"/>
  </r>
  <r>
    <n v="1497"/>
    <x v="716"/>
    <x v="3"/>
    <x v="507"/>
    <d v="2014-09-09T00:00:00"/>
    <x v="1"/>
    <s v="JD-15790"/>
    <x v="479"/>
    <x v="0"/>
    <x v="0"/>
    <x v="224"/>
    <x v="5"/>
    <n v="75019"/>
    <x v="2"/>
    <x v="1018"/>
    <x v="1"/>
    <x v="4"/>
    <x v="1000"/>
    <x v="1331"/>
    <n v="1"/>
    <n v="0.2"/>
    <n v="-0.20980000000000043"/>
  </r>
  <r>
    <n v="1498"/>
    <x v="716"/>
    <x v="3"/>
    <x v="507"/>
    <d v="2014-09-09T00:00:00"/>
    <x v="1"/>
    <s v="JD-15790"/>
    <x v="479"/>
    <x v="0"/>
    <x v="0"/>
    <x v="224"/>
    <x v="5"/>
    <n v="75019"/>
    <x v="2"/>
    <x v="169"/>
    <x v="1"/>
    <x v="6"/>
    <x v="168"/>
    <x v="1332"/>
    <n v="5"/>
    <n v="0.2"/>
    <n v="3.7720000000000002"/>
  </r>
  <r>
    <n v="1499"/>
    <x v="717"/>
    <x v="0"/>
    <x v="508"/>
    <d v="2013-10-21T00:00:00"/>
    <x v="2"/>
    <s v="NK-18490"/>
    <x v="71"/>
    <x v="2"/>
    <x v="0"/>
    <x v="8"/>
    <x v="1"/>
    <n v="94122"/>
    <x v="1"/>
    <x v="109"/>
    <x v="1"/>
    <x v="8"/>
    <x v="109"/>
    <x v="1333"/>
    <n v="5"/>
    <n v="0.2"/>
    <n v="6.5830000000000011"/>
  </r>
  <r>
    <n v="1500"/>
    <x v="718"/>
    <x v="3"/>
    <x v="105"/>
    <d v="2014-11-19T00:00:00"/>
    <x v="1"/>
    <s v="NG-18430"/>
    <x v="159"/>
    <x v="0"/>
    <x v="0"/>
    <x v="89"/>
    <x v="5"/>
    <n v="78745"/>
    <x v="2"/>
    <x v="186"/>
    <x v="1"/>
    <x v="10"/>
    <x v="185"/>
    <x v="195"/>
    <n v="3"/>
    <n v="0.2"/>
    <n v="5.8203000000000005"/>
  </r>
  <r>
    <n v="1501"/>
    <x v="718"/>
    <x v="3"/>
    <x v="105"/>
    <d v="2014-11-19T00:00:00"/>
    <x v="1"/>
    <s v="NG-18430"/>
    <x v="159"/>
    <x v="0"/>
    <x v="0"/>
    <x v="89"/>
    <x v="5"/>
    <n v="78745"/>
    <x v="2"/>
    <x v="1019"/>
    <x v="1"/>
    <x v="10"/>
    <x v="1001"/>
    <x v="1334"/>
    <n v="9"/>
    <n v="0.2"/>
    <n v="69.704999999999984"/>
  </r>
  <r>
    <n v="1502"/>
    <x v="718"/>
    <x v="3"/>
    <x v="105"/>
    <d v="2014-11-19T00:00:00"/>
    <x v="1"/>
    <s v="NG-18430"/>
    <x v="159"/>
    <x v="0"/>
    <x v="0"/>
    <x v="89"/>
    <x v="5"/>
    <n v="78745"/>
    <x v="2"/>
    <x v="906"/>
    <x v="1"/>
    <x v="4"/>
    <x v="889"/>
    <x v="1129"/>
    <n v="3"/>
    <n v="0.2"/>
    <n v="-47.254199999999997"/>
  </r>
  <r>
    <n v="1503"/>
    <x v="719"/>
    <x v="0"/>
    <x v="390"/>
    <d v="2013-12-02T00:00:00"/>
    <x v="1"/>
    <s v="AT-10435"/>
    <x v="401"/>
    <x v="2"/>
    <x v="0"/>
    <x v="1"/>
    <x v="1"/>
    <n v="90045"/>
    <x v="1"/>
    <x v="1020"/>
    <x v="2"/>
    <x v="7"/>
    <x v="1002"/>
    <x v="1335"/>
    <n v="2"/>
    <n v="0.2"/>
    <n v="3.3519999999999985"/>
  </r>
  <r>
    <n v="1504"/>
    <x v="719"/>
    <x v="0"/>
    <x v="390"/>
    <d v="2013-12-02T00:00:00"/>
    <x v="1"/>
    <s v="AT-10435"/>
    <x v="401"/>
    <x v="2"/>
    <x v="0"/>
    <x v="1"/>
    <x v="1"/>
    <n v="90045"/>
    <x v="1"/>
    <x v="527"/>
    <x v="0"/>
    <x v="5"/>
    <x v="522"/>
    <x v="587"/>
    <n v="2"/>
    <n v="0"/>
    <n v="3.0813999999999995"/>
  </r>
  <r>
    <n v="1505"/>
    <x v="720"/>
    <x v="1"/>
    <x v="509"/>
    <d v="2012-08-07T00:00:00"/>
    <x v="1"/>
    <s v="PC-19000"/>
    <x v="480"/>
    <x v="2"/>
    <x v="0"/>
    <x v="1"/>
    <x v="1"/>
    <n v="90004"/>
    <x v="1"/>
    <x v="59"/>
    <x v="1"/>
    <x v="6"/>
    <x v="59"/>
    <x v="1336"/>
    <n v="4"/>
    <n v="0"/>
    <n v="3.36"/>
  </r>
  <r>
    <n v="1506"/>
    <x v="720"/>
    <x v="1"/>
    <x v="509"/>
    <d v="2012-08-07T00:00:00"/>
    <x v="1"/>
    <s v="PC-19000"/>
    <x v="480"/>
    <x v="2"/>
    <x v="0"/>
    <x v="1"/>
    <x v="1"/>
    <n v="90004"/>
    <x v="1"/>
    <x v="1021"/>
    <x v="0"/>
    <x v="3"/>
    <x v="1003"/>
    <x v="1337"/>
    <n v="6"/>
    <n v="0.2"/>
    <n v="-175.87080000000009"/>
  </r>
  <r>
    <n v="1507"/>
    <x v="721"/>
    <x v="3"/>
    <x v="165"/>
    <d v="2014-12-30T00:00:00"/>
    <x v="1"/>
    <s v="AR-10540"/>
    <x v="481"/>
    <x v="0"/>
    <x v="0"/>
    <x v="20"/>
    <x v="15"/>
    <n v="10024"/>
    <x v="3"/>
    <x v="985"/>
    <x v="1"/>
    <x v="8"/>
    <x v="969"/>
    <x v="602"/>
    <n v="3"/>
    <n v="0.2"/>
    <n v="5.5875000000000004"/>
  </r>
  <r>
    <n v="1508"/>
    <x v="722"/>
    <x v="0"/>
    <x v="42"/>
    <d v="2013-09-24T00:00:00"/>
    <x v="1"/>
    <s v="CS-12505"/>
    <x v="473"/>
    <x v="0"/>
    <x v="0"/>
    <x v="38"/>
    <x v="32"/>
    <n v="31907"/>
    <x v="0"/>
    <x v="1022"/>
    <x v="2"/>
    <x v="15"/>
    <x v="1004"/>
    <x v="1338"/>
    <n v="4"/>
    <n v="0"/>
    <n v="190.07999999999998"/>
  </r>
  <r>
    <n v="1509"/>
    <x v="723"/>
    <x v="3"/>
    <x v="389"/>
    <d v="2014-12-11T00:00:00"/>
    <x v="3"/>
    <s v="LS-16975"/>
    <x v="60"/>
    <x v="2"/>
    <x v="0"/>
    <x v="155"/>
    <x v="8"/>
    <n v="68104"/>
    <x v="2"/>
    <x v="1023"/>
    <x v="1"/>
    <x v="8"/>
    <x v="1005"/>
    <x v="1339"/>
    <n v="3"/>
    <n v="0"/>
    <n v="15.524999999999999"/>
  </r>
  <r>
    <n v="1510"/>
    <x v="724"/>
    <x v="3"/>
    <x v="510"/>
    <d v="2014-09-16T00:00:00"/>
    <x v="2"/>
    <s v="JM-15535"/>
    <x v="341"/>
    <x v="0"/>
    <x v="0"/>
    <x v="1"/>
    <x v="1"/>
    <n v="90036"/>
    <x v="1"/>
    <x v="1006"/>
    <x v="0"/>
    <x v="5"/>
    <x v="989"/>
    <x v="1340"/>
    <n v="2"/>
    <n v="0"/>
    <n v="3.0095999999999998"/>
  </r>
  <r>
    <n v="1511"/>
    <x v="725"/>
    <x v="3"/>
    <x v="92"/>
    <d v="2014-07-02T00:00:00"/>
    <x v="1"/>
    <s v="NH-18610"/>
    <x v="468"/>
    <x v="1"/>
    <x v="0"/>
    <x v="225"/>
    <x v="1"/>
    <n v="91767"/>
    <x v="1"/>
    <x v="281"/>
    <x v="1"/>
    <x v="6"/>
    <x v="278"/>
    <x v="1341"/>
    <n v="8"/>
    <n v="0"/>
    <n v="111.82399999999996"/>
  </r>
  <r>
    <n v="1512"/>
    <x v="725"/>
    <x v="3"/>
    <x v="92"/>
    <d v="2014-07-02T00:00:00"/>
    <x v="1"/>
    <s v="NH-18610"/>
    <x v="468"/>
    <x v="1"/>
    <x v="0"/>
    <x v="225"/>
    <x v="1"/>
    <n v="91767"/>
    <x v="1"/>
    <x v="181"/>
    <x v="1"/>
    <x v="6"/>
    <x v="180"/>
    <x v="1342"/>
    <n v="9"/>
    <n v="0"/>
    <n v="11.820599999999997"/>
  </r>
  <r>
    <n v="1513"/>
    <x v="726"/>
    <x v="3"/>
    <x v="238"/>
    <d v="2014-08-23T00:00:00"/>
    <x v="1"/>
    <s v="RA-19915"/>
    <x v="154"/>
    <x v="0"/>
    <x v="0"/>
    <x v="61"/>
    <x v="5"/>
    <n v="75220"/>
    <x v="2"/>
    <x v="225"/>
    <x v="1"/>
    <x v="4"/>
    <x v="223"/>
    <x v="1343"/>
    <n v="3"/>
    <n v="0.2"/>
    <n v="12.504000000000005"/>
  </r>
  <r>
    <n v="1514"/>
    <x v="726"/>
    <x v="3"/>
    <x v="238"/>
    <d v="2014-08-23T00:00:00"/>
    <x v="1"/>
    <s v="RA-19915"/>
    <x v="154"/>
    <x v="0"/>
    <x v="0"/>
    <x v="61"/>
    <x v="5"/>
    <n v="75220"/>
    <x v="2"/>
    <x v="410"/>
    <x v="1"/>
    <x v="8"/>
    <x v="405"/>
    <x v="1344"/>
    <n v="5"/>
    <n v="0.8"/>
    <n v="-33.139000000000003"/>
  </r>
  <r>
    <n v="1515"/>
    <x v="726"/>
    <x v="3"/>
    <x v="238"/>
    <d v="2014-08-23T00:00:00"/>
    <x v="1"/>
    <s v="RA-19915"/>
    <x v="154"/>
    <x v="0"/>
    <x v="0"/>
    <x v="61"/>
    <x v="5"/>
    <n v="75220"/>
    <x v="2"/>
    <x v="674"/>
    <x v="1"/>
    <x v="8"/>
    <x v="668"/>
    <x v="1345"/>
    <n v="4"/>
    <n v="0.8"/>
    <n v="-11.4648"/>
  </r>
  <r>
    <n v="1516"/>
    <x v="727"/>
    <x v="3"/>
    <x v="157"/>
    <d v="2014-12-18T00:00:00"/>
    <x v="1"/>
    <s v="AI-10855"/>
    <x v="482"/>
    <x v="0"/>
    <x v="0"/>
    <x v="10"/>
    <x v="9"/>
    <n v="19120"/>
    <x v="3"/>
    <x v="955"/>
    <x v="0"/>
    <x v="1"/>
    <x v="939"/>
    <x v="1346"/>
    <n v="1"/>
    <n v="0.3"/>
    <n v="-9.0980000000000025"/>
  </r>
  <r>
    <n v="1517"/>
    <x v="728"/>
    <x v="3"/>
    <x v="389"/>
    <d v="2014-12-15T00:00:00"/>
    <x v="0"/>
    <s v="MC-17845"/>
    <x v="266"/>
    <x v="0"/>
    <x v="0"/>
    <x v="226"/>
    <x v="33"/>
    <n v="89031"/>
    <x v="1"/>
    <x v="489"/>
    <x v="0"/>
    <x v="3"/>
    <x v="484"/>
    <x v="1347"/>
    <n v="4"/>
    <n v="0"/>
    <n v="116.87199999999984"/>
  </r>
  <r>
    <n v="1518"/>
    <x v="729"/>
    <x v="2"/>
    <x v="511"/>
    <d v="2011-02-07T00:00:00"/>
    <x v="0"/>
    <s v="TB-21400"/>
    <x v="483"/>
    <x v="0"/>
    <x v="0"/>
    <x v="4"/>
    <x v="4"/>
    <n v="98105"/>
    <x v="1"/>
    <x v="270"/>
    <x v="1"/>
    <x v="8"/>
    <x v="267"/>
    <x v="1348"/>
    <n v="2"/>
    <n v="0.2"/>
    <n v="27.247999999999998"/>
  </r>
  <r>
    <n v="1519"/>
    <x v="729"/>
    <x v="2"/>
    <x v="511"/>
    <d v="2011-02-07T00:00:00"/>
    <x v="0"/>
    <s v="TB-21400"/>
    <x v="483"/>
    <x v="0"/>
    <x v="0"/>
    <x v="4"/>
    <x v="4"/>
    <n v="98105"/>
    <x v="1"/>
    <x v="555"/>
    <x v="1"/>
    <x v="8"/>
    <x v="549"/>
    <x v="1349"/>
    <n v="3"/>
    <n v="0.2"/>
    <n v="4.3133999999999997"/>
  </r>
  <r>
    <n v="1520"/>
    <x v="730"/>
    <x v="3"/>
    <x v="512"/>
    <d v="2014-02-15T00:00:00"/>
    <x v="0"/>
    <s v="VW-21775"/>
    <x v="100"/>
    <x v="1"/>
    <x v="0"/>
    <x v="8"/>
    <x v="1"/>
    <n v="94110"/>
    <x v="1"/>
    <x v="733"/>
    <x v="1"/>
    <x v="8"/>
    <x v="725"/>
    <x v="1350"/>
    <n v="7"/>
    <n v="0.2"/>
    <n v="7.7343000000000011"/>
  </r>
  <r>
    <n v="1521"/>
    <x v="731"/>
    <x v="3"/>
    <x v="513"/>
    <d v="2014-04-22T00:00:00"/>
    <x v="1"/>
    <s v="PL-18925"/>
    <x v="484"/>
    <x v="2"/>
    <x v="0"/>
    <x v="22"/>
    <x v="10"/>
    <n v="60610"/>
    <x v="2"/>
    <x v="1024"/>
    <x v="1"/>
    <x v="6"/>
    <x v="1006"/>
    <x v="1053"/>
    <n v="5"/>
    <n v="0.2"/>
    <n v="2.0649999999999986"/>
  </r>
  <r>
    <n v="1522"/>
    <x v="732"/>
    <x v="1"/>
    <x v="401"/>
    <d v="2012-12-11T00:00:00"/>
    <x v="1"/>
    <s v="GH-14425"/>
    <x v="485"/>
    <x v="0"/>
    <x v="0"/>
    <x v="93"/>
    <x v="16"/>
    <n v="85705"/>
    <x v="1"/>
    <x v="592"/>
    <x v="0"/>
    <x v="5"/>
    <x v="587"/>
    <x v="1351"/>
    <n v="6"/>
    <n v="0.2"/>
    <n v="48.951600000000013"/>
  </r>
  <r>
    <n v="1523"/>
    <x v="732"/>
    <x v="1"/>
    <x v="401"/>
    <d v="2012-12-11T00:00:00"/>
    <x v="1"/>
    <s v="GH-14425"/>
    <x v="485"/>
    <x v="0"/>
    <x v="0"/>
    <x v="93"/>
    <x v="16"/>
    <n v="85705"/>
    <x v="1"/>
    <x v="1025"/>
    <x v="1"/>
    <x v="10"/>
    <x v="1007"/>
    <x v="548"/>
    <n v="5"/>
    <n v="0.2"/>
    <n v="6.7230000000000008"/>
  </r>
  <r>
    <n v="1524"/>
    <x v="732"/>
    <x v="1"/>
    <x v="401"/>
    <d v="2012-12-11T00:00:00"/>
    <x v="1"/>
    <s v="GH-14425"/>
    <x v="485"/>
    <x v="0"/>
    <x v="0"/>
    <x v="93"/>
    <x v="16"/>
    <n v="85705"/>
    <x v="1"/>
    <x v="334"/>
    <x v="1"/>
    <x v="10"/>
    <x v="330"/>
    <x v="658"/>
    <n v="8"/>
    <n v="0.2"/>
    <n v="61.959999999999987"/>
  </r>
  <r>
    <n v="1525"/>
    <x v="732"/>
    <x v="1"/>
    <x v="401"/>
    <d v="2012-12-11T00:00:00"/>
    <x v="1"/>
    <s v="GH-14425"/>
    <x v="485"/>
    <x v="0"/>
    <x v="0"/>
    <x v="93"/>
    <x v="16"/>
    <n v="85705"/>
    <x v="1"/>
    <x v="232"/>
    <x v="1"/>
    <x v="4"/>
    <x v="230"/>
    <x v="1352"/>
    <n v="6"/>
    <n v="0.2"/>
    <n v="-58.68719999999999"/>
  </r>
  <r>
    <n v="1526"/>
    <x v="732"/>
    <x v="1"/>
    <x v="401"/>
    <d v="2012-12-11T00:00:00"/>
    <x v="1"/>
    <s v="GH-14425"/>
    <x v="485"/>
    <x v="0"/>
    <x v="0"/>
    <x v="93"/>
    <x v="16"/>
    <n v="85705"/>
    <x v="1"/>
    <x v="30"/>
    <x v="1"/>
    <x v="6"/>
    <x v="30"/>
    <x v="31"/>
    <n v="6"/>
    <n v="0.2"/>
    <n v="9.7091999999999885"/>
  </r>
  <r>
    <n v="1527"/>
    <x v="733"/>
    <x v="0"/>
    <x v="405"/>
    <d v="2013-07-28T00:00:00"/>
    <x v="1"/>
    <s v="CJ-12010"/>
    <x v="170"/>
    <x v="0"/>
    <x v="0"/>
    <x v="227"/>
    <x v="9"/>
    <n v="18103"/>
    <x v="3"/>
    <x v="1026"/>
    <x v="1"/>
    <x v="6"/>
    <x v="1008"/>
    <x v="1353"/>
    <n v="2"/>
    <n v="0.2"/>
    <n v="0.36400000000000032"/>
  </r>
  <r>
    <n v="1528"/>
    <x v="733"/>
    <x v="0"/>
    <x v="405"/>
    <d v="2013-07-28T00:00:00"/>
    <x v="1"/>
    <s v="CJ-12010"/>
    <x v="170"/>
    <x v="0"/>
    <x v="0"/>
    <x v="227"/>
    <x v="9"/>
    <n v="18103"/>
    <x v="3"/>
    <x v="1027"/>
    <x v="0"/>
    <x v="5"/>
    <x v="1009"/>
    <x v="25"/>
    <n v="2"/>
    <n v="0.2"/>
    <n v="3.3488000000000011"/>
  </r>
  <r>
    <n v="1529"/>
    <x v="734"/>
    <x v="1"/>
    <x v="209"/>
    <d v="2012-11-10T00:00:00"/>
    <x v="0"/>
    <s v="MC-18130"/>
    <x v="305"/>
    <x v="1"/>
    <x v="0"/>
    <x v="46"/>
    <x v="13"/>
    <n v="19711"/>
    <x v="3"/>
    <x v="1028"/>
    <x v="1"/>
    <x v="13"/>
    <x v="1010"/>
    <x v="1354"/>
    <n v="7"/>
    <n v="0"/>
    <n v="0.5236000000000014"/>
  </r>
  <r>
    <n v="1530"/>
    <x v="734"/>
    <x v="1"/>
    <x v="209"/>
    <d v="2012-11-10T00:00:00"/>
    <x v="0"/>
    <s v="MC-18130"/>
    <x v="305"/>
    <x v="1"/>
    <x v="0"/>
    <x v="46"/>
    <x v="13"/>
    <n v="19711"/>
    <x v="3"/>
    <x v="1029"/>
    <x v="1"/>
    <x v="10"/>
    <x v="1011"/>
    <x v="549"/>
    <n v="2"/>
    <n v="0"/>
    <n v="3.4309999999999996"/>
  </r>
  <r>
    <n v="1531"/>
    <x v="735"/>
    <x v="1"/>
    <x v="514"/>
    <d v="2012-03-31T00:00:00"/>
    <x v="1"/>
    <s v="BV-11245"/>
    <x v="296"/>
    <x v="1"/>
    <x v="0"/>
    <x v="100"/>
    <x v="2"/>
    <n v="33142"/>
    <x v="0"/>
    <x v="1030"/>
    <x v="1"/>
    <x v="10"/>
    <x v="1012"/>
    <x v="1355"/>
    <n v="3"/>
    <n v="0.2"/>
    <n v="23.234999999999992"/>
  </r>
  <r>
    <n v="1532"/>
    <x v="736"/>
    <x v="3"/>
    <x v="515"/>
    <d v="2014-09-06T00:00:00"/>
    <x v="1"/>
    <s v="JF-15490"/>
    <x v="223"/>
    <x v="0"/>
    <x v="0"/>
    <x v="228"/>
    <x v="16"/>
    <n v="85281"/>
    <x v="1"/>
    <x v="1031"/>
    <x v="1"/>
    <x v="4"/>
    <x v="1013"/>
    <x v="1356"/>
    <n v="1"/>
    <n v="0.2"/>
    <n v="0.80579999999999963"/>
  </r>
  <r>
    <n v="1533"/>
    <x v="736"/>
    <x v="3"/>
    <x v="515"/>
    <d v="2014-09-06T00:00:00"/>
    <x v="1"/>
    <s v="JF-15490"/>
    <x v="223"/>
    <x v="0"/>
    <x v="0"/>
    <x v="228"/>
    <x v="16"/>
    <n v="85281"/>
    <x v="1"/>
    <x v="203"/>
    <x v="1"/>
    <x v="13"/>
    <x v="202"/>
    <x v="1357"/>
    <n v="3"/>
    <n v="0.2"/>
    <n v="2.7222"/>
  </r>
  <r>
    <n v="1534"/>
    <x v="737"/>
    <x v="0"/>
    <x v="429"/>
    <d v="2013-12-09T00:00:00"/>
    <x v="1"/>
    <s v="EB-13840"/>
    <x v="225"/>
    <x v="1"/>
    <x v="0"/>
    <x v="20"/>
    <x v="15"/>
    <n v="10035"/>
    <x v="3"/>
    <x v="1032"/>
    <x v="1"/>
    <x v="4"/>
    <x v="1014"/>
    <x v="1358"/>
    <n v="6"/>
    <n v="0"/>
    <n v="0"/>
  </r>
  <r>
    <n v="1535"/>
    <x v="738"/>
    <x v="3"/>
    <x v="516"/>
    <d v="2014-02-15T00:00:00"/>
    <x v="1"/>
    <s v="MP-18175"/>
    <x v="486"/>
    <x v="2"/>
    <x v="0"/>
    <x v="229"/>
    <x v="1"/>
    <n v="92677"/>
    <x v="1"/>
    <x v="574"/>
    <x v="0"/>
    <x v="0"/>
    <x v="569"/>
    <x v="1359"/>
    <n v="2"/>
    <n v="0.15"/>
    <n v="16.798599999999979"/>
  </r>
  <r>
    <n v="1536"/>
    <x v="739"/>
    <x v="0"/>
    <x v="517"/>
    <d v="2013-11-03T00:00:00"/>
    <x v="1"/>
    <s v="JM-15655"/>
    <x v="487"/>
    <x v="1"/>
    <x v="0"/>
    <x v="230"/>
    <x v="30"/>
    <n v="8302"/>
    <x v="3"/>
    <x v="1033"/>
    <x v="1"/>
    <x v="4"/>
    <x v="1015"/>
    <x v="1360"/>
    <n v="3"/>
    <n v="0"/>
    <n v="0.4073999999999991"/>
  </r>
  <r>
    <n v="1537"/>
    <x v="739"/>
    <x v="0"/>
    <x v="517"/>
    <d v="2013-11-03T00:00:00"/>
    <x v="1"/>
    <s v="JM-15655"/>
    <x v="487"/>
    <x v="1"/>
    <x v="0"/>
    <x v="230"/>
    <x v="30"/>
    <n v="8302"/>
    <x v="3"/>
    <x v="1034"/>
    <x v="1"/>
    <x v="9"/>
    <x v="1016"/>
    <x v="1361"/>
    <n v="3"/>
    <n v="0"/>
    <n v="3.0342000000000002"/>
  </r>
  <r>
    <n v="1538"/>
    <x v="740"/>
    <x v="3"/>
    <x v="175"/>
    <d v="2014-09-18T00:00:00"/>
    <x v="0"/>
    <s v="CL-11890"/>
    <x v="488"/>
    <x v="0"/>
    <x v="0"/>
    <x v="231"/>
    <x v="31"/>
    <n v="2149"/>
    <x v="3"/>
    <x v="884"/>
    <x v="2"/>
    <x v="7"/>
    <x v="869"/>
    <x v="1362"/>
    <n v="1"/>
    <n v="0"/>
    <n v="11.597099999999998"/>
  </r>
  <r>
    <n v="1539"/>
    <x v="740"/>
    <x v="3"/>
    <x v="175"/>
    <d v="2014-09-18T00:00:00"/>
    <x v="0"/>
    <s v="CL-11890"/>
    <x v="488"/>
    <x v="0"/>
    <x v="0"/>
    <x v="231"/>
    <x v="31"/>
    <n v="2149"/>
    <x v="3"/>
    <x v="359"/>
    <x v="1"/>
    <x v="6"/>
    <x v="355"/>
    <x v="1363"/>
    <n v="2"/>
    <n v="0"/>
    <n v="6.5120000000000005"/>
  </r>
  <r>
    <n v="1540"/>
    <x v="740"/>
    <x v="3"/>
    <x v="175"/>
    <d v="2014-09-18T00:00:00"/>
    <x v="0"/>
    <s v="CL-11890"/>
    <x v="488"/>
    <x v="0"/>
    <x v="0"/>
    <x v="231"/>
    <x v="31"/>
    <n v="2149"/>
    <x v="3"/>
    <x v="37"/>
    <x v="0"/>
    <x v="0"/>
    <x v="37"/>
    <x v="1364"/>
    <n v="3"/>
    <n v="0"/>
    <n v="203.56440000000003"/>
  </r>
  <r>
    <n v="1541"/>
    <x v="740"/>
    <x v="3"/>
    <x v="175"/>
    <d v="2014-09-18T00:00:00"/>
    <x v="0"/>
    <s v="CL-11890"/>
    <x v="488"/>
    <x v="0"/>
    <x v="0"/>
    <x v="231"/>
    <x v="31"/>
    <n v="2149"/>
    <x v="3"/>
    <x v="1002"/>
    <x v="1"/>
    <x v="8"/>
    <x v="985"/>
    <x v="1365"/>
    <n v="7"/>
    <n v="0"/>
    <n v="116.39039999999999"/>
  </r>
  <r>
    <n v="1542"/>
    <x v="741"/>
    <x v="2"/>
    <x v="518"/>
    <d v="2011-03-16T00:00:00"/>
    <x v="0"/>
    <s v="CK-12205"/>
    <x v="237"/>
    <x v="0"/>
    <x v="0"/>
    <x v="38"/>
    <x v="24"/>
    <n v="43229"/>
    <x v="3"/>
    <x v="1035"/>
    <x v="0"/>
    <x v="5"/>
    <x v="322"/>
    <x v="1366"/>
    <n v="5"/>
    <n v="0.2"/>
    <n v="2.2880000000000003"/>
  </r>
  <r>
    <n v="1543"/>
    <x v="741"/>
    <x v="2"/>
    <x v="518"/>
    <d v="2011-03-16T00:00:00"/>
    <x v="0"/>
    <s v="CK-12205"/>
    <x v="237"/>
    <x v="0"/>
    <x v="0"/>
    <x v="38"/>
    <x v="24"/>
    <n v="43229"/>
    <x v="3"/>
    <x v="845"/>
    <x v="1"/>
    <x v="13"/>
    <x v="831"/>
    <x v="1367"/>
    <n v="6"/>
    <n v="0.2"/>
    <n v="1.7003999999999992"/>
  </r>
  <r>
    <n v="1544"/>
    <x v="742"/>
    <x v="2"/>
    <x v="519"/>
    <d v="2011-02-09T00:00:00"/>
    <x v="1"/>
    <s v="DB-13270"/>
    <x v="489"/>
    <x v="2"/>
    <x v="0"/>
    <x v="70"/>
    <x v="1"/>
    <n v="92024"/>
    <x v="1"/>
    <x v="655"/>
    <x v="1"/>
    <x v="8"/>
    <x v="649"/>
    <x v="1368"/>
    <n v="3"/>
    <n v="0.2"/>
    <n v="29.0136"/>
  </r>
  <r>
    <n v="1545"/>
    <x v="742"/>
    <x v="2"/>
    <x v="519"/>
    <d v="2011-02-09T00:00:00"/>
    <x v="1"/>
    <s v="DB-13270"/>
    <x v="489"/>
    <x v="2"/>
    <x v="0"/>
    <x v="70"/>
    <x v="1"/>
    <n v="92024"/>
    <x v="1"/>
    <x v="732"/>
    <x v="1"/>
    <x v="10"/>
    <x v="724"/>
    <x v="1369"/>
    <n v="4"/>
    <n v="0"/>
    <n v="16.0928"/>
  </r>
  <r>
    <n v="1546"/>
    <x v="743"/>
    <x v="2"/>
    <x v="520"/>
    <d v="2012-01-04T00:00:00"/>
    <x v="0"/>
    <s v="PC-18745"/>
    <x v="331"/>
    <x v="1"/>
    <x v="0"/>
    <x v="232"/>
    <x v="15"/>
    <n v="13601"/>
    <x v="3"/>
    <x v="178"/>
    <x v="0"/>
    <x v="0"/>
    <x v="177"/>
    <x v="1370"/>
    <n v="7"/>
    <n v="0.2"/>
    <n v="196.68599999999986"/>
  </r>
  <r>
    <n v="1547"/>
    <x v="744"/>
    <x v="1"/>
    <x v="521"/>
    <d v="2012-11-27T00:00:00"/>
    <x v="1"/>
    <s v="VB-21745"/>
    <x v="146"/>
    <x v="1"/>
    <x v="0"/>
    <x v="52"/>
    <x v="5"/>
    <n v="78207"/>
    <x v="2"/>
    <x v="921"/>
    <x v="1"/>
    <x v="10"/>
    <x v="904"/>
    <x v="763"/>
    <n v="4"/>
    <n v="0.2"/>
    <n v="117.43199999999999"/>
  </r>
  <r>
    <n v="1548"/>
    <x v="744"/>
    <x v="1"/>
    <x v="521"/>
    <d v="2012-11-27T00:00:00"/>
    <x v="1"/>
    <s v="VB-21745"/>
    <x v="146"/>
    <x v="1"/>
    <x v="0"/>
    <x v="52"/>
    <x v="5"/>
    <n v="78207"/>
    <x v="2"/>
    <x v="979"/>
    <x v="1"/>
    <x v="8"/>
    <x v="963"/>
    <x v="1371"/>
    <n v="2"/>
    <n v="0.8"/>
    <n v="-40.650400000000019"/>
  </r>
  <r>
    <n v="1549"/>
    <x v="744"/>
    <x v="1"/>
    <x v="521"/>
    <d v="2012-11-27T00:00:00"/>
    <x v="1"/>
    <s v="VB-21745"/>
    <x v="146"/>
    <x v="1"/>
    <x v="0"/>
    <x v="52"/>
    <x v="5"/>
    <n v="78207"/>
    <x v="2"/>
    <x v="1036"/>
    <x v="1"/>
    <x v="4"/>
    <x v="1017"/>
    <x v="1372"/>
    <n v="2"/>
    <n v="0.2"/>
    <n v="2.3673999999999991"/>
  </r>
  <r>
    <n v="1550"/>
    <x v="745"/>
    <x v="2"/>
    <x v="522"/>
    <d v="2011-07-08T00:00:00"/>
    <x v="2"/>
    <s v="EP-13915"/>
    <x v="212"/>
    <x v="0"/>
    <x v="0"/>
    <x v="20"/>
    <x v="15"/>
    <n v="10011"/>
    <x v="3"/>
    <x v="890"/>
    <x v="2"/>
    <x v="16"/>
    <x v="874"/>
    <x v="1373"/>
    <n v="1"/>
    <n v="0.2"/>
    <n v="174.99749999999997"/>
  </r>
  <r>
    <n v="1551"/>
    <x v="746"/>
    <x v="3"/>
    <x v="38"/>
    <d v="2014-11-19T00:00:00"/>
    <x v="0"/>
    <s v="ME-17320"/>
    <x v="467"/>
    <x v="2"/>
    <x v="0"/>
    <x v="12"/>
    <x v="5"/>
    <n v="77095"/>
    <x v="2"/>
    <x v="1037"/>
    <x v="1"/>
    <x v="9"/>
    <x v="1018"/>
    <x v="1374"/>
    <n v="6"/>
    <n v="0.8"/>
    <n v="-24.708599999999997"/>
  </r>
  <r>
    <n v="1552"/>
    <x v="747"/>
    <x v="0"/>
    <x v="26"/>
    <d v="2013-06-23T00:00:00"/>
    <x v="1"/>
    <s v="IG-15085"/>
    <x v="490"/>
    <x v="0"/>
    <x v="0"/>
    <x v="70"/>
    <x v="1"/>
    <n v="92024"/>
    <x v="1"/>
    <x v="964"/>
    <x v="1"/>
    <x v="10"/>
    <x v="948"/>
    <x v="1375"/>
    <n v="2"/>
    <n v="0"/>
    <n v="54.860399999999998"/>
  </r>
  <r>
    <n v="1553"/>
    <x v="748"/>
    <x v="2"/>
    <x v="523"/>
    <d v="2011-05-05T00:00:00"/>
    <x v="2"/>
    <s v="JS-15940"/>
    <x v="185"/>
    <x v="2"/>
    <x v="0"/>
    <x v="233"/>
    <x v="6"/>
    <n v="54915"/>
    <x v="2"/>
    <x v="1038"/>
    <x v="1"/>
    <x v="2"/>
    <x v="1019"/>
    <x v="748"/>
    <n v="7"/>
    <n v="0"/>
    <n v="10.348799999999999"/>
  </r>
  <r>
    <n v="1554"/>
    <x v="749"/>
    <x v="3"/>
    <x v="524"/>
    <d v="2014-10-22T00:00:00"/>
    <x v="1"/>
    <s v="BO-11425"/>
    <x v="491"/>
    <x v="0"/>
    <x v="0"/>
    <x v="102"/>
    <x v="0"/>
    <n v="40475"/>
    <x v="0"/>
    <x v="691"/>
    <x v="1"/>
    <x v="8"/>
    <x v="684"/>
    <x v="1376"/>
    <n v="5"/>
    <n v="0"/>
    <n v="57.384999999999991"/>
  </r>
  <r>
    <n v="1555"/>
    <x v="750"/>
    <x v="1"/>
    <x v="525"/>
    <d v="2012-02-13T00:00:00"/>
    <x v="1"/>
    <s v="VW-21775"/>
    <x v="100"/>
    <x v="1"/>
    <x v="0"/>
    <x v="234"/>
    <x v="4"/>
    <n v="98006"/>
    <x v="1"/>
    <x v="1039"/>
    <x v="1"/>
    <x v="6"/>
    <x v="1020"/>
    <x v="267"/>
    <n v="3"/>
    <n v="0"/>
    <n v="1.5311999999999999"/>
  </r>
  <r>
    <n v="1556"/>
    <x v="751"/>
    <x v="3"/>
    <x v="507"/>
    <d v="2014-09-09T00:00:00"/>
    <x v="1"/>
    <s v="AB-10150"/>
    <x v="492"/>
    <x v="0"/>
    <x v="0"/>
    <x v="85"/>
    <x v="15"/>
    <n v="11561"/>
    <x v="3"/>
    <x v="43"/>
    <x v="2"/>
    <x v="11"/>
    <x v="43"/>
    <x v="1377"/>
    <n v="4"/>
    <n v="0"/>
    <n v="39.5428"/>
  </r>
  <r>
    <n v="1557"/>
    <x v="752"/>
    <x v="0"/>
    <x v="195"/>
    <d v="2013-05-16T00:00:00"/>
    <x v="1"/>
    <s v="JW-16075"/>
    <x v="493"/>
    <x v="0"/>
    <x v="0"/>
    <x v="10"/>
    <x v="9"/>
    <n v="19140"/>
    <x v="3"/>
    <x v="1040"/>
    <x v="1"/>
    <x v="12"/>
    <x v="33"/>
    <x v="564"/>
    <n v="1"/>
    <n v="0.2"/>
    <n v="3.504"/>
  </r>
  <r>
    <n v="1558"/>
    <x v="752"/>
    <x v="0"/>
    <x v="195"/>
    <d v="2013-05-16T00:00:00"/>
    <x v="1"/>
    <s v="JW-16075"/>
    <x v="493"/>
    <x v="0"/>
    <x v="0"/>
    <x v="10"/>
    <x v="9"/>
    <n v="19140"/>
    <x v="3"/>
    <x v="1041"/>
    <x v="1"/>
    <x v="6"/>
    <x v="1021"/>
    <x v="1378"/>
    <n v="5"/>
    <n v="0.2"/>
    <n v="9.919999999999991"/>
  </r>
  <r>
    <n v="1559"/>
    <x v="753"/>
    <x v="1"/>
    <x v="199"/>
    <d v="2012-03-18T00:00:00"/>
    <x v="0"/>
    <s v="JE-15475"/>
    <x v="188"/>
    <x v="0"/>
    <x v="0"/>
    <x v="4"/>
    <x v="4"/>
    <n v="98103"/>
    <x v="1"/>
    <x v="977"/>
    <x v="0"/>
    <x v="3"/>
    <x v="824"/>
    <x v="1379"/>
    <n v="2"/>
    <n v="0"/>
    <n v="44.709600000000009"/>
  </r>
  <r>
    <n v="1560"/>
    <x v="754"/>
    <x v="0"/>
    <x v="526"/>
    <d v="2013-04-14T00:00:00"/>
    <x v="1"/>
    <s v="EB-13750"/>
    <x v="494"/>
    <x v="1"/>
    <x v="0"/>
    <x v="4"/>
    <x v="4"/>
    <n v="98103"/>
    <x v="1"/>
    <x v="696"/>
    <x v="1"/>
    <x v="8"/>
    <x v="689"/>
    <x v="1380"/>
    <n v="9"/>
    <n v="0.2"/>
    <n v="12.815099999999997"/>
  </r>
  <r>
    <n v="1561"/>
    <x v="755"/>
    <x v="2"/>
    <x v="527"/>
    <d v="2011-04-09T00:00:00"/>
    <x v="1"/>
    <s v="PK-18910"/>
    <x v="324"/>
    <x v="2"/>
    <x v="0"/>
    <x v="8"/>
    <x v="1"/>
    <n v="94109"/>
    <x v="1"/>
    <x v="1042"/>
    <x v="1"/>
    <x v="2"/>
    <x v="1022"/>
    <x v="1381"/>
    <n v="6"/>
    <n v="0"/>
    <n v="9.0719999999999992"/>
  </r>
  <r>
    <n v="1562"/>
    <x v="756"/>
    <x v="3"/>
    <x v="528"/>
    <d v="2014-09-07T00:00:00"/>
    <x v="2"/>
    <s v="CS-12400"/>
    <x v="37"/>
    <x v="2"/>
    <x v="0"/>
    <x v="4"/>
    <x v="4"/>
    <n v="98115"/>
    <x v="1"/>
    <x v="324"/>
    <x v="1"/>
    <x v="6"/>
    <x v="321"/>
    <x v="1104"/>
    <n v="1"/>
    <n v="0"/>
    <n v="0.72279999999999989"/>
  </r>
  <r>
    <n v="1563"/>
    <x v="757"/>
    <x v="3"/>
    <x v="160"/>
    <d v="2014-07-01T00:00:00"/>
    <x v="3"/>
    <s v="SG-20470"/>
    <x v="495"/>
    <x v="0"/>
    <x v="0"/>
    <x v="20"/>
    <x v="15"/>
    <n v="10011"/>
    <x v="3"/>
    <x v="3"/>
    <x v="0"/>
    <x v="3"/>
    <x v="3"/>
    <x v="24"/>
    <n v="5"/>
    <n v="0.4"/>
    <n v="-295.97849999999994"/>
  </r>
  <r>
    <n v="1564"/>
    <x v="758"/>
    <x v="1"/>
    <x v="529"/>
    <d v="2012-11-09T00:00:00"/>
    <x v="3"/>
    <s v="CM-12190"/>
    <x v="496"/>
    <x v="0"/>
    <x v="0"/>
    <x v="10"/>
    <x v="9"/>
    <n v="19134"/>
    <x v="3"/>
    <x v="204"/>
    <x v="1"/>
    <x v="10"/>
    <x v="203"/>
    <x v="1382"/>
    <n v="3"/>
    <n v="0.2"/>
    <n v="4.1151"/>
  </r>
  <r>
    <n v="1565"/>
    <x v="759"/>
    <x v="2"/>
    <x v="530"/>
    <d v="2011-03-04T00:00:00"/>
    <x v="3"/>
    <s v="CL-12565"/>
    <x v="52"/>
    <x v="0"/>
    <x v="0"/>
    <x v="29"/>
    <x v="20"/>
    <n v="29203"/>
    <x v="0"/>
    <x v="1043"/>
    <x v="1"/>
    <x v="4"/>
    <x v="1023"/>
    <x v="1383"/>
    <n v="5"/>
    <n v="0"/>
    <n v="17.744999999999962"/>
  </r>
  <r>
    <n v="1566"/>
    <x v="760"/>
    <x v="1"/>
    <x v="531"/>
    <d v="2012-03-25T00:00:00"/>
    <x v="1"/>
    <s v="JO-15550"/>
    <x v="270"/>
    <x v="2"/>
    <x v="0"/>
    <x v="4"/>
    <x v="4"/>
    <n v="98105"/>
    <x v="1"/>
    <x v="867"/>
    <x v="2"/>
    <x v="7"/>
    <x v="852"/>
    <x v="1384"/>
    <n v="3"/>
    <n v="0.2"/>
    <n v="39.687899999999985"/>
  </r>
  <r>
    <n v="1567"/>
    <x v="761"/>
    <x v="1"/>
    <x v="239"/>
    <d v="2012-11-30T00:00:00"/>
    <x v="2"/>
    <s v="AW-10840"/>
    <x v="497"/>
    <x v="0"/>
    <x v="0"/>
    <x v="235"/>
    <x v="5"/>
    <n v="75002"/>
    <x v="2"/>
    <x v="1044"/>
    <x v="2"/>
    <x v="11"/>
    <x v="1024"/>
    <x v="1385"/>
    <n v="3"/>
    <n v="0.2"/>
    <n v="-0.26850000000000307"/>
  </r>
  <r>
    <n v="1568"/>
    <x v="761"/>
    <x v="1"/>
    <x v="239"/>
    <d v="2012-11-30T00:00:00"/>
    <x v="2"/>
    <s v="AW-10840"/>
    <x v="497"/>
    <x v="0"/>
    <x v="0"/>
    <x v="235"/>
    <x v="5"/>
    <n v="75002"/>
    <x v="2"/>
    <x v="1045"/>
    <x v="1"/>
    <x v="8"/>
    <x v="1025"/>
    <x v="1386"/>
    <n v="4"/>
    <n v="0.8"/>
    <n v="-13.615200000000002"/>
  </r>
  <r>
    <n v="1569"/>
    <x v="762"/>
    <x v="3"/>
    <x v="532"/>
    <d v="2014-06-12T00:00:00"/>
    <x v="3"/>
    <s v="DV-13465"/>
    <x v="231"/>
    <x v="0"/>
    <x v="0"/>
    <x v="1"/>
    <x v="1"/>
    <n v="90004"/>
    <x v="1"/>
    <x v="447"/>
    <x v="1"/>
    <x v="10"/>
    <x v="442"/>
    <x v="1247"/>
    <n v="3"/>
    <n v="0"/>
    <n v="60.255300000000005"/>
  </r>
  <r>
    <n v="1570"/>
    <x v="763"/>
    <x v="3"/>
    <x v="200"/>
    <d v="2014-12-01T00:00:00"/>
    <x v="1"/>
    <s v="AH-10075"/>
    <x v="340"/>
    <x v="1"/>
    <x v="0"/>
    <x v="118"/>
    <x v="32"/>
    <n v="30318"/>
    <x v="0"/>
    <x v="1046"/>
    <x v="1"/>
    <x v="6"/>
    <x v="1026"/>
    <x v="1387"/>
    <n v="3"/>
    <n v="0"/>
    <n v="3.7235999999999989"/>
  </r>
  <r>
    <n v="1571"/>
    <x v="764"/>
    <x v="2"/>
    <x v="533"/>
    <d v="2011-11-25T00:00:00"/>
    <x v="2"/>
    <s v="SC-20095"/>
    <x v="183"/>
    <x v="0"/>
    <x v="0"/>
    <x v="1"/>
    <x v="1"/>
    <n v="90004"/>
    <x v="1"/>
    <x v="83"/>
    <x v="0"/>
    <x v="1"/>
    <x v="83"/>
    <x v="891"/>
    <n v="5"/>
    <n v="0.2"/>
    <n v="-67.941000000000003"/>
  </r>
  <r>
    <n v="1572"/>
    <x v="764"/>
    <x v="2"/>
    <x v="533"/>
    <d v="2011-11-25T00:00:00"/>
    <x v="2"/>
    <s v="SC-20095"/>
    <x v="183"/>
    <x v="0"/>
    <x v="0"/>
    <x v="1"/>
    <x v="1"/>
    <n v="90004"/>
    <x v="1"/>
    <x v="1047"/>
    <x v="1"/>
    <x v="12"/>
    <x v="1027"/>
    <x v="1388"/>
    <n v="3"/>
    <n v="0"/>
    <n v="10.4832"/>
  </r>
  <r>
    <n v="1573"/>
    <x v="764"/>
    <x v="2"/>
    <x v="533"/>
    <d v="2011-11-25T00:00:00"/>
    <x v="2"/>
    <s v="SC-20095"/>
    <x v="183"/>
    <x v="0"/>
    <x v="0"/>
    <x v="1"/>
    <x v="1"/>
    <n v="90004"/>
    <x v="1"/>
    <x v="1048"/>
    <x v="2"/>
    <x v="11"/>
    <x v="1028"/>
    <x v="809"/>
    <n v="1"/>
    <n v="0"/>
    <n v="6.2978999999999985"/>
  </r>
  <r>
    <n v="1574"/>
    <x v="764"/>
    <x v="2"/>
    <x v="533"/>
    <d v="2011-11-25T00:00:00"/>
    <x v="2"/>
    <s v="SC-20095"/>
    <x v="183"/>
    <x v="0"/>
    <x v="0"/>
    <x v="1"/>
    <x v="1"/>
    <n v="90004"/>
    <x v="1"/>
    <x v="467"/>
    <x v="0"/>
    <x v="1"/>
    <x v="463"/>
    <x v="1389"/>
    <n v="2"/>
    <n v="0.2"/>
    <n v="23.839999999999975"/>
  </r>
  <r>
    <n v="1575"/>
    <x v="765"/>
    <x v="2"/>
    <x v="534"/>
    <d v="2011-12-18T00:00:00"/>
    <x v="2"/>
    <s v="MC-18100"/>
    <x v="498"/>
    <x v="0"/>
    <x v="0"/>
    <x v="236"/>
    <x v="5"/>
    <n v="79907"/>
    <x v="2"/>
    <x v="1049"/>
    <x v="2"/>
    <x v="7"/>
    <x v="1029"/>
    <x v="1390"/>
    <n v="3"/>
    <n v="0.2"/>
    <n v="-9.153000000000004"/>
  </r>
  <r>
    <n v="1576"/>
    <x v="765"/>
    <x v="2"/>
    <x v="534"/>
    <d v="2011-12-18T00:00:00"/>
    <x v="2"/>
    <s v="MC-18100"/>
    <x v="498"/>
    <x v="0"/>
    <x v="0"/>
    <x v="236"/>
    <x v="5"/>
    <n v="79907"/>
    <x v="2"/>
    <x v="635"/>
    <x v="0"/>
    <x v="1"/>
    <x v="629"/>
    <x v="1391"/>
    <n v="5"/>
    <n v="0.3"/>
    <n v="-21.807999999999993"/>
  </r>
  <r>
    <n v="1577"/>
    <x v="766"/>
    <x v="0"/>
    <x v="183"/>
    <d v="2013-04-28T00:00:00"/>
    <x v="1"/>
    <s v="TT-21460"/>
    <x v="499"/>
    <x v="2"/>
    <x v="0"/>
    <x v="34"/>
    <x v="10"/>
    <n v="60505"/>
    <x v="2"/>
    <x v="328"/>
    <x v="1"/>
    <x v="4"/>
    <x v="324"/>
    <x v="1392"/>
    <n v="2"/>
    <n v="0.2"/>
    <n v="2.3952000000000018"/>
  </r>
  <r>
    <n v="1578"/>
    <x v="767"/>
    <x v="0"/>
    <x v="454"/>
    <d v="2013-05-28T00:00:00"/>
    <x v="1"/>
    <s v="AP-10720"/>
    <x v="399"/>
    <x v="2"/>
    <x v="0"/>
    <x v="159"/>
    <x v="19"/>
    <n v="35630"/>
    <x v="0"/>
    <x v="1050"/>
    <x v="1"/>
    <x v="10"/>
    <x v="1030"/>
    <x v="1393"/>
    <n v="1"/>
    <n v="0"/>
    <n v="2.4402000000000004"/>
  </r>
  <r>
    <n v="1579"/>
    <x v="768"/>
    <x v="0"/>
    <x v="535"/>
    <d v="2013-03-02T00:00:00"/>
    <x v="2"/>
    <s v="DL-12865"/>
    <x v="297"/>
    <x v="0"/>
    <x v="0"/>
    <x v="20"/>
    <x v="15"/>
    <n v="10011"/>
    <x v="3"/>
    <x v="1051"/>
    <x v="1"/>
    <x v="9"/>
    <x v="1031"/>
    <x v="1394"/>
    <n v="3"/>
    <n v="0"/>
    <n v="49.555199999999978"/>
  </r>
  <r>
    <n v="1580"/>
    <x v="769"/>
    <x v="1"/>
    <x v="101"/>
    <d v="2012-08-12T00:00:00"/>
    <x v="2"/>
    <s v="NP-18325"/>
    <x v="268"/>
    <x v="0"/>
    <x v="0"/>
    <x v="20"/>
    <x v="15"/>
    <n v="10024"/>
    <x v="3"/>
    <x v="348"/>
    <x v="2"/>
    <x v="7"/>
    <x v="344"/>
    <x v="673"/>
    <n v="2"/>
    <n v="0"/>
    <n v="89.314199999999971"/>
  </r>
  <r>
    <n v="1581"/>
    <x v="769"/>
    <x v="1"/>
    <x v="101"/>
    <d v="2012-08-12T00:00:00"/>
    <x v="2"/>
    <s v="NP-18325"/>
    <x v="268"/>
    <x v="0"/>
    <x v="0"/>
    <x v="20"/>
    <x v="15"/>
    <n v="10024"/>
    <x v="3"/>
    <x v="223"/>
    <x v="0"/>
    <x v="3"/>
    <x v="221"/>
    <x v="1395"/>
    <n v="9"/>
    <n v="0.4"/>
    <n v="-153.12239999999997"/>
  </r>
  <r>
    <n v="1582"/>
    <x v="769"/>
    <x v="1"/>
    <x v="101"/>
    <d v="2012-08-12T00:00:00"/>
    <x v="2"/>
    <s v="NP-18325"/>
    <x v="268"/>
    <x v="0"/>
    <x v="0"/>
    <x v="20"/>
    <x v="15"/>
    <n v="10024"/>
    <x v="3"/>
    <x v="193"/>
    <x v="1"/>
    <x v="4"/>
    <x v="192"/>
    <x v="108"/>
    <n v="2"/>
    <n v="0"/>
    <n v="2.9371999999999971"/>
  </r>
  <r>
    <n v="1583"/>
    <x v="769"/>
    <x v="1"/>
    <x v="101"/>
    <d v="2012-08-12T00:00:00"/>
    <x v="2"/>
    <s v="NP-18325"/>
    <x v="268"/>
    <x v="0"/>
    <x v="0"/>
    <x v="20"/>
    <x v="15"/>
    <n v="10024"/>
    <x v="3"/>
    <x v="692"/>
    <x v="1"/>
    <x v="8"/>
    <x v="685"/>
    <x v="1396"/>
    <n v="2"/>
    <n v="0.2"/>
    <n v="456.58800000000002"/>
  </r>
  <r>
    <n v="1584"/>
    <x v="769"/>
    <x v="1"/>
    <x v="101"/>
    <d v="2012-08-12T00:00:00"/>
    <x v="2"/>
    <s v="NP-18325"/>
    <x v="268"/>
    <x v="0"/>
    <x v="0"/>
    <x v="20"/>
    <x v="15"/>
    <n v="10024"/>
    <x v="3"/>
    <x v="116"/>
    <x v="0"/>
    <x v="5"/>
    <x v="116"/>
    <x v="116"/>
    <n v="3"/>
    <n v="0"/>
    <n v="18.345599999999997"/>
  </r>
  <r>
    <n v="1585"/>
    <x v="769"/>
    <x v="1"/>
    <x v="101"/>
    <d v="2012-08-12T00:00:00"/>
    <x v="2"/>
    <s v="NP-18325"/>
    <x v="268"/>
    <x v="0"/>
    <x v="0"/>
    <x v="20"/>
    <x v="15"/>
    <n v="10024"/>
    <x v="3"/>
    <x v="50"/>
    <x v="0"/>
    <x v="5"/>
    <x v="50"/>
    <x v="51"/>
    <n v="2"/>
    <n v="0"/>
    <n v="2.9567999999999999"/>
  </r>
  <r>
    <n v="1586"/>
    <x v="769"/>
    <x v="1"/>
    <x v="101"/>
    <d v="2012-08-12T00:00:00"/>
    <x v="2"/>
    <s v="NP-18325"/>
    <x v="268"/>
    <x v="0"/>
    <x v="0"/>
    <x v="20"/>
    <x v="15"/>
    <n v="10024"/>
    <x v="3"/>
    <x v="469"/>
    <x v="2"/>
    <x v="7"/>
    <x v="465"/>
    <x v="508"/>
    <n v="5"/>
    <n v="0"/>
    <n v="274.38600000000008"/>
  </r>
  <r>
    <n v="1587"/>
    <x v="769"/>
    <x v="1"/>
    <x v="101"/>
    <d v="2012-08-12T00:00:00"/>
    <x v="2"/>
    <s v="NP-18325"/>
    <x v="268"/>
    <x v="0"/>
    <x v="0"/>
    <x v="20"/>
    <x v="15"/>
    <n v="10024"/>
    <x v="3"/>
    <x v="1052"/>
    <x v="1"/>
    <x v="10"/>
    <x v="1032"/>
    <x v="140"/>
    <n v="3"/>
    <n v="0"/>
    <n v="68.975999999999999"/>
  </r>
  <r>
    <n v="1588"/>
    <x v="769"/>
    <x v="1"/>
    <x v="101"/>
    <d v="2012-08-12T00:00:00"/>
    <x v="2"/>
    <s v="NP-18325"/>
    <x v="268"/>
    <x v="0"/>
    <x v="0"/>
    <x v="20"/>
    <x v="15"/>
    <n v="10024"/>
    <x v="3"/>
    <x v="1053"/>
    <x v="1"/>
    <x v="13"/>
    <x v="1033"/>
    <x v="1397"/>
    <n v="3"/>
    <n v="0"/>
    <n v="5.0054999999999996"/>
  </r>
  <r>
    <n v="1589"/>
    <x v="769"/>
    <x v="1"/>
    <x v="101"/>
    <d v="2012-08-12T00:00:00"/>
    <x v="2"/>
    <s v="NP-18325"/>
    <x v="268"/>
    <x v="0"/>
    <x v="0"/>
    <x v="20"/>
    <x v="15"/>
    <n v="10024"/>
    <x v="3"/>
    <x v="386"/>
    <x v="2"/>
    <x v="11"/>
    <x v="382"/>
    <x v="414"/>
    <n v="4"/>
    <n v="0"/>
    <n v="34.692000000000007"/>
  </r>
  <r>
    <n v="1590"/>
    <x v="770"/>
    <x v="0"/>
    <x v="536"/>
    <d v="2013-05-17T00:00:00"/>
    <x v="1"/>
    <s v="VG-21805"/>
    <x v="500"/>
    <x v="1"/>
    <x v="0"/>
    <x v="173"/>
    <x v="17"/>
    <n v="23464"/>
    <x v="0"/>
    <x v="448"/>
    <x v="1"/>
    <x v="6"/>
    <x v="443"/>
    <x v="1398"/>
    <n v="4"/>
    <n v="0"/>
    <n v="2.9592000000000009"/>
  </r>
  <r>
    <n v="1591"/>
    <x v="771"/>
    <x v="0"/>
    <x v="173"/>
    <d v="2013-04-20T00:00:00"/>
    <x v="1"/>
    <s v="MY-18295"/>
    <x v="501"/>
    <x v="1"/>
    <x v="0"/>
    <x v="237"/>
    <x v="5"/>
    <n v="76051"/>
    <x v="2"/>
    <x v="1054"/>
    <x v="1"/>
    <x v="6"/>
    <x v="1034"/>
    <x v="1399"/>
    <n v="7"/>
    <n v="0.2"/>
    <n v="5.8603999999999967"/>
  </r>
  <r>
    <n v="1592"/>
    <x v="771"/>
    <x v="0"/>
    <x v="173"/>
    <d v="2013-04-20T00:00:00"/>
    <x v="1"/>
    <s v="MY-18295"/>
    <x v="501"/>
    <x v="1"/>
    <x v="0"/>
    <x v="237"/>
    <x v="5"/>
    <n v="76051"/>
    <x v="2"/>
    <x v="131"/>
    <x v="1"/>
    <x v="13"/>
    <x v="131"/>
    <x v="1400"/>
    <n v="5"/>
    <n v="0.2"/>
    <n v="2.9144999999999994"/>
  </r>
  <r>
    <n v="1593"/>
    <x v="772"/>
    <x v="1"/>
    <x v="537"/>
    <d v="2012-06-25T00:00:00"/>
    <x v="0"/>
    <s v="RD-19480"/>
    <x v="502"/>
    <x v="0"/>
    <x v="0"/>
    <x v="175"/>
    <x v="4"/>
    <n v="98502"/>
    <x v="1"/>
    <x v="1055"/>
    <x v="2"/>
    <x v="7"/>
    <x v="1035"/>
    <x v="1401"/>
    <n v="4"/>
    <n v="0.2"/>
    <n v="22.676399999999994"/>
  </r>
  <r>
    <n v="1594"/>
    <x v="773"/>
    <x v="2"/>
    <x v="538"/>
    <d v="2011-10-19T00:00:00"/>
    <x v="3"/>
    <s v="JF-15490"/>
    <x v="223"/>
    <x v="0"/>
    <x v="0"/>
    <x v="1"/>
    <x v="1"/>
    <n v="90032"/>
    <x v="1"/>
    <x v="1056"/>
    <x v="1"/>
    <x v="10"/>
    <x v="1036"/>
    <x v="1402"/>
    <n v="3"/>
    <n v="0"/>
    <n v="6.5856000000000012"/>
  </r>
  <r>
    <n v="1595"/>
    <x v="774"/>
    <x v="1"/>
    <x v="539"/>
    <d v="2012-03-27T00:00:00"/>
    <x v="2"/>
    <s v="DP-13390"/>
    <x v="503"/>
    <x v="2"/>
    <x v="0"/>
    <x v="97"/>
    <x v="10"/>
    <n v="61604"/>
    <x v="2"/>
    <x v="1057"/>
    <x v="0"/>
    <x v="0"/>
    <x v="1037"/>
    <x v="1403"/>
    <n v="3"/>
    <n v="0.3"/>
    <n v="-35.905799999999999"/>
  </r>
  <r>
    <n v="1596"/>
    <x v="775"/>
    <x v="3"/>
    <x v="540"/>
    <d v="2014-05-13T00:00:00"/>
    <x v="1"/>
    <s v="MD-17350"/>
    <x v="198"/>
    <x v="0"/>
    <x v="0"/>
    <x v="38"/>
    <x v="24"/>
    <n v="43229"/>
    <x v="3"/>
    <x v="877"/>
    <x v="0"/>
    <x v="1"/>
    <x v="862"/>
    <x v="1404"/>
    <n v="2"/>
    <n v="0.3"/>
    <n v="-2.0567999999999991"/>
  </r>
  <r>
    <n v="1597"/>
    <x v="776"/>
    <x v="3"/>
    <x v="524"/>
    <d v="2014-10-19T00:00:00"/>
    <x v="2"/>
    <s v="MY-17380"/>
    <x v="199"/>
    <x v="1"/>
    <x v="0"/>
    <x v="20"/>
    <x v="15"/>
    <n v="10011"/>
    <x v="3"/>
    <x v="451"/>
    <x v="0"/>
    <x v="5"/>
    <x v="447"/>
    <x v="1405"/>
    <n v="13"/>
    <n v="0"/>
    <n v="175.13599999999997"/>
  </r>
  <r>
    <n v="1598"/>
    <x v="777"/>
    <x v="3"/>
    <x v="123"/>
    <d v="2014-11-22T00:00:00"/>
    <x v="0"/>
    <s v="AB-10150"/>
    <x v="492"/>
    <x v="0"/>
    <x v="0"/>
    <x v="238"/>
    <x v="5"/>
    <n v="75007"/>
    <x v="2"/>
    <x v="1058"/>
    <x v="1"/>
    <x v="10"/>
    <x v="1038"/>
    <x v="1406"/>
    <n v="4"/>
    <n v="0.2"/>
    <n v="5.2799999999999994"/>
  </r>
  <r>
    <n v="1599"/>
    <x v="777"/>
    <x v="3"/>
    <x v="123"/>
    <d v="2014-11-22T00:00:00"/>
    <x v="0"/>
    <s v="AB-10150"/>
    <x v="492"/>
    <x v="0"/>
    <x v="0"/>
    <x v="238"/>
    <x v="5"/>
    <n v="75007"/>
    <x v="2"/>
    <x v="1059"/>
    <x v="1"/>
    <x v="14"/>
    <x v="1039"/>
    <x v="1407"/>
    <n v="1"/>
    <n v="0.2"/>
    <n v="0.50039999999999996"/>
  </r>
  <r>
    <n v="1600"/>
    <x v="777"/>
    <x v="3"/>
    <x v="123"/>
    <d v="2014-11-22T00:00:00"/>
    <x v="0"/>
    <s v="AB-10150"/>
    <x v="492"/>
    <x v="0"/>
    <x v="0"/>
    <x v="238"/>
    <x v="5"/>
    <n v="75007"/>
    <x v="2"/>
    <x v="290"/>
    <x v="1"/>
    <x v="6"/>
    <x v="287"/>
    <x v="306"/>
    <n v="4"/>
    <n v="0.2"/>
    <n v="8.674399999999995"/>
  </r>
  <r>
    <n v="1601"/>
    <x v="777"/>
    <x v="3"/>
    <x v="123"/>
    <d v="2014-11-22T00:00:00"/>
    <x v="0"/>
    <s v="AB-10150"/>
    <x v="492"/>
    <x v="0"/>
    <x v="0"/>
    <x v="238"/>
    <x v="5"/>
    <n v="75007"/>
    <x v="2"/>
    <x v="296"/>
    <x v="0"/>
    <x v="5"/>
    <x v="293"/>
    <x v="314"/>
    <n v="2"/>
    <n v="0.6"/>
    <n v="-13.992999999999999"/>
  </r>
  <r>
    <n v="1602"/>
    <x v="778"/>
    <x v="0"/>
    <x v="541"/>
    <d v="2013-05-14T00:00:00"/>
    <x v="0"/>
    <s v="GB-14530"/>
    <x v="334"/>
    <x v="1"/>
    <x v="0"/>
    <x v="18"/>
    <x v="13"/>
    <n v="19901"/>
    <x v="3"/>
    <x v="1060"/>
    <x v="0"/>
    <x v="5"/>
    <x v="1040"/>
    <x v="46"/>
    <n v="2"/>
    <n v="0"/>
    <n v="42.391999999999996"/>
  </r>
  <r>
    <n v="1603"/>
    <x v="779"/>
    <x v="0"/>
    <x v="25"/>
    <d v="2013-12-18T00:00:00"/>
    <x v="1"/>
    <s v="CA-12775"/>
    <x v="222"/>
    <x v="0"/>
    <x v="0"/>
    <x v="214"/>
    <x v="18"/>
    <n v="37167"/>
    <x v="0"/>
    <x v="1061"/>
    <x v="1"/>
    <x v="6"/>
    <x v="1041"/>
    <x v="408"/>
    <n v="3"/>
    <n v="0.2"/>
    <n v="1.6679999999999997"/>
  </r>
  <r>
    <n v="1604"/>
    <x v="780"/>
    <x v="3"/>
    <x v="329"/>
    <d v="2014-12-05T00:00:00"/>
    <x v="1"/>
    <s v="ME-17725"/>
    <x v="250"/>
    <x v="0"/>
    <x v="0"/>
    <x v="46"/>
    <x v="13"/>
    <n v="19711"/>
    <x v="3"/>
    <x v="1062"/>
    <x v="1"/>
    <x v="6"/>
    <x v="1042"/>
    <x v="1408"/>
    <n v="6"/>
    <n v="0"/>
    <n v="45.222599999999993"/>
  </r>
  <r>
    <n v="1605"/>
    <x v="781"/>
    <x v="0"/>
    <x v="475"/>
    <d v="2013-04-25T00:00:00"/>
    <x v="0"/>
    <s v="JO-15280"/>
    <x v="123"/>
    <x v="0"/>
    <x v="0"/>
    <x v="1"/>
    <x v="1"/>
    <n v="90049"/>
    <x v="1"/>
    <x v="857"/>
    <x v="2"/>
    <x v="7"/>
    <x v="843"/>
    <x v="1409"/>
    <n v="5"/>
    <n v="0.2"/>
    <n v="12.986999999999995"/>
  </r>
  <r>
    <n v="1606"/>
    <x v="781"/>
    <x v="0"/>
    <x v="475"/>
    <d v="2013-04-25T00:00:00"/>
    <x v="0"/>
    <s v="JO-15280"/>
    <x v="123"/>
    <x v="0"/>
    <x v="0"/>
    <x v="1"/>
    <x v="1"/>
    <n v="90049"/>
    <x v="1"/>
    <x v="1063"/>
    <x v="1"/>
    <x v="6"/>
    <x v="1043"/>
    <x v="1410"/>
    <n v="3"/>
    <n v="0"/>
    <n v="1.5288000000000002"/>
  </r>
  <r>
    <n v="1607"/>
    <x v="781"/>
    <x v="0"/>
    <x v="475"/>
    <d v="2013-04-25T00:00:00"/>
    <x v="0"/>
    <s v="JO-15280"/>
    <x v="123"/>
    <x v="0"/>
    <x v="0"/>
    <x v="1"/>
    <x v="1"/>
    <n v="90049"/>
    <x v="1"/>
    <x v="1064"/>
    <x v="1"/>
    <x v="6"/>
    <x v="1044"/>
    <x v="1411"/>
    <n v="5"/>
    <n v="0"/>
    <n v="21.227999999999998"/>
  </r>
  <r>
    <n v="1608"/>
    <x v="781"/>
    <x v="0"/>
    <x v="475"/>
    <d v="2013-04-25T00:00:00"/>
    <x v="0"/>
    <s v="JO-15280"/>
    <x v="123"/>
    <x v="0"/>
    <x v="0"/>
    <x v="1"/>
    <x v="1"/>
    <n v="90049"/>
    <x v="1"/>
    <x v="347"/>
    <x v="1"/>
    <x v="8"/>
    <x v="343"/>
    <x v="572"/>
    <n v="1"/>
    <n v="0.2"/>
    <n v="1.9709999999999996"/>
  </r>
  <r>
    <n v="1609"/>
    <x v="781"/>
    <x v="0"/>
    <x v="475"/>
    <d v="2013-04-25T00:00:00"/>
    <x v="0"/>
    <s v="JO-15280"/>
    <x v="123"/>
    <x v="0"/>
    <x v="0"/>
    <x v="1"/>
    <x v="1"/>
    <n v="90049"/>
    <x v="1"/>
    <x v="126"/>
    <x v="1"/>
    <x v="10"/>
    <x v="557"/>
    <x v="20"/>
    <n v="4"/>
    <n v="0"/>
    <n v="10.223999999999998"/>
  </r>
  <r>
    <n v="1610"/>
    <x v="781"/>
    <x v="0"/>
    <x v="475"/>
    <d v="2013-04-25T00:00:00"/>
    <x v="0"/>
    <s v="JO-15280"/>
    <x v="123"/>
    <x v="0"/>
    <x v="0"/>
    <x v="1"/>
    <x v="1"/>
    <n v="90049"/>
    <x v="1"/>
    <x v="1065"/>
    <x v="1"/>
    <x v="8"/>
    <x v="1045"/>
    <x v="1412"/>
    <n v="3"/>
    <n v="0.2"/>
    <n v="3.2675999999999994"/>
  </r>
  <r>
    <n v="1611"/>
    <x v="782"/>
    <x v="2"/>
    <x v="542"/>
    <d v="2011-05-30T00:00:00"/>
    <x v="1"/>
    <s v="ML-17395"/>
    <x v="504"/>
    <x v="1"/>
    <x v="0"/>
    <x v="1"/>
    <x v="1"/>
    <n v="90008"/>
    <x v="1"/>
    <x v="1057"/>
    <x v="0"/>
    <x v="0"/>
    <x v="1037"/>
    <x v="1413"/>
    <n v="2"/>
    <n v="0.15"/>
    <n v="27.356800000000007"/>
  </r>
  <r>
    <n v="1612"/>
    <x v="782"/>
    <x v="2"/>
    <x v="542"/>
    <d v="2011-05-30T00:00:00"/>
    <x v="1"/>
    <s v="ML-17395"/>
    <x v="504"/>
    <x v="1"/>
    <x v="0"/>
    <x v="1"/>
    <x v="1"/>
    <n v="90008"/>
    <x v="1"/>
    <x v="1066"/>
    <x v="2"/>
    <x v="7"/>
    <x v="1046"/>
    <x v="1227"/>
    <n v="2"/>
    <n v="0.2"/>
    <n v="20.158400000000015"/>
  </r>
  <r>
    <n v="1613"/>
    <x v="782"/>
    <x v="2"/>
    <x v="542"/>
    <d v="2011-05-30T00:00:00"/>
    <x v="1"/>
    <s v="ML-17395"/>
    <x v="504"/>
    <x v="1"/>
    <x v="0"/>
    <x v="1"/>
    <x v="1"/>
    <n v="90008"/>
    <x v="1"/>
    <x v="66"/>
    <x v="2"/>
    <x v="7"/>
    <x v="66"/>
    <x v="1414"/>
    <n v="2"/>
    <n v="0.2"/>
    <n v="31.494"/>
  </r>
  <r>
    <n v="1614"/>
    <x v="783"/>
    <x v="3"/>
    <x v="202"/>
    <d v="2014-12-26T00:00:00"/>
    <x v="1"/>
    <s v="YS-21880"/>
    <x v="453"/>
    <x v="1"/>
    <x v="0"/>
    <x v="182"/>
    <x v="1"/>
    <n v="94601"/>
    <x v="1"/>
    <x v="384"/>
    <x v="1"/>
    <x v="4"/>
    <x v="380"/>
    <x v="1415"/>
    <n v="7"/>
    <n v="0"/>
    <n v="290.00579999999991"/>
  </r>
  <r>
    <n v="1615"/>
    <x v="784"/>
    <x v="0"/>
    <x v="543"/>
    <d v="2013-03-20T00:00:00"/>
    <x v="1"/>
    <s v="PL-18925"/>
    <x v="484"/>
    <x v="2"/>
    <x v="0"/>
    <x v="10"/>
    <x v="9"/>
    <n v="19143"/>
    <x v="3"/>
    <x v="1067"/>
    <x v="2"/>
    <x v="11"/>
    <x v="1047"/>
    <x v="367"/>
    <n v="3"/>
    <n v="0.2"/>
    <n v="-13.646100000000001"/>
  </r>
  <r>
    <n v="1616"/>
    <x v="785"/>
    <x v="1"/>
    <x v="544"/>
    <d v="2012-08-16T00:00:00"/>
    <x v="1"/>
    <s v="JK-16120"/>
    <x v="451"/>
    <x v="2"/>
    <x v="0"/>
    <x v="16"/>
    <x v="11"/>
    <n v="55122"/>
    <x v="2"/>
    <x v="547"/>
    <x v="1"/>
    <x v="2"/>
    <x v="542"/>
    <x v="1416"/>
    <n v="1"/>
    <n v="0"/>
    <n v="1.7999999999999998"/>
  </r>
  <r>
    <n v="1617"/>
    <x v="785"/>
    <x v="1"/>
    <x v="544"/>
    <d v="2012-08-16T00:00:00"/>
    <x v="1"/>
    <s v="JK-16120"/>
    <x v="451"/>
    <x v="2"/>
    <x v="0"/>
    <x v="16"/>
    <x v="11"/>
    <n v="55122"/>
    <x v="2"/>
    <x v="254"/>
    <x v="1"/>
    <x v="2"/>
    <x v="252"/>
    <x v="1417"/>
    <n v="4"/>
    <n v="0"/>
    <n v="19.872"/>
  </r>
  <r>
    <n v="1618"/>
    <x v="785"/>
    <x v="1"/>
    <x v="544"/>
    <d v="2012-08-16T00:00:00"/>
    <x v="1"/>
    <s v="JK-16120"/>
    <x v="451"/>
    <x v="2"/>
    <x v="0"/>
    <x v="16"/>
    <x v="11"/>
    <n v="55122"/>
    <x v="2"/>
    <x v="1068"/>
    <x v="1"/>
    <x v="6"/>
    <x v="1048"/>
    <x v="1418"/>
    <n v="3"/>
    <n v="0"/>
    <n v="12.511800000000001"/>
  </r>
  <r>
    <n v="1619"/>
    <x v="786"/>
    <x v="0"/>
    <x v="545"/>
    <d v="2013-09-15T00:00:00"/>
    <x v="0"/>
    <s v="PN-18775"/>
    <x v="43"/>
    <x v="2"/>
    <x v="0"/>
    <x v="20"/>
    <x v="15"/>
    <n v="10011"/>
    <x v="3"/>
    <x v="1069"/>
    <x v="1"/>
    <x v="4"/>
    <x v="1049"/>
    <x v="1419"/>
    <n v="2"/>
    <n v="0"/>
    <n v="8.9220000000000041"/>
  </r>
  <r>
    <n v="1620"/>
    <x v="786"/>
    <x v="0"/>
    <x v="545"/>
    <d v="2013-09-15T00:00:00"/>
    <x v="0"/>
    <s v="PN-18775"/>
    <x v="43"/>
    <x v="2"/>
    <x v="0"/>
    <x v="20"/>
    <x v="15"/>
    <n v="10011"/>
    <x v="3"/>
    <x v="1070"/>
    <x v="1"/>
    <x v="10"/>
    <x v="1050"/>
    <x v="1420"/>
    <n v="1"/>
    <n v="0"/>
    <n v="3.0773999999999999"/>
  </r>
  <r>
    <n v="1621"/>
    <x v="787"/>
    <x v="3"/>
    <x v="141"/>
    <d v="2014-07-16T00:00:00"/>
    <x v="1"/>
    <s v="JC-15385"/>
    <x v="505"/>
    <x v="0"/>
    <x v="0"/>
    <x v="239"/>
    <x v="4"/>
    <n v="98031"/>
    <x v="1"/>
    <x v="1071"/>
    <x v="0"/>
    <x v="5"/>
    <x v="1051"/>
    <x v="1421"/>
    <n v="2"/>
    <n v="0"/>
    <n v="99.23"/>
  </r>
  <r>
    <n v="1622"/>
    <x v="787"/>
    <x v="3"/>
    <x v="141"/>
    <d v="2014-07-16T00:00:00"/>
    <x v="1"/>
    <s v="JC-15385"/>
    <x v="505"/>
    <x v="0"/>
    <x v="0"/>
    <x v="239"/>
    <x v="4"/>
    <n v="98031"/>
    <x v="1"/>
    <x v="508"/>
    <x v="1"/>
    <x v="2"/>
    <x v="503"/>
    <x v="1422"/>
    <n v="8"/>
    <n v="0"/>
    <n v="385.37520000000001"/>
  </r>
  <r>
    <n v="1623"/>
    <x v="787"/>
    <x v="3"/>
    <x v="141"/>
    <d v="2014-07-16T00:00:00"/>
    <x v="1"/>
    <s v="JC-15385"/>
    <x v="505"/>
    <x v="0"/>
    <x v="0"/>
    <x v="239"/>
    <x v="4"/>
    <n v="98031"/>
    <x v="1"/>
    <x v="497"/>
    <x v="1"/>
    <x v="8"/>
    <x v="492"/>
    <x v="1423"/>
    <n v="2"/>
    <n v="0.2"/>
    <n v="7.8191999999999995"/>
  </r>
  <r>
    <n v="1624"/>
    <x v="787"/>
    <x v="3"/>
    <x v="141"/>
    <d v="2014-07-16T00:00:00"/>
    <x v="1"/>
    <s v="JC-15385"/>
    <x v="505"/>
    <x v="0"/>
    <x v="0"/>
    <x v="239"/>
    <x v="4"/>
    <n v="98031"/>
    <x v="1"/>
    <x v="1072"/>
    <x v="2"/>
    <x v="11"/>
    <x v="1052"/>
    <x v="1424"/>
    <n v="2"/>
    <n v="0"/>
    <n v="10.5"/>
  </r>
  <r>
    <n v="1625"/>
    <x v="788"/>
    <x v="1"/>
    <x v="546"/>
    <d v="2012-12-24T00:00:00"/>
    <x v="1"/>
    <s v="JG-15160"/>
    <x v="506"/>
    <x v="0"/>
    <x v="0"/>
    <x v="1"/>
    <x v="1"/>
    <n v="90049"/>
    <x v="1"/>
    <x v="981"/>
    <x v="2"/>
    <x v="7"/>
    <x v="965"/>
    <x v="1425"/>
    <n v="5"/>
    <n v="0.2"/>
    <n v="84.494999999999948"/>
  </r>
  <r>
    <n v="1626"/>
    <x v="788"/>
    <x v="1"/>
    <x v="546"/>
    <d v="2012-12-24T00:00:00"/>
    <x v="1"/>
    <s v="JG-15160"/>
    <x v="506"/>
    <x v="0"/>
    <x v="0"/>
    <x v="1"/>
    <x v="1"/>
    <n v="90049"/>
    <x v="1"/>
    <x v="695"/>
    <x v="2"/>
    <x v="11"/>
    <x v="1053"/>
    <x v="1426"/>
    <n v="3"/>
    <n v="0"/>
    <n v="556.97400000000005"/>
  </r>
  <r>
    <n v="1627"/>
    <x v="789"/>
    <x v="1"/>
    <x v="547"/>
    <d v="2012-11-22T00:00:00"/>
    <x v="1"/>
    <s v="PO-19180"/>
    <x v="178"/>
    <x v="2"/>
    <x v="0"/>
    <x v="20"/>
    <x v="15"/>
    <n v="10011"/>
    <x v="3"/>
    <x v="549"/>
    <x v="1"/>
    <x v="9"/>
    <x v="544"/>
    <x v="1427"/>
    <n v="5"/>
    <n v="0"/>
    <n v="141.27749999999997"/>
  </r>
  <r>
    <n v="1628"/>
    <x v="790"/>
    <x v="1"/>
    <x v="496"/>
    <d v="2012-09-30T00:00:00"/>
    <x v="1"/>
    <s v="MC-17275"/>
    <x v="507"/>
    <x v="0"/>
    <x v="0"/>
    <x v="240"/>
    <x v="28"/>
    <n v="70506"/>
    <x v="0"/>
    <x v="866"/>
    <x v="0"/>
    <x v="1"/>
    <x v="851"/>
    <x v="1428"/>
    <n v="6"/>
    <n v="0"/>
    <n v="155.24999999999994"/>
  </r>
  <r>
    <n v="1629"/>
    <x v="791"/>
    <x v="3"/>
    <x v="548"/>
    <d v="2014-06-26T00:00:00"/>
    <x v="0"/>
    <s v="AS-10240"/>
    <x v="238"/>
    <x v="0"/>
    <x v="0"/>
    <x v="138"/>
    <x v="24"/>
    <n v="44105"/>
    <x v="3"/>
    <x v="1073"/>
    <x v="0"/>
    <x v="5"/>
    <x v="1054"/>
    <x v="1429"/>
    <n v="5"/>
    <n v="0.2"/>
    <n v="2.4639999999999986"/>
  </r>
  <r>
    <n v="1630"/>
    <x v="791"/>
    <x v="3"/>
    <x v="548"/>
    <d v="2014-06-26T00:00:00"/>
    <x v="0"/>
    <s v="AS-10240"/>
    <x v="238"/>
    <x v="0"/>
    <x v="0"/>
    <x v="138"/>
    <x v="24"/>
    <n v="44105"/>
    <x v="3"/>
    <x v="710"/>
    <x v="1"/>
    <x v="8"/>
    <x v="702"/>
    <x v="1430"/>
    <n v="6"/>
    <n v="0.7"/>
    <n v="-34.38000000000001"/>
  </r>
  <r>
    <n v="1631"/>
    <x v="792"/>
    <x v="0"/>
    <x v="541"/>
    <d v="2013-05-09T00:00:00"/>
    <x v="3"/>
    <s v="CL-12565"/>
    <x v="52"/>
    <x v="0"/>
    <x v="0"/>
    <x v="138"/>
    <x v="24"/>
    <n v="44105"/>
    <x v="3"/>
    <x v="1074"/>
    <x v="1"/>
    <x v="4"/>
    <x v="1055"/>
    <x v="1431"/>
    <n v="3"/>
    <n v="0.2"/>
    <n v="88.029900000000055"/>
  </r>
  <r>
    <n v="1632"/>
    <x v="792"/>
    <x v="0"/>
    <x v="541"/>
    <d v="2013-05-09T00:00:00"/>
    <x v="3"/>
    <s v="CL-12565"/>
    <x v="52"/>
    <x v="0"/>
    <x v="0"/>
    <x v="138"/>
    <x v="24"/>
    <n v="44105"/>
    <x v="3"/>
    <x v="481"/>
    <x v="1"/>
    <x v="10"/>
    <x v="477"/>
    <x v="1432"/>
    <n v="2"/>
    <n v="0.2"/>
    <n v="3.7407999999999997"/>
  </r>
  <r>
    <n v="1633"/>
    <x v="792"/>
    <x v="0"/>
    <x v="541"/>
    <d v="2013-05-09T00:00:00"/>
    <x v="3"/>
    <s v="CL-12565"/>
    <x v="52"/>
    <x v="0"/>
    <x v="0"/>
    <x v="138"/>
    <x v="24"/>
    <n v="44105"/>
    <x v="3"/>
    <x v="498"/>
    <x v="1"/>
    <x v="10"/>
    <x v="493"/>
    <x v="563"/>
    <n v="2"/>
    <n v="0.2"/>
    <n v="3.6288"/>
  </r>
  <r>
    <n v="1634"/>
    <x v="792"/>
    <x v="0"/>
    <x v="541"/>
    <d v="2013-05-09T00:00:00"/>
    <x v="3"/>
    <s v="CL-12565"/>
    <x v="52"/>
    <x v="0"/>
    <x v="0"/>
    <x v="138"/>
    <x v="24"/>
    <n v="44105"/>
    <x v="3"/>
    <x v="953"/>
    <x v="1"/>
    <x v="4"/>
    <x v="937"/>
    <x v="1433"/>
    <n v="2"/>
    <n v="0.2"/>
    <n v="1.5700000000000012"/>
  </r>
  <r>
    <n v="1635"/>
    <x v="792"/>
    <x v="0"/>
    <x v="541"/>
    <d v="2013-05-09T00:00:00"/>
    <x v="3"/>
    <s v="CL-12565"/>
    <x v="52"/>
    <x v="0"/>
    <x v="0"/>
    <x v="138"/>
    <x v="24"/>
    <n v="44105"/>
    <x v="3"/>
    <x v="477"/>
    <x v="2"/>
    <x v="11"/>
    <x v="473"/>
    <x v="518"/>
    <n v="2"/>
    <n v="0.2"/>
    <n v="7.263999999999994"/>
  </r>
  <r>
    <n v="1636"/>
    <x v="793"/>
    <x v="2"/>
    <x v="35"/>
    <d v="2011-12-02T00:00:00"/>
    <x v="1"/>
    <s v="NW-18400"/>
    <x v="508"/>
    <x v="0"/>
    <x v="0"/>
    <x v="241"/>
    <x v="21"/>
    <n v="97224"/>
    <x v="1"/>
    <x v="778"/>
    <x v="1"/>
    <x v="10"/>
    <x v="769"/>
    <x v="12"/>
    <n v="3"/>
    <n v="0.2"/>
    <n v="5.4432"/>
  </r>
  <r>
    <n v="1637"/>
    <x v="793"/>
    <x v="2"/>
    <x v="35"/>
    <d v="2011-12-02T00:00:00"/>
    <x v="1"/>
    <s v="NW-18400"/>
    <x v="508"/>
    <x v="0"/>
    <x v="0"/>
    <x v="241"/>
    <x v="21"/>
    <n v="97224"/>
    <x v="1"/>
    <x v="749"/>
    <x v="1"/>
    <x v="4"/>
    <x v="740"/>
    <x v="1434"/>
    <n v="5"/>
    <n v="0.2"/>
    <n v="-167.27"/>
  </r>
  <r>
    <n v="1638"/>
    <x v="793"/>
    <x v="2"/>
    <x v="35"/>
    <d v="2011-12-02T00:00:00"/>
    <x v="1"/>
    <s v="NW-18400"/>
    <x v="508"/>
    <x v="0"/>
    <x v="0"/>
    <x v="241"/>
    <x v="21"/>
    <n v="97224"/>
    <x v="1"/>
    <x v="1075"/>
    <x v="2"/>
    <x v="7"/>
    <x v="1056"/>
    <x v="1435"/>
    <n v="4"/>
    <n v="0.2"/>
    <n v="-87.667200000000037"/>
  </r>
  <r>
    <n v="1639"/>
    <x v="794"/>
    <x v="0"/>
    <x v="439"/>
    <d v="2013-06-02T00:00:00"/>
    <x v="1"/>
    <s v="TB-21280"/>
    <x v="509"/>
    <x v="0"/>
    <x v="0"/>
    <x v="176"/>
    <x v="40"/>
    <n v="20016"/>
    <x v="3"/>
    <x v="1076"/>
    <x v="1"/>
    <x v="10"/>
    <x v="1057"/>
    <x v="541"/>
    <n v="3"/>
    <n v="0"/>
    <n v="9.3312000000000008"/>
  </r>
  <r>
    <n v="1640"/>
    <x v="794"/>
    <x v="0"/>
    <x v="439"/>
    <d v="2013-06-02T00:00:00"/>
    <x v="1"/>
    <s v="TB-21280"/>
    <x v="509"/>
    <x v="0"/>
    <x v="0"/>
    <x v="176"/>
    <x v="40"/>
    <n v="20016"/>
    <x v="3"/>
    <x v="544"/>
    <x v="1"/>
    <x v="8"/>
    <x v="539"/>
    <x v="1328"/>
    <n v="2"/>
    <n v="0"/>
    <n v="4.4344000000000001"/>
  </r>
  <r>
    <n v="1641"/>
    <x v="794"/>
    <x v="0"/>
    <x v="439"/>
    <d v="2013-06-02T00:00:00"/>
    <x v="1"/>
    <s v="TB-21280"/>
    <x v="509"/>
    <x v="0"/>
    <x v="0"/>
    <x v="176"/>
    <x v="40"/>
    <n v="20016"/>
    <x v="3"/>
    <x v="69"/>
    <x v="1"/>
    <x v="10"/>
    <x v="69"/>
    <x v="1436"/>
    <n v="2"/>
    <n v="0"/>
    <n v="5.8419999999999996"/>
  </r>
  <r>
    <n v="1642"/>
    <x v="794"/>
    <x v="0"/>
    <x v="439"/>
    <d v="2013-06-02T00:00:00"/>
    <x v="1"/>
    <s v="TB-21280"/>
    <x v="509"/>
    <x v="0"/>
    <x v="0"/>
    <x v="176"/>
    <x v="40"/>
    <n v="20016"/>
    <x v="3"/>
    <x v="93"/>
    <x v="0"/>
    <x v="5"/>
    <x v="93"/>
    <x v="1437"/>
    <n v="3"/>
    <n v="0"/>
    <n v="17.375399999999999"/>
  </r>
  <r>
    <n v="1643"/>
    <x v="795"/>
    <x v="2"/>
    <x v="503"/>
    <d v="2011-12-04T00:00:00"/>
    <x v="1"/>
    <s v="BS-11380"/>
    <x v="510"/>
    <x v="1"/>
    <x v="0"/>
    <x v="242"/>
    <x v="10"/>
    <n v="60076"/>
    <x v="2"/>
    <x v="550"/>
    <x v="1"/>
    <x v="13"/>
    <x v="33"/>
    <x v="1438"/>
    <n v="2"/>
    <n v="0.2"/>
    <n v="3.944999999999999"/>
  </r>
  <r>
    <n v="1644"/>
    <x v="796"/>
    <x v="1"/>
    <x v="531"/>
    <d v="2012-03-20T00:00:00"/>
    <x v="2"/>
    <s v="FH-14365"/>
    <x v="92"/>
    <x v="1"/>
    <x v="0"/>
    <x v="4"/>
    <x v="4"/>
    <n v="98115"/>
    <x v="1"/>
    <x v="403"/>
    <x v="1"/>
    <x v="4"/>
    <x v="399"/>
    <x v="1439"/>
    <n v="3"/>
    <n v="0"/>
    <n v="349.33919999999995"/>
  </r>
  <r>
    <n v="1645"/>
    <x v="796"/>
    <x v="1"/>
    <x v="531"/>
    <d v="2012-03-20T00:00:00"/>
    <x v="2"/>
    <s v="FH-14365"/>
    <x v="92"/>
    <x v="1"/>
    <x v="0"/>
    <x v="4"/>
    <x v="4"/>
    <n v="98115"/>
    <x v="1"/>
    <x v="1077"/>
    <x v="2"/>
    <x v="16"/>
    <x v="1058"/>
    <x v="1440"/>
    <n v="7"/>
    <n v="0"/>
    <n v="1480.4670999999998"/>
  </r>
  <r>
    <n v="1646"/>
    <x v="796"/>
    <x v="1"/>
    <x v="531"/>
    <d v="2012-03-20T00:00:00"/>
    <x v="2"/>
    <s v="FH-14365"/>
    <x v="92"/>
    <x v="1"/>
    <x v="0"/>
    <x v="4"/>
    <x v="4"/>
    <n v="98115"/>
    <x v="1"/>
    <x v="1078"/>
    <x v="1"/>
    <x v="10"/>
    <x v="1059"/>
    <x v="1441"/>
    <n v="2"/>
    <n v="0"/>
    <n v="100.65599999999999"/>
  </r>
  <r>
    <n v="1647"/>
    <x v="797"/>
    <x v="1"/>
    <x v="549"/>
    <d v="2012-11-03T00:00:00"/>
    <x v="2"/>
    <s v="VM-21685"/>
    <x v="91"/>
    <x v="2"/>
    <x v="0"/>
    <x v="10"/>
    <x v="9"/>
    <n v="19140"/>
    <x v="3"/>
    <x v="176"/>
    <x v="2"/>
    <x v="11"/>
    <x v="175"/>
    <x v="1442"/>
    <n v="2"/>
    <n v="0.2"/>
    <n v="-3.0939999999999994"/>
  </r>
  <r>
    <n v="1648"/>
    <x v="797"/>
    <x v="1"/>
    <x v="549"/>
    <d v="2012-11-03T00:00:00"/>
    <x v="2"/>
    <s v="VM-21685"/>
    <x v="91"/>
    <x v="2"/>
    <x v="0"/>
    <x v="10"/>
    <x v="9"/>
    <n v="19140"/>
    <x v="3"/>
    <x v="1079"/>
    <x v="1"/>
    <x v="13"/>
    <x v="1060"/>
    <x v="1443"/>
    <n v="2"/>
    <n v="0.2"/>
    <n v="-0.71279999999999988"/>
  </r>
  <r>
    <n v="1649"/>
    <x v="798"/>
    <x v="1"/>
    <x v="120"/>
    <d v="2012-09-29T00:00:00"/>
    <x v="0"/>
    <s v="SF-20200"/>
    <x v="227"/>
    <x v="0"/>
    <x v="0"/>
    <x v="10"/>
    <x v="9"/>
    <n v="19143"/>
    <x v="3"/>
    <x v="1080"/>
    <x v="1"/>
    <x v="8"/>
    <x v="1061"/>
    <x v="1444"/>
    <n v="6"/>
    <n v="0.7"/>
    <n v="-100.91999999999999"/>
  </r>
  <r>
    <n v="1650"/>
    <x v="798"/>
    <x v="1"/>
    <x v="120"/>
    <d v="2012-09-29T00:00:00"/>
    <x v="0"/>
    <s v="SF-20200"/>
    <x v="227"/>
    <x v="0"/>
    <x v="0"/>
    <x v="10"/>
    <x v="9"/>
    <n v="19143"/>
    <x v="3"/>
    <x v="1081"/>
    <x v="2"/>
    <x v="7"/>
    <x v="1062"/>
    <x v="1445"/>
    <n v="1"/>
    <n v="0.4"/>
    <n v="-9.178799999999999"/>
  </r>
  <r>
    <n v="1651"/>
    <x v="799"/>
    <x v="2"/>
    <x v="550"/>
    <d v="2011-08-29T00:00:00"/>
    <x v="3"/>
    <s v="HH-15010"/>
    <x v="511"/>
    <x v="1"/>
    <x v="0"/>
    <x v="8"/>
    <x v="1"/>
    <n v="94110"/>
    <x v="1"/>
    <x v="1082"/>
    <x v="1"/>
    <x v="10"/>
    <x v="1063"/>
    <x v="1446"/>
    <n v="2"/>
    <n v="0"/>
    <n v="53.860799999999998"/>
  </r>
  <r>
    <n v="1652"/>
    <x v="799"/>
    <x v="2"/>
    <x v="550"/>
    <d v="2011-08-29T00:00:00"/>
    <x v="3"/>
    <s v="HH-15010"/>
    <x v="511"/>
    <x v="1"/>
    <x v="0"/>
    <x v="8"/>
    <x v="1"/>
    <n v="94110"/>
    <x v="1"/>
    <x v="1083"/>
    <x v="1"/>
    <x v="10"/>
    <x v="1064"/>
    <x v="522"/>
    <n v="2"/>
    <n v="0"/>
    <n v="6.4127999999999998"/>
  </r>
  <r>
    <n v="1653"/>
    <x v="800"/>
    <x v="3"/>
    <x v="551"/>
    <d v="2014-11-22T00:00:00"/>
    <x v="2"/>
    <s v="CD-12280"/>
    <x v="512"/>
    <x v="0"/>
    <x v="0"/>
    <x v="4"/>
    <x v="4"/>
    <n v="98105"/>
    <x v="1"/>
    <x v="86"/>
    <x v="1"/>
    <x v="4"/>
    <x v="86"/>
    <x v="1447"/>
    <n v="6"/>
    <n v="0"/>
    <n v="45.813600000000001"/>
  </r>
  <r>
    <n v="1654"/>
    <x v="800"/>
    <x v="3"/>
    <x v="551"/>
    <d v="2014-11-22T00:00:00"/>
    <x v="2"/>
    <s v="CD-12280"/>
    <x v="512"/>
    <x v="0"/>
    <x v="0"/>
    <x v="4"/>
    <x v="4"/>
    <n v="98105"/>
    <x v="1"/>
    <x v="217"/>
    <x v="2"/>
    <x v="11"/>
    <x v="458"/>
    <x v="612"/>
    <n v="4"/>
    <n v="0"/>
    <n v="54.333200000000005"/>
  </r>
  <r>
    <n v="1655"/>
    <x v="800"/>
    <x v="3"/>
    <x v="551"/>
    <d v="2014-11-22T00:00:00"/>
    <x v="2"/>
    <s v="CD-12280"/>
    <x v="512"/>
    <x v="0"/>
    <x v="0"/>
    <x v="4"/>
    <x v="4"/>
    <n v="98105"/>
    <x v="1"/>
    <x v="1084"/>
    <x v="1"/>
    <x v="13"/>
    <x v="1065"/>
    <x v="1448"/>
    <n v="2"/>
    <n v="0"/>
    <n v="1.4207999999999998"/>
  </r>
  <r>
    <n v="1656"/>
    <x v="800"/>
    <x v="3"/>
    <x v="551"/>
    <d v="2014-11-22T00:00:00"/>
    <x v="2"/>
    <s v="CD-12280"/>
    <x v="512"/>
    <x v="0"/>
    <x v="0"/>
    <x v="4"/>
    <x v="4"/>
    <n v="98105"/>
    <x v="1"/>
    <x v="1085"/>
    <x v="1"/>
    <x v="8"/>
    <x v="1066"/>
    <x v="582"/>
    <n v="2"/>
    <n v="0.2"/>
    <n v="2.9568000000000003"/>
  </r>
  <r>
    <n v="1657"/>
    <x v="800"/>
    <x v="3"/>
    <x v="551"/>
    <d v="2014-11-22T00:00:00"/>
    <x v="2"/>
    <s v="CD-12280"/>
    <x v="512"/>
    <x v="0"/>
    <x v="0"/>
    <x v="4"/>
    <x v="4"/>
    <n v="98105"/>
    <x v="1"/>
    <x v="911"/>
    <x v="1"/>
    <x v="4"/>
    <x v="894"/>
    <x v="1449"/>
    <n v="3"/>
    <n v="0"/>
    <n v="9.5940000000000012"/>
  </r>
  <r>
    <n v="1658"/>
    <x v="801"/>
    <x v="2"/>
    <x v="552"/>
    <d v="2011-05-15T00:00:00"/>
    <x v="2"/>
    <s v="HL-15040"/>
    <x v="332"/>
    <x v="0"/>
    <x v="0"/>
    <x v="158"/>
    <x v="6"/>
    <n v="53209"/>
    <x v="2"/>
    <x v="527"/>
    <x v="0"/>
    <x v="5"/>
    <x v="522"/>
    <x v="1450"/>
    <n v="7"/>
    <n v="0"/>
    <n v="10.784899999999999"/>
  </r>
  <r>
    <n v="1659"/>
    <x v="802"/>
    <x v="3"/>
    <x v="176"/>
    <d v="2014-01-27T00:00:00"/>
    <x v="1"/>
    <s v="TH-21100"/>
    <x v="513"/>
    <x v="0"/>
    <x v="0"/>
    <x v="1"/>
    <x v="1"/>
    <n v="90045"/>
    <x v="1"/>
    <x v="1086"/>
    <x v="2"/>
    <x v="7"/>
    <x v="1067"/>
    <x v="1451"/>
    <n v="3"/>
    <n v="0.2"/>
    <n v="10.048500000000004"/>
  </r>
  <r>
    <n v="1660"/>
    <x v="803"/>
    <x v="3"/>
    <x v="505"/>
    <d v="2014-11-07T00:00:00"/>
    <x v="1"/>
    <s v="MM-18055"/>
    <x v="514"/>
    <x v="0"/>
    <x v="0"/>
    <x v="4"/>
    <x v="4"/>
    <n v="98115"/>
    <x v="1"/>
    <x v="805"/>
    <x v="1"/>
    <x v="8"/>
    <x v="795"/>
    <x v="1294"/>
    <n v="3"/>
    <n v="0.2"/>
    <n v="27.734999999999996"/>
  </r>
  <r>
    <n v="1661"/>
    <x v="803"/>
    <x v="3"/>
    <x v="505"/>
    <d v="2014-11-07T00:00:00"/>
    <x v="1"/>
    <s v="MM-18055"/>
    <x v="514"/>
    <x v="0"/>
    <x v="0"/>
    <x v="4"/>
    <x v="4"/>
    <n v="98115"/>
    <x v="1"/>
    <x v="844"/>
    <x v="1"/>
    <x v="8"/>
    <x v="830"/>
    <x v="1162"/>
    <n v="2"/>
    <n v="0.2"/>
    <n v="5.2139999999999995"/>
  </r>
  <r>
    <n v="1662"/>
    <x v="804"/>
    <x v="3"/>
    <x v="504"/>
    <d v="2014-05-07T00:00:00"/>
    <x v="1"/>
    <s v="QJ-19255"/>
    <x v="425"/>
    <x v="1"/>
    <x v="0"/>
    <x v="10"/>
    <x v="9"/>
    <n v="19143"/>
    <x v="3"/>
    <x v="944"/>
    <x v="2"/>
    <x v="7"/>
    <x v="928"/>
    <x v="1452"/>
    <n v="5"/>
    <n v="0.4"/>
    <n v="-158.10199999999998"/>
  </r>
  <r>
    <n v="1663"/>
    <x v="804"/>
    <x v="3"/>
    <x v="504"/>
    <d v="2014-05-07T00:00:00"/>
    <x v="1"/>
    <s v="QJ-19255"/>
    <x v="425"/>
    <x v="1"/>
    <x v="0"/>
    <x v="10"/>
    <x v="9"/>
    <n v="19143"/>
    <x v="3"/>
    <x v="1087"/>
    <x v="1"/>
    <x v="8"/>
    <x v="1068"/>
    <x v="1453"/>
    <n v="3"/>
    <n v="0.7"/>
    <n v="-9.2639999999999993"/>
  </r>
  <r>
    <n v="1664"/>
    <x v="805"/>
    <x v="0"/>
    <x v="390"/>
    <d v="2013-11-27T00:00:00"/>
    <x v="0"/>
    <s v="NS-18505"/>
    <x v="515"/>
    <x v="0"/>
    <x v="0"/>
    <x v="61"/>
    <x v="5"/>
    <n v="75217"/>
    <x v="2"/>
    <x v="470"/>
    <x v="1"/>
    <x v="4"/>
    <x v="466"/>
    <x v="1454"/>
    <n v="5"/>
    <n v="0.2"/>
    <n v="3.6679999999999993"/>
  </r>
  <r>
    <n v="1665"/>
    <x v="805"/>
    <x v="0"/>
    <x v="390"/>
    <d v="2013-11-27T00:00:00"/>
    <x v="0"/>
    <s v="NS-18505"/>
    <x v="515"/>
    <x v="0"/>
    <x v="0"/>
    <x v="61"/>
    <x v="5"/>
    <n v="75217"/>
    <x v="2"/>
    <x v="695"/>
    <x v="2"/>
    <x v="11"/>
    <x v="688"/>
    <x v="1455"/>
    <n v="3"/>
    <n v="0.2"/>
    <n v="-7.4394000000000347"/>
  </r>
  <r>
    <n v="1666"/>
    <x v="805"/>
    <x v="0"/>
    <x v="390"/>
    <d v="2013-11-27T00:00:00"/>
    <x v="0"/>
    <s v="NS-18505"/>
    <x v="515"/>
    <x v="0"/>
    <x v="0"/>
    <x v="61"/>
    <x v="5"/>
    <n v="75217"/>
    <x v="2"/>
    <x v="1088"/>
    <x v="1"/>
    <x v="13"/>
    <x v="1069"/>
    <x v="1456"/>
    <n v="3"/>
    <n v="0.2"/>
    <n v="0.86879999999999979"/>
  </r>
  <r>
    <n v="1667"/>
    <x v="805"/>
    <x v="0"/>
    <x v="390"/>
    <d v="2013-11-27T00:00:00"/>
    <x v="0"/>
    <s v="NS-18505"/>
    <x v="515"/>
    <x v="0"/>
    <x v="0"/>
    <x v="61"/>
    <x v="5"/>
    <n v="75217"/>
    <x v="2"/>
    <x v="1089"/>
    <x v="2"/>
    <x v="11"/>
    <x v="1070"/>
    <x v="1457"/>
    <n v="2"/>
    <n v="0.2"/>
    <n v="-2.374800000000004"/>
  </r>
  <r>
    <n v="1668"/>
    <x v="805"/>
    <x v="0"/>
    <x v="390"/>
    <d v="2013-11-27T00:00:00"/>
    <x v="0"/>
    <s v="NS-18505"/>
    <x v="515"/>
    <x v="0"/>
    <x v="0"/>
    <x v="61"/>
    <x v="5"/>
    <n v="75217"/>
    <x v="2"/>
    <x v="1090"/>
    <x v="1"/>
    <x v="10"/>
    <x v="1071"/>
    <x v="1355"/>
    <n v="3"/>
    <n v="0.2"/>
    <n v="23.234999999999992"/>
  </r>
  <r>
    <n v="1669"/>
    <x v="805"/>
    <x v="0"/>
    <x v="390"/>
    <d v="2013-11-27T00:00:00"/>
    <x v="0"/>
    <s v="NS-18505"/>
    <x v="515"/>
    <x v="0"/>
    <x v="0"/>
    <x v="61"/>
    <x v="5"/>
    <n v="75217"/>
    <x v="2"/>
    <x v="628"/>
    <x v="1"/>
    <x v="6"/>
    <x v="622"/>
    <x v="1230"/>
    <n v="3"/>
    <n v="0.2"/>
    <n v="1.5794999999999986"/>
  </r>
  <r>
    <n v="1670"/>
    <x v="806"/>
    <x v="1"/>
    <x v="553"/>
    <d v="2012-01-15T00:00:00"/>
    <x v="1"/>
    <s v="MM-17920"/>
    <x v="462"/>
    <x v="0"/>
    <x v="0"/>
    <x v="20"/>
    <x v="15"/>
    <n v="10011"/>
    <x v="3"/>
    <x v="411"/>
    <x v="0"/>
    <x v="3"/>
    <x v="406"/>
    <x v="1458"/>
    <n v="4"/>
    <n v="0.4"/>
    <n v="-373.3048"/>
  </r>
  <r>
    <n v="1671"/>
    <x v="807"/>
    <x v="3"/>
    <x v="15"/>
    <d v="2014-10-27T00:00:00"/>
    <x v="1"/>
    <s v="RD-19480"/>
    <x v="502"/>
    <x v="0"/>
    <x v="0"/>
    <x v="12"/>
    <x v="5"/>
    <n v="77095"/>
    <x v="2"/>
    <x v="1091"/>
    <x v="2"/>
    <x v="7"/>
    <x v="1072"/>
    <x v="1459"/>
    <n v="3"/>
    <n v="0.2"/>
    <n v="5.2125000000000004"/>
  </r>
  <r>
    <n v="1672"/>
    <x v="808"/>
    <x v="0"/>
    <x v="554"/>
    <d v="2013-03-26T00:00:00"/>
    <x v="2"/>
    <s v="RB-19645"/>
    <x v="516"/>
    <x v="1"/>
    <x v="0"/>
    <x v="226"/>
    <x v="33"/>
    <n v="89031"/>
    <x v="1"/>
    <x v="825"/>
    <x v="2"/>
    <x v="11"/>
    <x v="813"/>
    <x v="1460"/>
    <n v="2"/>
    <n v="0"/>
    <n v="19.331399999999995"/>
  </r>
  <r>
    <n v="1673"/>
    <x v="809"/>
    <x v="3"/>
    <x v="445"/>
    <d v="2014-07-08T00:00:00"/>
    <x v="1"/>
    <s v="RD-19585"/>
    <x v="361"/>
    <x v="0"/>
    <x v="0"/>
    <x v="243"/>
    <x v="5"/>
    <n v="75023"/>
    <x v="2"/>
    <x v="66"/>
    <x v="2"/>
    <x v="7"/>
    <x v="66"/>
    <x v="68"/>
    <n v="4"/>
    <n v="0.2"/>
    <n v="62.988"/>
  </r>
  <r>
    <n v="1674"/>
    <x v="810"/>
    <x v="1"/>
    <x v="555"/>
    <d v="2012-12-12T00:00:00"/>
    <x v="2"/>
    <s v="SW-20455"/>
    <x v="517"/>
    <x v="0"/>
    <x v="0"/>
    <x v="244"/>
    <x v="17"/>
    <n v="23434"/>
    <x v="0"/>
    <x v="508"/>
    <x v="1"/>
    <x v="2"/>
    <x v="503"/>
    <x v="1461"/>
    <n v="2"/>
    <n v="0"/>
    <n v="96.343800000000002"/>
  </r>
  <r>
    <n v="1675"/>
    <x v="811"/>
    <x v="1"/>
    <x v="14"/>
    <d v="2012-09-21T00:00:00"/>
    <x v="1"/>
    <s v="SF-20965"/>
    <x v="245"/>
    <x v="1"/>
    <x v="0"/>
    <x v="12"/>
    <x v="5"/>
    <n v="77041"/>
    <x v="2"/>
    <x v="905"/>
    <x v="0"/>
    <x v="5"/>
    <x v="888"/>
    <x v="1462"/>
    <n v="2"/>
    <n v="0.6"/>
    <n v="-10.419600000000003"/>
  </r>
  <r>
    <n v="1676"/>
    <x v="811"/>
    <x v="1"/>
    <x v="14"/>
    <d v="2012-09-21T00:00:00"/>
    <x v="1"/>
    <s v="SF-20965"/>
    <x v="245"/>
    <x v="1"/>
    <x v="0"/>
    <x v="12"/>
    <x v="5"/>
    <n v="77041"/>
    <x v="2"/>
    <x v="1045"/>
    <x v="1"/>
    <x v="8"/>
    <x v="1025"/>
    <x v="1463"/>
    <n v="3"/>
    <n v="0.8"/>
    <n v="-10.211400000000005"/>
  </r>
  <r>
    <n v="1677"/>
    <x v="812"/>
    <x v="0"/>
    <x v="556"/>
    <d v="2013-05-25T00:00:00"/>
    <x v="1"/>
    <s v="EB-13930"/>
    <x v="518"/>
    <x v="0"/>
    <x v="0"/>
    <x v="8"/>
    <x v="1"/>
    <n v="94110"/>
    <x v="1"/>
    <x v="54"/>
    <x v="1"/>
    <x v="4"/>
    <x v="54"/>
    <x v="1464"/>
    <n v="3"/>
    <n v="0"/>
    <n v="26.069999999999993"/>
  </r>
  <r>
    <n v="1678"/>
    <x v="812"/>
    <x v="0"/>
    <x v="556"/>
    <d v="2013-05-25T00:00:00"/>
    <x v="1"/>
    <s v="EB-13930"/>
    <x v="518"/>
    <x v="0"/>
    <x v="0"/>
    <x v="8"/>
    <x v="1"/>
    <n v="94110"/>
    <x v="1"/>
    <x v="99"/>
    <x v="1"/>
    <x v="10"/>
    <x v="99"/>
    <x v="1465"/>
    <n v="3"/>
    <n v="0"/>
    <n v="8.7906000000000013"/>
  </r>
  <r>
    <n v="1679"/>
    <x v="813"/>
    <x v="2"/>
    <x v="557"/>
    <d v="2011-09-13T00:00:00"/>
    <x v="1"/>
    <s v="SB-20290"/>
    <x v="115"/>
    <x v="1"/>
    <x v="0"/>
    <x v="10"/>
    <x v="9"/>
    <n v="19134"/>
    <x v="3"/>
    <x v="871"/>
    <x v="1"/>
    <x v="4"/>
    <x v="856"/>
    <x v="1466"/>
    <n v="1"/>
    <n v="0.2"/>
    <n v="-14.576399999999996"/>
  </r>
  <r>
    <n v="1680"/>
    <x v="813"/>
    <x v="2"/>
    <x v="557"/>
    <d v="2011-09-13T00:00:00"/>
    <x v="1"/>
    <s v="SB-20290"/>
    <x v="115"/>
    <x v="1"/>
    <x v="0"/>
    <x v="10"/>
    <x v="9"/>
    <n v="19134"/>
    <x v="3"/>
    <x v="831"/>
    <x v="2"/>
    <x v="7"/>
    <x v="818"/>
    <x v="1467"/>
    <n v="3"/>
    <n v="0.4"/>
    <n v="4.3175999999999988"/>
  </r>
  <r>
    <n v="1681"/>
    <x v="813"/>
    <x v="2"/>
    <x v="557"/>
    <d v="2011-09-13T00:00:00"/>
    <x v="1"/>
    <s v="SB-20290"/>
    <x v="115"/>
    <x v="1"/>
    <x v="0"/>
    <x v="10"/>
    <x v="9"/>
    <n v="19134"/>
    <x v="3"/>
    <x v="1092"/>
    <x v="0"/>
    <x v="5"/>
    <x v="1073"/>
    <x v="1468"/>
    <n v="2"/>
    <n v="0.2"/>
    <n v="8.4735999999999958"/>
  </r>
  <r>
    <n v="1682"/>
    <x v="813"/>
    <x v="2"/>
    <x v="557"/>
    <d v="2011-09-13T00:00:00"/>
    <x v="1"/>
    <s v="SB-20290"/>
    <x v="115"/>
    <x v="1"/>
    <x v="0"/>
    <x v="10"/>
    <x v="9"/>
    <n v="19134"/>
    <x v="3"/>
    <x v="1093"/>
    <x v="2"/>
    <x v="15"/>
    <x v="1074"/>
    <x v="1469"/>
    <n v="4"/>
    <n v="0.7"/>
    <n v="-559.35599999999988"/>
  </r>
  <r>
    <n v="1683"/>
    <x v="814"/>
    <x v="0"/>
    <x v="321"/>
    <d v="2013-10-02T00:00:00"/>
    <x v="0"/>
    <s v="PS-18760"/>
    <x v="519"/>
    <x v="0"/>
    <x v="0"/>
    <x v="1"/>
    <x v="1"/>
    <n v="90008"/>
    <x v="1"/>
    <x v="640"/>
    <x v="1"/>
    <x v="10"/>
    <x v="634"/>
    <x v="1470"/>
    <n v="1"/>
    <n v="0"/>
    <n v="9.105599999999999"/>
  </r>
  <r>
    <n v="1684"/>
    <x v="815"/>
    <x v="0"/>
    <x v="77"/>
    <d v="2013-11-13T00:00:00"/>
    <x v="1"/>
    <s v="CB-12535"/>
    <x v="118"/>
    <x v="1"/>
    <x v="0"/>
    <x v="8"/>
    <x v="1"/>
    <n v="94110"/>
    <x v="1"/>
    <x v="627"/>
    <x v="0"/>
    <x v="5"/>
    <x v="621"/>
    <x v="1471"/>
    <n v="3"/>
    <n v="0"/>
    <n v="6.224400000000001"/>
  </r>
  <r>
    <n v="1685"/>
    <x v="816"/>
    <x v="3"/>
    <x v="558"/>
    <d v="2014-04-28T00:00:00"/>
    <x v="2"/>
    <s v="DK-12835"/>
    <x v="460"/>
    <x v="1"/>
    <x v="0"/>
    <x v="10"/>
    <x v="9"/>
    <n v="19143"/>
    <x v="3"/>
    <x v="1094"/>
    <x v="1"/>
    <x v="9"/>
    <x v="1075"/>
    <x v="1472"/>
    <n v="2"/>
    <n v="0.2"/>
    <n v="12.409999999999989"/>
  </r>
  <r>
    <n v="1686"/>
    <x v="816"/>
    <x v="3"/>
    <x v="558"/>
    <d v="2014-04-28T00:00:00"/>
    <x v="2"/>
    <s v="DK-12835"/>
    <x v="460"/>
    <x v="1"/>
    <x v="0"/>
    <x v="10"/>
    <x v="9"/>
    <n v="19143"/>
    <x v="3"/>
    <x v="922"/>
    <x v="1"/>
    <x v="8"/>
    <x v="905"/>
    <x v="1473"/>
    <n v="2"/>
    <n v="0.7"/>
    <n v="-0.98999999999999977"/>
  </r>
  <r>
    <n v="1687"/>
    <x v="816"/>
    <x v="3"/>
    <x v="558"/>
    <d v="2014-04-28T00:00:00"/>
    <x v="2"/>
    <s v="DK-12835"/>
    <x v="460"/>
    <x v="1"/>
    <x v="0"/>
    <x v="10"/>
    <x v="9"/>
    <n v="19143"/>
    <x v="3"/>
    <x v="1095"/>
    <x v="1"/>
    <x v="8"/>
    <x v="1076"/>
    <x v="1474"/>
    <n v="2"/>
    <n v="0.7"/>
    <n v="-5.7637999999999998"/>
  </r>
  <r>
    <n v="1688"/>
    <x v="817"/>
    <x v="3"/>
    <x v="389"/>
    <d v="2014-12-13T00:00:00"/>
    <x v="2"/>
    <s v="AW-10840"/>
    <x v="497"/>
    <x v="0"/>
    <x v="0"/>
    <x v="10"/>
    <x v="9"/>
    <n v="19140"/>
    <x v="3"/>
    <x v="739"/>
    <x v="1"/>
    <x v="10"/>
    <x v="731"/>
    <x v="563"/>
    <n v="2"/>
    <n v="0.2"/>
    <n v="3.6288"/>
  </r>
  <r>
    <n v="1689"/>
    <x v="817"/>
    <x v="3"/>
    <x v="389"/>
    <d v="2014-12-13T00:00:00"/>
    <x v="2"/>
    <s v="AW-10840"/>
    <x v="497"/>
    <x v="0"/>
    <x v="0"/>
    <x v="10"/>
    <x v="9"/>
    <n v="19140"/>
    <x v="3"/>
    <x v="622"/>
    <x v="0"/>
    <x v="5"/>
    <x v="616"/>
    <x v="721"/>
    <n v="2"/>
    <n v="0.2"/>
    <n v="23.315999999999988"/>
  </r>
  <r>
    <n v="1690"/>
    <x v="818"/>
    <x v="2"/>
    <x v="559"/>
    <d v="2011-08-20T00:00:00"/>
    <x v="1"/>
    <s v="TS-21610"/>
    <x v="59"/>
    <x v="0"/>
    <x v="0"/>
    <x v="10"/>
    <x v="9"/>
    <n v="19143"/>
    <x v="3"/>
    <x v="10"/>
    <x v="0"/>
    <x v="3"/>
    <x v="10"/>
    <x v="1475"/>
    <n v="6"/>
    <n v="0.4"/>
    <n v="-227.49120000000016"/>
  </r>
  <r>
    <n v="1691"/>
    <x v="819"/>
    <x v="3"/>
    <x v="34"/>
    <d v="2014-12-16T00:00:00"/>
    <x v="1"/>
    <s v="HF-14995"/>
    <x v="520"/>
    <x v="0"/>
    <x v="0"/>
    <x v="245"/>
    <x v="14"/>
    <n v="46203"/>
    <x v="2"/>
    <x v="1070"/>
    <x v="1"/>
    <x v="10"/>
    <x v="1050"/>
    <x v="1476"/>
    <n v="5"/>
    <n v="0"/>
    <n v="15.387"/>
  </r>
  <r>
    <n v="1692"/>
    <x v="819"/>
    <x v="3"/>
    <x v="34"/>
    <d v="2014-12-16T00:00:00"/>
    <x v="1"/>
    <s v="HF-14995"/>
    <x v="520"/>
    <x v="0"/>
    <x v="0"/>
    <x v="245"/>
    <x v="14"/>
    <n v="46203"/>
    <x v="2"/>
    <x v="73"/>
    <x v="1"/>
    <x v="8"/>
    <x v="73"/>
    <x v="1477"/>
    <n v="5"/>
    <n v="0"/>
    <n v="5.0960000000000001"/>
  </r>
  <r>
    <n v="1693"/>
    <x v="820"/>
    <x v="0"/>
    <x v="560"/>
    <d v="2013-03-20T00:00:00"/>
    <x v="1"/>
    <s v="HZ-14950"/>
    <x v="521"/>
    <x v="0"/>
    <x v="0"/>
    <x v="38"/>
    <x v="24"/>
    <n v="43229"/>
    <x v="3"/>
    <x v="493"/>
    <x v="0"/>
    <x v="5"/>
    <x v="488"/>
    <x v="1478"/>
    <n v="5"/>
    <n v="0.2"/>
    <n v="6.2904999999999998"/>
  </r>
  <r>
    <n v="1694"/>
    <x v="821"/>
    <x v="0"/>
    <x v="190"/>
    <d v="2013-06-30T00:00:00"/>
    <x v="0"/>
    <s v="AB-10255"/>
    <x v="437"/>
    <x v="2"/>
    <x v="0"/>
    <x v="243"/>
    <x v="5"/>
    <n v="75023"/>
    <x v="2"/>
    <x v="1096"/>
    <x v="2"/>
    <x v="11"/>
    <x v="1077"/>
    <x v="1479"/>
    <n v="2"/>
    <n v="0.2"/>
    <n v="3.5742000000000012"/>
  </r>
  <r>
    <n v="1695"/>
    <x v="822"/>
    <x v="1"/>
    <x v="12"/>
    <d v="2012-09-28T00:00:00"/>
    <x v="0"/>
    <s v="PO-19195"/>
    <x v="285"/>
    <x v="2"/>
    <x v="0"/>
    <x v="246"/>
    <x v="30"/>
    <n v="7002"/>
    <x v="3"/>
    <x v="1097"/>
    <x v="2"/>
    <x v="11"/>
    <x v="1078"/>
    <x v="1480"/>
    <n v="4"/>
    <n v="0"/>
    <n v="19.827599999999997"/>
  </r>
  <r>
    <n v="1696"/>
    <x v="822"/>
    <x v="1"/>
    <x v="12"/>
    <d v="2012-09-28T00:00:00"/>
    <x v="0"/>
    <s v="PO-19195"/>
    <x v="285"/>
    <x v="2"/>
    <x v="0"/>
    <x v="246"/>
    <x v="30"/>
    <n v="7002"/>
    <x v="3"/>
    <x v="308"/>
    <x v="1"/>
    <x v="8"/>
    <x v="305"/>
    <x v="1481"/>
    <n v="3"/>
    <n v="0"/>
    <n v="7.0853999999999999"/>
  </r>
  <r>
    <n v="1697"/>
    <x v="822"/>
    <x v="1"/>
    <x v="12"/>
    <d v="2012-09-28T00:00:00"/>
    <x v="0"/>
    <s v="PO-19195"/>
    <x v="285"/>
    <x v="2"/>
    <x v="0"/>
    <x v="246"/>
    <x v="30"/>
    <n v="7002"/>
    <x v="3"/>
    <x v="66"/>
    <x v="2"/>
    <x v="7"/>
    <x v="66"/>
    <x v="1482"/>
    <n v="2"/>
    <n v="0"/>
    <n v="52.49"/>
  </r>
  <r>
    <n v="1698"/>
    <x v="823"/>
    <x v="1"/>
    <x v="17"/>
    <d v="2012-12-31T00:00:00"/>
    <x v="1"/>
    <s v="AG-10900"/>
    <x v="151"/>
    <x v="0"/>
    <x v="0"/>
    <x v="1"/>
    <x v="1"/>
    <n v="90008"/>
    <x v="1"/>
    <x v="650"/>
    <x v="1"/>
    <x v="9"/>
    <x v="644"/>
    <x v="1483"/>
    <n v="2"/>
    <n v="0"/>
    <n v="31.018399999999986"/>
  </r>
  <r>
    <n v="1699"/>
    <x v="823"/>
    <x v="1"/>
    <x v="17"/>
    <d v="2012-12-31T00:00:00"/>
    <x v="1"/>
    <s v="AG-10900"/>
    <x v="151"/>
    <x v="0"/>
    <x v="0"/>
    <x v="1"/>
    <x v="1"/>
    <n v="90008"/>
    <x v="1"/>
    <x v="1098"/>
    <x v="1"/>
    <x v="2"/>
    <x v="1079"/>
    <x v="748"/>
    <n v="7"/>
    <n v="0"/>
    <n v="10.348799999999999"/>
  </r>
  <r>
    <n v="1700"/>
    <x v="824"/>
    <x v="2"/>
    <x v="561"/>
    <d v="2011-06-07T00:00:00"/>
    <x v="0"/>
    <s v="SC-20725"/>
    <x v="56"/>
    <x v="0"/>
    <x v="0"/>
    <x v="4"/>
    <x v="4"/>
    <n v="98115"/>
    <x v="1"/>
    <x v="838"/>
    <x v="0"/>
    <x v="3"/>
    <x v="824"/>
    <x v="1484"/>
    <n v="6"/>
    <n v="0"/>
    <n v="113.49359999999999"/>
  </r>
  <r>
    <n v="1701"/>
    <x v="825"/>
    <x v="1"/>
    <x v="562"/>
    <d v="2012-07-15T00:00:00"/>
    <x v="0"/>
    <s v="ND-18370"/>
    <x v="444"/>
    <x v="0"/>
    <x v="0"/>
    <x v="20"/>
    <x v="15"/>
    <n v="10035"/>
    <x v="3"/>
    <x v="777"/>
    <x v="1"/>
    <x v="8"/>
    <x v="768"/>
    <x v="929"/>
    <n v="2"/>
    <n v="0.2"/>
    <n v="4.2804000000000002"/>
  </r>
  <r>
    <n v="1702"/>
    <x v="825"/>
    <x v="1"/>
    <x v="562"/>
    <d v="2012-07-15T00:00:00"/>
    <x v="0"/>
    <s v="ND-18370"/>
    <x v="444"/>
    <x v="0"/>
    <x v="0"/>
    <x v="20"/>
    <x v="15"/>
    <n v="10035"/>
    <x v="3"/>
    <x v="467"/>
    <x v="0"/>
    <x v="1"/>
    <x v="463"/>
    <x v="1485"/>
    <n v="9"/>
    <n v="0.1"/>
    <n v="321.83999999999992"/>
  </r>
  <r>
    <n v="1703"/>
    <x v="825"/>
    <x v="1"/>
    <x v="562"/>
    <d v="2012-07-15T00:00:00"/>
    <x v="0"/>
    <s v="ND-18370"/>
    <x v="444"/>
    <x v="0"/>
    <x v="0"/>
    <x v="20"/>
    <x v="15"/>
    <n v="10035"/>
    <x v="3"/>
    <x v="811"/>
    <x v="1"/>
    <x v="10"/>
    <x v="33"/>
    <x v="745"/>
    <n v="2"/>
    <n v="0"/>
    <n v="4.6812000000000005"/>
  </r>
  <r>
    <n v="1704"/>
    <x v="826"/>
    <x v="2"/>
    <x v="563"/>
    <d v="2011-02-07T00:00:00"/>
    <x v="1"/>
    <s v="CD-12790"/>
    <x v="522"/>
    <x v="2"/>
    <x v="0"/>
    <x v="70"/>
    <x v="1"/>
    <n v="92037"/>
    <x v="1"/>
    <x v="1099"/>
    <x v="1"/>
    <x v="13"/>
    <x v="33"/>
    <x v="1486"/>
    <n v="5"/>
    <n v="0"/>
    <n v="5.8045"/>
  </r>
  <r>
    <n v="1705"/>
    <x v="827"/>
    <x v="0"/>
    <x v="387"/>
    <d v="2013-03-09T00:00:00"/>
    <x v="3"/>
    <s v="PG-18820"/>
    <x v="310"/>
    <x v="0"/>
    <x v="0"/>
    <x v="220"/>
    <x v="16"/>
    <n v="85301"/>
    <x v="1"/>
    <x v="828"/>
    <x v="1"/>
    <x v="8"/>
    <x v="816"/>
    <x v="1487"/>
    <n v="3"/>
    <n v="0.7"/>
    <n v="-7.1147999999999989"/>
  </r>
  <r>
    <n v="1706"/>
    <x v="828"/>
    <x v="1"/>
    <x v="6"/>
    <d v="2012-11-26T00:00:00"/>
    <x v="1"/>
    <s v="IM-15070"/>
    <x v="5"/>
    <x v="0"/>
    <x v="0"/>
    <x v="10"/>
    <x v="9"/>
    <n v="19120"/>
    <x v="3"/>
    <x v="612"/>
    <x v="1"/>
    <x v="8"/>
    <x v="607"/>
    <x v="1488"/>
    <n v="2"/>
    <n v="0.7"/>
    <n v="-9.2880000000000003"/>
  </r>
  <r>
    <n v="1707"/>
    <x v="829"/>
    <x v="3"/>
    <x v="505"/>
    <d v="2014-11-06T00:00:00"/>
    <x v="1"/>
    <s v="JK-15205"/>
    <x v="523"/>
    <x v="0"/>
    <x v="0"/>
    <x v="8"/>
    <x v="1"/>
    <n v="94122"/>
    <x v="1"/>
    <x v="1100"/>
    <x v="1"/>
    <x v="2"/>
    <x v="1080"/>
    <x v="1489"/>
    <n v="6"/>
    <n v="0"/>
    <n v="20.614199999999997"/>
  </r>
  <r>
    <n v="1708"/>
    <x v="829"/>
    <x v="3"/>
    <x v="505"/>
    <d v="2014-11-06T00:00:00"/>
    <x v="1"/>
    <s v="JK-15205"/>
    <x v="523"/>
    <x v="0"/>
    <x v="0"/>
    <x v="8"/>
    <x v="1"/>
    <n v="94122"/>
    <x v="1"/>
    <x v="918"/>
    <x v="2"/>
    <x v="7"/>
    <x v="901"/>
    <x v="1490"/>
    <n v="2"/>
    <n v="0.2"/>
    <n v="16.703999999999986"/>
  </r>
  <r>
    <n v="1709"/>
    <x v="829"/>
    <x v="3"/>
    <x v="505"/>
    <d v="2014-11-06T00:00:00"/>
    <x v="1"/>
    <s v="JK-15205"/>
    <x v="523"/>
    <x v="0"/>
    <x v="0"/>
    <x v="8"/>
    <x v="1"/>
    <n v="94122"/>
    <x v="1"/>
    <x v="1101"/>
    <x v="1"/>
    <x v="10"/>
    <x v="1081"/>
    <x v="1491"/>
    <n v="2"/>
    <n v="0"/>
    <n v="3.71"/>
  </r>
  <r>
    <n v="1710"/>
    <x v="829"/>
    <x v="3"/>
    <x v="505"/>
    <d v="2014-11-06T00:00:00"/>
    <x v="1"/>
    <s v="JK-15205"/>
    <x v="523"/>
    <x v="0"/>
    <x v="0"/>
    <x v="8"/>
    <x v="1"/>
    <n v="94122"/>
    <x v="1"/>
    <x v="51"/>
    <x v="0"/>
    <x v="1"/>
    <x v="51"/>
    <x v="1492"/>
    <n v="1"/>
    <n v="0.2"/>
    <n v="-0.89990000000001302"/>
  </r>
  <r>
    <n v="1711"/>
    <x v="829"/>
    <x v="3"/>
    <x v="505"/>
    <d v="2014-11-06T00:00:00"/>
    <x v="1"/>
    <s v="JK-15205"/>
    <x v="523"/>
    <x v="0"/>
    <x v="0"/>
    <x v="8"/>
    <x v="1"/>
    <n v="94122"/>
    <x v="1"/>
    <x v="181"/>
    <x v="1"/>
    <x v="6"/>
    <x v="180"/>
    <x v="189"/>
    <n v="5"/>
    <n v="0"/>
    <n v="6.5669999999999984"/>
  </r>
  <r>
    <n v="1712"/>
    <x v="829"/>
    <x v="3"/>
    <x v="505"/>
    <d v="2014-11-06T00:00:00"/>
    <x v="1"/>
    <s v="JK-15205"/>
    <x v="523"/>
    <x v="0"/>
    <x v="0"/>
    <x v="8"/>
    <x v="1"/>
    <n v="94122"/>
    <x v="1"/>
    <x v="166"/>
    <x v="1"/>
    <x v="9"/>
    <x v="165"/>
    <x v="1493"/>
    <n v="14"/>
    <n v="0"/>
    <n v="510.63599999999985"/>
  </r>
  <r>
    <n v="1713"/>
    <x v="830"/>
    <x v="1"/>
    <x v="564"/>
    <d v="2012-02-04T00:00:00"/>
    <x v="1"/>
    <s v="JP-15520"/>
    <x v="187"/>
    <x v="0"/>
    <x v="0"/>
    <x v="12"/>
    <x v="5"/>
    <n v="77070"/>
    <x v="2"/>
    <x v="1102"/>
    <x v="1"/>
    <x v="10"/>
    <x v="1082"/>
    <x v="1494"/>
    <n v="6"/>
    <n v="0.2"/>
    <n v="5.0064000000000002"/>
  </r>
  <r>
    <n v="1714"/>
    <x v="831"/>
    <x v="3"/>
    <x v="565"/>
    <d v="2014-09-14T00:00:00"/>
    <x v="0"/>
    <s v="MM-18055"/>
    <x v="514"/>
    <x v="0"/>
    <x v="0"/>
    <x v="22"/>
    <x v="10"/>
    <n v="60610"/>
    <x v="2"/>
    <x v="188"/>
    <x v="0"/>
    <x v="3"/>
    <x v="187"/>
    <x v="1495"/>
    <n v="7"/>
    <n v="0.5"/>
    <n v="-566.5625"/>
  </r>
  <r>
    <n v="1715"/>
    <x v="832"/>
    <x v="3"/>
    <x v="566"/>
    <d v="2014-10-14T00:00:00"/>
    <x v="1"/>
    <s v="DC-13285"/>
    <x v="290"/>
    <x v="0"/>
    <x v="0"/>
    <x v="8"/>
    <x v="1"/>
    <n v="94110"/>
    <x v="1"/>
    <x v="1103"/>
    <x v="0"/>
    <x v="0"/>
    <x v="1083"/>
    <x v="1496"/>
    <n v="2"/>
    <n v="0.15"/>
    <n v="-14.478399999999979"/>
  </r>
  <r>
    <n v="1716"/>
    <x v="833"/>
    <x v="0"/>
    <x v="567"/>
    <d v="2013-05-05T00:00:00"/>
    <x v="1"/>
    <s v="JL-15835"/>
    <x v="252"/>
    <x v="0"/>
    <x v="0"/>
    <x v="20"/>
    <x v="15"/>
    <n v="10011"/>
    <x v="3"/>
    <x v="308"/>
    <x v="1"/>
    <x v="8"/>
    <x v="305"/>
    <x v="326"/>
    <n v="2"/>
    <n v="0.2"/>
    <n v="2.7956000000000003"/>
  </r>
  <r>
    <n v="1717"/>
    <x v="834"/>
    <x v="0"/>
    <x v="288"/>
    <d v="2013-05-25T00:00:00"/>
    <x v="1"/>
    <s v="BN-11515"/>
    <x v="202"/>
    <x v="0"/>
    <x v="0"/>
    <x v="20"/>
    <x v="15"/>
    <n v="10011"/>
    <x v="3"/>
    <x v="535"/>
    <x v="1"/>
    <x v="9"/>
    <x v="530"/>
    <x v="1497"/>
    <n v="5"/>
    <n v="0"/>
    <n v="70.440999999999974"/>
  </r>
  <r>
    <n v="1718"/>
    <x v="834"/>
    <x v="0"/>
    <x v="288"/>
    <d v="2013-05-25T00:00:00"/>
    <x v="1"/>
    <s v="BN-11515"/>
    <x v="202"/>
    <x v="0"/>
    <x v="0"/>
    <x v="20"/>
    <x v="15"/>
    <n v="10011"/>
    <x v="3"/>
    <x v="72"/>
    <x v="1"/>
    <x v="4"/>
    <x v="72"/>
    <x v="1498"/>
    <n v="5"/>
    <n v="0"/>
    <n v="0"/>
  </r>
  <r>
    <n v="1719"/>
    <x v="834"/>
    <x v="0"/>
    <x v="288"/>
    <d v="2013-05-25T00:00:00"/>
    <x v="1"/>
    <s v="BN-11515"/>
    <x v="202"/>
    <x v="0"/>
    <x v="0"/>
    <x v="20"/>
    <x v="15"/>
    <n v="10011"/>
    <x v="3"/>
    <x v="1104"/>
    <x v="0"/>
    <x v="5"/>
    <x v="1084"/>
    <x v="1499"/>
    <n v="4"/>
    <n v="0"/>
    <n v="15.086400000000001"/>
  </r>
  <r>
    <n v="1720"/>
    <x v="834"/>
    <x v="0"/>
    <x v="288"/>
    <d v="2013-05-25T00:00:00"/>
    <x v="1"/>
    <s v="BN-11515"/>
    <x v="202"/>
    <x v="0"/>
    <x v="0"/>
    <x v="20"/>
    <x v="15"/>
    <n v="10011"/>
    <x v="3"/>
    <x v="527"/>
    <x v="0"/>
    <x v="5"/>
    <x v="522"/>
    <x v="1500"/>
    <n v="8"/>
    <n v="0"/>
    <n v="12.325599999999998"/>
  </r>
  <r>
    <n v="1721"/>
    <x v="834"/>
    <x v="0"/>
    <x v="288"/>
    <d v="2013-05-25T00:00:00"/>
    <x v="1"/>
    <s v="BN-11515"/>
    <x v="202"/>
    <x v="0"/>
    <x v="0"/>
    <x v="20"/>
    <x v="15"/>
    <n v="10011"/>
    <x v="3"/>
    <x v="528"/>
    <x v="1"/>
    <x v="8"/>
    <x v="523"/>
    <x v="1501"/>
    <n v="4"/>
    <n v="0.2"/>
    <n v="14.919999999999995"/>
  </r>
  <r>
    <n v="1722"/>
    <x v="835"/>
    <x v="1"/>
    <x v="139"/>
    <d v="2012-12-25T00:00:00"/>
    <x v="1"/>
    <s v="KD-16345"/>
    <x v="44"/>
    <x v="0"/>
    <x v="0"/>
    <x v="22"/>
    <x v="10"/>
    <n v="60623"/>
    <x v="2"/>
    <x v="835"/>
    <x v="2"/>
    <x v="7"/>
    <x v="822"/>
    <x v="1305"/>
    <n v="2"/>
    <n v="0.2"/>
    <n v="11.998799999999996"/>
  </r>
  <r>
    <n v="1723"/>
    <x v="835"/>
    <x v="1"/>
    <x v="139"/>
    <d v="2012-12-25T00:00:00"/>
    <x v="1"/>
    <s v="KD-16345"/>
    <x v="44"/>
    <x v="0"/>
    <x v="0"/>
    <x v="22"/>
    <x v="10"/>
    <n v="60623"/>
    <x v="2"/>
    <x v="1105"/>
    <x v="2"/>
    <x v="11"/>
    <x v="1085"/>
    <x v="1309"/>
    <n v="4"/>
    <n v="0.2"/>
    <n v="51.193599999999996"/>
  </r>
  <r>
    <n v="1724"/>
    <x v="835"/>
    <x v="1"/>
    <x v="139"/>
    <d v="2012-12-25T00:00:00"/>
    <x v="1"/>
    <s v="KD-16345"/>
    <x v="44"/>
    <x v="0"/>
    <x v="0"/>
    <x v="22"/>
    <x v="10"/>
    <n v="60623"/>
    <x v="2"/>
    <x v="1106"/>
    <x v="0"/>
    <x v="0"/>
    <x v="1086"/>
    <x v="1403"/>
    <n v="3"/>
    <n v="0.3"/>
    <n v="-71.811600000000027"/>
  </r>
  <r>
    <n v="1725"/>
    <x v="836"/>
    <x v="1"/>
    <x v="546"/>
    <d v="2012-12-20T00:00:00"/>
    <x v="2"/>
    <s v="JK-15370"/>
    <x v="271"/>
    <x v="0"/>
    <x v="0"/>
    <x v="10"/>
    <x v="9"/>
    <n v="19143"/>
    <x v="3"/>
    <x v="1107"/>
    <x v="1"/>
    <x v="9"/>
    <x v="1087"/>
    <x v="1502"/>
    <n v="3"/>
    <n v="0.2"/>
    <n v="43.43519999999998"/>
  </r>
  <r>
    <n v="1726"/>
    <x v="836"/>
    <x v="1"/>
    <x v="546"/>
    <d v="2012-12-20T00:00:00"/>
    <x v="2"/>
    <s v="JK-15370"/>
    <x v="271"/>
    <x v="0"/>
    <x v="0"/>
    <x v="10"/>
    <x v="9"/>
    <n v="19143"/>
    <x v="3"/>
    <x v="1108"/>
    <x v="1"/>
    <x v="9"/>
    <x v="1088"/>
    <x v="1503"/>
    <n v="2"/>
    <n v="0.2"/>
    <n v="0.44399999999999973"/>
  </r>
  <r>
    <n v="1727"/>
    <x v="836"/>
    <x v="1"/>
    <x v="546"/>
    <d v="2012-12-20T00:00:00"/>
    <x v="2"/>
    <s v="JK-15370"/>
    <x v="271"/>
    <x v="0"/>
    <x v="0"/>
    <x v="10"/>
    <x v="9"/>
    <n v="19143"/>
    <x v="3"/>
    <x v="1109"/>
    <x v="1"/>
    <x v="9"/>
    <x v="1089"/>
    <x v="1504"/>
    <n v="4"/>
    <n v="0.2"/>
    <n v="7.7728000000000002"/>
  </r>
  <r>
    <n v="1728"/>
    <x v="837"/>
    <x v="3"/>
    <x v="568"/>
    <d v="2014-05-05T00:00:00"/>
    <x v="0"/>
    <s v="FM-14215"/>
    <x v="524"/>
    <x v="1"/>
    <x v="0"/>
    <x v="65"/>
    <x v="24"/>
    <n v="43017"/>
    <x v="3"/>
    <x v="1110"/>
    <x v="0"/>
    <x v="3"/>
    <x v="1090"/>
    <x v="1505"/>
    <n v="5"/>
    <n v="0.4"/>
    <n v="-69.889999999999986"/>
  </r>
  <r>
    <n v="1729"/>
    <x v="838"/>
    <x v="0"/>
    <x v="569"/>
    <d v="2013-02-07T00:00:00"/>
    <x v="3"/>
    <s v="CA-12265"/>
    <x v="244"/>
    <x v="0"/>
    <x v="0"/>
    <x v="24"/>
    <x v="17"/>
    <n v="22153"/>
    <x v="0"/>
    <x v="1072"/>
    <x v="2"/>
    <x v="11"/>
    <x v="1052"/>
    <x v="1506"/>
    <n v="4"/>
    <n v="0"/>
    <n v="21"/>
  </r>
  <r>
    <n v="1730"/>
    <x v="838"/>
    <x v="0"/>
    <x v="569"/>
    <d v="2013-02-07T00:00:00"/>
    <x v="3"/>
    <s v="CA-12265"/>
    <x v="244"/>
    <x v="0"/>
    <x v="0"/>
    <x v="24"/>
    <x v="17"/>
    <n v="22153"/>
    <x v="0"/>
    <x v="709"/>
    <x v="1"/>
    <x v="2"/>
    <x v="701"/>
    <x v="1507"/>
    <n v="3"/>
    <n v="0"/>
    <n v="3.6017999999999999"/>
  </r>
  <r>
    <n v="1731"/>
    <x v="839"/>
    <x v="2"/>
    <x v="450"/>
    <d v="2011-10-03T00:00:00"/>
    <x v="1"/>
    <s v="KD-16495"/>
    <x v="470"/>
    <x v="1"/>
    <x v="0"/>
    <x v="115"/>
    <x v="3"/>
    <n v="28314"/>
    <x v="0"/>
    <x v="1111"/>
    <x v="1"/>
    <x v="10"/>
    <x v="1091"/>
    <x v="1508"/>
    <n v="8"/>
    <n v="0.2"/>
    <n v="31.283199999999987"/>
  </r>
  <r>
    <n v="1732"/>
    <x v="839"/>
    <x v="2"/>
    <x v="450"/>
    <d v="2011-10-03T00:00:00"/>
    <x v="1"/>
    <s v="KD-16495"/>
    <x v="470"/>
    <x v="1"/>
    <x v="0"/>
    <x v="115"/>
    <x v="3"/>
    <n v="28314"/>
    <x v="0"/>
    <x v="128"/>
    <x v="1"/>
    <x v="10"/>
    <x v="128"/>
    <x v="1432"/>
    <n v="2"/>
    <n v="0.2"/>
    <n v="3.7407999999999997"/>
  </r>
  <r>
    <n v="1733"/>
    <x v="840"/>
    <x v="0"/>
    <x v="212"/>
    <d v="2013-07-15T00:00:00"/>
    <x v="1"/>
    <s v="LH-17155"/>
    <x v="109"/>
    <x v="0"/>
    <x v="0"/>
    <x v="61"/>
    <x v="5"/>
    <n v="75081"/>
    <x v="2"/>
    <x v="426"/>
    <x v="1"/>
    <x v="4"/>
    <x v="421"/>
    <x v="1080"/>
    <n v="3"/>
    <n v="0.2"/>
    <n v="-33.804000000000002"/>
  </r>
  <r>
    <n v="1734"/>
    <x v="840"/>
    <x v="0"/>
    <x v="212"/>
    <d v="2013-07-15T00:00:00"/>
    <x v="1"/>
    <s v="LH-17155"/>
    <x v="109"/>
    <x v="0"/>
    <x v="0"/>
    <x v="61"/>
    <x v="5"/>
    <n v="75081"/>
    <x v="2"/>
    <x v="281"/>
    <x v="1"/>
    <x v="6"/>
    <x v="278"/>
    <x v="1509"/>
    <n v="4"/>
    <n v="0.2"/>
    <n v="17.351999999999975"/>
  </r>
  <r>
    <n v="1735"/>
    <x v="841"/>
    <x v="3"/>
    <x v="570"/>
    <d v="2014-08-02T00:00:00"/>
    <x v="0"/>
    <s v="AG-10675"/>
    <x v="165"/>
    <x v="0"/>
    <x v="0"/>
    <x v="108"/>
    <x v="3"/>
    <n v="28540"/>
    <x v="0"/>
    <x v="1112"/>
    <x v="1"/>
    <x v="9"/>
    <x v="1092"/>
    <x v="1510"/>
    <n v="2"/>
    <n v="0.2"/>
    <n v="6.5339999999999971"/>
  </r>
  <r>
    <n v="1736"/>
    <x v="841"/>
    <x v="3"/>
    <x v="570"/>
    <d v="2014-08-02T00:00:00"/>
    <x v="0"/>
    <s v="AG-10675"/>
    <x v="165"/>
    <x v="0"/>
    <x v="0"/>
    <x v="108"/>
    <x v="3"/>
    <n v="28540"/>
    <x v="0"/>
    <x v="895"/>
    <x v="2"/>
    <x v="7"/>
    <x v="879"/>
    <x v="1114"/>
    <n v="5"/>
    <n v="0.2"/>
    <n v="1.375"/>
  </r>
  <r>
    <n v="1737"/>
    <x v="841"/>
    <x v="3"/>
    <x v="570"/>
    <d v="2014-08-02T00:00:00"/>
    <x v="0"/>
    <s v="AG-10675"/>
    <x v="165"/>
    <x v="0"/>
    <x v="0"/>
    <x v="108"/>
    <x v="3"/>
    <n v="28540"/>
    <x v="0"/>
    <x v="6"/>
    <x v="1"/>
    <x v="6"/>
    <x v="6"/>
    <x v="972"/>
    <n v="3"/>
    <n v="0.2"/>
    <n v="0.3822000000000001"/>
  </r>
  <r>
    <n v="1738"/>
    <x v="842"/>
    <x v="1"/>
    <x v="37"/>
    <d v="2012-09-09T00:00:00"/>
    <x v="1"/>
    <s v="DB-13120"/>
    <x v="106"/>
    <x v="1"/>
    <x v="0"/>
    <x v="8"/>
    <x v="1"/>
    <n v="94122"/>
    <x v="1"/>
    <x v="470"/>
    <x v="1"/>
    <x v="4"/>
    <x v="466"/>
    <x v="974"/>
    <n v="3"/>
    <n v="0"/>
    <n v="8.4888000000000012"/>
  </r>
  <r>
    <n v="1739"/>
    <x v="842"/>
    <x v="1"/>
    <x v="37"/>
    <d v="2012-09-09T00:00:00"/>
    <x v="1"/>
    <s v="DB-13120"/>
    <x v="106"/>
    <x v="1"/>
    <x v="0"/>
    <x v="8"/>
    <x v="1"/>
    <n v="94122"/>
    <x v="1"/>
    <x v="1044"/>
    <x v="2"/>
    <x v="11"/>
    <x v="1024"/>
    <x v="1511"/>
    <n v="2"/>
    <n v="0"/>
    <n v="3.400999999999998"/>
  </r>
  <r>
    <n v="1740"/>
    <x v="842"/>
    <x v="1"/>
    <x v="37"/>
    <d v="2012-09-09T00:00:00"/>
    <x v="1"/>
    <s v="DB-13120"/>
    <x v="106"/>
    <x v="1"/>
    <x v="0"/>
    <x v="8"/>
    <x v="1"/>
    <n v="94122"/>
    <x v="1"/>
    <x v="1113"/>
    <x v="2"/>
    <x v="11"/>
    <x v="1093"/>
    <x v="1512"/>
    <n v="5"/>
    <n v="0"/>
    <n v="46.601999999999997"/>
  </r>
  <r>
    <n v="1741"/>
    <x v="843"/>
    <x v="2"/>
    <x v="128"/>
    <d v="2011-08-16T00:00:00"/>
    <x v="1"/>
    <s v="ED-13885"/>
    <x v="525"/>
    <x v="2"/>
    <x v="0"/>
    <x v="70"/>
    <x v="1"/>
    <n v="92037"/>
    <x v="1"/>
    <x v="948"/>
    <x v="1"/>
    <x v="2"/>
    <x v="932"/>
    <x v="1513"/>
    <n v="8"/>
    <n v="0"/>
    <n v="9.6047999999999991"/>
  </r>
  <r>
    <n v="1742"/>
    <x v="844"/>
    <x v="3"/>
    <x v="505"/>
    <d v="2014-11-04T00:00:00"/>
    <x v="1"/>
    <s v="MC-18100"/>
    <x v="498"/>
    <x v="0"/>
    <x v="0"/>
    <x v="10"/>
    <x v="9"/>
    <n v="19140"/>
    <x v="3"/>
    <x v="1114"/>
    <x v="1"/>
    <x v="10"/>
    <x v="1094"/>
    <x v="561"/>
    <n v="4"/>
    <n v="0.2"/>
    <n v="7.2576000000000001"/>
  </r>
  <r>
    <n v="1743"/>
    <x v="844"/>
    <x v="3"/>
    <x v="505"/>
    <d v="2014-11-04T00:00:00"/>
    <x v="1"/>
    <s v="MC-18100"/>
    <x v="498"/>
    <x v="0"/>
    <x v="0"/>
    <x v="10"/>
    <x v="9"/>
    <n v="19140"/>
    <x v="3"/>
    <x v="1073"/>
    <x v="0"/>
    <x v="5"/>
    <x v="1054"/>
    <x v="1514"/>
    <n v="2"/>
    <n v="0.2"/>
    <n v="0.98559999999999937"/>
  </r>
  <r>
    <n v="1744"/>
    <x v="844"/>
    <x v="3"/>
    <x v="505"/>
    <d v="2014-11-04T00:00:00"/>
    <x v="1"/>
    <s v="MC-18100"/>
    <x v="498"/>
    <x v="0"/>
    <x v="0"/>
    <x v="10"/>
    <x v="9"/>
    <n v="19140"/>
    <x v="3"/>
    <x v="700"/>
    <x v="1"/>
    <x v="4"/>
    <x v="693"/>
    <x v="1515"/>
    <n v="2"/>
    <n v="0.2"/>
    <n v="-2.5128000000000008"/>
  </r>
  <r>
    <n v="1745"/>
    <x v="844"/>
    <x v="3"/>
    <x v="505"/>
    <d v="2014-11-04T00:00:00"/>
    <x v="1"/>
    <s v="MC-18100"/>
    <x v="498"/>
    <x v="0"/>
    <x v="0"/>
    <x v="10"/>
    <x v="9"/>
    <n v="19140"/>
    <x v="3"/>
    <x v="552"/>
    <x v="2"/>
    <x v="11"/>
    <x v="546"/>
    <x v="1516"/>
    <n v="7"/>
    <n v="0.2"/>
    <n v="-55.300000000000068"/>
  </r>
  <r>
    <n v="1746"/>
    <x v="845"/>
    <x v="2"/>
    <x v="571"/>
    <d v="2011-06-09T00:00:00"/>
    <x v="2"/>
    <s v="BM-11785"/>
    <x v="298"/>
    <x v="0"/>
    <x v="0"/>
    <x v="30"/>
    <x v="15"/>
    <n v="14609"/>
    <x v="3"/>
    <x v="158"/>
    <x v="1"/>
    <x v="6"/>
    <x v="157"/>
    <x v="522"/>
    <n v="2"/>
    <n v="0"/>
    <n v="4.9431999999999992"/>
  </r>
  <r>
    <n v="1747"/>
    <x v="846"/>
    <x v="0"/>
    <x v="572"/>
    <d v="2013-08-18T00:00:00"/>
    <x v="0"/>
    <s v="EM-14065"/>
    <x v="191"/>
    <x v="0"/>
    <x v="0"/>
    <x v="108"/>
    <x v="3"/>
    <n v="28540"/>
    <x v="0"/>
    <x v="605"/>
    <x v="1"/>
    <x v="8"/>
    <x v="600"/>
    <x v="1517"/>
    <n v="8"/>
    <n v="0.7"/>
    <n v="-8.2367999999999988"/>
  </r>
  <r>
    <n v="1748"/>
    <x v="846"/>
    <x v="0"/>
    <x v="572"/>
    <d v="2013-08-18T00:00:00"/>
    <x v="0"/>
    <s v="EM-14065"/>
    <x v="191"/>
    <x v="0"/>
    <x v="0"/>
    <x v="108"/>
    <x v="3"/>
    <n v="28540"/>
    <x v="0"/>
    <x v="1115"/>
    <x v="1"/>
    <x v="10"/>
    <x v="33"/>
    <x v="1518"/>
    <n v="3"/>
    <n v="0.2"/>
    <n v="3.2099999999999982"/>
  </r>
  <r>
    <n v="1749"/>
    <x v="847"/>
    <x v="2"/>
    <x v="573"/>
    <d v="2011-04-29T00:00:00"/>
    <x v="1"/>
    <s v="DA-13450"/>
    <x v="526"/>
    <x v="2"/>
    <x v="0"/>
    <x v="12"/>
    <x v="5"/>
    <n v="77095"/>
    <x v="2"/>
    <x v="724"/>
    <x v="1"/>
    <x v="10"/>
    <x v="716"/>
    <x v="563"/>
    <n v="2"/>
    <n v="0.2"/>
    <n v="3.6288"/>
  </r>
  <r>
    <n v="1750"/>
    <x v="847"/>
    <x v="2"/>
    <x v="573"/>
    <d v="2011-04-29T00:00:00"/>
    <x v="1"/>
    <s v="DA-13450"/>
    <x v="526"/>
    <x v="2"/>
    <x v="0"/>
    <x v="12"/>
    <x v="5"/>
    <n v="77095"/>
    <x v="2"/>
    <x v="1026"/>
    <x v="1"/>
    <x v="6"/>
    <x v="1008"/>
    <x v="875"/>
    <n v="3"/>
    <n v="0.2"/>
    <n v="0.54600000000000071"/>
  </r>
  <r>
    <n v="1751"/>
    <x v="848"/>
    <x v="1"/>
    <x v="6"/>
    <d v="2012-11-27T00:00:00"/>
    <x v="1"/>
    <s v="MO-17800"/>
    <x v="246"/>
    <x v="2"/>
    <x v="0"/>
    <x v="52"/>
    <x v="5"/>
    <n v="78207"/>
    <x v="2"/>
    <x v="1116"/>
    <x v="0"/>
    <x v="3"/>
    <x v="1095"/>
    <x v="1519"/>
    <n v="2"/>
    <n v="0.3"/>
    <n v="-32.522600000000011"/>
  </r>
  <r>
    <n v="1752"/>
    <x v="849"/>
    <x v="3"/>
    <x v="336"/>
    <d v="2014-10-18T00:00:00"/>
    <x v="2"/>
    <s v="JW-15955"/>
    <x v="527"/>
    <x v="0"/>
    <x v="0"/>
    <x v="182"/>
    <x v="1"/>
    <n v="94601"/>
    <x v="1"/>
    <x v="283"/>
    <x v="0"/>
    <x v="5"/>
    <x v="280"/>
    <x v="1520"/>
    <n v="2"/>
    <n v="0"/>
    <n v="3.6894000000000009"/>
  </r>
  <r>
    <n v="1753"/>
    <x v="850"/>
    <x v="3"/>
    <x v="574"/>
    <d v="2014-12-06T00:00:00"/>
    <x v="2"/>
    <s v="VW-21775"/>
    <x v="100"/>
    <x v="1"/>
    <x v="0"/>
    <x v="8"/>
    <x v="1"/>
    <n v="94122"/>
    <x v="1"/>
    <x v="821"/>
    <x v="1"/>
    <x v="4"/>
    <x v="809"/>
    <x v="1521"/>
    <n v="9"/>
    <n v="0"/>
    <n v="151.09740000000002"/>
  </r>
  <r>
    <n v="1754"/>
    <x v="850"/>
    <x v="3"/>
    <x v="574"/>
    <d v="2014-12-06T00:00:00"/>
    <x v="2"/>
    <s v="VW-21775"/>
    <x v="100"/>
    <x v="1"/>
    <x v="0"/>
    <x v="8"/>
    <x v="1"/>
    <n v="94122"/>
    <x v="1"/>
    <x v="1082"/>
    <x v="1"/>
    <x v="10"/>
    <x v="1063"/>
    <x v="1446"/>
    <n v="2"/>
    <n v="0"/>
    <n v="53.860799999999998"/>
  </r>
  <r>
    <n v="1755"/>
    <x v="850"/>
    <x v="3"/>
    <x v="574"/>
    <d v="2014-12-06T00:00:00"/>
    <x v="2"/>
    <s v="VW-21775"/>
    <x v="100"/>
    <x v="1"/>
    <x v="0"/>
    <x v="8"/>
    <x v="1"/>
    <n v="94122"/>
    <x v="1"/>
    <x v="1117"/>
    <x v="1"/>
    <x v="10"/>
    <x v="1096"/>
    <x v="18"/>
    <n v="2"/>
    <n v="0"/>
    <n v="3.8519999999999994"/>
  </r>
  <r>
    <n v="1756"/>
    <x v="851"/>
    <x v="1"/>
    <x v="575"/>
    <d v="2012-12-11T00:00:00"/>
    <x v="0"/>
    <s v="TT-21460"/>
    <x v="499"/>
    <x v="2"/>
    <x v="0"/>
    <x v="5"/>
    <x v="5"/>
    <n v="76106"/>
    <x v="2"/>
    <x v="839"/>
    <x v="1"/>
    <x v="10"/>
    <x v="825"/>
    <x v="1522"/>
    <n v="11"/>
    <n v="0.2"/>
    <n v="130.75810000000001"/>
  </r>
  <r>
    <n v="1757"/>
    <x v="851"/>
    <x v="1"/>
    <x v="575"/>
    <d v="2012-12-11T00:00:00"/>
    <x v="0"/>
    <s v="TT-21460"/>
    <x v="499"/>
    <x v="2"/>
    <x v="0"/>
    <x v="5"/>
    <x v="5"/>
    <n v="76106"/>
    <x v="2"/>
    <x v="1118"/>
    <x v="2"/>
    <x v="7"/>
    <x v="1097"/>
    <x v="1523"/>
    <n v="6"/>
    <n v="0.2"/>
    <n v="150.36000000000013"/>
  </r>
  <r>
    <n v="1758"/>
    <x v="852"/>
    <x v="1"/>
    <x v="562"/>
    <d v="2012-07-15T00:00:00"/>
    <x v="2"/>
    <s v="SL-20155"/>
    <x v="359"/>
    <x v="2"/>
    <x v="0"/>
    <x v="12"/>
    <x v="5"/>
    <n v="77095"/>
    <x v="2"/>
    <x v="1002"/>
    <x v="1"/>
    <x v="8"/>
    <x v="985"/>
    <x v="1524"/>
    <n v="6"/>
    <n v="0.8"/>
    <n v="-66.508800000000036"/>
  </r>
  <r>
    <n v="1759"/>
    <x v="853"/>
    <x v="2"/>
    <x v="218"/>
    <d v="2011-05-17T00:00:00"/>
    <x v="1"/>
    <s v="RM-19375"/>
    <x v="528"/>
    <x v="0"/>
    <x v="0"/>
    <x v="12"/>
    <x v="5"/>
    <n v="77095"/>
    <x v="2"/>
    <x v="825"/>
    <x v="2"/>
    <x v="11"/>
    <x v="813"/>
    <x v="1525"/>
    <n v="2"/>
    <n v="0.2"/>
    <n v="7.615399999999994"/>
  </r>
  <r>
    <n v="1760"/>
    <x v="854"/>
    <x v="2"/>
    <x v="576"/>
    <d v="2011-01-13T00:00:00"/>
    <x v="1"/>
    <s v="MB-18085"/>
    <x v="469"/>
    <x v="0"/>
    <x v="0"/>
    <x v="10"/>
    <x v="9"/>
    <n v="19143"/>
    <x v="3"/>
    <x v="359"/>
    <x v="1"/>
    <x v="6"/>
    <x v="355"/>
    <x v="1526"/>
    <n v="3"/>
    <n v="0.2"/>
    <n v="4.8840000000000003"/>
  </r>
  <r>
    <n v="1761"/>
    <x v="855"/>
    <x v="1"/>
    <x v="577"/>
    <d v="2012-09-09T00:00:00"/>
    <x v="1"/>
    <s v="AG-10900"/>
    <x v="151"/>
    <x v="0"/>
    <x v="0"/>
    <x v="70"/>
    <x v="1"/>
    <n v="92105"/>
    <x v="1"/>
    <x v="1119"/>
    <x v="0"/>
    <x v="0"/>
    <x v="1098"/>
    <x v="1527"/>
    <n v="4"/>
    <n v="0.15"/>
    <n v="-4.8391999999999769"/>
  </r>
  <r>
    <n v="1762"/>
    <x v="855"/>
    <x v="1"/>
    <x v="577"/>
    <d v="2012-09-09T00:00:00"/>
    <x v="1"/>
    <s v="AG-10900"/>
    <x v="151"/>
    <x v="0"/>
    <x v="0"/>
    <x v="70"/>
    <x v="1"/>
    <n v="92105"/>
    <x v="1"/>
    <x v="1120"/>
    <x v="1"/>
    <x v="8"/>
    <x v="1099"/>
    <x v="1528"/>
    <n v="6"/>
    <n v="0.2"/>
    <n v="9.7037999999999993"/>
  </r>
  <r>
    <n v="1763"/>
    <x v="855"/>
    <x v="1"/>
    <x v="577"/>
    <d v="2012-09-09T00:00:00"/>
    <x v="1"/>
    <s v="AG-10900"/>
    <x v="151"/>
    <x v="0"/>
    <x v="0"/>
    <x v="70"/>
    <x v="1"/>
    <n v="92105"/>
    <x v="1"/>
    <x v="1121"/>
    <x v="0"/>
    <x v="0"/>
    <x v="1100"/>
    <x v="1529"/>
    <n v="3"/>
    <n v="0.15"/>
    <n v="-20.696400000000025"/>
  </r>
  <r>
    <n v="1764"/>
    <x v="856"/>
    <x v="0"/>
    <x v="578"/>
    <d v="2013-08-09T00:00:00"/>
    <x v="1"/>
    <s v="ML-17755"/>
    <x v="529"/>
    <x v="2"/>
    <x v="0"/>
    <x v="244"/>
    <x v="17"/>
    <n v="23434"/>
    <x v="0"/>
    <x v="354"/>
    <x v="1"/>
    <x v="14"/>
    <x v="350"/>
    <x v="1530"/>
    <n v="2"/>
    <n v="0"/>
    <n v="10.517999999999997"/>
  </r>
  <r>
    <n v="1765"/>
    <x v="856"/>
    <x v="0"/>
    <x v="578"/>
    <d v="2013-08-09T00:00:00"/>
    <x v="1"/>
    <s v="ML-17755"/>
    <x v="529"/>
    <x v="2"/>
    <x v="0"/>
    <x v="244"/>
    <x v="17"/>
    <n v="23434"/>
    <x v="0"/>
    <x v="617"/>
    <x v="1"/>
    <x v="2"/>
    <x v="612"/>
    <x v="1531"/>
    <n v="1"/>
    <n v="0"/>
    <n v="1.8997999999999999"/>
  </r>
  <r>
    <n v="1766"/>
    <x v="856"/>
    <x v="0"/>
    <x v="578"/>
    <d v="2013-08-09T00:00:00"/>
    <x v="1"/>
    <s v="ML-17755"/>
    <x v="529"/>
    <x v="2"/>
    <x v="0"/>
    <x v="244"/>
    <x v="17"/>
    <n v="23434"/>
    <x v="0"/>
    <x v="1122"/>
    <x v="0"/>
    <x v="5"/>
    <x v="1101"/>
    <x v="1532"/>
    <n v="9"/>
    <n v="0"/>
    <n v="46.116000000000007"/>
  </r>
  <r>
    <n v="1767"/>
    <x v="856"/>
    <x v="0"/>
    <x v="578"/>
    <d v="2013-08-09T00:00:00"/>
    <x v="1"/>
    <s v="ML-17755"/>
    <x v="529"/>
    <x v="2"/>
    <x v="0"/>
    <x v="244"/>
    <x v="17"/>
    <n v="23434"/>
    <x v="0"/>
    <x v="1123"/>
    <x v="1"/>
    <x v="2"/>
    <x v="1102"/>
    <x v="765"/>
    <n v="2"/>
    <n v="0"/>
    <n v="4.8117999999999999"/>
  </r>
  <r>
    <n v="1768"/>
    <x v="857"/>
    <x v="2"/>
    <x v="579"/>
    <d v="2011-03-26T00:00:00"/>
    <x v="1"/>
    <s v="CC-12685"/>
    <x v="530"/>
    <x v="0"/>
    <x v="0"/>
    <x v="247"/>
    <x v="3"/>
    <n v="27405"/>
    <x v="0"/>
    <x v="48"/>
    <x v="1"/>
    <x v="8"/>
    <x v="48"/>
    <x v="1533"/>
    <n v="4"/>
    <n v="0.7"/>
    <n v="-5.8603999999999985"/>
  </r>
  <r>
    <n v="1769"/>
    <x v="857"/>
    <x v="2"/>
    <x v="579"/>
    <d v="2011-03-26T00:00:00"/>
    <x v="1"/>
    <s v="CC-12685"/>
    <x v="530"/>
    <x v="0"/>
    <x v="0"/>
    <x v="247"/>
    <x v="3"/>
    <n v="27405"/>
    <x v="0"/>
    <x v="141"/>
    <x v="1"/>
    <x v="8"/>
    <x v="141"/>
    <x v="1534"/>
    <n v="5"/>
    <n v="0.7"/>
    <n v="-39.456499999999991"/>
  </r>
  <r>
    <n v="1770"/>
    <x v="858"/>
    <x v="3"/>
    <x v="580"/>
    <d v="2014-03-09T00:00:00"/>
    <x v="1"/>
    <s v="SC-20770"/>
    <x v="34"/>
    <x v="1"/>
    <x v="0"/>
    <x v="61"/>
    <x v="5"/>
    <n v="75081"/>
    <x v="2"/>
    <x v="482"/>
    <x v="1"/>
    <x v="14"/>
    <x v="33"/>
    <x v="1535"/>
    <n v="4"/>
    <n v="0.2"/>
    <n v="-1.3952000000000013"/>
  </r>
  <r>
    <n v="1771"/>
    <x v="858"/>
    <x v="3"/>
    <x v="580"/>
    <d v="2014-03-09T00:00:00"/>
    <x v="1"/>
    <s v="SC-20770"/>
    <x v="34"/>
    <x v="1"/>
    <x v="0"/>
    <x v="61"/>
    <x v="5"/>
    <n v="75081"/>
    <x v="2"/>
    <x v="44"/>
    <x v="1"/>
    <x v="8"/>
    <x v="44"/>
    <x v="1536"/>
    <n v="7"/>
    <n v="0.8"/>
    <n v="-20.166300000000007"/>
  </r>
  <r>
    <n v="1772"/>
    <x v="859"/>
    <x v="0"/>
    <x v="581"/>
    <d v="2013-11-30T00:00:00"/>
    <x v="0"/>
    <s v="GG-14650"/>
    <x v="55"/>
    <x v="1"/>
    <x v="0"/>
    <x v="22"/>
    <x v="10"/>
    <n v="60623"/>
    <x v="2"/>
    <x v="854"/>
    <x v="1"/>
    <x v="4"/>
    <x v="839"/>
    <x v="1537"/>
    <n v="2"/>
    <n v="0.2"/>
    <n v="-24.496000000000002"/>
  </r>
  <r>
    <n v="1773"/>
    <x v="859"/>
    <x v="0"/>
    <x v="581"/>
    <d v="2013-11-30T00:00:00"/>
    <x v="0"/>
    <s v="GG-14650"/>
    <x v="55"/>
    <x v="1"/>
    <x v="0"/>
    <x v="22"/>
    <x v="10"/>
    <n v="60623"/>
    <x v="2"/>
    <x v="197"/>
    <x v="2"/>
    <x v="11"/>
    <x v="196"/>
    <x v="1538"/>
    <n v="6"/>
    <n v="0.2"/>
    <n v="19.499999999999993"/>
  </r>
  <r>
    <n v="1774"/>
    <x v="860"/>
    <x v="2"/>
    <x v="582"/>
    <d v="2011-05-03T00:00:00"/>
    <x v="1"/>
    <s v="MY-18295"/>
    <x v="501"/>
    <x v="1"/>
    <x v="0"/>
    <x v="248"/>
    <x v="39"/>
    <n v="21215"/>
    <x v="3"/>
    <x v="1124"/>
    <x v="1"/>
    <x v="8"/>
    <x v="1103"/>
    <x v="1539"/>
    <n v="2"/>
    <n v="0"/>
    <n v="9.3869999999999987"/>
  </r>
  <r>
    <n v="1775"/>
    <x v="860"/>
    <x v="2"/>
    <x v="582"/>
    <d v="2011-05-03T00:00:00"/>
    <x v="1"/>
    <s v="MY-18295"/>
    <x v="501"/>
    <x v="1"/>
    <x v="0"/>
    <x v="248"/>
    <x v="39"/>
    <n v="21215"/>
    <x v="3"/>
    <x v="1125"/>
    <x v="1"/>
    <x v="4"/>
    <x v="1104"/>
    <x v="1540"/>
    <n v="9"/>
    <n v="0"/>
    <n v="129.37860000000001"/>
  </r>
  <r>
    <n v="1776"/>
    <x v="860"/>
    <x v="2"/>
    <x v="582"/>
    <d v="2011-05-03T00:00:00"/>
    <x v="1"/>
    <s v="MY-18295"/>
    <x v="501"/>
    <x v="1"/>
    <x v="0"/>
    <x v="248"/>
    <x v="39"/>
    <n v="21215"/>
    <x v="3"/>
    <x v="1126"/>
    <x v="1"/>
    <x v="6"/>
    <x v="1105"/>
    <x v="1541"/>
    <n v="2"/>
    <n v="0"/>
    <n v="1.4952000000000001"/>
  </r>
  <r>
    <n v="1777"/>
    <x v="860"/>
    <x v="2"/>
    <x v="582"/>
    <d v="2011-05-03T00:00:00"/>
    <x v="1"/>
    <s v="MY-18295"/>
    <x v="501"/>
    <x v="1"/>
    <x v="0"/>
    <x v="248"/>
    <x v="39"/>
    <n v="21215"/>
    <x v="3"/>
    <x v="816"/>
    <x v="1"/>
    <x v="2"/>
    <x v="804"/>
    <x v="982"/>
    <n v="1"/>
    <n v="0"/>
    <n v="1.512"/>
  </r>
  <r>
    <n v="1778"/>
    <x v="861"/>
    <x v="1"/>
    <x v="27"/>
    <d v="2012-11-28T00:00:00"/>
    <x v="1"/>
    <s v="DP-13000"/>
    <x v="24"/>
    <x v="0"/>
    <x v="0"/>
    <x v="1"/>
    <x v="1"/>
    <n v="90004"/>
    <x v="1"/>
    <x v="1127"/>
    <x v="1"/>
    <x v="10"/>
    <x v="1106"/>
    <x v="1542"/>
    <n v="9"/>
    <n v="0"/>
    <n v="180.76590000000002"/>
  </r>
  <r>
    <n v="1779"/>
    <x v="861"/>
    <x v="1"/>
    <x v="27"/>
    <d v="2012-11-28T00:00:00"/>
    <x v="1"/>
    <s v="DP-13000"/>
    <x v="24"/>
    <x v="0"/>
    <x v="0"/>
    <x v="1"/>
    <x v="1"/>
    <n v="90004"/>
    <x v="1"/>
    <x v="425"/>
    <x v="1"/>
    <x v="6"/>
    <x v="420"/>
    <x v="456"/>
    <n v="5"/>
    <n v="0"/>
    <n v="6.6150000000000002"/>
  </r>
  <r>
    <n v="1780"/>
    <x v="862"/>
    <x v="0"/>
    <x v="583"/>
    <d v="2013-11-17T00:00:00"/>
    <x v="1"/>
    <s v="BD-11770"/>
    <x v="420"/>
    <x v="0"/>
    <x v="0"/>
    <x v="20"/>
    <x v="15"/>
    <n v="10011"/>
    <x v="3"/>
    <x v="808"/>
    <x v="2"/>
    <x v="11"/>
    <x v="798"/>
    <x v="1543"/>
    <n v="3"/>
    <n v="0"/>
    <n v="14.992499999999996"/>
  </r>
  <r>
    <n v="1781"/>
    <x v="862"/>
    <x v="0"/>
    <x v="583"/>
    <d v="2013-11-17T00:00:00"/>
    <x v="1"/>
    <s v="BD-11770"/>
    <x v="420"/>
    <x v="0"/>
    <x v="0"/>
    <x v="20"/>
    <x v="15"/>
    <n v="10011"/>
    <x v="3"/>
    <x v="225"/>
    <x v="1"/>
    <x v="4"/>
    <x v="223"/>
    <x v="1544"/>
    <n v="1"/>
    <n v="0"/>
    <n v="20.840000000000003"/>
  </r>
  <r>
    <n v="1782"/>
    <x v="863"/>
    <x v="1"/>
    <x v="584"/>
    <d v="2012-07-13T00:00:00"/>
    <x v="1"/>
    <s v="CB-12535"/>
    <x v="118"/>
    <x v="1"/>
    <x v="0"/>
    <x v="47"/>
    <x v="31"/>
    <n v="2038"/>
    <x v="3"/>
    <x v="1128"/>
    <x v="1"/>
    <x v="10"/>
    <x v="1107"/>
    <x v="1545"/>
    <n v="2"/>
    <n v="0"/>
    <n v="3.0267999999999997"/>
  </r>
  <r>
    <n v="1783"/>
    <x v="863"/>
    <x v="1"/>
    <x v="584"/>
    <d v="2012-07-13T00:00:00"/>
    <x v="1"/>
    <s v="CB-12535"/>
    <x v="118"/>
    <x v="1"/>
    <x v="0"/>
    <x v="47"/>
    <x v="31"/>
    <n v="2038"/>
    <x v="3"/>
    <x v="800"/>
    <x v="1"/>
    <x v="8"/>
    <x v="790"/>
    <x v="1546"/>
    <n v="3"/>
    <n v="0"/>
    <n v="59.011199999999988"/>
  </r>
  <r>
    <n v="1784"/>
    <x v="864"/>
    <x v="3"/>
    <x v="585"/>
    <d v="2014-09-27T00:00:00"/>
    <x v="1"/>
    <s v="JE-15610"/>
    <x v="531"/>
    <x v="1"/>
    <x v="0"/>
    <x v="158"/>
    <x v="6"/>
    <n v="53209"/>
    <x v="2"/>
    <x v="1082"/>
    <x v="1"/>
    <x v="10"/>
    <x v="1063"/>
    <x v="1547"/>
    <n v="4"/>
    <n v="0"/>
    <n v="107.7216"/>
  </r>
  <r>
    <n v="1785"/>
    <x v="864"/>
    <x v="3"/>
    <x v="585"/>
    <d v="2014-09-27T00:00:00"/>
    <x v="1"/>
    <s v="JE-15610"/>
    <x v="531"/>
    <x v="1"/>
    <x v="0"/>
    <x v="158"/>
    <x v="6"/>
    <n v="53209"/>
    <x v="2"/>
    <x v="960"/>
    <x v="2"/>
    <x v="11"/>
    <x v="944"/>
    <x v="1548"/>
    <n v="6"/>
    <n v="0"/>
    <n v="9.8159999999999954"/>
  </r>
  <r>
    <n v="1786"/>
    <x v="864"/>
    <x v="3"/>
    <x v="585"/>
    <d v="2014-09-27T00:00:00"/>
    <x v="1"/>
    <s v="JE-15610"/>
    <x v="531"/>
    <x v="1"/>
    <x v="0"/>
    <x v="158"/>
    <x v="6"/>
    <n v="53209"/>
    <x v="2"/>
    <x v="863"/>
    <x v="1"/>
    <x v="8"/>
    <x v="849"/>
    <x v="1549"/>
    <n v="8"/>
    <n v="0"/>
    <n v="15.5288"/>
  </r>
  <r>
    <n v="1787"/>
    <x v="864"/>
    <x v="3"/>
    <x v="585"/>
    <d v="2014-09-27T00:00:00"/>
    <x v="1"/>
    <s v="JE-15610"/>
    <x v="531"/>
    <x v="1"/>
    <x v="0"/>
    <x v="158"/>
    <x v="6"/>
    <n v="53209"/>
    <x v="2"/>
    <x v="1129"/>
    <x v="2"/>
    <x v="7"/>
    <x v="1108"/>
    <x v="284"/>
    <n v="3"/>
    <n v="0"/>
    <n v="25.221299999999989"/>
  </r>
  <r>
    <n v="1788"/>
    <x v="865"/>
    <x v="1"/>
    <x v="586"/>
    <d v="2012-02-19T00:00:00"/>
    <x v="1"/>
    <s v="RP-19855"/>
    <x v="532"/>
    <x v="1"/>
    <x v="0"/>
    <x v="249"/>
    <x v="6"/>
    <n v="53142"/>
    <x v="2"/>
    <x v="817"/>
    <x v="2"/>
    <x v="7"/>
    <x v="805"/>
    <x v="1550"/>
    <n v="3"/>
    <n v="0"/>
    <n v="64.785599999999988"/>
  </r>
  <r>
    <n v="1789"/>
    <x v="865"/>
    <x v="1"/>
    <x v="586"/>
    <d v="2012-02-19T00:00:00"/>
    <x v="1"/>
    <s v="RP-19855"/>
    <x v="532"/>
    <x v="1"/>
    <x v="0"/>
    <x v="249"/>
    <x v="6"/>
    <n v="53142"/>
    <x v="2"/>
    <x v="754"/>
    <x v="2"/>
    <x v="7"/>
    <x v="745"/>
    <x v="1551"/>
    <n v="2"/>
    <n v="0"/>
    <n v="195.99440000000004"/>
  </r>
  <r>
    <n v="1790"/>
    <x v="865"/>
    <x v="1"/>
    <x v="586"/>
    <d v="2012-02-19T00:00:00"/>
    <x v="1"/>
    <s v="RP-19855"/>
    <x v="532"/>
    <x v="1"/>
    <x v="0"/>
    <x v="249"/>
    <x v="6"/>
    <n v="53142"/>
    <x v="2"/>
    <x v="1130"/>
    <x v="2"/>
    <x v="11"/>
    <x v="1109"/>
    <x v="1552"/>
    <n v="5"/>
    <n v="0"/>
    <n v="26.590499999999988"/>
  </r>
  <r>
    <n v="1791"/>
    <x v="866"/>
    <x v="2"/>
    <x v="587"/>
    <d v="2011-10-04T00:00:00"/>
    <x v="1"/>
    <s v="RA-19915"/>
    <x v="154"/>
    <x v="0"/>
    <x v="0"/>
    <x v="20"/>
    <x v="15"/>
    <n v="10011"/>
    <x v="3"/>
    <x v="593"/>
    <x v="1"/>
    <x v="10"/>
    <x v="588"/>
    <x v="1553"/>
    <n v="1"/>
    <n v="0"/>
    <n v="24.47"/>
  </r>
  <r>
    <n v="1792"/>
    <x v="867"/>
    <x v="2"/>
    <x v="588"/>
    <d v="2011-12-03T00:00:00"/>
    <x v="2"/>
    <s v="RP-19390"/>
    <x v="261"/>
    <x v="0"/>
    <x v="0"/>
    <x v="6"/>
    <x v="6"/>
    <n v="53711"/>
    <x v="2"/>
    <x v="1131"/>
    <x v="0"/>
    <x v="1"/>
    <x v="1110"/>
    <x v="1554"/>
    <n v="8"/>
    <n v="0"/>
    <n v="673.88160000000016"/>
  </r>
  <r>
    <n v="1793"/>
    <x v="867"/>
    <x v="2"/>
    <x v="588"/>
    <d v="2011-12-03T00:00:00"/>
    <x v="2"/>
    <s v="RP-19390"/>
    <x v="261"/>
    <x v="0"/>
    <x v="0"/>
    <x v="6"/>
    <x v="6"/>
    <n v="53711"/>
    <x v="2"/>
    <x v="1132"/>
    <x v="1"/>
    <x v="6"/>
    <x v="1111"/>
    <x v="1555"/>
    <n v="4"/>
    <n v="0"/>
    <n v="12.592800000000004"/>
  </r>
  <r>
    <n v="1794"/>
    <x v="868"/>
    <x v="2"/>
    <x v="589"/>
    <d v="2011-12-13T00:00:00"/>
    <x v="1"/>
    <s v="TB-21175"/>
    <x v="533"/>
    <x v="1"/>
    <x v="0"/>
    <x v="12"/>
    <x v="5"/>
    <n v="77041"/>
    <x v="2"/>
    <x v="117"/>
    <x v="1"/>
    <x v="4"/>
    <x v="117"/>
    <x v="1556"/>
    <n v="2"/>
    <n v="0.2"/>
    <n v="6.0416000000000025"/>
  </r>
  <r>
    <n v="1795"/>
    <x v="869"/>
    <x v="0"/>
    <x v="64"/>
    <d v="2013-09-11T00:00:00"/>
    <x v="1"/>
    <s v="BE-11455"/>
    <x v="534"/>
    <x v="2"/>
    <x v="0"/>
    <x v="250"/>
    <x v="41"/>
    <n v="66062"/>
    <x v="2"/>
    <x v="915"/>
    <x v="1"/>
    <x v="6"/>
    <x v="898"/>
    <x v="1557"/>
    <n v="3"/>
    <n v="0"/>
    <n v="26.984999999999992"/>
  </r>
  <r>
    <n v="1796"/>
    <x v="870"/>
    <x v="3"/>
    <x v="151"/>
    <d v="2014-08-31T00:00:00"/>
    <x v="2"/>
    <s v="MR-17545"/>
    <x v="280"/>
    <x v="2"/>
    <x v="0"/>
    <x v="20"/>
    <x v="15"/>
    <n v="10024"/>
    <x v="3"/>
    <x v="861"/>
    <x v="1"/>
    <x v="4"/>
    <x v="847"/>
    <x v="1558"/>
    <n v="8"/>
    <n v="0"/>
    <n v="16.598399999999998"/>
  </r>
  <r>
    <n v="1797"/>
    <x v="870"/>
    <x v="3"/>
    <x v="151"/>
    <d v="2014-08-31T00:00:00"/>
    <x v="2"/>
    <s v="MR-17545"/>
    <x v="280"/>
    <x v="2"/>
    <x v="0"/>
    <x v="20"/>
    <x v="15"/>
    <n v="10024"/>
    <x v="3"/>
    <x v="1133"/>
    <x v="2"/>
    <x v="7"/>
    <x v="1112"/>
    <x v="1559"/>
    <n v="3"/>
    <n v="0"/>
    <n v="100.91129999999997"/>
  </r>
  <r>
    <n v="1798"/>
    <x v="870"/>
    <x v="3"/>
    <x v="151"/>
    <d v="2014-08-31T00:00:00"/>
    <x v="2"/>
    <s v="MR-17545"/>
    <x v="280"/>
    <x v="2"/>
    <x v="0"/>
    <x v="20"/>
    <x v="15"/>
    <n v="10024"/>
    <x v="3"/>
    <x v="8"/>
    <x v="1"/>
    <x v="8"/>
    <x v="8"/>
    <x v="1560"/>
    <n v="6"/>
    <n v="0.2"/>
    <n v="11.565"/>
  </r>
  <r>
    <n v="1799"/>
    <x v="871"/>
    <x v="0"/>
    <x v="274"/>
    <d v="2013-07-12T00:00:00"/>
    <x v="1"/>
    <s v="RM-19375"/>
    <x v="528"/>
    <x v="0"/>
    <x v="0"/>
    <x v="49"/>
    <x v="1"/>
    <n v="95123"/>
    <x v="1"/>
    <x v="484"/>
    <x v="0"/>
    <x v="5"/>
    <x v="479"/>
    <x v="1561"/>
    <n v="5"/>
    <n v="0"/>
    <n v="73.320999999999998"/>
  </r>
  <r>
    <n v="1800"/>
    <x v="872"/>
    <x v="0"/>
    <x v="590"/>
    <d v="2013-08-11T00:00:00"/>
    <x v="0"/>
    <s v="JF-15565"/>
    <x v="535"/>
    <x v="0"/>
    <x v="0"/>
    <x v="61"/>
    <x v="5"/>
    <n v="75081"/>
    <x v="2"/>
    <x v="203"/>
    <x v="1"/>
    <x v="13"/>
    <x v="202"/>
    <x v="1515"/>
    <n v="4"/>
    <n v="0.2"/>
    <n v="3.6295999999999995"/>
  </r>
  <r>
    <n v="1801"/>
    <x v="872"/>
    <x v="0"/>
    <x v="590"/>
    <d v="2013-08-11T00:00:00"/>
    <x v="0"/>
    <s v="JF-15565"/>
    <x v="535"/>
    <x v="0"/>
    <x v="0"/>
    <x v="61"/>
    <x v="5"/>
    <n v="75081"/>
    <x v="2"/>
    <x v="1134"/>
    <x v="1"/>
    <x v="10"/>
    <x v="1113"/>
    <x v="1562"/>
    <n v="3"/>
    <n v="0.2"/>
    <n v="17.534399999999998"/>
  </r>
  <r>
    <n v="1802"/>
    <x v="873"/>
    <x v="0"/>
    <x v="373"/>
    <d v="2013-11-20T00:00:00"/>
    <x v="1"/>
    <s v="AS-10135"/>
    <x v="216"/>
    <x v="2"/>
    <x v="0"/>
    <x v="109"/>
    <x v="4"/>
    <n v="98002"/>
    <x v="1"/>
    <x v="1006"/>
    <x v="0"/>
    <x v="5"/>
    <x v="989"/>
    <x v="1563"/>
    <n v="1"/>
    <n v="0"/>
    <n v="1.5047999999999999"/>
  </r>
  <r>
    <n v="1803"/>
    <x v="874"/>
    <x v="3"/>
    <x v="585"/>
    <d v="2014-09-27T00:00:00"/>
    <x v="0"/>
    <s v="JA-15970"/>
    <x v="350"/>
    <x v="0"/>
    <x v="0"/>
    <x v="10"/>
    <x v="9"/>
    <n v="19134"/>
    <x v="3"/>
    <x v="440"/>
    <x v="1"/>
    <x v="8"/>
    <x v="435"/>
    <x v="1564"/>
    <n v="1"/>
    <n v="0.7"/>
    <n v="-4.2987000000000002"/>
  </r>
  <r>
    <n v="1804"/>
    <x v="874"/>
    <x v="3"/>
    <x v="585"/>
    <d v="2014-09-27T00:00:00"/>
    <x v="0"/>
    <s v="JA-15970"/>
    <x v="350"/>
    <x v="0"/>
    <x v="0"/>
    <x v="10"/>
    <x v="9"/>
    <n v="19134"/>
    <x v="3"/>
    <x v="465"/>
    <x v="1"/>
    <x v="14"/>
    <x v="461"/>
    <x v="1565"/>
    <n v="7"/>
    <n v="0.2"/>
    <n v="-1049.3406"/>
  </r>
  <r>
    <n v="1805"/>
    <x v="874"/>
    <x v="3"/>
    <x v="585"/>
    <d v="2014-09-27T00:00:00"/>
    <x v="0"/>
    <s v="JA-15970"/>
    <x v="350"/>
    <x v="0"/>
    <x v="0"/>
    <x v="10"/>
    <x v="9"/>
    <n v="19134"/>
    <x v="3"/>
    <x v="1135"/>
    <x v="2"/>
    <x v="11"/>
    <x v="1114"/>
    <x v="1566"/>
    <n v="2"/>
    <n v="0.2"/>
    <n v="22.995400000000004"/>
  </r>
  <r>
    <n v="1806"/>
    <x v="875"/>
    <x v="0"/>
    <x v="591"/>
    <d v="2013-12-29T00:00:00"/>
    <x v="2"/>
    <s v="GK-14620"/>
    <x v="136"/>
    <x v="1"/>
    <x v="0"/>
    <x v="1"/>
    <x v="1"/>
    <n v="90049"/>
    <x v="1"/>
    <x v="883"/>
    <x v="2"/>
    <x v="7"/>
    <x v="868"/>
    <x v="1567"/>
    <n v="7"/>
    <n v="0.2"/>
    <n v="257.59440000000029"/>
  </r>
  <r>
    <n v="1807"/>
    <x v="875"/>
    <x v="0"/>
    <x v="591"/>
    <d v="2013-12-29T00:00:00"/>
    <x v="2"/>
    <s v="GK-14620"/>
    <x v="136"/>
    <x v="1"/>
    <x v="0"/>
    <x v="1"/>
    <x v="1"/>
    <n v="90049"/>
    <x v="1"/>
    <x v="510"/>
    <x v="1"/>
    <x v="10"/>
    <x v="505"/>
    <x v="1568"/>
    <n v="7"/>
    <n v="0"/>
    <n v="21.772800000000004"/>
  </r>
  <r>
    <n v="1808"/>
    <x v="875"/>
    <x v="0"/>
    <x v="591"/>
    <d v="2013-12-29T00:00:00"/>
    <x v="2"/>
    <s v="GK-14620"/>
    <x v="136"/>
    <x v="1"/>
    <x v="0"/>
    <x v="1"/>
    <x v="1"/>
    <n v="90049"/>
    <x v="1"/>
    <x v="477"/>
    <x v="2"/>
    <x v="11"/>
    <x v="473"/>
    <x v="1569"/>
    <n v="7"/>
    <n v="0"/>
    <n v="76.271999999999977"/>
  </r>
  <r>
    <n v="1809"/>
    <x v="876"/>
    <x v="0"/>
    <x v="592"/>
    <d v="2013-02-13T00:00:00"/>
    <x v="2"/>
    <s v="PB-19210"/>
    <x v="536"/>
    <x v="1"/>
    <x v="0"/>
    <x v="251"/>
    <x v="26"/>
    <n v="74133"/>
    <x v="2"/>
    <x v="1136"/>
    <x v="2"/>
    <x v="7"/>
    <x v="1115"/>
    <x v="1570"/>
    <n v="7"/>
    <n v="0"/>
    <n v="0.69929999999999914"/>
  </r>
  <r>
    <n v="1810"/>
    <x v="877"/>
    <x v="0"/>
    <x v="248"/>
    <d v="2013-10-30T00:00:00"/>
    <x v="1"/>
    <s v="HK-14890"/>
    <x v="96"/>
    <x v="1"/>
    <x v="0"/>
    <x v="22"/>
    <x v="10"/>
    <n v="60610"/>
    <x v="2"/>
    <x v="1137"/>
    <x v="0"/>
    <x v="5"/>
    <x v="1116"/>
    <x v="1571"/>
    <n v="7"/>
    <n v="0.6"/>
    <n v="-12.116999999999999"/>
  </r>
  <r>
    <n v="1811"/>
    <x v="877"/>
    <x v="0"/>
    <x v="248"/>
    <d v="2013-10-30T00:00:00"/>
    <x v="1"/>
    <s v="HK-14890"/>
    <x v="96"/>
    <x v="1"/>
    <x v="0"/>
    <x v="22"/>
    <x v="10"/>
    <n v="60610"/>
    <x v="2"/>
    <x v="1138"/>
    <x v="1"/>
    <x v="10"/>
    <x v="1117"/>
    <x v="1572"/>
    <n v="3"/>
    <n v="0.2"/>
    <n v="17.815199999999997"/>
  </r>
  <r>
    <n v="1812"/>
    <x v="878"/>
    <x v="2"/>
    <x v="3"/>
    <d v="2011-06-11T00:00:00"/>
    <x v="0"/>
    <s v="FO-14305"/>
    <x v="383"/>
    <x v="0"/>
    <x v="0"/>
    <x v="193"/>
    <x v="17"/>
    <n v="22801"/>
    <x v="0"/>
    <x v="121"/>
    <x v="0"/>
    <x v="3"/>
    <x v="121"/>
    <x v="1573"/>
    <n v="7"/>
    <n v="0"/>
    <n v="245.0209999999999"/>
  </r>
  <r>
    <n v="1813"/>
    <x v="879"/>
    <x v="3"/>
    <x v="225"/>
    <d v="2014-11-27T00:00:00"/>
    <x v="1"/>
    <s v="BT-11680"/>
    <x v="537"/>
    <x v="0"/>
    <x v="0"/>
    <x v="46"/>
    <x v="24"/>
    <n v="43055"/>
    <x v="3"/>
    <x v="275"/>
    <x v="0"/>
    <x v="5"/>
    <x v="272"/>
    <x v="292"/>
    <n v="5"/>
    <n v="0.2"/>
    <n v="28.129999999999995"/>
  </r>
  <r>
    <n v="1814"/>
    <x v="879"/>
    <x v="3"/>
    <x v="225"/>
    <d v="2014-11-27T00:00:00"/>
    <x v="1"/>
    <s v="BT-11680"/>
    <x v="537"/>
    <x v="0"/>
    <x v="0"/>
    <x v="46"/>
    <x v="24"/>
    <n v="43055"/>
    <x v="3"/>
    <x v="396"/>
    <x v="0"/>
    <x v="5"/>
    <x v="392"/>
    <x v="1574"/>
    <n v="2"/>
    <n v="0.2"/>
    <n v="1.5713999999999997"/>
  </r>
  <r>
    <n v="1815"/>
    <x v="880"/>
    <x v="1"/>
    <x v="471"/>
    <d v="2012-09-18T00:00:00"/>
    <x v="1"/>
    <s v="SP-20620"/>
    <x v="407"/>
    <x v="1"/>
    <x v="0"/>
    <x v="1"/>
    <x v="1"/>
    <n v="90045"/>
    <x v="1"/>
    <x v="223"/>
    <x v="0"/>
    <x v="3"/>
    <x v="221"/>
    <x v="1575"/>
    <n v="3"/>
    <n v="0.2"/>
    <n v="-8.5067999999999913"/>
  </r>
  <r>
    <n v="1816"/>
    <x v="881"/>
    <x v="1"/>
    <x v="593"/>
    <d v="2012-06-04T00:00:00"/>
    <x v="3"/>
    <s v="LL-16840"/>
    <x v="328"/>
    <x v="0"/>
    <x v="0"/>
    <x v="4"/>
    <x v="4"/>
    <n v="98105"/>
    <x v="1"/>
    <x v="1139"/>
    <x v="1"/>
    <x v="2"/>
    <x v="1118"/>
    <x v="1576"/>
    <n v="2"/>
    <n v="0"/>
    <n v="3.4685999999999999"/>
  </r>
  <r>
    <n v="1817"/>
    <x v="881"/>
    <x v="1"/>
    <x v="593"/>
    <d v="2012-06-04T00:00:00"/>
    <x v="3"/>
    <s v="LL-16840"/>
    <x v="328"/>
    <x v="0"/>
    <x v="0"/>
    <x v="4"/>
    <x v="4"/>
    <n v="98105"/>
    <x v="1"/>
    <x v="182"/>
    <x v="1"/>
    <x v="6"/>
    <x v="181"/>
    <x v="1577"/>
    <n v="2"/>
    <n v="0"/>
    <n v="3.0557999999999996"/>
  </r>
  <r>
    <n v="1818"/>
    <x v="882"/>
    <x v="1"/>
    <x v="350"/>
    <d v="2012-12-15T00:00:00"/>
    <x v="0"/>
    <s v="MC-17575"/>
    <x v="430"/>
    <x v="0"/>
    <x v="0"/>
    <x v="1"/>
    <x v="1"/>
    <n v="90036"/>
    <x v="1"/>
    <x v="1140"/>
    <x v="1"/>
    <x v="2"/>
    <x v="1119"/>
    <x v="745"/>
    <n v="2"/>
    <n v="0"/>
    <n v="4.5815999999999999"/>
  </r>
  <r>
    <n v="1819"/>
    <x v="883"/>
    <x v="2"/>
    <x v="594"/>
    <d v="2011-05-29T00:00:00"/>
    <x v="1"/>
    <s v="JL-15235"/>
    <x v="538"/>
    <x v="0"/>
    <x v="0"/>
    <x v="22"/>
    <x v="10"/>
    <n v="60623"/>
    <x v="2"/>
    <x v="1141"/>
    <x v="1"/>
    <x v="9"/>
    <x v="1120"/>
    <x v="1578"/>
    <n v="2"/>
    <n v="0.8"/>
    <n v="-166.32000000000005"/>
  </r>
  <r>
    <n v="1820"/>
    <x v="883"/>
    <x v="2"/>
    <x v="594"/>
    <d v="2011-05-29T00:00:00"/>
    <x v="1"/>
    <s v="JL-15235"/>
    <x v="538"/>
    <x v="0"/>
    <x v="0"/>
    <x v="22"/>
    <x v="10"/>
    <n v="60623"/>
    <x v="2"/>
    <x v="1142"/>
    <x v="0"/>
    <x v="5"/>
    <x v="1121"/>
    <x v="1579"/>
    <n v="2"/>
    <n v="0.6"/>
    <n v="-24.188999999999993"/>
  </r>
  <r>
    <n v="1821"/>
    <x v="884"/>
    <x v="0"/>
    <x v="595"/>
    <d v="2013-02-20T00:00:00"/>
    <x v="1"/>
    <s v="EA-14035"/>
    <x v="105"/>
    <x v="1"/>
    <x v="0"/>
    <x v="22"/>
    <x v="10"/>
    <n v="60623"/>
    <x v="2"/>
    <x v="1143"/>
    <x v="1"/>
    <x v="9"/>
    <x v="1122"/>
    <x v="1580"/>
    <n v="6"/>
    <n v="0.8"/>
    <n v="-225.55680000000007"/>
  </r>
  <r>
    <n v="1822"/>
    <x v="884"/>
    <x v="0"/>
    <x v="595"/>
    <d v="2013-02-20T00:00:00"/>
    <x v="1"/>
    <s v="EA-14035"/>
    <x v="105"/>
    <x v="1"/>
    <x v="0"/>
    <x v="22"/>
    <x v="10"/>
    <n v="60623"/>
    <x v="2"/>
    <x v="52"/>
    <x v="1"/>
    <x v="13"/>
    <x v="52"/>
    <x v="1535"/>
    <n v="4"/>
    <n v="0.2"/>
    <n v="1.8312000000000004"/>
  </r>
  <r>
    <n v="1823"/>
    <x v="884"/>
    <x v="0"/>
    <x v="595"/>
    <d v="2013-02-20T00:00:00"/>
    <x v="1"/>
    <s v="EA-14035"/>
    <x v="105"/>
    <x v="1"/>
    <x v="0"/>
    <x v="22"/>
    <x v="10"/>
    <n v="60623"/>
    <x v="2"/>
    <x v="1144"/>
    <x v="0"/>
    <x v="1"/>
    <x v="1123"/>
    <x v="1581"/>
    <n v="3"/>
    <n v="0.3"/>
    <n v="-2.6981999999999999"/>
  </r>
  <r>
    <n v="1824"/>
    <x v="884"/>
    <x v="0"/>
    <x v="595"/>
    <d v="2013-02-20T00:00:00"/>
    <x v="1"/>
    <s v="EA-14035"/>
    <x v="105"/>
    <x v="1"/>
    <x v="0"/>
    <x v="22"/>
    <x v="10"/>
    <n v="60623"/>
    <x v="2"/>
    <x v="1145"/>
    <x v="1"/>
    <x v="10"/>
    <x v="1124"/>
    <x v="1182"/>
    <n v="1"/>
    <n v="0.2"/>
    <n v="1.8144"/>
  </r>
  <r>
    <n v="1825"/>
    <x v="885"/>
    <x v="0"/>
    <x v="596"/>
    <d v="2013-12-29T00:00:00"/>
    <x v="1"/>
    <s v="SA-20830"/>
    <x v="193"/>
    <x v="0"/>
    <x v="0"/>
    <x v="252"/>
    <x v="21"/>
    <n v="97756"/>
    <x v="1"/>
    <x v="864"/>
    <x v="1"/>
    <x v="8"/>
    <x v="850"/>
    <x v="1582"/>
    <n v="10"/>
    <n v="0.7"/>
    <n v="-25.05599999999999"/>
  </r>
  <r>
    <n v="1826"/>
    <x v="885"/>
    <x v="0"/>
    <x v="596"/>
    <d v="2013-12-29T00:00:00"/>
    <x v="1"/>
    <s v="SA-20830"/>
    <x v="193"/>
    <x v="0"/>
    <x v="0"/>
    <x v="252"/>
    <x v="21"/>
    <n v="97756"/>
    <x v="1"/>
    <x v="345"/>
    <x v="0"/>
    <x v="5"/>
    <x v="341"/>
    <x v="1583"/>
    <n v="4"/>
    <n v="0.2"/>
    <n v="3.108000000000001"/>
  </r>
  <r>
    <n v="1827"/>
    <x v="885"/>
    <x v="0"/>
    <x v="596"/>
    <d v="2013-12-29T00:00:00"/>
    <x v="1"/>
    <s v="SA-20830"/>
    <x v="193"/>
    <x v="0"/>
    <x v="0"/>
    <x v="252"/>
    <x v="21"/>
    <n v="97756"/>
    <x v="1"/>
    <x v="1146"/>
    <x v="0"/>
    <x v="5"/>
    <x v="1125"/>
    <x v="1584"/>
    <n v="1"/>
    <n v="0.2"/>
    <n v="4.8416000000000006"/>
  </r>
  <r>
    <n v="1828"/>
    <x v="886"/>
    <x v="0"/>
    <x v="597"/>
    <d v="2013-02-11T00:00:00"/>
    <x v="0"/>
    <s v="CH-12070"/>
    <x v="539"/>
    <x v="2"/>
    <x v="0"/>
    <x v="253"/>
    <x v="3"/>
    <n v="27604"/>
    <x v="0"/>
    <x v="1147"/>
    <x v="2"/>
    <x v="7"/>
    <x v="1126"/>
    <x v="1585"/>
    <n v="3"/>
    <n v="0.2"/>
    <n v="126.8972999999998"/>
  </r>
  <r>
    <n v="1829"/>
    <x v="887"/>
    <x v="1"/>
    <x v="562"/>
    <d v="2012-07-15T00:00:00"/>
    <x v="0"/>
    <s v="ND-18460"/>
    <x v="540"/>
    <x v="1"/>
    <x v="0"/>
    <x v="203"/>
    <x v="32"/>
    <n v="31204"/>
    <x v="0"/>
    <x v="712"/>
    <x v="1"/>
    <x v="10"/>
    <x v="704"/>
    <x v="789"/>
    <n v="6"/>
    <n v="0"/>
    <n v="18.662400000000002"/>
  </r>
  <r>
    <n v="1830"/>
    <x v="888"/>
    <x v="2"/>
    <x v="598"/>
    <d v="2011-05-24T00:00:00"/>
    <x v="1"/>
    <s v="BS-11755"/>
    <x v="94"/>
    <x v="0"/>
    <x v="0"/>
    <x v="138"/>
    <x v="24"/>
    <n v="44105"/>
    <x v="3"/>
    <x v="1148"/>
    <x v="2"/>
    <x v="7"/>
    <x v="1127"/>
    <x v="1586"/>
    <n v="2"/>
    <n v="0.4"/>
    <n v="-168.95579999999995"/>
  </r>
  <r>
    <n v="1831"/>
    <x v="889"/>
    <x v="3"/>
    <x v="208"/>
    <d v="2014-10-22T00:00:00"/>
    <x v="3"/>
    <s v="SL-20155"/>
    <x v="359"/>
    <x v="2"/>
    <x v="0"/>
    <x v="254"/>
    <x v="26"/>
    <n v="74403"/>
    <x v="2"/>
    <x v="1149"/>
    <x v="2"/>
    <x v="7"/>
    <x v="1128"/>
    <x v="1587"/>
    <n v="8"/>
    <n v="0"/>
    <n v="374.37920000000008"/>
  </r>
  <r>
    <n v="1832"/>
    <x v="889"/>
    <x v="3"/>
    <x v="208"/>
    <d v="2014-10-22T00:00:00"/>
    <x v="3"/>
    <s v="SL-20155"/>
    <x v="359"/>
    <x v="2"/>
    <x v="0"/>
    <x v="254"/>
    <x v="26"/>
    <n v="74403"/>
    <x v="2"/>
    <x v="736"/>
    <x v="0"/>
    <x v="3"/>
    <x v="728"/>
    <x v="1588"/>
    <n v="1"/>
    <n v="0"/>
    <n v="62.906399999999991"/>
  </r>
  <r>
    <n v="1833"/>
    <x v="890"/>
    <x v="1"/>
    <x v="599"/>
    <d v="2012-11-09T00:00:00"/>
    <x v="1"/>
    <s v="GB-14530"/>
    <x v="334"/>
    <x v="1"/>
    <x v="0"/>
    <x v="53"/>
    <x v="3"/>
    <n v="28110"/>
    <x v="0"/>
    <x v="866"/>
    <x v="0"/>
    <x v="1"/>
    <x v="851"/>
    <x v="724"/>
    <n v="3"/>
    <n v="0.2"/>
    <n v="25.874999999999972"/>
  </r>
  <r>
    <n v="1834"/>
    <x v="891"/>
    <x v="3"/>
    <x v="378"/>
    <d v="2014-08-08T00:00:00"/>
    <x v="1"/>
    <s v="AS-10045"/>
    <x v="442"/>
    <x v="1"/>
    <x v="0"/>
    <x v="89"/>
    <x v="5"/>
    <n v="78745"/>
    <x v="2"/>
    <x v="1150"/>
    <x v="2"/>
    <x v="15"/>
    <x v="1129"/>
    <x v="1589"/>
    <n v="3"/>
    <n v="0.4"/>
    <n v="-263.99670000000026"/>
  </r>
  <r>
    <n v="1835"/>
    <x v="891"/>
    <x v="3"/>
    <x v="378"/>
    <d v="2014-08-08T00:00:00"/>
    <x v="1"/>
    <s v="AS-10045"/>
    <x v="442"/>
    <x v="1"/>
    <x v="0"/>
    <x v="89"/>
    <x v="5"/>
    <n v="78745"/>
    <x v="2"/>
    <x v="1151"/>
    <x v="1"/>
    <x v="10"/>
    <x v="1130"/>
    <x v="1590"/>
    <n v="7"/>
    <n v="0.2"/>
    <n v="12.700800000000001"/>
  </r>
  <r>
    <n v="1836"/>
    <x v="892"/>
    <x v="2"/>
    <x v="261"/>
    <d v="2011-06-24T00:00:00"/>
    <x v="2"/>
    <s v="RM-19375"/>
    <x v="528"/>
    <x v="0"/>
    <x v="0"/>
    <x v="255"/>
    <x v="29"/>
    <n v="6450"/>
    <x v="3"/>
    <x v="18"/>
    <x v="1"/>
    <x v="6"/>
    <x v="18"/>
    <x v="1591"/>
    <n v="5"/>
    <n v="0"/>
    <n v="6.2059999999999977"/>
  </r>
  <r>
    <n v="1837"/>
    <x v="893"/>
    <x v="3"/>
    <x v="600"/>
    <d v="2014-02-22T00:00:00"/>
    <x v="0"/>
    <s v="NH-18610"/>
    <x v="468"/>
    <x v="1"/>
    <x v="0"/>
    <x v="185"/>
    <x v="32"/>
    <n v="30076"/>
    <x v="0"/>
    <x v="159"/>
    <x v="1"/>
    <x v="9"/>
    <x v="158"/>
    <x v="1592"/>
    <n v="7"/>
    <n v="0"/>
    <n v="361.29939999999988"/>
  </r>
  <r>
    <n v="1838"/>
    <x v="894"/>
    <x v="2"/>
    <x v="601"/>
    <d v="2011-08-05T00:00:00"/>
    <x v="1"/>
    <s v="BF-10975"/>
    <x v="541"/>
    <x v="1"/>
    <x v="0"/>
    <x v="35"/>
    <x v="3"/>
    <n v="28205"/>
    <x v="0"/>
    <x v="2"/>
    <x v="1"/>
    <x v="2"/>
    <x v="2"/>
    <x v="1593"/>
    <n v="3"/>
    <n v="0.2"/>
    <n v="5.9210999999999983"/>
  </r>
  <r>
    <n v="1839"/>
    <x v="894"/>
    <x v="2"/>
    <x v="601"/>
    <d v="2011-08-05T00:00:00"/>
    <x v="1"/>
    <s v="BF-10975"/>
    <x v="541"/>
    <x v="1"/>
    <x v="0"/>
    <x v="35"/>
    <x v="3"/>
    <n v="28205"/>
    <x v="0"/>
    <x v="93"/>
    <x v="0"/>
    <x v="5"/>
    <x v="93"/>
    <x v="1594"/>
    <n v="4"/>
    <n v="0.2"/>
    <n v="12.135200000000001"/>
  </r>
  <r>
    <n v="1840"/>
    <x v="894"/>
    <x v="2"/>
    <x v="601"/>
    <d v="2011-08-05T00:00:00"/>
    <x v="1"/>
    <s v="BF-10975"/>
    <x v="541"/>
    <x v="1"/>
    <x v="0"/>
    <x v="35"/>
    <x v="3"/>
    <n v="28205"/>
    <x v="0"/>
    <x v="1152"/>
    <x v="1"/>
    <x v="9"/>
    <x v="1131"/>
    <x v="1595"/>
    <n v="1"/>
    <n v="0.2"/>
    <n v="10.224499999999994"/>
  </r>
  <r>
    <n v="1841"/>
    <x v="894"/>
    <x v="2"/>
    <x v="601"/>
    <d v="2011-08-05T00:00:00"/>
    <x v="1"/>
    <s v="BF-10975"/>
    <x v="541"/>
    <x v="1"/>
    <x v="0"/>
    <x v="35"/>
    <x v="3"/>
    <n v="28205"/>
    <x v="0"/>
    <x v="126"/>
    <x v="1"/>
    <x v="10"/>
    <x v="127"/>
    <x v="128"/>
    <n v="2"/>
    <n v="0.2"/>
    <n v="29.363999999999997"/>
  </r>
  <r>
    <n v="1842"/>
    <x v="895"/>
    <x v="0"/>
    <x v="427"/>
    <d v="2013-07-24T00:00:00"/>
    <x v="1"/>
    <s v="KH-16330"/>
    <x v="542"/>
    <x v="1"/>
    <x v="0"/>
    <x v="256"/>
    <x v="0"/>
    <n v="42104"/>
    <x v="0"/>
    <x v="1153"/>
    <x v="0"/>
    <x v="1"/>
    <x v="1132"/>
    <x v="1596"/>
    <n v="1"/>
    <n v="0"/>
    <n v="39.4268"/>
  </r>
  <r>
    <n v="1843"/>
    <x v="896"/>
    <x v="1"/>
    <x v="97"/>
    <d v="2012-02-11T00:00:00"/>
    <x v="0"/>
    <s v="FA-14230"/>
    <x v="135"/>
    <x v="1"/>
    <x v="0"/>
    <x v="52"/>
    <x v="5"/>
    <n v="78207"/>
    <x v="2"/>
    <x v="300"/>
    <x v="1"/>
    <x v="2"/>
    <x v="297"/>
    <x v="110"/>
    <n v="4"/>
    <n v="0.2"/>
    <n v="13.532399999999996"/>
  </r>
  <r>
    <n v="1844"/>
    <x v="896"/>
    <x v="1"/>
    <x v="97"/>
    <d v="2012-02-11T00:00:00"/>
    <x v="0"/>
    <s v="FA-14230"/>
    <x v="135"/>
    <x v="1"/>
    <x v="0"/>
    <x v="52"/>
    <x v="5"/>
    <n v="78207"/>
    <x v="2"/>
    <x v="1154"/>
    <x v="0"/>
    <x v="5"/>
    <x v="1133"/>
    <x v="1597"/>
    <n v="2"/>
    <n v="0.6"/>
    <n v="-30.588000000000001"/>
  </r>
  <r>
    <n v="1845"/>
    <x v="897"/>
    <x v="3"/>
    <x v="570"/>
    <d v="2014-08-03T00:00:00"/>
    <x v="1"/>
    <s v="GW-14605"/>
    <x v="543"/>
    <x v="0"/>
    <x v="0"/>
    <x v="4"/>
    <x v="4"/>
    <n v="98115"/>
    <x v="1"/>
    <x v="25"/>
    <x v="2"/>
    <x v="11"/>
    <x v="25"/>
    <x v="26"/>
    <n v="3"/>
    <n v="0"/>
    <n v="11.774100000000004"/>
  </r>
  <r>
    <n v="1846"/>
    <x v="898"/>
    <x v="3"/>
    <x v="602"/>
    <d v="2014-01-18T00:00:00"/>
    <x v="0"/>
    <s v="DA-13450"/>
    <x v="526"/>
    <x v="2"/>
    <x v="0"/>
    <x v="176"/>
    <x v="40"/>
    <n v="20016"/>
    <x v="3"/>
    <x v="128"/>
    <x v="1"/>
    <x v="10"/>
    <x v="128"/>
    <x v="1598"/>
    <n v="6"/>
    <n v="0"/>
    <n v="19.238399999999999"/>
  </r>
  <r>
    <n v="1847"/>
    <x v="898"/>
    <x v="3"/>
    <x v="602"/>
    <d v="2014-01-18T00:00:00"/>
    <x v="0"/>
    <s v="DA-13450"/>
    <x v="526"/>
    <x v="2"/>
    <x v="0"/>
    <x v="176"/>
    <x v="40"/>
    <n v="20016"/>
    <x v="3"/>
    <x v="1155"/>
    <x v="0"/>
    <x v="5"/>
    <x v="1134"/>
    <x v="1023"/>
    <n v="2"/>
    <n v="0"/>
    <n v="15.825600000000001"/>
  </r>
  <r>
    <n v="1848"/>
    <x v="899"/>
    <x v="3"/>
    <x v="18"/>
    <d v="2014-09-11T00:00:00"/>
    <x v="3"/>
    <s v="FH-14275"/>
    <x v="395"/>
    <x v="1"/>
    <x v="0"/>
    <x v="1"/>
    <x v="1"/>
    <n v="90004"/>
    <x v="1"/>
    <x v="291"/>
    <x v="0"/>
    <x v="1"/>
    <x v="288"/>
    <x v="1599"/>
    <n v="3"/>
    <n v="0.2"/>
    <n v="27.176400000000015"/>
  </r>
  <r>
    <n v="1849"/>
    <x v="899"/>
    <x v="3"/>
    <x v="18"/>
    <d v="2014-09-11T00:00:00"/>
    <x v="3"/>
    <s v="FH-14275"/>
    <x v="395"/>
    <x v="1"/>
    <x v="0"/>
    <x v="1"/>
    <x v="1"/>
    <n v="90004"/>
    <x v="1"/>
    <x v="307"/>
    <x v="1"/>
    <x v="8"/>
    <x v="304"/>
    <x v="1600"/>
    <n v="2"/>
    <n v="0.2"/>
    <n v="2.2449999999999992"/>
  </r>
  <r>
    <n v="1850"/>
    <x v="900"/>
    <x v="1"/>
    <x v="603"/>
    <d v="2012-07-25T00:00:00"/>
    <x v="0"/>
    <s v="RK-19300"/>
    <x v="343"/>
    <x v="0"/>
    <x v="0"/>
    <x v="257"/>
    <x v="14"/>
    <n v="46614"/>
    <x v="2"/>
    <x v="1156"/>
    <x v="1"/>
    <x v="4"/>
    <x v="1135"/>
    <x v="1601"/>
    <n v="1"/>
    <n v="0"/>
    <n v="9.732800000000001"/>
  </r>
  <r>
    <n v="1851"/>
    <x v="900"/>
    <x v="1"/>
    <x v="603"/>
    <d v="2012-07-25T00:00:00"/>
    <x v="0"/>
    <s v="RK-19300"/>
    <x v="343"/>
    <x v="0"/>
    <x v="0"/>
    <x v="257"/>
    <x v="14"/>
    <n v="46614"/>
    <x v="2"/>
    <x v="577"/>
    <x v="2"/>
    <x v="11"/>
    <x v="572"/>
    <x v="1602"/>
    <n v="5"/>
    <n v="0"/>
    <n v="124.68000000000004"/>
  </r>
  <r>
    <n v="1852"/>
    <x v="900"/>
    <x v="1"/>
    <x v="603"/>
    <d v="2012-07-25T00:00:00"/>
    <x v="0"/>
    <s v="RK-19300"/>
    <x v="343"/>
    <x v="0"/>
    <x v="0"/>
    <x v="257"/>
    <x v="14"/>
    <n v="46614"/>
    <x v="2"/>
    <x v="1157"/>
    <x v="1"/>
    <x v="10"/>
    <x v="1136"/>
    <x v="1603"/>
    <n v="5"/>
    <n v="0"/>
    <n v="11.879999999999999"/>
  </r>
  <r>
    <n v="1853"/>
    <x v="900"/>
    <x v="1"/>
    <x v="603"/>
    <d v="2012-07-25T00:00:00"/>
    <x v="0"/>
    <s v="RK-19300"/>
    <x v="343"/>
    <x v="0"/>
    <x v="0"/>
    <x v="257"/>
    <x v="14"/>
    <n v="46614"/>
    <x v="2"/>
    <x v="373"/>
    <x v="1"/>
    <x v="12"/>
    <x v="369"/>
    <x v="1604"/>
    <n v="7"/>
    <n v="0"/>
    <n v="49.10499999999999"/>
  </r>
  <r>
    <n v="1854"/>
    <x v="900"/>
    <x v="1"/>
    <x v="603"/>
    <d v="2012-07-25T00:00:00"/>
    <x v="0"/>
    <s v="RK-19300"/>
    <x v="343"/>
    <x v="0"/>
    <x v="0"/>
    <x v="257"/>
    <x v="14"/>
    <n v="46614"/>
    <x v="2"/>
    <x v="1158"/>
    <x v="1"/>
    <x v="10"/>
    <x v="1137"/>
    <x v="619"/>
    <n v="2"/>
    <n v="0"/>
    <n v="45.975399999999993"/>
  </r>
  <r>
    <n v="1855"/>
    <x v="900"/>
    <x v="1"/>
    <x v="603"/>
    <d v="2012-07-25T00:00:00"/>
    <x v="0"/>
    <s v="RK-19300"/>
    <x v="343"/>
    <x v="0"/>
    <x v="0"/>
    <x v="257"/>
    <x v="14"/>
    <n v="46614"/>
    <x v="2"/>
    <x v="86"/>
    <x v="1"/>
    <x v="4"/>
    <x v="86"/>
    <x v="1605"/>
    <n v="5"/>
    <n v="0"/>
    <n v="38.177999999999997"/>
  </r>
  <r>
    <n v="1856"/>
    <x v="901"/>
    <x v="2"/>
    <x v="604"/>
    <d v="2011-06-17T00:00:00"/>
    <x v="1"/>
    <s v="FM-14215"/>
    <x v="524"/>
    <x v="1"/>
    <x v="0"/>
    <x v="1"/>
    <x v="1"/>
    <n v="90032"/>
    <x v="1"/>
    <x v="1159"/>
    <x v="1"/>
    <x v="6"/>
    <x v="33"/>
    <x v="1606"/>
    <n v="3"/>
    <n v="0"/>
    <n v="4.7915999999999999"/>
  </r>
  <r>
    <n v="1857"/>
    <x v="902"/>
    <x v="3"/>
    <x v="605"/>
    <d v="2014-05-16T00:00:00"/>
    <x v="0"/>
    <s v="AC-10420"/>
    <x v="141"/>
    <x v="1"/>
    <x v="0"/>
    <x v="12"/>
    <x v="5"/>
    <n v="77041"/>
    <x v="2"/>
    <x v="911"/>
    <x v="1"/>
    <x v="4"/>
    <x v="894"/>
    <x v="1607"/>
    <n v="5"/>
    <n v="0.2"/>
    <n v="-15.990000000000002"/>
  </r>
  <r>
    <n v="1858"/>
    <x v="902"/>
    <x v="3"/>
    <x v="605"/>
    <d v="2014-05-16T00:00:00"/>
    <x v="0"/>
    <s v="AC-10420"/>
    <x v="141"/>
    <x v="1"/>
    <x v="0"/>
    <x v="12"/>
    <x v="5"/>
    <n v="77041"/>
    <x v="2"/>
    <x v="1160"/>
    <x v="1"/>
    <x v="8"/>
    <x v="1138"/>
    <x v="1608"/>
    <n v="4"/>
    <n v="0.8"/>
    <n v="-53.072000000000017"/>
  </r>
  <r>
    <n v="1859"/>
    <x v="903"/>
    <x v="1"/>
    <x v="37"/>
    <d v="2012-09-05T00:00:00"/>
    <x v="2"/>
    <s v="JB-15400"/>
    <x v="80"/>
    <x v="1"/>
    <x v="0"/>
    <x v="39"/>
    <x v="29"/>
    <n v="6010"/>
    <x v="3"/>
    <x v="14"/>
    <x v="1"/>
    <x v="9"/>
    <x v="14"/>
    <x v="1609"/>
    <n v="2"/>
    <n v="0"/>
    <n v="60.552800000000005"/>
  </r>
  <r>
    <n v="1860"/>
    <x v="903"/>
    <x v="1"/>
    <x v="37"/>
    <d v="2012-09-05T00:00:00"/>
    <x v="2"/>
    <s v="JB-15400"/>
    <x v="80"/>
    <x v="1"/>
    <x v="0"/>
    <x v="39"/>
    <x v="29"/>
    <n v="6010"/>
    <x v="3"/>
    <x v="1161"/>
    <x v="2"/>
    <x v="7"/>
    <x v="1139"/>
    <x v="1610"/>
    <n v="1"/>
    <n v="0"/>
    <n v="25.122500000000002"/>
  </r>
  <r>
    <n v="1861"/>
    <x v="904"/>
    <x v="3"/>
    <x v="606"/>
    <d v="2014-03-28T00:00:00"/>
    <x v="2"/>
    <s v="GM-14440"/>
    <x v="306"/>
    <x v="0"/>
    <x v="0"/>
    <x v="20"/>
    <x v="15"/>
    <n v="10009"/>
    <x v="3"/>
    <x v="1162"/>
    <x v="0"/>
    <x v="0"/>
    <x v="1140"/>
    <x v="1611"/>
    <n v="2"/>
    <n v="0.2"/>
    <n v="-28.976400000000012"/>
  </r>
  <r>
    <n v="1862"/>
    <x v="904"/>
    <x v="3"/>
    <x v="606"/>
    <d v="2014-03-28T00:00:00"/>
    <x v="2"/>
    <s v="GM-14440"/>
    <x v="306"/>
    <x v="0"/>
    <x v="0"/>
    <x v="20"/>
    <x v="15"/>
    <n v="10009"/>
    <x v="3"/>
    <x v="173"/>
    <x v="2"/>
    <x v="7"/>
    <x v="172"/>
    <x v="668"/>
    <n v="4"/>
    <n v="0"/>
    <n v="33.588800000000006"/>
  </r>
  <r>
    <n v="1863"/>
    <x v="905"/>
    <x v="2"/>
    <x v="607"/>
    <d v="2011-11-12T00:00:00"/>
    <x v="3"/>
    <s v="RF-19840"/>
    <x v="167"/>
    <x v="0"/>
    <x v="0"/>
    <x v="52"/>
    <x v="5"/>
    <n v="78207"/>
    <x v="2"/>
    <x v="177"/>
    <x v="1"/>
    <x v="4"/>
    <x v="176"/>
    <x v="1612"/>
    <n v="4"/>
    <n v="0.2"/>
    <n v="4.9632000000000005"/>
  </r>
  <r>
    <n v="1864"/>
    <x v="906"/>
    <x v="0"/>
    <x v="63"/>
    <d v="2013-10-18T00:00:00"/>
    <x v="1"/>
    <s v="NC-18625"/>
    <x v="544"/>
    <x v="1"/>
    <x v="0"/>
    <x v="34"/>
    <x v="22"/>
    <n v="80013"/>
    <x v="1"/>
    <x v="309"/>
    <x v="0"/>
    <x v="3"/>
    <x v="306"/>
    <x v="1613"/>
    <n v="5"/>
    <n v="0.5"/>
    <n v="-465.5680000000001"/>
  </r>
  <r>
    <n v="1865"/>
    <x v="906"/>
    <x v="0"/>
    <x v="63"/>
    <d v="2013-10-18T00:00:00"/>
    <x v="1"/>
    <s v="NC-18625"/>
    <x v="544"/>
    <x v="1"/>
    <x v="0"/>
    <x v="34"/>
    <x v="22"/>
    <n v="80013"/>
    <x v="1"/>
    <x v="1163"/>
    <x v="0"/>
    <x v="5"/>
    <x v="1141"/>
    <x v="1614"/>
    <n v="3"/>
    <n v="0.2"/>
    <n v="4.3679999999999986"/>
  </r>
  <r>
    <n v="1866"/>
    <x v="907"/>
    <x v="3"/>
    <x v="105"/>
    <d v="2014-11-13T00:00:00"/>
    <x v="3"/>
    <s v="NG-18355"/>
    <x v="243"/>
    <x v="1"/>
    <x v="0"/>
    <x v="46"/>
    <x v="24"/>
    <n v="43055"/>
    <x v="3"/>
    <x v="1164"/>
    <x v="2"/>
    <x v="7"/>
    <x v="1142"/>
    <x v="1615"/>
    <n v="3"/>
    <n v="0.4"/>
    <n v="-92.695500000000038"/>
  </r>
  <r>
    <n v="1867"/>
    <x v="908"/>
    <x v="3"/>
    <x v="4"/>
    <d v="2014-04-19T00:00:00"/>
    <x v="2"/>
    <s v="AH-10075"/>
    <x v="340"/>
    <x v="1"/>
    <x v="0"/>
    <x v="0"/>
    <x v="33"/>
    <n v="89015"/>
    <x v="1"/>
    <x v="795"/>
    <x v="0"/>
    <x v="5"/>
    <x v="785"/>
    <x v="1616"/>
    <n v="5"/>
    <n v="0"/>
    <n v="70.72199999999998"/>
  </r>
  <r>
    <n v="1868"/>
    <x v="909"/>
    <x v="1"/>
    <x v="608"/>
    <d v="2012-07-01T00:00:00"/>
    <x v="1"/>
    <s v="CH-12070"/>
    <x v="539"/>
    <x v="2"/>
    <x v="0"/>
    <x v="10"/>
    <x v="9"/>
    <n v="19143"/>
    <x v="3"/>
    <x v="1165"/>
    <x v="1"/>
    <x v="10"/>
    <x v="1143"/>
    <x v="277"/>
    <n v="6"/>
    <n v="0.2"/>
    <n v="10.8864"/>
  </r>
  <r>
    <n v="1869"/>
    <x v="909"/>
    <x v="1"/>
    <x v="608"/>
    <d v="2012-07-01T00:00:00"/>
    <x v="1"/>
    <s v="CH-12070"/>
    <x v="539"/>
    <x v="2"/>
    <x v="0"/>
    <x v="10"/>
    <x v="9"/>
    <n v="19143"/>
    <x v="3"/>
    <x v="1166"/>
    <x v="1"/>
    <x v="4"/>
    <x v="1144"/>
    <x v="1617"/>
    <n v="2"/>
    <n v="0.2"/>
    <n v="-17.607599999999998"/>
  </r>
  <r>
    <n v="1870"/>
    <x v="910"/>
    <x v="0"/>
    <x v="370"/>
    <d v="2013-08-30T00:00:00"/>
    <x v="0"/>
    <s v="CC-12145"/>
    <x v="230"/>
    <x v="0"/>
    <x v="0"/>
    <x v="4"/>
    <x v="4"/>
    <n v="98103"/>
    <x v="1"/>
    <x v="712"/>
    <x v="1"/>
    <x v="10"/>
    <x v="704"/>
    <x v="90"/>
    <n v="1"/>
    <n v="0"/>
    <n v="3.1104000000000003"/>
  </r>
  <r>
    <n v="1871"/>
    <x v="911"/>
    <x v="2"/>
    <x v="609"/>
    <d v="2011-07-25T00:00:00"/>
    <x v="1"/>
    <s v="ME-18010"/>
    <x v="545"/>
    <x v="1"/>
    <x v="0"/>
    <x v="8"/>
    <x v="1"/>
    <n v="94122"/>
    <x v="1"/>
    <x v="1167"/>
    <x v="1"/>
    <x v="6"/>
    <x v="1145"/>
    <x v="1618"/>
    <n v="5"/>
    <n v="0"/>
    <n v="25.792000000000002"/>
  </r>
  <r>
    <n v="1872"/>
    <x v="911"/>
    <x v="2"/>
    <x v="609"/>
    <d v="2011-07-25T00:00:00"/>
    <x v="1"/>
    <s v="ME-18010"/>
    <x v="545"/>
    <x v="1"/>
    <x v="0"/>
    <x v="8"/>
    <x v="1"/>
    <n v="94122"/>
    <x v="1"/>
    <x v="445"/>
    <x v="0"/>
    <x v="1"/>
    <x v="440"/>
    <x v="479"/>
    <n v="2"/>
    <n v="0.2"/>
    <n v="50.097999999999985"/>
  </r>
  <r>
    <n v="1873"/>
    <x v="911"/>
    <x v="2"/>
    <x v="609"/>
    <d v="2011-07-25T00:00:00"/>
    <x v="1"/>
    <s v="ME-18010"/>
    <x v="545"/>
    <x v="1"/>
    <x v="0"/>
    <x v="8"/>
    <x v="1"/>
    <n v="94122"/>
    <x v="1"/>
    <x v="1168"/>
    <x v="0"/>
    <x v="3"/>
    <x v="1146"/>
    <x v="1619"/>
    <n v="1"/>
    <n v="0.2"/>
    <n v="27.284800000000004"/>
  </r>
  <r>
    <n v="1874"/>
    <x v="912"/>
    <x v="3"/>
    <x v="610"/>
    <d v="2014-11-26T00:00:00"/>
    <x v="1"/>
    <s v="BP-11230"/>
    <x v="546"/>
    <x v="0"/>
    <x v="0"/>
    <x v="258"/>
    <x v="4"/>
    <n v="99207"/>
    <x v="1"/>
    <x v="1169"/>
    <x v="0"/>
    <x v="3"/>
    <x v="1147"/>
    <x v="558"/>
    <n v="1"/>
    <n v="0"/>
    <n v="20.584199999999996"/>
  </r>
  <r>
    <n v="1875"/>
    <x v="913"/>
    <x v="2"/>
    <x v="611"/>
    <d v="2011-06-09T00:00:00"/>
    <x v="1"/>
    <s v="MP-17470"/>
    <x v="88"/>
    <x v="2"/>
    <x v="0"/>
    <x v="38"/>
    <x v="24"/>
    <n v="43229"/>
    <x v="3"/>
    <x v="885"/>
    <x v="1"/>
    <x v="10"/>
    <x v="33"/>
    <x v="1620"/>
    <n v="2"/>
    <n v="0.2"/>
    <n v="5.8812000000000006"/>
  </r>
  <r>
    <n v="1876"/>
    <x v="914"/>
    <x v="0"/>
    <x v="612"/>
    <d v="2013-03-17T00:00:00"/>
    <x v="1"/>
    <s v="CJ-12010"/>
    <x v="170"/>
    <x v="0"/>
    <x v="0"/>
    <x v="85"/>
    <x v="15"/>
    <n v="11561"/>
    <x v="3"/>
    <x v="587"/>
    <x v="0"/>
    <x v="0"/>
    <x v="582"/>
    <x v="1621"/>
    <n v="1"/>
    <n v="0.2"/>
    <n v="-22.098000000000013"/>
  </r>
  <r>
    <n v="1877"/>
    <x v="915"/>
    <x v="3"/>
    <x v="613"/>
    <d v="2014-03-30T00:00:00"/>
    <x v="1"/>
    <s v="JC-15775"/>
    <x v="547"/>
    <x v="0"/>
    <x v="0"/>
    <x v="52"/>
    <x v="5"/>
    <n v="78207"/>
    <x v="2"/>
    <x v="469"/>
    <x v="2"/>
    <x v="7"/>
    <x v="465"/>
    <x v="553"/>
    <n v="3"/>
    <n v="0.2"/>
    <n v="47.037600000000026"/>
  </r>
  <r>
    <n v="1878"/>
    <x v="916"/>
    <x v="3"/>
    <x v="614"/>
    <d v="2015-01-03T00:00:00"/>
    <x v="1"/>
    <s v="JG-15160"/>
    <x v="506"/>
    <x v="0"/>
    <x v="0"/>
    <x v="1"/>
    <x v="1"/>
    <n v="90049"/>
    <x v="1"/>
    <x v="812"/>
    <x v="0"/>
    <x v="1"/>
    <x v="801"/>
    <x v="1622"/>
    <n v="4"/>
    <n v="0.2"/>
    <n v="-44.276400000000024"/>
  </r>
  <r>
    <n v="1879"/>
    <x v="916"/>
    <x v="3"/>
    <x v="614"/>
    <d v="2015-01-03T00:00:00"/>
    <x v="1"/>
    <s v="JG-15160"/>
    <x v="506"/>
    <x v="0"/>
    <x v="0"/>
    <x v="1"/>
    <x v="1"/>
    <n v="90049"/>
    <x v="1"/>
    <x v="202"/>
    <x v="2"/>
    <x v="7"/>
    <x v="201"/>
    <x v="214"/>
    <n v="3"/>
    <n v="0.2"/>
    <n v="22.678200000000018"/>
  </r>
  <r>
    <n v="1880"/>
    <x v="917"/>
    <x v="3"/>
    <x v="615"/>
    <d v="2014-04-03T00:00:00"/>
    <x v="1"/>
    <s v="CK-12760"/>
    <x v="316"/>
    <x v="1"/>
    <x v="0"/>
    <x v="108"/>
    <x v="2"/>
    <n v="32216"/>
    <x v="0"/>
    <x v="986"/>
    <x v="1"/>
    <x v="8"/>
    <x v="970"/>
    <x v="1623"/>
    <n v="9"/>
    <n v="0.7"/>
    <n v="-48.119399999999985"/>
  </r>
  <r>
    <n v="1881"/>
    <x v="918"/>
    <x v="1"/>
    <x v="616"/>
    <d v="2012-03-05T00:00:00"/>
    <x v="3"/>
    <s v="LF-17185"/>
    <x v="166"/>
    <x v="0"/>
    <x v="0"/>
    <x v="20"/>
    <x v="15"/>
    <n v="10011"/>
    <x v="3"/>
    <x v="1170"/>
    <x v="1"/>
    <x v="12"/>
    <x v="33"/>
    <x v="1624"/>
    <n v="3"/>
    <n v="0"/>
    <n v="14.669999999999998"/>
  </r>
  <r>
    <n v="1882"/>
    <x v="918"/>
    <x v="1"/>
    <x v="616"/>
    <d v="2012-03-05T00:00:00"/>
    <x v="3"/>
    <s v="LF-17185"/>
    <x v="166"/>
    <x v="0"/>
    <x v="0"/>
    <x v="20"/>
    <x v="15"/>
    <n v="10011"/>
    <x v="3"/>
    <x v="64"/>
    <x v="0"/>
    <x v="1"/>
    <x v="64"/>
    <x v="1625"/>
    <n v="7"/>
    <n v="0.1"/>
    <n v="63.934499999999971"/>
  </r>
  <r>
    <n v="1883"/>
    <x v="918"/>
    <x v="1"/>
    <x v="616"/>
    <d v="2012-03-05T00:00:00"/>
    <x v="3"/>
    <s v="LF-17185"/>
    <x v="166"/>
    <x v="0"/>
    <x v="0"/>
    <x v="20"/>
    <x v="15"/>
    <n v="10011"/>
    <x v="3"/>
    <x v="426"/>
    <x v="1"/>
    <x v="4"/>
    <x v="421"/>
    <x v="1626"/>
    <n v="4"/>
    <n v="0"/>
    <n v="67.608000000000004"/>
  </r>
  <r>
    <n v="1884"/>
    <x v="919"/>
    <x v="0"/>
    <x v="373"/>
    <d v="2013-11-18T00:00:00"/>
    <x v="1"/>
    <s v="CC-12430"/>
    <x v="254"/>
    <x v="2"/>
    <x v="0"/>
    <x v="10"/>
    <x v="9"/>
    <n v="19143"/>
    <x v="3"/>
    <x v="968"/>
    <x v="1"/>
    <x v="10"/>
    <x v="952"/>
    <x v="1627"/>
    <n v="7"/>
    <n v="0.2"/>
    <n v="78.6828"/>
  </r>
  <r>
    <n v="1885"/>
    <x v="920"/>
    <x v="3"/>
    <x v="617"/>
    <d v="2014-01-24T00:00:00"/>
    <x v="0"/>
    <s v="DL-12865"/>
    <x v="297"/>
    <x v="0"/>
    <x v="0"/>
    <x v="259"/>
    <x v="5"/>
    <n v="76248"/>
    <x v="2"/>
    <x v="1171"/>
    <x v="1"/>
    <x v="2"/>
    <x v="1148"/>
    <x v="1628"/>
    <n v="2"/>
    <n v="0.2"/>
    <n v="2.0999999999999996"/>
  </r>
  <r>
    <n v="1886"/>
    <x v="921"/>
    <x v="0"/>
    <x v="183"/>
    <d v="2013-04-27T00:00:00"/>
    <x v="0"/>
    <s v="PG-18895"/>
    <x v="38"/>
    <x v="0"/>
    <x v="0"/>
    <x v="8"/>
    <x v="1"/>
    <n v="94122"/>
    <x v="1"/>
    <x v="1172"/>
    <x v="0"/>
    <x v="5"/>
    <x v="1149"/>
    <x v="1629"/>
    <n v="3"/>
    <n v="0"/>
    <n v="10.4148"/>
  </r>
  <r>
    <n v="1887"/>
    <x v="922"/>
    <x v="2"/>
    <x v="8"/>
    <d v="2011-05-15T00:00:00"/>
    <x v="2"/>
    <s v="EH-14005"/>
    <x v="382"/>
    <x v="2"/>
    <x v="0"/>
    <x v="146"/>
    <x v="2"/>
    <n v="33012"/>
    <x v="0"/>
    <x v="462"/>
    <x v="1"/>
    <x v="13"/>
    <x v="33"/>
    <x v="1630"/>
    <n v="2"/>
    <n v="0.2"/>
    <n v="2.3976000000000002"/>
  </r>
  <r>
    <n v="1888"/>
    <x v="922"/>
    <x v="2"/>
    <x v="8"/>
    <d v="2011-05-15T00:00:00"/>
    <x v="2"/>
    <s v="EH-14005"/>
    <x v="382"/>
    <x v="2"/>
    <x v="0"/>
    <x v="146"/>
    <x v="2"/>
    <n v="33012"/>
    <x v="0"/>
    <x v="896"/>
    <x v="1"/>
    <x v="8"/>
    <x v="880"/>
    <x v="1631"/>
    <n v="8"/>
    <n v="0.7"/>
    <n v="-331.95999999999992"/>
  </r>
  <r>
    <n v="1889"/>
    <x v="923"/>
    <x v="2"/>
    <x v="618"/>
    <d v="2011-10-22T00:00:00"/>
    <x v="2"/>
    <s v="TB-21520"/>
    <x v="14"/>
    <x v="0"/>
    <x v="0"/>
    <x v="54"/>
    <x v="24"/>
    <n v="45014"/>
    <x v="3"/>
    <x v="513"/>
    <x v="1"/>
    <x v="9"/>
    <x v="508"/>
    <x v="1632"/>
    <n v="4"/>
    <n v="0.2"/>
    <n v="13.701599999999988"/>
  </r>
  <r>
    <n v="1890"/>
    <x v="923"/>
    <x v="2"/>
    <x v="618"/>
    <d v="2011-10-22T00:00:00"/>
    <x v="2"/>
    <s v="TB-21520"/>
    <x v="14"/>
    <x v="0"/>
    <x v="0"/>
    <x v="54"/>
    <x v="24"/>
    <n v="45014"/>
    <x v="3"/>
    <x v="342"/>
    <x v="0"/>
    <x v="3"/>
    <x v="338"/>
    <x v="1633"/>
    <n v="3"/>
    <n v="0.4"/>
    <n v="-122.87700000000004"/>
  </r>
  <r>
    <n v="1891"/>
    <x v="924"/>
    <x v="2"/>
    <x v="619"/>
    <d v="2011-03-18T00:00:00"/>
    <x v="1"/>
    <s v="DK-13225"/>
    <x v="158"/>
    <x v="1"/>
    <x v="0"/>
    <x v="101"/>
    <x v="1"/>
    <n v="92646"/>
    <x v="1"/>
    <x v="523"/>
    <x v="1"/>
    <x v="10"/>
    <x v="518"/>
    <x v="232"/>
    <n v="2"/>
    <n v="0"/>
    <n v="4.7519999999999998"/>
  </r>
  <r>
    <n v="1892"/>
    <x v="924"/>
    <x v="2"/>
    <x v="619"/>
    <d v="2011-03-18T00:00:00"/>
    <x v="1"/>
    <s v="DK-13225"/>
    <x v="158"/>
    <x v="1"/>
    <x v="0"/>
    <x v="101"/>
    <x v="1"/>
    <n v="92646"/>
    <x v="1"/>
    <x v="1173"/>
    <x v="1"/>
    <x v="6"/>
    <x v="1150"/>
    <x v="1634"/>
    <n v="1"/>
    <n v="0"/>
    <n v="1.2505999999999999"/>
  </r>
  <r>
    <n v="1893"/>
    <x v="925"/>
    <x v="3"/>
    <x v="66"/>
    <d v="2014-12-25T00:00:00"/>
    <x v="0"/>
    <s v="JP-15520"/>
    <x v="187"/>
    <x v="0"/>
    <x v="0"/>
    <x v="260"/>
    <x v="2"/>
    <n v="32127"/>
    <x v="0"/>
    <x v="1170"/>
    <x v="1"/>
    <x v="12"/>
    <x v="33"/>
    <x v="1635"/>
    <n v="1"/>
    <n v="0.2"/>
    <n v="2.9339999999999997"/>
  </r>
  <r>
    <n v="1894"/>
    <x v="926"/>
    <x v="0"/>
    <x v="390"/>
    <d v="2013-11-30T00:00:00"/>
    <x v="1"/>
    <s v="CD-11980"/>
    <x v="263"/>
    <x v="0"/>
    <x v="0"/>
    <x v="261"/>
    <x v="21"/>
    <n v="97504"/>
    <x v="1"/>
    <x v="1174"/>
    <x v="1"/>
    <x v="10"/>
    <x v="1151"/>
    <x v="1636"/>
    <n v="1"/>
    <n v="0.2"/>
    <n v="7.7449999999999983"/>
  </r>
  <r>
    <n v="1895"/>
    <x v="927"/>
    <x v="3"/>
    <x v="574"/>
    <d v="2014-12-06T00:00:00"/>
    <x v="2"/>
    <s v="AS-10090"/>
    <x v="548"/>
    <x v="0"/>
    <x v="0"/>
    <x v="262"/>
    <x v="17"/>
    <n v="22901"/>
    <x v="0"/>
    <x v="1175"/>
    <x v="1"/>
    <x v="6"/>
    <x v="1152"/>
    <x v="1637"/>
    <n v="3"/>
    <n v="0"/>
    <n v="10.395"/>
  </r>
  <r>
    <n v="1896"/>
    <x v="928"/>
    <x v="1"/>
    <x v="620"/>
    <d v="2013-01-04T00:00:00"/>
    <x v="1"/>
    <s v="JO-15280"/>
    <x v="123"/>
    <x v="0"/>
    <x v="0"/>
    <x v="263"/>
    <x v="37"/>
    <n v="59801"/>
    <x v="1"/>
    <x v="569"/>
    <x v="1"/>
    <x v="8"/>
    <x v="564"/>
    <x v="1638"/>
    <n v="2"/>
    <n v="0.2"/>
    <n v="152.49499999999998"/>
  </r>
  <r>
    <n v="1897"/>
    <x v="929"/>
    <x v="3"/>
    <x v="621"/>
    <d v="2014-10-07T00:00:00"/>
    <x v="2"/>
    <s v="AC-10450"/>
    <x v="549"/>
    <x v="0"/>
    <x v="0"/>
    <x v="31"/>
    <x v="11"/>
    <n v="55407"/>
    <x v="2"/>
    <x v="1176"/>
    <x v="1"/>
    <x v="8"/>
    <x v="1153"/>
    <x v="1639"/>
    <n v="2"/>
    <n v="0"/>
    <n v="843.17059999999992"/>
  </r>
  <r>
    <n v="1898"/>
    <x v="930"/>
    <x v="2"/>
    <x v="550"/>
    <d v="2011-09-02T00:00:00"/>
    <x v="0"/>
    <s v="RA-19945"/>
    <x v="362"/>
    <x v="0"/>
    <x v="0"/>
    <x v="100"/>
    <x v="2"/>
    <n v="33178"/>
    <x v="0"/>
    <x v="1177"/>
    <x v="1"/>
    <x v="12"/>
    <x v="1154"/>
    <x v="1640"/>
    <n v="2"/>
    <n v="0.2"/>
    <n v="10.805399999999997"/>
  </r>
  <r>
    <n v="1899"/>
    <x v="930"/>
    <x v="2"/>
    <x v="550"/>
    <d v="2011-09-02T00:00:00"/>
    <x v="0"/>
    <s v="RA-19945"/>
    <x v="362"/>
    <x v="0"/>
    <x v="0"/>
    <x v="100"/>
    <x v="2"/>
    <n v="33178"/>
    <x v="0"/>
    <x v="1178"/>
    <x v="1"/>
    <x v="8"/>
    <x v="1155"/>
    <x v="1641"/>
    <n v="4"/>
    <n v="0.7"/>
    <n v="-336.78399999999988"/>
  </r>
  <r>
    <n v="1900"/>
    <x v="930"/>
    <x v="2"/>
    <x v="550"/>
    <d v="2011-09-02T00:00:00"/>
    <x v="0"/>
    <s v="RA-19945"/>
    <x v="362"/>
    <x v="0"/>
    <x v="0"/>
    <x v="100"/>
    <x v="2"/>
    <n v="33178"/>
    <x v="0"/>
    <x v="438"/>
    <x v="0"/>
    <x v="3"/>
    <x v="433"/>
    <x v="1642"/>
    <n v="3"/>
    <n v="0.45"/>
    <n v="-110.76450000000001"/>
  </r>
  <r>
    <n v="1901"/>
    <x v="931"/>
    <x v="0"/>
    <x v="622"/>
    <d v="2013-07-04T00:00:00"/>
    <x v="0"/>
    <s v="Co-12640"/>
    <x v="476"/>
    <x v="0"/>
    <x v="0"/>
    <x v="159"/>
    <x v="20"/>
    <n v="29501"/>
    <x v="0"/>
    <x v="911"/>
    <x v="1"/>
    <x v="4"/>
    <x v="894"/>
    <x v="1643"/>
    <n v="6"/>
    <n v="0"/>
    <n v="19.188000000000002"/>
  </r>
  <r>
    <n v="1902"/>
    <x v="932"/>
    <x v="0"/>
    <x v="623"/>
    <d v="2013-08-24T00:00:00"/>
    <x v="2"/>
    <s v="DW-13480"/>
    <x v="108"/>
    <x v="2"/>
    <x v="0"/>
    <x v="66"/>
    <x v="12"/>
    <n v="48205"/>
    <x v="2"/>
    <x v="1179"/>
    <x v="2"/>
    <x v="7"/>
    <x v="1156"/>
    <x v="1644"/>
    <n v="2"/>
    <n v="0"/>
    <n v="3.9906000000000006"/>
  </r>
  <r>
    <n v="1903"/>
    <x v="933"/>
    <x v="3"/>
    <x v="208"/>
    <d v="2014-10-23T00:00:00"/>
    <x v="2"/>
    <s v="DK-12835"/>
    <x v="460"/>
    <x v="1"/>
    <x v="0"/>
    <x v="24"/>
    <x v="21"/>
    <n v="97477"/>
    <x v="1"/>
    <x v="644"/>
    <x v="1"/>
    <x v="10"/>
    <x v="638"/>
    <x v="1182"/>
    <n v="1"/>
    <n v="0.2"/>
    <n v="1.8144"/>
  </r>
  <r>
    <n v="1904"/>
    <x v="933"/>
    <x v="3"/>
    <x v="208"/>
    <d v="2014-10-23T00:00:00"/>
    <x v="2"/>
    <s v="DK-12835"/>
    <x v="460"/>
    <x v="1"/>
    <x v="0"/>
    <x v="24"/>
    <x v="21"/>
    <n v="97477"/>
    <x v="1"/>
    <x v="1180"/>
    <x v="0"/>
    <x v="1"/>
    <x v="1157"/>
    <x v="1645"/>
    <n v="2"/>
    <n v="0.2"/>
    <n v="47.848000000000013"/>
  </r>
  <r>
    <n v="1905"/>
    <x v="933"/>
    <x v="3"/>
    <x v="208"/>
    <d v="2014-10-23T00:00:00"/>
    <x v="2"/>
    <s v="DK-12835"/>
    <x v="460"/>
    <x v="1"/>
    <x v="0"/>
    <x v="24"/>
    <x v="21"/>
    <n v="97477"/>
    <x v="1"/>
    <x v="936"/>
    <x v="2"/>
    <x v="11"/>
    <x v="920"/>
    <x v="1646"/>
    <n v="2"/>
    <n v="0.2"/>
    <n v="6.7449999999999983"/>
  </r>
  <r>
    <n v="1906"/>
    <x v="934"/>
    <x v="3"/>
    <x v="208"/>
    <d v="2014-10-25T00:00:00"/>
    <x v="2"/>
    <s v="MD-17860"/>
    <x v="550"/>
    <x v="1"/>
    <x v="0"/>
    <x v="245"/>
    <x v="14"/>
    <n v="46203"/>
    <x v="2"/>
    <x v="418"/>
    <x v="1"/>
    <x v="4"/>
    <x v="413"/>
    <x v="1647"/>
    <n v="8"/>
    <n v="0"/>
    <n v="9.091199999999958"/>
  </r>
  <r>
    <n v="1907"/>
    <x v="935"/>
    <x v="0"/>
    <x v="624"/>
    <d v="2013-05-22T00:00:00"/>
    <x v="1"/>
    <s v="RP-19855"/>
    <x v="532"/>
    <x v="1"/>
    <x v="0"/>
    <x v="264"/>
    <x v="2"/>
    <n v="32712"/>
    <x v="0"/>
    <x v="1181"/>
    <x v="1"/>
    <x v="8"/>
    <x v="1158"/>
    <x v="1648"/>
    <n v="2"/>
    <n v="0.7"/>
    <n v="-2.1648000000000005"/>
  </r>
  <r>
    <n v="1908"/>
    <x v="935"/>
    <x v="0"/>
    <x v="624"/>
    <d v="2013-05-22T00:00:00"/>
    <x v="1"/>
    <s v="RP-19855"/>
    <x v="532"/>
    <x v="1"/>
    <x v="0"/>
    <x v="264"/>
    <x v="2"/>
    <n v="32712"/>
    <x v="0"/>
    <x v="491"/>
    <x v="1"/>
    <x v="8"/>
    <x v="486"/>
    <x v="1649"/>
    <n v="6"/>
    <n v="0.7"/>
    <n v="-21.61440000000001"/>
  </r>
  <r>
    <n v="1909"/>
    <x v="936"/>
    <x v="1"/>
    <x v="302"/>
    <d v="2012-02-04T00:00:00"/>
    <x v="2"/>
    <s v="RW-19540"/>
    <x v="459"/>
    <x v="1"/>
    <x v="0"/>
    <x v="1"/>
    <x v="1"/>
    <n v="90008"/>
    <x v="1"/>
    <x v="1182"/>
    <x v="0"/>
    <x v="5"/>
    <x v="1159"/>
    <x v="1650"/>
    <n v="4"/>
    <n v="0"/>
    <n v="41.075999999999993"/>
  </r>
  <r>
    <n v="1910"/>
    <x v="937"/>
    <x v="3"/>
    <x v="404"/>
    <d v="2014-12-24T00:00:00"/>
    <x v="1"/>
    <s v="DB-13660"/>
    <x v="551"/>
    <x v="0"/>
    <x v="0"/>
    <x v="147"/>
    <x v="15"/>
    <n v="11572"/>
    <x v="3"/>
    <x v="1183"/>
    <x v="0"/>
    <x v="5"/>
    <x v="1160"/>
    <x v="1651"/>
    <n v="2"/>
    <n v="0"/>
    <n v="8.532"/>
  </r>
  <r>
    <n v="1911"/>
    <x v="938"/>
    <x v="0"/>
    <x v="625"/>
    <d v="2013-11-23T00:00:00"/>
    <x v="1"/>
    <s v="SC-20770"/>
    <x v="34"/>
    <x v="1"/>
    <x v="0"/>
    <x v="1"/>
    <x v="1"/>
    <n v="90008"/>
    <x v="1"/>
    <x v="217"/>
    <x v="2"/>
    <x v="11"/>
    <x v="458"/>
    <x v="641"/>
    <n v="3"/>
    <n v="0"/>
    <n v="40.749900000000004"/>
  </r>
  <r>
    <n v="1912"/>
    <x v="939"/>
    <x v="3"/>
    <x v="445"/>
    <d v="2014-07-07T00:00:00"/>
    <x v="0"/>
    <s v="FH-14275"/>
    <x v="395"/>
    <x v="1"/>
    <x v="0"/>
    <x v="12"/>
    <x v="5"/>
    <n v="77041"/>
    <x v="2"/>
    <x v="1184"/>
    <x v="1"/>
    <x v="10"/>
    <x v="1161"/>
    <x v="1652"/>
    <n v="7"/>
    <n v="0.2"/>
    <n v="92.43989999999998"/>
  </r>
  <r>
    <n v="1913"/>
    <x v="939"/>
    <x v="3"/>
    <x v="445"/>
    <d v="2014-07-07T00:00:00"/>
    <x v="0"/>
    <s v="FH-14275"/>
    <x v="395"/>
    <x v="1"/>
    <x v="0"/>
    <x v="12"/>
    <x v="5"/>
    <n v="77041"/>
    <x v="2"/>
    <x v="1185"/>
    <x v="2"/>
    <x v="15"/>
    <x v="1162"/>
    <x v="1653"/>
    <n v="3"/>
    <n v="0.4"/>
    <n v="49.760999999999967"/>
  </r>
  <r>
    <n v="1914"/>
    <x v="940"/>
    <x v="2"/>
    <x v="626"/>
    <d v="2011-01-18T00:00:00"/>
    <x v="2"/>
    <s v="EH-13990"/>
    <x v="552"/>
    <x v="0"/>
    <x v="0"/>
    <x v="185"/>
    <x v="32"/>
    <n v="30076"/>
    <x v="0"/>
    <x v="246"/>
    <x v="2"/>
    <x v="11"/>
    <x v="244"/>
    <x v="179"/>
    <n v="5"/>
    <n v="0"/>
    <n v="65.978000000000009"/>
  </r>
  <r>
    <n v="1915"/>
    <x v="941"/>
    <x v="3"/>
    <x v="504"/>
    <d v="2014-05-06T00:00:00"/>
    <x v="1"/>
    <s v="AS-10630"/>
    <x v="357"/>
    <x v="2"/>
    <x v="0"/>
    <x v="199"/>
    <x v="2"/>
    <n v="33437"/>
    <x v="0"/>
    <x v="1186"/>
    <x v="1"/>
    <x v="2"/>
    <x v="1163"/>
    <x v="877"/>
    <n v="2"/>
    <n v="0.2"/>
    <n v="1.6704000000000001"/>
  </r>
  <r>
    <n v="1916"/>
    <x v="941"/>
    <x v="3"/>
    <x v="504"/>
    <d v="2014-05-06T00:00:00"/>
    <x v="1"/>
    <s v="AS-10630"/>
    <x v="357"/>
    <x v="2"/>
    <x v="0"/>
    <x v="199"/>
    <x v="2"/>
    <n v="33437"/>
    <x v="0"/>
    <x v="900"/>
    <x v="1"/>
    <x v="6"/>
    <x v="33"/>
    <x v="1654"/>
    <n v="3"/>
    <n v="0.2"/>
    <n v="4.8524999999999991"/>
  </r>
  <r>
    <n v="1917"/>
    <x v="941"/>
    <x v="3"/>
    <x v="504"/>
    <d v="2014-05-06T00:00:00"/>
    <x v="1"/>
    <s v="AS-10630"/>
    <x v="357"/>
    <x v="2"/>
    <x v="0"/>
    <x v="199"/>
    <x v="2"/>
    <n v="33437"/>
    <x v="0"/>
    <x v="639"/>
    <x v="1"/>
    <x v="2"/>
    <x v="633"/>
    <x v="1655"/>
    <n v="3"/>
    <n v="0.2"/>
    <n v="3.8843999999999994"/>
  </r>
  <r>
    <n v="1918"/>
    <x v="942"/>
    <x v="1"/>
    <x v="627"/>
    <d v="2012-11-14T00:00:00"/>
    <x v="1"/>
    <s v="HA-14905"/>
    <x v="456"/>
    <x v="0"/>
    <x v="0"/>
    <x v="47"/>
    <x v="31"/>
    <n v="2038"/>
    <x v="3"/>
    <x v="372"/>
    <x v="1"/>
    <x v="6"/>
    <x v="368"/>
    <x v="1656"/>
    <n v="5"/>
    <n v="0"/>
    <n v="3.3784999999999989"/>
  </r>
  <r>
    <n v="1919"/>
    <x v="943"/>
    <x v="1"/>
    <x v="628"/>
    <d v="2012-11-01T00:00:00"/>
    <x v="0"/>
    <s v="CH-12070"/>
    <x v="539"/>
    <x v="2"/>
    <x v="0"/>
    <x v="66"/>
    <x v="12"/>
    <n v="48227"/>
    <x v="2"/>
    <x v="1187"/>
    <x v="2"/>
    <x v="7"/>
    <x v="1164"/>
    <x v="1657"/>
    <n v="2"/>
    <n v="0"/>
    <n v="74.974999999999994"/>
  </r>
  <r>
    <n v="1920"/>
    <x v="944"/>
    <x v="3"/>
    <x v="629"/>
    <d v="2014-08-20T00:00:00"/>
    <x v="2"/>
    <s v="EH-13765"/>
    <x v="553"/>
    <x v="1"/>
    <x v="0"/>
    <x v="232"/>
    <x v="15"/>
    <n v="13601"/>
    <x v="3"/>
    <x v="1188"/>
    <x v="1"/>
    <x v="8"/>
    <x v="1165"/>
    <x v="1658"/>
    <n v="5"/>
    <n v="0.2"/>
    <n v="302.37299999999993"/>
  </r>
  <r>
    <n v="1921"/>
    <x v="944"/>
    <x v="3"/>
    <x v="629"/>
    <d v="2014-08-20T00:00:00"/>
    <x v="2"/>
    <s v="EH-13765"/>
    <x v="553"/>
    <x v="1"/>
    <x v="0"/>
    <x v="232"/>
    <x v="15"/>
    <n v="13601"/>
    <x v="3"/>
    <x v="1189"/>
    <x v="0"/>
    <x v="1"/>
    <x v="1166"/>
    <x v="1659"/>
    <n v="2"/>
    <n v="0.1"/>
    <n v="97.652399999999943"/>
  </r>
  <r>
    <n v="1922"/>
    <x v="945"/>
    <x v="1"/>
    <x v="292"/>
    <d v="2012-10-09T00:00:00"/>
    <x v="1"/>
    <s v="MZ-17515"/>
    <x v="89"/>
    <x v="1"/>
    <x v="0"/>
    <x v="265"/>
    <x v="9"/>
    <n v="19601"/>
    <x v="3"/>
    <x v="1190"/>
    <x v="1"/>
    <x v="4"/>
    <x v="33"/>
    <x v="1660"/>
    <n v="2"/>
    <n v="0.2"/>
    <n v="1.5007999999999999"/>
  </r>
  <r>
    <n v="1923"/>
    <x v="946"/>
    <x v="0"/>
    <x v="630"/>
    <d v="2013-07-11T00:00:00"/>
    <x v="0"/>
    <s v="SC-20230"/>
    <x v="554"/>
    <x v="1"/>
    <x v="0"/>
    <x v="81"/>
    <x v="5"/>
    <n v="76017"/>
    <x v="2"/>
    <x v="1191"/>
    <x v="2"/>
    <x v="7"/>
    <x v="1167"/>
    <x v="1661"/>
    <n v="9"/>
    <n v="0.2"/>
    <n v="107.95499999999998"/>
  </r>
  <r>
    <n v="1924"/>
    <x v="946"/>
    <x v="0"/>
    <x v="630"/>
    <d v="2013-07-11T00:00:00"/>
    <x v="0"/>
    <s v="SC-20230"/>
    <x v="554"/>
    <x v="1"/>
    <x v="0"/>
    <x v="81"/>
    <x v="5"/>
    <n v="76017"/>
    <x v="2"/>
    <x v="397"/>
    <x v="1"/>
    <x v="6"/>
    <x v="393"/>
    <x v="1662"/>
    <n v="3"/>
    <n v="0.2"/>
    <n v="3.571200000000001"/>
  </r>
  <r>
    <n v="1925"/>
    <x v="947"/>
    <x v="3"/>
    <x v="256"/>
    <d v="2014-12-08T00:00:00"/>
    <x v="0"/>
    <s v="NP-18325"/>
    <x v="268"/>
    <x v="0"/>
    <x v="0"/>
    <x v="70"/>
    <x v="1"/>
    <n v="92024"/>
    <x v="1"/>
    <x v="334"/>
    <x v="1"/>
    <x v="10"/>
    <x v="330"/>
    <x v="1663"/>
    <n v="3"/>
    <n v="0"/>
    <n v="41.822999999999993"/>
  </r>
  <r>
    <n v="1926"/>
    <x v="948"/>
    <x v="3"/>
    <x v="631"/>
    <d v="2014-03-14T00:00:00"/>
    <x v="1"/>
    <s v="LW-16990"/>
    <x v="352"/>
    <x v="1"/>
    <x v="0"/>
    <x v="8"/>
    <x v="1"/>
    <n v="94110"/>
    <x v="1"/>
    <x v="295"/>
    <x v="2"/>
    <x v="11"/>
    <x v="292"/>
    <x v="1664"/>
    <n v="2"/>
    <n v="0"/>
    <n v="69.992999999999995"/>
  </r>
  <r>
    <n v="1927"/>
    <x v="949"/>
    <x v="0"/>
    <x v="632"/>
    <d v="2013-06-16T00:00:00"/>
    <x v="1"/>
    <s v="GM-14680"/>
    <x v="411"/>
    <x v="0"/>
    <x v="0"/>
    <x v="1"/>
    <x v="1"/>
    <n v="90045"/>
    <x v="1"/>
    <x v="1192"/>
    <x v="2"/>
    <x v="7"/>
    <x v="1168"/>
    <x v="1665"/>
    <n v="3"/>
    <n v="0.2"/>
    <n v="19.966499999999982"/>
  </r>
  <r>
    <n v="1928"/>
    <x v="950"/>
    <x v="3"/>
    <x v="354"/>
    <d v="2014-12-02T00:00:00"/>
    <x v="2"/>
    <s v="RH-19495"/>
    <x v="302"/>
    <x v="0"/>
    <x v="0"/>
    <x v="60"/>
    <x v="22"/>
    <n v="80219"/>
    <x v="1"/>
    <x v="417"/>
    <x v="1"/>
    <x v="10"/>
    <x v="412"/>
    <x v="1666"/>
    <n v="2"/>
    <n v="0.2"/>
    <n v="31.068799999999996"/>
  </r>
  <r>
    <n v="1929"/>
    <x v="951"/>
    <x v="3"/>
    <x v="633"/>
    <d v="2014-03-19T00:00:00"/>
    <x v="0"/>
    <s v="VM-21685"/>
    <x v="91"/>
    <x v="2"/>
    <x v="0"/>
    <x v="4"/>
    <x v="4"/>
    <n v="98105"/>
    <x v="1"/>
    <x v="1193"/>
    <x v="1"/>
    <x v="10"/>
    <x v="1169"/>
    <x v="90"/>
    <n v="1"/>
    <n v="0"/>
    <n v="3.1104000000000003"/>
  </r>
  <r>
    <n v="1930"/>
    <x v="951"/>
    <x v="3"/>
    <x v="633"/>
    <d v="2014-03-19T00:00:00"/>
    <x v="0"/>
    <s v="VM-21685"/>
    <x v="91"/>
    <x v="2"/>
    <x v="0"/>
    <x v="4"/>
    <x v="4"/>
    <n v="98105"/>
    <x v="1"/>
    <x v="243"/>
    <x v="1"/>
    <x v="4"/>
    <x v="241"/>
    <x v="1667"/>
    <n v="1"/>
    <n v="0"/>
    <n v="1.8603999999999985"/>
  </r>
  <r>
    <n v="1931"/>
    <x v="951"/>
    <x v="3"/>
    <x v="633"/>
    <d v="2014-03-19T00:00:00"/>
    <x v="0"/>
    <s v="VM-21685"/>
    <x v="91"/>
    <x v="2"/>
    <x v="0"/>
    <x v="4"/>
    <x v="4"/>
    <n v="98105"/>
    <x v="1"/>
    <x v="903"/>
    <x v="2"/>
    <x v="7"/>
    <x v="886"/>
    <x v="1668"/>
    <n v="3"/>
    <n v="0.2"/>
    <n v="49.498199999999969"/>
  </r>
  <r>
    <n v="1932"/>
    <x v="952"/>
    <x v="0"/>
    <x v="581"/>
    <d v="2013-11-30T00:00:00"/>
    <x v="0"/>
    <s v="CC-12670"/>
    <x v="113"/>
    <x v="0"/>
    <x v="0"/>
    <x v="48"/>
    <x v="16"/>
    <n v="85254"/>
    <x v="1"/>
    <x v="1194"/>
    <x v="2"/>
    <x v="7"/>
    <x v="1170"/>
    <x v="1669"/>
    <n v="1"/>
    <n v="0.2"/>
    <n v="23.799300000000002"/>
  </r>
  <r>
    <n v="1933"/>
    <x v="953"/>
    <x v="3"/>
    <x v="634"/>
    <d v="2014-08-11T00:00:00"/>
    <x v="0"/>
    <s v="SV-20365"/>
    <x v="277"/>
    <x v="0"/>
    <x v="0"/>
    <x v="240"/>
    <x v="28"/>
    <n v="70506"/>
    <x v="0"/>
    <x v="1195"/>
    <x v="0"/>
    <x v="0"/>
    <x v="1171"/>
    <x v="1670"/>
    <n v="3"/>
    <n v="0"/>
    <n v="23.318400000000011"/>
  </r>
  <r>
    <n v="1934"/>
    <x v="953"/>
    <x v="3"/>
    <x v="634"/>
    <d v="2014-08-11T00:00:00"/>
    <x v="0"/>
    <s v="SV-20365"/>
    <x v="277"/>
    <x v="0"/>
    <x v="0"/>
    <x v="240"/>
    <x v="28"/>
    <n v="70506"/>
    <x v="0"/>
    <x v="50"/>
    <x v="0"/>
    <x v="5"/>
    <x v="50"/>
    <x v="1671"/>
    <n v="5"/>
    <n v="0"/>
    <n v="7.3919999999999995"/>
  </r>
  <r>
    <n v="1935"/>
    <x v="954"/>
    <x v="3"/>
    <x v="344"/>
    <d v="2014-12-04T00:00:00"/>
    <x v="1"/>
    <s v="LW-16990"/>
    <x v="352"/>
    <x v="1"/>
    <x v="0"/>
    <x v="8"/>
    <x v="1"/>
    <n v="94109"/>
    <x v="1"/>
    <x v="1158"/>
    <x v="1"/>
    <x v="10"/>
    <x v="1137"/>
    <x v="1672"/>
    <n v="5"/>
    <n v="0"/>
    <n v="114.93849999999998"/>
  </r>
  <r>
    <n v="1936"/>
    <x v="954"/>
    <x v="3"/>
    <x v="344"/>
    <d v="2014-12-04T00:00:00"/>
    <x v="1"/>
    <s v="LW-16990"/>
    <x v="352"/>
    <x v="1"/>
    <x v="0"/>
    <x v="8"/>
    <x v="1"/>
    <n v="94109"/>
    <x v="1"/>
    <x v="1196"/>
    <x v="2"/>
    <x v="11"/>
    <x v="1172"/>
    <x v="1673"/>
    <n v="8"/>
    <n v="0"/>
    <n v="59.817599999999999"/>
  </r>
  <r>
    <n v="1937"/>
    <x v="955"/>
    <x v="1"/>
    <x v="442"/>
    <d v="2012-05-27T00:00:00"/>
    <x v="0"/>
    <s v="NP-18685"/>
    <x v="472"/>
    <x v="2"/>
    <x v="0"/>
    <x v="8"/>
    <x v="1"/>
    <n v="94109"/>
    <x v="1"/>
    <x v="875"/>
    <x v="0"/>
    <x v="5"/>
    <x v="860"/>
    <x v="1674"/>
    <n v="3"/>
    <n v="0"/>
    <n v="4.8608999999999991"/>
  </r>
  <r>
    <n v="1938"/>
    <x v="956"/>
    <x v="0"/>
    <x v="630"/>
    <d v="2013-07-13T00:00:00"/>
    <x v="1"/>
    <s v="JE-15715"/>
    <x v="555"/>
    <x v="0"/>
    <x v="0"/>
    <x v="266"/>
    <x v="22"/>
    <n v="80020"/>
    <x v="1"/>
    <x v="1197"/>
    <x v="1"/>
    <x v="8"/>
    <x v="1173"/>
    <x v="1675"/>
    <n v="2"/>
    <n v="0.7"/>
    <n v="-13.311999999999998"/>
  </r>
  <r>
    <n v="1939"/>
    <x v="956"/>
    <x v="0"/>
    <x v="630"/>
    <d v="2013-07-13T00:00:00"/>
    <x v="1"/>
    <s v="JE-15715"/>
    <x v="555"/>
    <x v="0"/>
    <x v="0"/>
    <x v="266"/>
    <x v="22"/>
    <n v="80020"/>
    <x v="1"/>
    <x v="1198"/>
    <x v="1"/>
    <x v="4"/>
    <x v="1174"/>
    <x v="1399"/>
    <n v="7"/>
    <n v="0.2"/>
    <n v="-1.2558000000000051"/>
  </r>
  <r>
    <n v="1940"/>
    <x v="956"/>
    <x v="0"/>
    <x v="630"/>
    <d v="2013-07-13T00:00:00"/>
    <x v="1"/>
    <s v="JE-15715"/>
    <x v="555"/>
    <x v="0"/>
    <x v="0"/>
    <x v="266"/>
    <x v="22"/>
    <n v="80020"/>
    <x v="1"/>
    <x v="24"/>
    <x v="1"/>
    <x v="8"/>
    <x v="24"/>
    <x v="1676"/>
    <n v="4"/>
    <n v="0.7"/>
    <n v="-6.1151999999999997"/>
  </r>
  <r>
    <n v="1941"/>
    <x v="956"/>
    <x v="0"/>
    <x v="630"/>
    <d v="2013-07-13T00:00:00"/>
    <x v="1"/>
    <s v="JE-15715"/>
    <x v="555"/>
    <x v="0"/>
    <x v="0"/>
    <x v="266"/>
    <x v="22"/>
    <n v="80020"/>
    <x v="1"/>
    <x v="157"/>
    <x v="0"/>
    <x v="1"/>
    <x v="156"/>
    <x v="1677"/>
    <n v="3"/>
    <n v="0.2"/>
    <n v="74.573999999999955"/>
  </r>
  <r>
    <n v="1942"/>
    <x v="957"/>
    <x v="3"/>
    <x v="635"/>
    <d v="2014-09-02T00:00:00"/>
    <x v="2"/>
    <s v="CP-12085"/>
    <x v="434"/>
    <x v="1"/>
    <x v="0"/>
    <x v="94"/>
    <x v="10"/>
    <n v="62301"/>
    <x v="2"/>
    <x v="198"/>
    <x v="1"/>
    <x v="2"/>
    <x v="197"/>
    <x v="659"/>
    <n v="4"/>
    <n v="0.2"/>
    <n v="17.759999999999998"/>
  </r>
  <r>
    <n v="1943"/>
    <x v="957"/>
    <x v="3"/>
    <x v="635"/>
    <d v="2014-09-02T00:00:00"/>
    <x v="2"/>
    <s v="CP-12085"/>
    <x v="434"/>
    <x v="1"/>
    <x v="0"/>
    <x v="94"/>
    <x v="10"/>
    <n v="62301"/>
    <x v="2"/>
    <x v="456"/>
    <x v="1"/>
    <x v="4"/>
    <x v="452"/>
    <x v="1193"/>
    <n v="2"/>
    <n v="0.2"/>
    <n v="2.4009999999999998"/>
  </r>
  <r>
    <n v="1944"/>
    <x v="957"/>
    <x v="3"/>
    <x v="635"/>
    <d v="2014-09-02T00:00:00"/>
    <x v="2"/>
    <s v="CP-12085"/>
    <x v="434"/>
    <x v="1"/>
    <x v="0"/>
    <x v="94"/>
    <x v="10"/>
    <n v="62301"/>
    <x v="2"/>
    <x v="751"/>
    <x v="1"/>
    <x v="8"/>
    <x v="742"/>
    <x v="1678"/>
    <n v="9"/>
    <n v="0.8"/>
    <n v="-5.1840000000000011"/>
  </r>
  <r>
    <n v="1945"/>
    <x v="958"/>
    <x v="0"/>
    <x v="23"/>
    <d v="2013-06-27T00:00:00"/>
    <x v="1"/>
    <s v="EA-14035"/>
    <x v="105"/>
    <x v="1"/>
    <x v="0"/>
    <x v="238"/>
    <x v="5"/>
    <n v="75007"/>
    <x v="2"/>
    <x v="1016"/>
    <x v="2"/>
    <x v="11"/>
    <x v="998"/>
    <x v="1679"/>
    <n v="4"/>
    <n v="0.2"/>
    <n v="26.391200000000001"/>
  </r>
  <r>
    <n v="1946"/>
    <x v="958"/>
    <x v="0"/>
    <x v="23"/>
    <d v="2013-06-27T00:00:00"/>
    <x v="1"/>
    <s v="EA-14035"/>
    <x v="105"/>
    <x v="1"/>
    <x v="0"/>
    <x v="238"/>
    <x v="5"/>
    <n v="75007"/>
    <x v="2"/>
    <x v="1145"/>
    <x v="1"/>
    <x v="10"/>
    <x v="1124"/>
    <x v="563"/>
    <n v="2"/>
    <n v="0.2"/>
    <n v="3.6288"/>
  </r>
  <r>
    <n v="1947"/>
    <x v="959"/>
    <x v="3"/>
    <x v="264"/>
    <d v="2014-09-07T00:00:00"/>
    <x v="1"/>
    <s v="AC-10615"/>
    <x v="556"/>
    <x v="1"/>
    <x v="0"/>
    <x v="20"/>
    <x v="15"/>
    <n v="10009"/>
    <x v="3"/>
    <x v="332"/>
    <x v="1"/>
    <x v="6"/>
    <x v="328"/>
    <x v="795"/>
    <n v="2"/>
    <n v="0"/>
    <n v="6.468"/>
  </r>
  <r>
    <n v="1948"/>
    <x v="959"/>
    <x v="3"/>
    <x v="264"/>
    <d v="2014-09-07T00:00:00"/>
    <x v="1"/>
    <s v="AC-10615"/>
    <x v="556"/>
    <x v="1"/>
    <x v="0"/>
    <x v="20"/>
    <x v="15"/>
    <n v="10009"/>
    <x v="3"/>
    <x v="1137"/>
    <x v="0"/>
    <x v="5"/>
    <x v="1116"/>
    <x v="1042"/>
    <n v="2"/>
    <n v="0"/>
    <n v="3.4619999999999997"/>
  </r>
  <r>
    <n v="1949"/>
    <x v="959"/>
    <x v="3"/>
    <x v="264"/>
    <d v="2014-09-07T00:00:00"/>
    <x v="1"/>
    <s v="AC-10615"/>
    <x v="556"/>
    <x v="1"/>
    <x v="0"/>
    <x v="20"/>
    <x v="15"/>
    <n v="10009"/>
    <x v="3"/>
    <x v="411"/>
    <x v="0"/>
    <x v="3"/>
    <x v="406"/>
    <x v="1680"/>
    <n v="1"/>
    <n v="0.4"/>
    <n v="-93.3262"/>
  </r>
  <r>
    <n v="1950"/>
    <x v="959"/>
    <x v="3"/>
    <x v="264"/>
    <d v="2014-09-07T00:00:00"/>
    <x v="1"/>
    <s v="AC-10615"/>
    <x v="556"/>
    <x v="1"/>
    <x v="0"/>
    <x v="20"/>
    <x v="15"/>
    <n v="10009"/>
    <x v="3"/>
    <x v="95"/>
    <x v="1"/>
    <x v="9"/>
    <x v="95"/>
    <x v="1681"/>
    <n v="1"/>
    <n v="0"/>
    <n v="3.7641999999999989"/>
  </r>
  <r>
    <n v="1951"/>
    <x v="959"/>
    <x v="3"/>
    <x v="264"/>
    <d v="2014-09-07T00:00:00"/>
    <x v="1"/>
    <s v="AC-10615"/>
    <x v="556"/>
    <x v="1"/>
    <x v="0"/>
    <x v="20"/>
    <x v="15"/>
    <n v="10009"/>
    <x v="3"/>
    <x v="925"/>
    <x v="1"/>
    <x v="8"/>
    <x v="908"/>
    <x v="1682"/>
    <n v="8"/>
    <n v="0.2"/>
    <n v="8.9207999999999998"/>
  </r>
  <r>
    <n v="1952"/>
    <x v="959"/>
    <x v="3"/>
    <x v="264"/>
    <d v="2014-09-07T00:00:00"/>
    <x v="1"/>
    <s v="AC-10615"/>
    <x v="556"/>
    <x v="1"/>
    <x v="0"/>
    <x v="20"/>
    <x v="15"/>
    <n v="10009"/>
    <x v="3"/>
    <x v="781"/>
    <x v="2"/>
    <x v="7"/>
    <x v="772"/>
    <x v="933"/>
    <n v="3"/>
    <n v="0"/>
    <n v="57.41129999999999"/>
  </r>
  <r>
    <n v="1953"/>
    <x v="959"/>
    <x v="3"/>
    <x v="264"/>
    <d v="2014-09-07T00:00:00"/>
    <x v="1"/>
    <s v="AC-10615"/>
    <x v="556"/>
    <x v="1"/>
    <x v="0"/>
    <x v="20"/>
    <x v="15"/>
    <n v="10009"/>
    <x v="3"/>
    <x v="1042"/>
    <x v="1"/>
    <x v="2"/>
    <x v="1022"/>
    <x v="1381"/>
    <n v="6"/>
    <n v="0"/>
    <n v="9.0719999999999992"/>
  </r>
  <r>
    <n v="1954"/>
    <x v="959"/>
    <x v="3"/>
    <x v="264"/>
    <d v="2014-09-07T00:00:00"/>
    <x v="1"/>
    <s v="AC-10615"/>
    <x v="556"/>
    <x v="1"/>
    <x v="0"/>
    <x v="20"/>
    <x v="15"/>
    <n v="10009"/>
    <x v="3"/>
    <x v="463"/>
    <x v="0"/>
    <x v="1"/>
    <x v="459"/>
    <x v="1683"/>
    <n v="5"/>
    <n v="0.1"/>
    <n v="213.73500000000001"/>
  </r>
  <r>
    <n v="1955"/>
    <x v="959"/>
    <x v="3"/>
    <x v="264"/>
    <d v="2014-09-07T00:00:00"/>
    <x v="1"/>
    <s v="AC-10615"/>
    <x v="556"/>
    <x v="1"/>
    <x v="0"/>
    <x v="20"/>
    <x v="15"/>
    <n v="10009"/>
    <x v="3"/>
    <x v="1199"/>
    <x v="1"/>
    <x v="6"/>
    <x v="1175"/>
    <x v="1684"/>
    <n v="3"/>
    <n v="0"/>
    <n v="2.2139999999999995"/>
  </r>
  <r>
    <n v="1956"/>
    <x v="959"/>
    <x v="3"/>
    <x v="264"/>
    <d v="2014-09-07T00:00:00"/>
    <x v="1"/>
    <s v="AC-10615"/>
    <x v="556"/>
    <x v="1"/>
    <x v="0"/>
    <x v="20"/>
    <x v="15"/>
    <n v="10009"/>
    <x v="3"/>
    <x v="1200"/>
    <x v="2"/>
    <x v="11"/>
    <x v="1176"/>
    <x v="1685"/>
    <n v="2"/>
    <n v="0"/>
    <n v="38.080000000000013"/>
  </r>
  <r>
    <n v="1957"/>
    <x v="959"/>
    <x v="3"/>
    <x v="264"/>
    <d v="2014-09-07T00:00:00"/>
    <x v="1"/>
    <s v="AC-10615"/>
    <x v="556"/>
    <x v="1"/>
    <x v="0"/>
    <x v="20"/>
    <x v="15"/>
    <n v="10009"/>
    <x v="3"/>
    <x v="201"/>
    <x v="2"/>
    <x v="11"/>
    <x v="200"/>
    <x v="767"/>
    <n v="3"/>
    <n v="0"/>
    <n v="40.31280000000001"/>
  </r>
  <r>
    <n v="1958"/>
    <x v="959"/>
    <x v="3"/>
    <x v="264"/>
    <d v="2014-09-07T00:00:00"/>
    <x v="1"/>
    <s v="AC-10615"/>
    <x v="556"/>
    <x v="1"/>
    <x v="0"/>
    <x v="20"/>
    <x v="15"/>
    <n v="10009"/>
    <x v="3"/>
    <x v="1117"/>
    <x v="1"/>
    <x v="10"/>
    <x v="1096"/>
    <x v="860"/>
    <n v="4"/>
    <n v="0"/>
    <n v="7.7039999999999988"/>
  </r>
  <r>
    <n v="1959"/>
    <x v="960"/>
    <x v="3"/>
    <x v="18"/>
    <d v="2014-09-16T00:00:00"/>
    <x v="0"/>
    <s v="RW-19690"/>
    <x v="355"/>
    <x v="0"/>
    <x v="0"/>
    <x v="24"/>
    <x v="25"/>
    <n v="65807"/>
    <x v="2"/>
    <x v="806"/>
    <x v="1"/>
    <x v="8"/>
    <x v="796"/>
    <x v="1686"/>
    <n v="3"/>
    <n v="0"/>
    <n v="7.7759999999999998"/>
  </r>
  <r>
    <n v="1960"/>
    <x v="960"/>
    <x v="3"/>
    <x v="18"/>
    <d v="2014-09-16T00:00:00"/>
    <x v="0"/>
    <s v="RW-19690"/>
    <x v="355"/>
    <x v="0"/>
    <x v="0"/>
    <x v="24"/>
    <x v="25"/>
    <n v="65807"/>
    <x v="2"/>
    <x v="1201"/>
    <x v="1"/>
    <x v="9"/>
    <x v="1177"/>
    <x v="1687"/>
    <n v="3"/>
    <n v="0"/>
    <n v="14.615700000000004"/>
  </r>
  <r>
    <n v="1961"/>
    <x v="960"/>
    <x v="3"/>
    <x v="18"/>
    <d v="2014-09-16T00:00:00"/>
    <x v="0"/>
    <s v="RW-19690"/>
    <x v="355"/>
    <x v="0"/>
    <x v="0"/>
    <x v="24"/>
    <x v="25"/>
    <n v="65807"/>
    <x v="2"/>
    <x v="1089"/>
    <x v="2"/>
    <x v="11"/>
    <x v="1070"/>
    <x v="1688"/>
    <n v="5"/>
    <n v="0"/>
    <n v="53.432999999999993"/>
  </r>
  <r>
    <n v="1962"/>
    <x v="960"/>
    <x v="3"/>
    <x v="18"/>
    <d v="2014-09-16T00:00:00"/>
    <x v="0"/>
    <s v="RW-19690"/>
    <x v="355"/>
    <x v="0"/>
    <x v="0"/>
    <x v="24"/>
    <x v="25"/>
    <n v="65807"/>
    <x v="2"/>
    <x v="1202"/>
    <x v="2"/>
    <x v="11"/>
    <x v="1178"/>
    <x v="1689"/>
    <n v="6"/>
    <n v="0"/>
    <n v="6.7680000000000007"/>
  </r>
  <r>
    <n v="1963"/>
    <x v="960"/>
    <x v="3"/>
    <x v="18"/>
    <d v="2014-09-16T00:00:00"/>
    <x v="0"/>
    <s v="RW-19690"/>
    <x v="355"/>
    <x v="0"/>
    <x v="0"/>
    <x v="24"/>
    <x v="25"/>
    <n v="65807"/>
    <x v="2"/>
    <x v="1203"/>
    <x v="1"/>
    <x v="8"/>
    <x v="1179"/>
    <x v="1690"/>
    <n v="3"/>
    <n v="0"/>
    <n v="6.5808"/>
  </r>
  <r>
    <n v="1964"/>
    <x v="960"/>
    <x v="3"/>
    <x v="18"/>
    <d v="2014-09-16T00:00:00"/>
    <x v="0"/>
    <s v="RW-19690"/>
    <x v="355"/>
    <x v="0"/>
    <x v="0"/>
    <x v="24"/>
    <x v="25"/>
    <n v="65807"/>
    <x v="2"/>
    <x v="1025"/>
    <x v="1"/>
    <x v="10"/>
    <x v="1007"/>
    <x v="1691"/>
    <n v="5"/>
    <n v="0"/>
    <n v="11.703000000000001"/>
  </r>
  <r>
    <n v="1965"/>
    <x v="960"/>
    <x v="3"/>
    <x v="18"/>
    <d v="2014-09-16T00:00:00"/>
    <x v="0"/>
    <s v="RW-19690"/>
    <x v="355"/>
    <x v="0"/>
    <x v="0"/>
    <x v="24"/>
    <x v="25"/>
    <n v="65807"/>
    <x v="2"/>
    <x v="621"/>
    <x v="1"/>
    <x v="4"/>
    <x v="615"/>
    <x v="1692"/>
    <n v="3"/>
    <n v="0"/>
    <n v="17.177399999999977"/>
  </r>
  <r>
    <n v="1966"/>
    <x v="960"/>
    <x v="3"/>
    <x v="18"/>
    <d v="2014-09-16T00:00:00"/>
    <x v="0"/>
    <s v="RW-19690"/>
    <x v="355"/>
    <x v="0"/>
    <x v="0"/>
    <x v="24"/>
    <x v="25"/>
    <n v="65807"/>
    <x v="2"/>
    <x v="1204"/>
    <x v="1"/>
    <x v="9"/>
    <x v="1180"/>
    <x v="1693"/>
    <n v="2"/>
    <n v="0"/>
    <n v="7.2539999999999978"/>
  </r>
  <r>
    <n v="1967"/>
    <x v="961"/>
    <x v="3"/>
    <x v="202"/>
    <d v="2014-12-29T00:00:00"/>
    <x v="1"/>
    <s v="DB-13210"/>
    <x v="203"/>
    <x v="0"/>
    <x v="0"/>
    <x v="267"/>
    <x v="30"/>
    <n v="7501"/>
    <x v="3"/>
    <x v="539"/>
    <x v="2"/>
    <x v="7"/>
    <x v="534"/>
    <x v="1694"/>
    <n v="3"/>
    <n v="0"/>
    <n v="78.951599999999999"/>
  </r>
  <r>
    <n v="1968"/>
    <x v="961"/>
    <x v="3"/>
    <x v="202"/>
    <d v="2014-12-29T00:00:00"/>
    <x v="1"/>
    <s v="DB-13210"/>
    <x v="203"/>
    <x v="0"/>
    <x v="0"/>
    <x v="267"/>
    <x v="30"/>
    <n v="7501"/>
    <x v="3"/>
    <x v="1205"/>
    <x v="1"/>
    <x v="14"/>
    <x v="1181"/>
    <x v="1695"/>
    <n v="5"/>
    <n v="0"/>
    <n v="20.154999999999994"/>
  </r>
  <r>
    <n v="1969"/>
    <x v="961"/>
    <x v="3"/>
    <x v="202"/>
    <d v="2014-12-29T00:00:00"/>
    <x v="1"/>
    <s v="DB-13210"/>
    <x v="203"/>
    <x v="0"/>
    <x v="0"/>
    <x v="267"/>
    <x v="30"/>
    <n v="7501"/>
    <x v="3"/>
    <x v="162"/>
    <x v="1"/>
    <x v="10"/>
    <x v="161"/>
    <x v="1696"/>
    <n v="3"/>
    <n v="0"/>
    <n v="79.891199999999998"/>
  </r>
  <r>
    <n v="1970"/>
    <x v="962"/>
    <x v="3"/>
    <x v="397"/>
    <d v="2014-09-30T00:00:00"/>
    <x v="1"/>
    <s v="BD-11320"/>
    <x v="217"/>
    <x v="0"/>
    <x v="0"/>
    <x v="251"/>
    <x v="26"/>
    <n v="74133"/>
    <x v="2"/>
    <x v="171"/>
    <x v="2"/>
    <x v="11"/>
    <x v="170"/>
    <x v="410"/>
    <n v="4"/>
    <n v="0"/>
    <n v="102.18599999999998"/>
  </r>
  <r>
    <n v="1971"/>
    <x v="963"/>
    <x v="3"/>
    <x v="636"/>
    <d v="2014-05-12T00:00:00"/>
    <x v="1"/>
    <s v="ML-17755"/>
    <x v="529"/>
    <x v="2"/>
    <x v="0"/>
    <x v="22"/>
    <x v="10"/>
    <n v="60623"/>
    <x v="2"/>
    <x v="1126"/>
    <x v="1"/>
    <x v="6"/>
    <x v="1105"/>
    <x v="1697"/>
    <n v="3"/>
    <n v="0.2"/>
    <n v="0.64079999999999981"/>
  </r>
  <r>
    <n v="1972"/>
    <x v="963"/>
    <x v="3"/>
    <x v="636"/>
    <d v="2014-05-12T00:00:00"/>
    <x v="1"/>
    <s v="ML-17755"/>
    <x v="529"/>
    <x v="2"/>
    <x v="0"/>
    <x v="22"/>
    <x v="10"/>
    <n v="60623"/>
    <x v="2"/>
    <x v="171"/>
    <x v="2"/>
    <x v="11"/>
    <x v="170"/>
    <x v="177"/>
    <n v="7"/>
    <n v="0.2"/>
    <n v="76.639499999999984"/>
  </r>
  <r>
    <n v="1973"/>
    <x v="964"/>
    <x v="2"/>
    <x v="637"/>
    <d v="2011-12-19T00:00:00"/>
    <x v="1"/>
    <s v="JD-16015"/>
    <x v="557"/>
    <x v="0"/>
    <x v="0"/>
    <x v="22"/>
    <x v="10"/>
    <n v="60610"/>
    <x v="2"/>
    <x v="1206"/>
    <x v="1"/>
    <x v="8"/>
    <x v="1182"/>
    <x v="1698"/>
    <n v="4"/>
    <n v="0.8"/>
    <n v="-8.6768000000000018"/>
  </r>
  <r>
    <n v="1974"/>
    <x v="964"/>
    <x v="2"/>
    <x v="637"/>
    <d v="2011-12-19T00:00:00"/>
    <x v="1"/>
    <s v="JD-16015"/>
    <x v="557"/>
    <x v="0"/>
    <x v="0"/>
    <x v="22"/>
    <x v="10"/>
    <n v="60610"/>
    <x v="2"/>
    <x v="804"/>
    <x v="1"/>
    <x v="13"/>
    <x v="794"/>
    <x v="1699"/>
    <n v="2"/>
    <n v="0.2"/>
    <n v="0.4705999999999998"/>
  </r>
  <r>
    <n v="1975"/>
    <x v="964"/>
    <x v="2"/>
    <x v="637"/>
    <d v="2011-12-19T00:00:00"/>
    <x v="1"/>
    <s v="JD-16015"/>
    <x v="557"/>
    <x v="0"/>
    <x v="0"/>
    <x v="22"/>
    <x v="10"/>
    <n v="60610"/>
    <x v="2"/>
    <x v="1207"/>
    <x v="2"/>
    <x v="11"/>
    <x v="1183"/>
    <x v="1700"/>
    <n v="3"/>
    <n v="0.2"/>
    <n v="-2.188500000000003"/>
  </r>
  <r>
    <n v="1976"/>
    <x v="965"/>
    <x v="2"/>
    <x v="638"/>
    <d v="2011-10-20T00:00:00"/>
    <x v="0"/>
    <s v="AS-10225"/>
    <x v="127"/>
    <x v="1"/>
    <x v="0"/>
    <x v="122"/>
    <x v="19"/>
    <n v="36116"/>
    <x v="0"/>
    <x v="196"/>
    <x v="1"/>
    <x v="4"/>
    <x v="195"/>
    <x v="1701"/>
    <n v="3"/>
    <n v="0"/>
    <n v="11.038799999999981"/>
  </r>
  <r>
    <n v="1977"/>
    <x v="965"/>
    <x v="2"/>
    <x v="638"/>
    <d v="2011-10-20T00:00:00"/>
    <x v="0"/>
    <s v="AS-10225"/>
    <x v="127"/>
    <x v="1"/>
    <x v="0"/>
    <x v="122"/>
    <x v="19"/>
    <n v="36116"/>
    <x v="0"/>
    <x v="1208"/>
    <x v="2"/>
    <x v="7"/>
    <x v="1184"/>
    <x v="1702"/>
    <n v="5"/>
    <n v="0"/>
    <n v="362.68699999999995"/>
  </r>
  <r>
    <n v="1978"/>
    <x v="965"/>
    <x v="2"/>
    <x v="638"/>
    <d v="2011-10-20T00:00:00"/>
    <x v="0"/>
    <s v="AS-10225"/>
    <x v="127"/>
    <x v="1"/>
    <x v="0"/>
    <x v="122"/>
    <x v="19"/>
    <n v="36116"/>
    <x v="0"/>
    <x v="1209"/>
    <x v="0"/>
    <x v="1"/>
    <x v="1185"/>
    <x v="1703"/>
    <n v="6"/>
    <n v="0"/>
    <n v="70.964399999999983"/>
  </r>
  <r>
    <n v="1979"/>
    <x v="966"/>
    <x v="1"/>
    <x v="412"/>
    <d v="2012-05-12T00:00:00"/>
    <x v="1"/>
    <s v="AA-10375"/>
    <x v="211"/>
    <x v="0"/>
    <x v="0"/>
    <x v="127"/>
    <x v="21"/>
    <n v="97301"/>
    <x v="1"/>
    <x v="1210"/>
    <x v="1"/>
    <x v="6"/>
    <x v="1186"/>
    <x v="797"/>
    <n v="2"/>
    <n v="0.2"/>
    <n v="0.59039999999999915"/>
  </r>
  <r>
    <n v="1980"/>
    <x v="967"/>
    <x v="0"/>
    <x v="167"/>
    <d v="2013-04-15T00:00:00"/>
    <x v="3"/>
    <s v="KT-16465"/>
    <x v="446"/>
    <x v="0"/>
    <x v="0"/>
    <x v="220"/>
    <x v="16"/>
    <n v="85301"/>
    <x v="1"/>
    <x v="284"/>
    <x v="0"/>
    <x v="1"/>
    <x v="281"/>
    <x v="1704"/>
    <n v="4"/>
    <n v="0.2"/>
    <n v="105.02279999999996"/>
  </r>
  <r>
    <n v="1981"/>
    <x v="967"/>
    <x v="0"/>
    <x v="167"/>
    <d v="2013-04-15T00:00:00"/>
    <x v="3"/>
    <s v="KT-16465"/>
    <x v="446"/>
    <x v="0"/>
    <x v="0"/>
    <x v="220"/>
    <x v="16"/>
    <n v="85301"/>
    <x v="1"/>
    <x v="230"/>
    <x v="1"/>
    <x v="4"/>
    <x v="228"/>
    <x v="1705"/>
    <n v="4"/>
    <n v="0.2"/>
    <n v="4.2976000000000028"/>
  </r>
  <r>
    <n v="1982"/>
    <x v="968"/>
    <x v="1"/>
    <x v="639"/>
    <d v="2012-12-16T00:00:00"/>
    <x v="0"/>
    <s v="MM-18280"/>
    <x v="152"/>
    <x v="1"/>
    <x v="0"/>
    <x v="38"/>
    <x v="32"/>
    <n v="31907"/>
    <x v="0"/>
    <x v="620"/>
    <x v="1"/>
    <x v="8"/>
    <x v="33"/>
    <x v="1061"/>
    <n v="2"/>
    <n v="0"/>
    <n v="1.8047999999999997"/>
  </r>
  <r>
    <n v="1983"/>
    <x v="969"/>
    <x v="2"/>
    <x v="640"/>
    <d v="2011-12-09T00:00:00"/>
    <x v="1"/>
    <s v="NG-18430"/>
    <x v="159"/>
    <x v="0"/>
    <x v="0"/>
    <x v="268"/>
    <x v="26"/>
    <n v="73120"/>
    <x v="2"/>
    <x v="1211"/>
    <x v="2"/>
    <x v="7"/>
    <x v="1187"/>
    <x v="1706"/>
    <n v="4"/>
    <n v="0"/>
    <n v="134.3888"/>
  </r>
  <r>
    <n v="1984"/>
    <x v="970"/>
    <x v="2"/>
    <x v="641"/>
    <d v="2011-11-27T00:00:00"/>
    <x v="0"/>
    <s v="LW-16825"/>
    <x v="429"/>
    <x v="1"/>
    <x v="0"/>
    <x v="71"/>
    <x v="1"/>
    <n v="94513"/>
    <x v="1"/>
    <x v="650"/>
    <x v="1"/>
    <x v="9"/>
    <x v="644"/>
    <x v="1707"/>
    <n v="6"/>
    <n v="0"/>
    <n v="93.055199999999957"/>
  </r>
  <r>
    <n v="1985"/>
    <x v="970"/>
    <x v="2"/>
    <x v="641"/>
    <d v="2011-11-27T00:00:00"/>
    <x v="0"/>
    <s v="LW-16825"/>
    <x v="429"/>
    <x v="1"/>
    <x v="0"/>
    <x v="71"/>
    <x v="1"/>
    <n v="94513"/>
    <x v="1"/>
    <x v="740"/>
    <x v="0"/>
    <x v="5"/>
    <x v="33"/>
    <x v="1708"/>
    <n v="3"/>
    <n v="0"/>
    <n v="10.507200000000001"/>
  </r>
  <r>
    <n v="1986"/>
    <x v="970"/>
    <x v="2"/>
    <x v="641"/>
    <d v="2011-11-27T00:00:00"/>
    <x v="0"/>
    <s v="LW-16825"/>
    <x v="429"/>
    <x v="1"/>
    <x v="0"/>
    <x v="71"/>
    <x v="1"/>
    <n v="94513"/>
    <x v="1"/>
    <x v="1070"/>
    <x v="1"/>
    <x v="10"/>
    <x v="1050"/>
    <x v="1709"/>
    <n v="4"/>
    <n v="0"/>
    <n v="12.3096"/>
  </r>
  <r>
    <n v="1987"/>
    <x v="971"/>
    <x v="0"/>
    <x v="197"/>
    <d v="2013-07-28T00:00:00"/>
    <x v="2"/>
    <s v="CB-12415"/>
    <x v="558"/>
    <x v="0"/>
    <x v="0"/>
    <x v="38"/>
    <x v="24"/>
    <n v="43229"/>
    <x v="3"/>
    <x v="306"/>
    <x v="2"/>
    <x v="16"/>
    <x v="303"/>
    <x v="1710"/>
    <n v="4"/>
    <n v="0.4"/>
    <n v="191.99680000000001"/>
  </r>
  <r>
    <n v="1988"/>
    <x v="972"/>
    <x v="1"/>
    <x v="529"/>
    <d v="2012-11-13T00:00:00"/>
    <x v="1"/>
    <s v="AS-10090"/>
    <x v="548"/>
    <x v="0"/>
    <x v="0"/>
    <x v="24"/>
    <x v="25"/>
    <n v="65807"/>
    <x v="2"/>
    <x v="1212"/>
    <x v="1"/>
    <x v="8"/>
    <x v="1188"/>
    <x v="1711"/>
    <n v="3"/>
    <n v="0"/>
    <n v="7.9212000000000007"/>
  </r>
  <r>
    <n v="1989"/>
    <x v="972"/>
    <x v="1"/>
    <x v="529"/>
    <d v="2012-11-13T00:00:00"/>
    <x v="1"/>
    <s v="AS-10090"/>
    <x v="548"/>
    <x v="0"/>
    <x v="0"/>
    <x v="24"/>
    <x v="25"/>
    <n v="65807"/>
    <x v="2"/>
    <x v="1213"/>
    <x v="0"/>
    <x v="3"/>
    <x v="1189"/>
    <x v="1712"/>
    <n v="7"/>
    <n v="0"/>
    <n v="215.11979999999994"/>
  </r>
  <r>
    <n v="1990"/>
    <x v="972"/>
    <x v="1"/>
    <x v="529"/>
    <d v="2012-11-13T00:00:00"/>
    <x v="1"/>
    <s v="AS-10090"/>
    <x v="548"/>
    <x v="0"/>
    <x v="0"/>
    <x v="24"/>
    <x v="25"/>
    <n v="65807"/>
    <x v="2"/>
    <x v="1214"/>
    <x v="1"/>
    <x v="12"/>
    <x v="746"/>
    <x v="1713"/>
    <n v="3"/>
    <n v="0"/>
    <n v="12.323399999999999"/>
  </r>
  <r>
    <n v="1991"/>
    <x v="972"/>
    <x v="1"/>
    <x v="529"/>
    <d v="2012-11-13T00:00:00"/>
    <x v="1"/>
    <s v="AS-10090"/>
    <x v="548"/>
    <x v="0"/>
    <x v="0"/>
    <x v="24"/>
    <x v="25"/>
    <n v="65807"/>
    <x v="2"/>
    <x v="1215"/>
    <x v="1"/>
    <x v="10"/>
    <x v="1190"/>
    <x v="1714"/>
    <n v="3"/>
    <n v="0"/>
    <n v="8.4966000000000008"/>
  </r>
  <r>
    <n v="1992"/>
    <x v="973"/>
    <x v="3"/>
    <x v="642"/>
    <d v="2014-03-01T00:00:00"/>
    <x v="1"/>
    <s v="CB-12415"/>
    <x v="558"/>
    <x v="0"/>
    <x v="0"/>
    <x v="10"/>
    <x v="9"/>
    <n v="19134"/>
    <x v="3"/>
    <x v="925"/>
    <x v="1"/>
    <x v="8"/>
    <x v="908"/>
    <x v="1715"/>
    <n v="4"/>
    <n v="0.7"/>
    <n v="-3.7995999999999981"/>
  </r>
  <r>
    <n v="1993"/>
    <x v="974"/>
    <x v="3"/>
    <x v="643"/>
    <d v="2014-07-03T00:00:00"/>
    <x v="1"/>
    <s v="ML-17755"/>
    <x v="529"/>
    <x v="2"/>
    <x v="0"/>
    <x v="24"/>
    <x v="21"/>
    <n v="97477"/>
    <x v="1"/>
    <x v="429"/>
    <x v="1"/>
    <x v="2"/>
    <x v="424"/>
    <x v="1716"/>
    <n v="6"/>
    <n v="0.2"/>
    <n v="26.640000000000004"/>
  </r>
  <r>
    <n v="1994"/>
    <x v="974"/>
    <x v="3"/>
    <x v="643"/>
    <d v="2014-07-03T00:00:00"/>
    <x v="1"/>
    <s v="ML-17755"/>
    <x v="529"/>
    <x v="2"/>
    <x v="0"/>
    <x v="24"/>
    <x v="21"/>
    <n v="97477"/>
    <x v="1"/>
    <x v="1216"/>
    <x v="1"/>
    <x v="6"/>
    <x v="1191"/>
    <x v="758"/>
    <n v="2"/>
    <n v="0.2"/>
    <n v="0.73479999999999923"/>
  </r>
  <r>
    <n v="1995"/>
    <x v="974"/>
    <x v="3"/>
    <x v="643"/>
    <d v="2014-07-03T00:00:00"/>
    <x v="1"/>
    <s v="ML-17755"/>
    <x v="529"/>
    <x v="2"/>
    <x v="0"/>
    <x v="24"/>
    <x v="21"/>
    <n v="97477"/>
    <x v="1"/>
    <x v="1217"/>
    <x v="1"/>
    <x v="13"/>
    <x v="1192"/>
    <x v="1717"/>
    <n v="3"/>
    <n v="0.2"/>
    <n v="-2.1194999999999999"/>
  </r>
  <r>
    <n v="1996"/>
    <x v="975"/>
    <x v="3"/>
    <x v="574"/>
    <d v="2014-12-05T00:00:00"/>
    <x v="0"/>
    <s v="JS-16030"/>
    <x v="559"/>
    <x v="0"/>
    <x v="0"/>
    <x v="12"/>
    <x v="5"/>
    <n v="77036"/>
    <x v="2"/>
    <x v="1218"/>
    <x v="1"/>
    <x v="9"/>
    <x v="1193"/>
    <x v="1718"/>
    <n v="5"/>
    <n v="0.8"/>
    <n v="-766.01199999999994"/>
  </r>
  <r>
    <n v="1997"/>
    <x v="975"/>
    <x v="3"/>
    <x v="574"/>
    <d v="2014-12-05T00:00:00"/>
    <x v="0"/>
    <s v="JS-16030"/>
    <x v="559"/>
    <x v="0"/>
    <x v="0"/>
    <x v="12"/>
    <x v="5"/>
    <n v="77036"/>
    <x v="2"/>
    <x v="493"/>
    <x v="0"/>
    <x v="5"/>
    <x v="488"/>
    <x v="1719"/>
    <n v="4"/>
    <n v="0.6"/>
    <n v="-3.719599999999998"/>
  </r>
  <r>
    <n v="1998"/>
    <x v="976"/>
    <x v="2"/>
    <x v="644"/>
    <d v="2011-02-10T00:00:00"/>
    <x v="2"/>
    <s v="ND-18460"/>
    <x v="540"/>
    <x v="1"/>
    <x v="0"/>
    <x v="269"/>
    <x v="17"/>
    <n v="23320"/>
    <x v="0"/>
    <x v="547"/>
    <x v="1"/>
    <x v="2"/>
    <x v="542"/>
    <x v="1720"/>
    <n v="4"/>
    <n v="0"/>
    <n v="7.1999999999999993"/>
  </r>
  <r>
    <n v="1999"/>
    <x v="976"/>
    <x v="2"/>
    <x v="644"/>
    <d v="2011-02-10T00:00:00"/>
    <x v="2"/>
    <s v="ND-18460"/>
    <x v="540"/>
    <x v="1"/>
    <x v="0"/>
    <x v="269"/>
    <x v="17"/>
    <n v="23320"/>
    <x v="0"/>
    <x v="297"/>
    <x v="2"/>
    <x v="7"/>
    <x v="294"/>
    <x v="1721"/>
    <n v="1"/>
    <n v="0"/>
    <n v="42.018600000000006"/>
  </r>
  <r>
    <n v="2000"/>
    <x v="976"/>
    <x v="2"/>
    <x v="644"/>
    <d v="2011-02-10T00:00:00"/>
    <x v="2"/>
    <s v="ND-18460"/>
    <x v="540"/>
    <x v="1"/>
    <x v="0"/>
    <x v="269"/>
    <x v="17"/>
    <n v="23320"/>
    <x v="0"/>
    <x v="1129"/>
    <x v="2"/>
    <x v="7"/>
    <x v="1108"/>
    <x v="1722"/>
    <n v="5"/>
    <n v="0"/>
    <n v="42.035499999999985"/>
  </r>
  <r>
    <n v="2001"/>
    <x v="977"/>
    <x v="3"/>
    <x v="645"/>
    <d v="2014-04-19T00:00:00"/>
    <x v="1"/>
    <s v="LW-17215"/>
    <x v="560"/>
    <x v="0"/>
    <x v="0"/>
    <x v="45"/>
    <x v="1"/>
    <n v="91104"/>
    <x v="1"/>
    <x v="97"/>
    <x v="2"/>
    <x v="11"/>
    <x v="97"/>
    <x v="1723"/>
    <n v="5"/>
    <n v="0"/>
    <n v="21.994499999999988"/>
  </r>
  <r>
    <n v="2002"/>
    <x v="977"/>
    <x v="3"/>
    <x v="645"/>
    <d v="2014-04-19T00:00:00"/>
    <x v="1"/>
    <s v="LW-17215"/>
    <x v="560"/>
    <x v="0"/>
    <x v="0"/>
    <x v="45"/>
    <x v="1"/>
    <n v="91104"/>
    <x v="1"/>
    <x v="1054"/>
    <x v="1"/>
    <x v="6"/>
    <x v="1034"/>
    <x v="1085"/>
    <n v="7"/>
    <n v="0"/>
    <n v="14.232399999999998"/>
  </r>
  <r>
    <n v="2003"/>
    <x v="978"/>
    <x v="3"/>
    <x v="53"/>
    <d v="2014-12-29T00:00:00"/>
    <x v="0"/>
    <s v="JW-15955"/>
    <x v="527"/>
    <x v="0"/>
    <x v="0"/>
    <x v="103"/>
    <x v="0"/>
    <n v="40214"/>
    <x v="0"/>
    <x v="911"/>
    <x v="1"/>
    <x v="4"/>
    <x v="894"/>
    <x v="1449"/>
    <n v="3"/>
    <n v="0"/>
    <n v="9.5940000000000012"/>
  </r>
  <r>
    <n v="2004"/>
    <x v="978"/>
    <x v="3"/>
    <x v="53"/>
    <d v="2014-12-29T00:00:00"/>
    <x v="0"/>
    <s v="JW-15955"/>
    <x v="527"/>
    <x v="0"/>
    <x v="0"/>
    <x v="103"/>
    <x v="0"/>
    <n v="40214"/>
    <x v="0"/>
    <x v="64"/>
    <x v="0"/>
    <x v="1"/>
    <x v="64"/>
    <x v="1724"/>
    <n v="5"/>
    <n v="0"/>
    <n v="76.112499999999983"/>
  </r>
  <r>
    <n v="2005"/>
    <x v="979"/>
    <x v="3"/>
    <x v="645"/>
    <d v="2014-04-19T00:00:00"/>
    <x v="1"/>
    <s v="SC-20050"/>
    <x v="337"/>
    <x v="2"/>
    <x v="0"/>
    <x v="270"/>
    <x v="5"/>
    <n v="79424"/>
    <x v="2"/>
    <x v="92"/>
    <x v="1"/>
    <x v="8"/>
    <x v="92"/>
    <x v="524"/>
    <n v="3"/>
    <n v="0.8"/>
    <n v="-17.045999999999999"/>
  </r>
  <r>
    <n v="2006"/>
    <x v="980"/>
    <x v="2"/>
    <x v="520"/>
    <d v="2012-01-04T00:00:00"/>
    <x v="1"/>
    <s v="RW-19630"/>
    <x v="338"/>
    <x v="1"/>
    <x v="0"/>
    <x v="29"/>
    <x v="25"/>
    <n v="65203"/>
    <x v="2"/>
    <x v="753"/>
    <x v="1"/>
    <x v="6"/>
    <x v="744"/>
    <x v="1725"/>
    <n v="7"/>
    <n v="0"/>
    <n v="11.575199999999999"/>
  </r>
  <r>
    <n v="2007"/>
    <x v="980"/>
    <x v="2"/>
    <x v="520"/>
    <d v="2012-01-04T00:00:00"/>
    <x v="1"/>
    <s v="RW-19630"/>
    <x v="338"/>
    <x v="1"/>
    <x v="0"/>
    <x v="29"/>
    <x v="25"/>
    <n v="65203"/>
    <x v="2"/>
    <x v="234"/>
    <x v="2"/>
    <x v="11"/>
    <x v="232"/>
    <x v="1726"/>
    <n v="7"/>
    <n v="0"/>
    <n v="16.160200000000003"/>
  </r>
  <r>
    <n v="2008"/>
    <x v="981"/>
    <x v="3"/>
    <x v="646"/>
    <d v="2014-08-05T00:00:00"/>
    <x v="2"/>
    <s v="CM-12190"/>
    <x v="496"/>
    <x v="0"/>
    <x v="0"/>
    <x v="22"/>
    <x v="10"/>
    <n v="60623"/>
    <x v="2"/>
    <x v="1219"/>
    <x v="0"/>
    <x v="0"/>
    <x v="1194"/>
    <x v="1727"/>
    <n v="2"/>
    <n v="0.3"/>
    <n v="-36.674399999999991"/>
  </r>
  <r>
    <n v="2009"/>
    <x v="982"/>
    <x v="2"/>
    <x v="647"/>
    <d v="2011-11-21T00:00:00"/>
    <x v="1"/>
    <s v="JF-15190"/>
    <x v="440"/>
    <x v="0"/>
    <x v="0"/>
    <x v="271"/>
    <x v="18"/>
    <n v="37604"/>
    <x v="0"/>
    <x v="1039"/>
    <x v="1"/>
    <x v="6"/>
    <x v="1020"/>
    <x v="1728"/>
    <n v="3"/>
    <n v="0.2"/>
    <n v="0.47519999999999984"/>
  </r>
  <r>
    <n v="2010"/>
    <x v="982"/>
    <x v="2"/>
    <x v="647"/>
    <d v="2011-11-21T00:00:00"/>
    <x v="1"/>
    <s v="JF-15190"/>
    <x v="440"/>
    <x v="0"/>
    <x v="0"/>
    <x v="271"/>
    <x v="18"/>
    <n v="37604"/>
    <x v="0"/>
    <x v="77"/>
    <x v="1"/>
    <x v="9"/>
    <x v="77"/>
    <x v="1729"/>
    <n v="2"/>
    <n v="0.2"/>
    <n v="29.142400000000009"/>
  </r>
  <r>
    <n v="2011"/>
    <x v="982"/>
    <x v="2"/>
    <x v="647"/>
    <d v="2011-11-21T00:00:00"/>
    <x v="1"/>
    <s v="JF-15190"/>
    <x v="440"/>
    <x v="0"/>
    <x v="0"/>
    <x v="271"/>
    <x v="18"/>
    <n v="37604"/>
    <x v="0"/>
    <x v="565"/>
    <x v="1"/>
    <x v="10"/>
    <x v="560"/>
    <x v="1730"/>
    <n v="4"/>
    <n v="0.2"/>
    <n v="7.7799999999999976"/>
  </r>
  <r>
    <n v="2012"/>
    <x v="983"/>
    <x v="1"/>
    <x v="555"/>
    <d v="2012-12-11T00:00:00"/>
    <x v="3"/>
    <s v="SC-20800"/>
    <x v="561"/>
    <x v="0"/>
    <x v="0"/>
    <x v="12"/>
    <x v="5"/>
    <n v="77041"/>
    <x v="2"/>
    <x v="590"/>
    <x v="2"/>
    <x v="11"/>
    <x v="585"/>
    <x v="1305"/>
    <n v="2"/>
    <n v="0.2"/>
    <n v="35.996400000000001"/>
  </r>
  <r>
    <n v="2013"/>
    <x v="983"/>
    <x v="1"/>
    <x v="555"/>
    <d v="2012-12-11T00:00:00"/>
    <x v="3"/>
    <s v="SC-20800"/>
    <x v="561"/>
    <x v="0"/>
    <x v="0"/>
    <x v="12"/>
    <x v="5"/>
    <n v="77041"/>
    <x v="2"/>
    <x v="1220"/>
    <x v="1"/>
    <x v="4"/>
    <x v="1195"/>
    <x v="1731"/>
    <n v="3"/>
    <n v="0.2"/>
    <n v="4.6344000000000012"/>
  </r>
  <r>
    <n v="2014"/>
    <x v="984"/>
    <x v="0"/>
    <x v="31"/>
    <d v="2013-09-24T00:00:00"/>
    <x v="1"/>
    <s v="AM-10705"/>
    <x v="562"/>
    <x v="0"/>
    <x v="0"/>
    <x v="109"/>
    <x v="19"/>
    <n v="36830"/>
    <x v="0"/>
    <x v="1131"/>
    <x v="0"/>
    <x v="1"/>
    <x v="1110"/>
    <x v="1732"/>
    <n v="1"/>
    <n v="0"/>
    <n v="84.23520000000002"/>
  </r>
  <r>
    <n v="2015"/>
    <x v="984"/>
    <x v="0"/>
    <x v="31"/>
    <d v="2013-09-24T00:00:00"/>
    <x v="1"/>
    <s v="AM-10705"/>
    <x v="562"/>
    <x v="0"/>
    <x v="0"/>
    <x v="109"/>
    <x v="19"/>
    <n v="36830"/>
    <x v="0"/>
    <x v="1221"/>
    <x v="1"/>
    <x v="10"/>
    <x v="1196"/>
    <x v="1733"/>
    <n v="2"/>
    <n v="0"/>
    <n v="6.0167999999999999"/>
  </r>
  <r>
    <n v="2016"/>
    <x v="984"/>
    <x v="0"/>
    <x v="31"/>
    <d v="2013-09-24T00:00:00"/>
    <x v="1"/>
    <s v="AM-10705"/>
    <x v="562"/>
    <x v="0"/>
    <x v="0"/>
    <x v="109"/>
    <x v="19"/>
    <n v="36830"/>
    <x v="0"/>
    <x v="906"/>
    <x v="1"/>
    <x v="4"/>
    <x v="889"/>
    <x v="1734"/>
    <n v="4"/>
    <n v="0"/>
    <n v="117.0104"/>
  </r>
  <r>
    <n v="2017"/>
    <x v="985"/>
    <x v="1"/>
    <x v="531"/>
    <d v="2012-03-23T00:00:00"/>
    <x v="1"/>
    <s v="BK-11260"/>
    <x v="318"/>
    <x v="0"/>
    <x v="0"/>
    <x v="272"/>
    <x v="1"/>
    <n v="92404"/>
    <x v="1"/>
    <x v="1045"/>
    <x v="1"/>
    <x v="8"/>
    <x v="1025"/>
    <x v="683"/>
    <n v="2"/>
    <n v="0.2"/>
    <n v="6.3684000000000003"/>
  </r>
  <r>
    <n v="2018"/>
    <x v="985"/>
    <x v="1"/>
    <x v="531"/>
    <d v="2012-03-23T00:00:00"/>
    <x v="1"/>
    <s v="BK-11260"/>
    <x v="318"/>
    <x v="0"/>
    <x v="0"/>
    <x v="272"/>
    <x v="1"/>
    <n v="92404"/>
    <x v="1"/>
    <x v="2"/>
    <x v="1"/>
    <x v="2"/>
    <x v="2"/>
    <x v="2"/>
    <n v="2"/>
    <n v="0"/>
    <n v="6.8713999999999995"/>
  </r>
  <r>
    <n v="2019"/>
    <x v="985"/>
    <x v="1"/>
    <x v="531"/>
    <d v="2012-03-23T00:00:00"/>
    <x v="1"/>
    <s v="BK-11260"/>
    <x v="318"/>
    <x v="0"/>
    <x v="0"/>
    <x v="272"/>
    <x v="1"/>
    <n v="92404"/>
    <x v="1"/>
    <x v="1059"/>
    <x v="1"/>
    <x v="14"/>
    <x v="1039"/>
    <x v="1735"/>
    <n v="4"/>
    <n v="0"/>
    <n v="8.6736000000000004"/>
  </r>
  <r>
    <n v="2020"/>
    <x v="985"/>
    <x v="1"/>
    <x v="531"/>
    <d v="2012-03-23T00:00:00"/>
    <x v="1"/>
    <s v="BK-11260"/>
    <x v="318"/>
    <x v="0"/>
    <x v="0"/>
    <x v="272"/>
    <x v="1"/>
    <n v="92404"/>
    <x v="1"/>
    <x v="186"/>
    <x v="1"/>
    <x v="10"/>
    <x v="185"/>
    <x v="1736"/>
    <n v="6"/>
    <n v="0"/>
    <n v="19.668600000000001"/>
  </r>
  <r>
    <n v="2021"/>
    <x v="986"/>
    <x v="0"/>
    <x v="251"/>
    <d v="2013-09-22T00:00:00"/>
    <x v="2"/>
    <s v="RH-19510"/>
    <x v="563"/>
    <x v="2"/>
    <x v="0"/>
    <x v="205"/>
    <x v="34"/>
    <n v="2908"/>
    <x v="3"/>
    <x v="518"/>
    <x v="1"/>
    <x v="4"/>
    <x v="513"/>
    <x v="1737"/>
    <n v="9"/>
    <n v="0"/>
    <n v="481.86899999999986"/>
  </r>
  <r>
    <n v="2022"/>
    <x v="986"/>
    <x v="0"/>
    <x v="251"/>
    <d v="2013-09-22T00:00:00"/>
    <x v="2"/>
    <s v="RH-19510"/>
    <x v="563"/>
    <x v="2"/>
    <x v="0"/>
    <x v="205"/>
    <x v="34"/>
    <n v="2908"/>
    <x v="3"/>
    <x v="126"/>
    <x v="1"/>
    <x v="10"/>
    <x v="557"/>
    <x v="342"/>
    <n v="3"/>
    <n v="0"/>
    <n v="7.6679999999999993"/>
  </r>
  <r>
    <n v="2023"/>
    <x v="986"/>
    <x v="0"/>
    <x v="251"/>
    <d v="2013-09-22T00:00:00"/>
    <x v="2"/>
    <s v="RH-19510"/>
    <x v="563"/>
    <x v="2"/>
    <x v="0"/>
    <x v="205"/>
    <x v="34"/>
    <n v="2908"/>
    <x v="3"/>
    <x v="729"/>
    <x v="1"/>
    <x v="8"/>
    <x v="721"/>
    <x v="1738"/>
    <n v="3"/>
    <n v="0"/>
    <n v="23.774400000000004"/>
  </r>
  <r>
    <n v="2024"/>
    <x v="986"/>
    <x v="0"/>
    <x v="251"/>
    <d v="2013-09-22T00:00:00"/>
    <x v="2"/>
    <s v="RH-19510"/>
    <x v="563"/>
    <x v="2"/>
    <x v="0"/>
    <x v="205"/>
    <x v="34"/>
    <n v="2908"/>
    <x v="3"/>
    <x v="635"/>
    <x v="0"/>
    <x v="1"/>
    <x v="629"/>
    <x v="1739"/>
    <n v="4"/>
    <n v="0"/>
    <n v="244.24959999999999"/>
  </r>
  <r>
    <n v="2025"/>
    <x v="987"/>
    <x v="3"/>
    <x v="648"/>
    <d v="2014-08-23T00:00:00"/>
    <x v="0"/>
    <s v="GM-14500"/>
    <x v="421"/>
    <x v="0"/>
    <x v="0"/>
    <x v="201"/>
    <x v="1"/>
    <n v="93727"/>
    <x v="1"/>
    <x v="979"/>
    <x v="1"/>
    <x v="8"/>
    <x v="963"/>
    <x v="1740"/>
    <n v="5"/>
    <n v="0.2"/>
    <n v="77.71399999999997"/>
  </r>
  <r>
    <n v="2026"/>
    <x v="988"/>
    <x v="1"/>
    <x v="649"/>
    <d v="2012-03-15T00:00:00"/>
    <x v="2"/>
    <s v="MC-17275"/>
    <x v="507"/>
    <x v="0"/>
    <x v="0"/>
    <x v="4"/>
    <x v="4"/>
    <n v="98103"/>
    <x v="1"/>
    <x v="631"/>
    <x v="0"/>
    <x v="0"/>
    <x v="625"/>
    <x v="1741"/>
    <n v="2"/>
    <n v="0"/>
    <n v="39.748800000000003"/>
  </r>
  <r>
    <n v="2027"/>
    <x v="989"/>
    <x v="0"/>
    <x v="162"/>
    <d v="2013-09-11T00:00:00"/>
    <x v="0"/>
    <s v="VM-21685"/>
    <x v="91"/>
    <x v="2"/>
    <x v="0"/>
    <x v="152"/>
    <x v="1"/>
    <n v="93534"/>
    <x v="1"/>
    <x v="340"/>
    <x v="1"/>
    <x v="8"/>
    <x v="336"/>
    <x v="1742"/>
    <n v="2"/>
    <n v="0.2"/>
    <n v="11.558399999999999"/>
  </r>
  <r>
    <n v="2028"/>
    <x v="989"/>
    <x v="0"/>
    <x v="162"/>
    <d v="2013-09-11T00:00:00"/>
    <x v="0"/>
    <s v="VM-21685"/>
    <x v="91"/>
    <x v="2"/>
    <x v="0"/>
    <x v="152"/>
    <x v="1"/>
    <n v="93534"/>
    <x v="1"/>
    <x v="542"/>
    <x v="1"/>
    <x v="8"/>
    <x v="537"/>
    <x v="1743"/>
    <n v="4"/>
    <n v="0.2"/>
    <n v="23.497599999999995"/>
  </r>
  <r>
    <n v="2029"/>
    <x v="990"/>
    <x v="1"/>
    <x v="650"/>
    <d v="2012-11-30T00:00:00"/>
    <x v="1"/>
    <s v="GP-14740"/>
    <x v="323"/>
    <x v="1"/>
    <x v="0"/>
    <x v="273"/>
    <x v="31"/>
    <n v="1453"/>
    <x v="3"/>
    <x v="185"/>
    <x v="1"/>
    <x v="8"/>
    <x v="184"/>
    <x v="1674"/>
    <n v="3"/>
    <n v="0"/>
    <n v="6.9230999999999998"/>
  </r>
  <r>
    <n v="2030"/>
    <x v="990"/>
    <x v="1"/>
    <x v="650"/>
    <d v="2012-11-30T00:00:00"/>
    <x v="1"/>
    <s v="GP-14740"/>
    <x v="323"/>
    <x v="1"/>
    <x v="0"/>
    <x v="273"/>
    <x v="31"/>
    <n v="1453"/>
    <x v="3"/>
    <x v="1222"/>
    <x v="1"/>
    <x v="4"/>
    <x v="1197"/>
    <x v="1744"/>
    <n v="5"/>
    <n v="0"/>
    <n v="25.175999999999998"/>
  </r>
  <r>
    <n v="2031"/>
    <x v="990"/>
    <x v="1"/>
    <x v="650"/>
    <d v="2012-11-30T00:00:00"/>
    <x v="1"/>
    <s v="GP-14740"/>
    <x v="323"/>
    <x v="1"/>
    <x v="0"/>
    <x v="273"/>
    <x v="31"/>
    <n v="1453"/>
    <x v="3"/>
    <x v="785"/>
    <x v="1"/>
    <x v="8"/>
    <x v="776"/>
    <x v="1745"/>
    <n v="4"/>
    <n v="0"/>
    <n v="30.52"/>
  </r>
  <r>
    <n v="2032"/>
    <x v="990"/>
    <x v="1"/>
    <x v="650"/>
    <d v="2012-11-30T00:00:00"/>
    <x v="1"/>
    <s v="GP-14740"/>
    <x v="323"/>
    <x v="1"/>
    <x v="0"/>
    <x v="273"/>
    <x v="31"/>
    <n v="1453"/>
    <x v="3"/>
    <x v="1029"/>
    <x v="1"/>
    <x v="10"/>
    <x v="1011"/>
    <x v="1031"/>
    <n v="3"/>
    <n v="0"/>
    <n v="5.1464999999999996"/>
  </r>
  <r>
    <n v="2033"/>
    <x v="991"/>
    <x v="0"/>
    <x v="10"/>
    <d v="2013-12-14T00:00:00"/>
    <x v="1"/>
    <s v="GB-14530"/>
    <x v="334"/>
    <x v="1"/>
    <x v="0"/>
    <x v="5"/>
    <x v="5"/>
    <n v="76106"/>
    <x v="2"/>
    <x v="707"/>
    <x v="1"/>
    <x v="10"/>
    <x v="699"/>
    <x v="1746"/>
    <n v="2"/>
    <n v="0.2"/>
    <n v="3.2871999999999999"/>
  </r>
  <r>
    <n v="2034"/>
    <x v="991"/>
    <x v="0"/>
    <x v="10"/>
    <d v="2013-12-14T00:00:00"/>
    <x v="1"/>
    <s v="GB-14530"/>
    <x v="334"/>
    <x v="1"/>
    <x v="0"/>
    <x v="5"/>
    <x v="5"/>
    <n v="76106"/>
    <x v="2"/>
    <x v="1132"/>
    <x v="1"/>
    <x v="6"/>
    <x v="1111"/>
    <x v="1747"/>
    <n v="1"/>
    <n v="0.2"/>
    <n v="0.8162000000000007"/>
  </r>
  <r>
    <n v="2035"/>
    <x v="992"/>
    <x v="3"/>
    <x v="145"/>
    <d v="2014-09-30T00:00:00"/>
    <x v="1"/>
    <s v="CT-11995"/>
    <x v="564"/>
    <x v="0"/>
    <x v="0"/>
    <x v="30"/>
    <x v="11"/>
    <n v="55901"/>
    <x v="2"/>
    <x v="863"/>
    <x v="1"/>
    <x v="8"/>
    <x v="849"/>
    <x v="341"/>
    <n v="2"/>
    <n v="0"/>
    <n v="3.8822000000000001"/>
  </r>
  <r>
    <n v="2036"/>
    <x v="992"/>
    <x v="3"/>
    <x v="145"/>
    <d v="2014-09-30T00:00:00"/>
    <x v="1"/>
    <s v="CT-11995"/>
    <x v="564"/>
    <x v="0"/>
    <x v="0"/>
    <x v="30"/>
    <x v="11"/>
    <n v="55901"/>
    <x v="2"/>
    <x v="51"/>
    <x v="0"/>
    <x v="1"/>
    <x v="51"/>
    <x v="1748"/>
    <n v="3"/>
    <n v="0"/>
    <n v="51.294299999999964"/>
  </r>
  <r>
    <n v="2037"/>
    <x v="993"/>
    <x v="1"/>
    <x v="651"/>
    <d v="2012-01-27T00:00:00"/>
    <x v="1"/>
    <s v="CW-11905"/>
    <x v="194"/>
    <x v="2"/>
    <x v="0"/>
    <x v="274"/>
    <x v="37"/>
    <n v="59715"/>
    <x v="1"/>
    <x v="364"/>
    <x v="1"/>
    <x v="10"/>
    <x v="359"/>
    <x v="1749"/>
    <n v="3"/>
    <n v="0"/>
    <n v="13.9392"/>
  </r>
  <r>
    <n v="2038"/>
    <x v="993"/>
    <x v="1"/>
    <x v="651"/>
    <d v="2012-01-27T00:00:00"/>
    <x v="1"/>
    <s v="CW-11905"/>
    <x v="194"/>
    <x v="2"/>
    <x v="0"/>
    <x v="274"/>
    <x v="37"/>
    <n v="59715"/>
    <x v="1"/>
    <x v="1100"/>
    <x v="1"/>
    <x v="2"/>
    <x v="1080"/>
    <x v="2"/>
    <n v="2"/>
    <n v="0"/>
    <n v="6.8713999999999995"/>
  </r>
  <r>
    <n v="2039"/>
    <x v="994"/>
    <x v="1"/>
    <x v="652"/>
    <d v="2012-06-23T00:00:00"/>
    <x v="1"/>
    <s v="SN-20560"/>
    <x v="381"/>
    <x v="2"/>
    <x v="0"/>
    <x v="97"/>
    <x v="16"/>
    <n v="85345"/>
    <x v="1"/>
    <x v="1223"/>
    <x v="1"/>
    <x v="10"/>
    <x v="1198"/>
    <x v="1655"/>
    <n v="3"/>
    <n v="0.2"/>
    <n v="4.3326000000000002"/>
  </r>
  <r>
    <n v="2040"/>
    <x v="994"/>
    <x v="1"/>
    <x v="652"/>
    <d v="2012-06-23T00:00:00"/>
    <x v="1"/>
    <s v="SN-20560"/>
    <x v="381"/>
    <x v="2"/>
    <x v="0"/>
    <x v="97"/>
    <x v="16"/>
    <n v="85345"/>
    <x v="1"/>
    <x v="870"/>
    <x v="1"/>
    <x v="8"/>
    <x v="855"/>
    <x v="1750"/>
    <n v="7"/>
    <n v="0.7"/>
    <n v="-3.3263999999999996"/>
  </r>
  <r>
    <n v="2041"/>
    <x v="994"/>
    <x v="1"/>
    <x v="652"/>
    <d v="2012-06-23T00:00:00"/>
    <x v="1"/>
    <s v="SN-20560"/>
    <x v="381"/>
    <x v="2"/>
    <x v="0"/>
    <x v="97"/>
    <x v="16"/>
    <n v="85345"/>
    <x v="1"/>
    <x v="785"/>
    <x v="1"/>
    <x v="8"/>
    <x v="776"/>
    <x v="1751"/>
    <n v="2"/>
    <n v="0.7"/>
    <n v="-6.1039999999999974"/>
  </r>
  <r>
    <n v="2042"/>
    <x v="994"/>
    <x v="1"/>
    <x v="652"/>
    <d v="2012-06-23T00:00:00"/>
    <x v="1"/>
    <s v="SN-20560"/>
    <x v="381"/>
    <x v="2"/>
    <x v="0"/>
    <x v="97"/>
    <x v="16"/>
    <n v="85345"/>
    <x v="1"/>
    <x v="1155"/>
    <x v="0"/>
    <x v="5"/>
    <x v="1134"/>
    <x v="1752"/>
    <n v="5"/>
    <n v="0.2"/>
    <n v="20.724000000000007"/>
  </r>
  <r>
    <n v="2043"/>
    <x v="995"/>
    <x v="1"/>
    <x v="653"/>
    <d v="2012-10-08T00:00:00"/>
    <x v="1"/>
    <s v="EB-13705"/>
    <x v="182"/>
    <x v="1"/>
    <x v="0"/>
    <x v="70"/>
    <x v="1"/>
    <n v="92105"/>
    <x v="1"/>
    <x v="1224"/>
    <x v="1"/>
    <x v="8"/>
    <x v="1199"/>
    <x v="1753"/>
    <n v="6"/>
    <n v="0.2"/>
    <n v="20.1264"/>
  </r>
  <r>
    <n v="2044"/>
    <x v="996"/>
    <x v="3"/>
    <x v="551"/>
    <d v="2014-11-24T00:00:00"/>
    <x v="1"/>
    <s v="JW-15220"/>
    <x v="478"/>
    <x v="1"/>
    <x v="0"/>
    <x v="80"/>
    <x v="24"/>
    <n v="44107"/>
    <x v="3"/>
    <x v="924"/>
    <x v="1"/>
    <x v="6"/>
    <x v="907"/>
    <x v="1754"/>
    <n v="7"/>
    <n v="0.2"/>
    <n v="7.7728000000000002"/>
  </r>
  <r>
    <n v="2045"/>
    <x v="997"/>
    <x v="2"/>
    <x v="654"/>
    <d v="2011-08-23T00:00:00"/>
    <x v="1"/>
    <s v="KB-16585"/>
    <x v="10"/>
    <x v="1"/>
    <x v="0"/>
    <x v="12"/>
    <x v="5"/>
    <n v="77095"/>
    <x v="2"/>
    <x v="988"/>
    <x v="1"/>
    <x v="10"/>
    <x v="972"/>
    <x v="12"/>
    <n v="3"/>
    <n v="0.2"/>
    <n v="5.4432"/>
  </r>
  <r>
    <n v="2046"/>
    <x v="998"/>
    <x v="0"/>
    <x v="19"/>
    <d v="2013-07-22T00:00:00"/>
    <x v="1"/>
    <s v="MC-17590"/>
    <x v="565"/>
    <x v="1"/>
    <x v="0"/>
    <x v="275"/>
    <x v="30"/>
    <n v="8861"/>
    <x v="3"/>
    <x v="723"/>
    <x v="1"/>
    <x v="9"/>
    <x v="715"/>
    <x v="1755"/>
    <n v="2"/>
    <n v="0"/>
    <n v="45.539199999999994"/>
  </r>
  <r>
    <n v="2047"/>
    <x v="998"/>
    <x v="0"/>
    <x v="19"/>
    <d v="2013-07-22T00:00:00"/>
    <x v="1"/>
    <s v="MC-17590"/>
    <x v="565"/>
    <x v="1"/>
    <x v="0"/>
    <x v="275"/>
    <x v="30"/>
    <n v="8861"/>
    <x v="3"/>
    <x v="256"/>
    <x v="2"/>
    <x v="7"/>
    <x v="254"/>
    <x v="1756"/>
    <n v="3"/>
    <n v="0"/>
    <n v="280.59000000000003"/>
  </r>
  <r>
    <n v="2048"/>
    <x v="998"/>
    <x v="0"/>
    <x v="19"/>
    <d v="2013-07-22T00:00:00"/>
    <x v="1"/>
    <s v="MC-17590"/>
    <x v="565"/>
    <x v="1"/>
    <x v="0"/>
    <x v="275"/>
    <x v="30"/>
    <n v="8861"/>
    <x v="3"/>
    <x v="417"/>
    <x v="1"/>
    <x v="10"/>
    <x v="412"/>
    <x v="447"/>
    <n v="1"/>
    <n v="0"/>
    <n v="26.630399999999998"/>
  </r>
  <r>
    <n v="2049"/>
    <x v="999"/>
    <x v="1"/>
    <x v="655"/>
    <d v="2012-07-13T00:00:00"/>
    <x v="2"/>
    <s v="CK-12595"/>
    <x v="242"/>
    <x v="0"/>
    <x v="0"/>
    <x v="10"/>
    <x v="9"/>
    <n v="19134"/>
    <x v="3"/>
    <x v="28"/>
    <x v="0"/>
    <x v="5"/>
    <x v="28"/>
    <x v="1757"/>
    <n v="7"/>
    <n v="0.2"/>
    <n v="36.224999999999966"/>
  </r>
  <r>
    <n v="2050"/>
    <x v="999"/>
    <x v="1"/>
    <x v="655"/>
    <d v="2012-07-13T00:00:00"/>
    <x v="2"/>
    <s v="CK-12595"/>
    <x v="242"/>
    <x v="0"/>
    <x v="0"/>
    <x v="10"/>
    <x v="9"/>
    <n v="19134"/>
    <x v="3"/>
    <x v="757"/>
    <x v="1"/>
    <x v="8"/>
    <x v="748"/>
    <x v="1293"/>
    <n v="3"/>
    <n v="0.7"/>
    <n v="-2.0015999999999998"/>
  </r>
  <r>
    <n v="2051"/>
    <x v="999"/>
    <x v="1"/>
    <x v="655"/>
    <d v="2012-07-13T00:00:00"/>
    <x v="2"/>
    <s v="CK-12595"/>
    <x v="242"/>
    <x v="0"/>
    <x v="0"/>
    <x v="10"/>
    <x v="9"/>
    <n v="19134"/>
    <x v="3"/>
    <x v="806"/>
    <x v="1"/>
    <x v="8"/>
    <x v="796"/>
    <x v="1758"/>
    <n v="4"/>
    <n v="0.7"/>
    <n v="-4.7519999999999989"/>
  </r>
  <r>
    <n v="2052"/>
    <x v="999"/>
    <x v="1"/>
    <x v="655"/>
    <d v="2012-07-13T00:00:00"/>
    <x v="2"/>
    <s v="CK-12595"/>
    <x v="242"/>
    <x v="0"/>
    <x v="0"/>
    <x v="10"/>
    <x v="9"/>
    <n v="19134"/>
    <x v="3"/>
    <x v="1225"/>
    <x v="0"/>
    <x v="1"/>
    <x v="1200"/>
    <x v="1759"/>
    <n v="8"/>
    <n v="0.3"/>
    <n v="-73.175999999999988"/>
  </r>
  <r>
    <n v="2053"/>
    <x v="999"/>
    <x v="1"/>
    <x v="655"/>
    <d v="2012-07-13T00:00:00"/>
    <x v="2"/>
    <s v="CK-12595"/>
    <x v="242"/>
    <x v="0"/>
    <x v="0"/>
    <x v="10"/>
    <x v="9"/>
    <n v="19134"/>
    <x v="3"/>
    <x v="324"/>
    <x v="1"/>
    <x v="6"/>
    <x v="321"/>
    <x v="1760"/>
    <n v="5"/>
    <n v="0.2"/>
    <n v="0.83399999999999963"/>
  </r>
  <r>
    <n v="2054"/>
    <x v="999"/>
    <x v="1"/>
    <x v="655"/>
    <d v="2012-07-13T00:00:00"/>
    <x v="2"/>
    <s v="CK-12595"/>
    <x v="242"/>
    <x v="0"/>
    <x v="0"/>
    <x v="10"/>
    <x v="9"/>
    <n v="19134"/>
    <x v="3"/>
    <x v="1226"/>
    <x v="0"/>
    <x v="5"/>
    <x v="1201"/>
    <x v="869"/>
    <n v="6"/>
    <n v="0.2"/>
    <n v="3.4847999999999981"/>
  </r>
  <r>
    <n v="2055"/>
    <x v="1000"/>
    <x v="0"/>
    <x v="49"/>
    <d v="2013-12-08T00:00:00"/>
    <x v="1"/>
    <s v="RD-19480"/>
    <x v="502"/>
    <x v="0"/>
    <x v="0"/>
    <x v="102"/>
    <x v="14"/>
    <n v="47374"/>
    <x v="2"/>
    <x v="1137"/>
    <x v="0"/>
    <x v="5"/>
    <x v="1116"/>
    <x v="1761"/>
    <n v="3"/>
    <n v="0"/>
    <n v="5.1929999999999996"/>
  </r>
  <r>
    <n v="2056"/>
    <x v="1001"/>
    <x v="3"/>
    <x v="66"/>
    <d v="2014-12-26T00:00:00"/>
    <x v="2"/>
    <s v="TP-21130"/>
    <x v="236"/>
    <x v="0"/>
    <x v="0"/>
    <x v="66"/>
    <x v="12"/>
    <n v="48227"/>
    <x v="2"/>
    <x v="1227"/>
    <x v="2"/>
    <x v="11"/>
    <x v="1202"/>
    <x v="1723"/>
    <n v="5"/>
    <n v="0"/>
    <n v="63.983999999999988"/>
  </r>
  <r>
    <n v="2057"/>
    <x v="1001"/>
    <x v="3"/>
    <x v="66"/>
    <d v="2014-12-26T00:00:00"/>
    <x v="2"/>
    <s v="TP-21130"/>
    <x v="236"/>
    <x v="0"/>
    <x v="0"/>
    <x v="66"/>
    <x v="12"/>
    <n v="48227"/>
    <x v="2"/>
    <x v="629"/>
    <x v="0"/>
    <x v="1"/>
    <x v="623"/>
    <x v="1762"/>
    <n v="7"/>
    <n v="0"/>
    <n v="412.5394"/>
  </r>
  <r>
    <n v="2058"/>
    <x v="1001"/>
    <x v="3"/>
    <x v="66"/>
    <d v="2014-12-26T00:00:00"/>
    <x v="2"/>
    <s v="TP-21130"/>
    <x v="236"/>
    <x v="0"/>
    <x v="0"/>
    <x v="66"/>
    <x v="12"/>
    <n v="48227"/>
    <x v="2"/>
    <x v="106"/>
    <x v="2"/>
    <x v="11"/>
    <x v="106"/>
    <x v="1763"/>
    <n v="1"/>
    <n v="0"/>
    <n v="30.596399999999996"/>
  </r>
  <r>
    <n v="2059"/>
    <x v="1001"/>
    <x v="3"/>
    <x v="66"/>
    <d v="2014-12-26T00:00:00"/>
    <x v="2"/>
    <s v="TP-21130"/>
    <x v="236"/>
    <x v="0"/>
    <x v="0"/>
    <x v="66"/>
    <x v="12"/>
    <n v="48227"/>
    <x v="2"/>
    <x v="121"/>
    <x v="0"/>
    <x v="3"/>
    <x v="121"/>
    <x v="1764"/>
    <n v="2"/>
    <n v="0"/>
    <n v="70.005999999999972"/>
  </r>
  <r>
    <n v="2060"/>
    <x v="1002"/>
    <x v="2"/>
    <x v="656"/>
    <d v="2011-11-04T00:00:00"/>
    <x v="1"/>
    <s v="GG-14650"/>
    <x v="55"/>
    <x v="1"/>
    <x v="0"/>
    <x v="1"/>
    <x v="1"/>
    <n v="90049"/>
    <x v="1"/>
    <x v="1228"/>
    <x v="1"/>
    <x v="13"/>
    <x v="33"/>
    <x v="1189"/>
    <n v="3"/>
    <n v="0"/>
    <n v="5.2164000000000001"/>
  </r>
  <r>
    <n v="2061"/>
    <x v="1002"/>
    <x v="2"/>
    <x v="656"/>
    <d v="2011-11-04T00:00:00"/>
    <x v="1"/>
    <s v="GG-14650"/>
    <x v="55"/>
    <x v="1"/>
    <x v="0"/>
    <x v="1"/>
    <x v="1"/>
    <n v="90049"/>
    <x v="1"/>
    <x v="1229"/>
    <x v="1"/>
    <x v="4"/>
    <x v="1203"/>
    <x v="1765"/>
    <n v="5"/>
    <n v="0"/>
    <n v="20.877999999999997"/>
  </r>
  <r>
    <n v="2062"/>
    <x v="1002"/>
    <x v="2"/>
    <x v="656"/>
    <d v="2011-11-04T00:00:00"/>
    <x v="1"/>
    <s v="GG-14650"/>
    <x v="55"/>
    <x v="1"/>
    <x v="0"/>
    <x v="1"/>
    <x v="1"/>
    <n v="90049"/>
    <x v="1"/>
    <x v="1230"/>
    <x v="1"/>
    <x v="8"/>
    <x v="1204"/>
    <x v="1766"/>
    <n v="2"/>
    <n v="0.2"/>
    <n v="5.3891999999999989"/>
  </r>
  <r>
    <n v="2063"/>
    <x v="1002"/>
    <x v="2"/>
    <x v="656"/>
    <d v="2011-11-04T00:00:00"/>
    <x v="1"/>
    <s v="GG-14650"/>
    <x v="55"/>
    <x v="1"/>
    <x v="0"/>
    <x v="1"/>
    <x v="1"/>
    <n v="90049"/>
    <x v="1"/>
    <x v="1231"/>
    <x v="1"/>
    <x v="10"/>
    <x v="1205"/>
    <x v="1767"/>
    <n v="13"/>
    <n v="0"/>
    <n v="30.427800000000005"/>
  </r>
  <r>
    <n v="2064"/>
    <x v="1002"/>
    <x v="2"/>
    <x v="656"/>
    <d v="2011-11-04T00:00:00"/>
    <x v="1"/>
    <s v="GG-14650"/>
    <x v="55"/>
    <x v="1"/>
    <x v="0"/>
    <x v="1"/>
    <x v="1"/>
    <n v="90049"/>
    <x v="1"/>
    <x v="1232"/>
    <x v="1"/>
    <x v="8"/>
    <x v="1206"/>
    <x v="1768"/>
    <n v="3"/>
    <n v="0.2"/>
    <n v="6.0299999999999994"/>
  </r>
  <r>
    <n v="2065"/>
    <x v="1002"/>
    <x v="2"/>
    <x v="656"/>
    <d v="2011-11-04T00:00:00"/>
    <x v="1"/>
    <s v="GG-14650"/>
    <x v="55"/>
    <x v="1"/>
    <x v="0"/>
    <x v="1"/>
    <x v="1"/>
    <n v="90049"/>
    <x v="1"/>
    <x v="537"/>
    <x v="1"/>
    <x v="4"/>
    <x v="532"/>
    <x v="1769"/>
    <n v="4"/>
    <n v="0"/>
    <n v="12.169199999999989"/>
  </r>
  <r>
    <n v="2066"/>
    <x v="1002"/>
    <x v="2"/>
    <x v="656"/>
    <d v="2011-11-04T00:00:00"/>
    <x v="1"/>
    <s v="GG-14650"/>
    <x v="55"/>
    <x v="1"/>
    <x v="0"/>
    <x v="1"/>
    <x v="1"/>
    <n v="90049"/>
    <x v="1"/>
    <x v="1225"/>
    <x v="0"/>
    <x v="1"/>
    <x v="1200"/>
    <x v="1770"/>
    <n v="3"/>
    <n v="0.2"/>
    <n v="-9.1470000000000056"/>
  </r>
  <r>
    <n v="2067"/>
    <x v="1002"/>
    <x v="2"/>
    <x v="656"/>
    <d v="2011-11-04T00:00:00"/>
    <x v="1"/>
    <s v="GG-14650"/>
    <x v="55"/>
    <x v="1"/>
    <x v="0"/>
    <x v="1"/>
    <x v="1"/>
    <n v="90049"/>
    <x v="1"/>
    <x v="1130"/>
    <x v="2"/>
    <x v="11"/>
    <x v="1109"/>
    <x v="1771"/>
    <n v="9"/>
    <n v="0"/>
    <n v="47.862899999999982"/>
  </r>
  <r>
    <n v="2068"/>
    <x v="1002"/>
    <x v="2"/>
    <x v="656"/>
    <d v="2011-11-04T00:00:00"/>
    <x v="1"/>
    <s v="GG-14650"/>
    <x v="55"/>
    <x v="1"/>
    <x v="0"/>
    <x v="1"/>
    <x v="1"/>
    <n v="90049"/>
    <x v="1"/>
    <x v="1024"/>
    <x v="1"/>
    <x v="6"/>
    <x v="1006"/>
    <x v="714"/>
    <n v="3"/>
    <n v="0"/>
    <n v="3.7169999999999996"/>
  </r>
  <r>
    <n v="2069"/>
    <x v="1003"/>
    <x v="1"/>
    <x v="657"/>
    <d v="2012-04-19T00:00:00"/>
    <x v="1"/>
    <s v="ZC-21910"/>
    <x v="233"/>
    <x v="0"/>
    <x v="0"/>
    <x v="225"/>
    <x v="1"/>
    <n v="91767"/>
    <x v="1"/>
    <x v="1233"/>
    <x v="2"/>
    <x v="11"/>
    <x v="1207"/>
    <x v="1772"/>
    <n v="4"/>
    <n v="0"/>
    <n v="69.98599999999999"/>
  </r>
  <r>
    <n v="2070"/>
    <x v="1003"/>
    <x v="1"/>
    <x v="657"/>
    <d v="2012-04-19T00:00:00"/>
    <x v="1"/>
    <s v="ZC-21910"/>
    <x v="233"/>
    <x v="0"/>
    <x v="0"/>
    <x v="225"/>
    <x v="1"/>
    <n v="91767"/>
    <x v="1"/>
    <x v="1234"/>
    <x v="0"/>
    <x v="3"/>
    <x v="1208"/>
    <x v="1773"/>
    <n v="3"/>
    <n v="0.2"/>
    <n v="-97.739399999999989"/>
  </r>
  <r>
    <n v="2071"/>
    <x v="1004"/>
    <x v="0"/>
    <x v="658"/>
    <d v="2013-07-24T00:00:00"/>
    <x v="0"/>
    <s v="CC-12610"/>
    <x v="566"/>
    <x v="1"/>
    <x v="0"/>
    <x v="10"/>
    <x v="9"/>
    <n v="19134"/>
    <x v="3"/>
    <x v="625"/>
    <x v="1"/>
    <x v="8"/>
    <x v="619"/>
    <x v="1774"/>
    <n v="1"/>
    <n v="0.7"/>
    <n v="-1.294"/>
  </r>
  <r>
    <n v="2072"/>
    <x v="1005"/>
    <x v="3"/>
    <x v="225"/>
    <d v="2014-11-26T00:00:00"/>
    <x v="1"/>
    <s v="KA-16525"/>
    <x v="567"/>
    <x v="0"/>
    <x v="0"/>
    <x v="276"/>
    <x v="1"/>
    <n v="91761"/>
    <x v="1"/>
    <x v="367"/>
    <x v="0"/>
    <x v="1"/>
    <x v="363"/>
    <x v="514"/>
    <n v="5"/>
    <n v="0.2"/>
    <n v="-46.137000000000029"/>
  </r>
  <r>
    <n v="2073"/>
    <x v="1006"/>
    <x v="0"/>
    <x v="491"/>
    <d v="2013-12-03T00:00:00"/>
    <x v="1"/>
    <s v="TC-20980"/>
    <x v="568"/>
    <x v="1"/>
    <x v="0"/>
    <x v="4"/>
    <x v="4"/>
    <n v="98105"/>
    <x v="1"/>
    <x v="1203"/>
    <x v="1"/>
    <x v="8"/>
    <x v="1179"/>
    <x v="1775"/>
    <n v="2"/>
    <n v="0.2"/>
    <n v="2.5591999999999997"/>
  </r>
  <r>
    <n v="2074"/>
    <x v="1007"/>
    <x v="3"/>
    <x v="659"/>
    <d v="2014-11-13T00:00:00"/>
    <x v="0"/>
    <s v="DB-13270"/>
    <x v="489"/>
    <x v="2"/>
    <x v="0"/>
    <x v="71"/>
    <x v="1"/>
    <n v="94513"/>
    <x v="1"/>
    <x v="1235"/>
    <x v="2"/>
    <x v="11"/>
    <x v="1209"/>
    <x v="1543"/>
    <n v="3"/>
    <n v="0"/>
    <n v="13.793099999999999"/>
  </r>
  <r>
    <n v="2075"/>
    <x v="1007"/>
    <x v="3"/>
    <x v="659"/>
    <d v="2014-11-13T00:00:00"/>
    <x v="0"/>
    <s v="DB-13270"/>
    <x v="489"/>
    <x v="2"/>
    <x v="0"/>
    <x v="71"/>
    <x v="1"/>
    <n v="94513"/>
    <x v="1"/>
    <x v="1236"/>
    <x v="2"/>
    <x v="7"/>
    <x v="1210"/>
    <x v="1776"/>
    <n v="7"/>
    <n v="0.2"/>
    <n v="66.635100000000023"/>
  </r>
  <r>
    <n v="2076"/>
    <x v="1008"/>
    <x v="2"/>
    <x v="588"/>
    <d v="2011-12-05T00:00:00"/>
    <x v="1"/>
    <s v="TR-21325"/>
    <x v="309"/>
    <x v="0"/>
    <x v="0"/>
    <x v="8"/>
    <x v="1"/>
    <n v="94122"/>
    <x v="1"/>
    <x v="275"/>
    <x v="0"/>
    <x v="5"/>
    <x v="272"/>
    <x v="1777"/>
    <n v="3"/>
    <n v="0"/>
    <n v="28.517999999999994"/>
  </r>
  <r>
    <n v="2077"/>
    <x v="1009"/>
    <x v="3"/>
    <x v="510"/>
    <d v="2014-09-16T00:00:00"/>
    <x v="2"/>
    <s v="BF-11080"/>
    <x v="569"/>
    <x v="0"/>
    <x v="0"/>
    <x v="248"/>
    <x v="39"/>
    <n v="21215"/>
    <x v="3"/>
    <x v="226"/>
    <x v="1"/>
    <x v="10"/>
    <x v="224"/>
    <x v="1778"/>
    <n v="5"/>
    <n v="0"/>
    <n v="19.950000000000003"/>
  </r>
  <r>
    <n v="2078"/>
    <x v="1009"/>
    <x v="3"/>
    <x v="510"/>
    <d v="2014-09-16T00:00:00"/>
    <x v="2"/>
    <s v="BF-11080"/>
    <x v="569"/>
    <x v="0"/>
    <x v="0"/>
    <x v="248"/>
    <x v="39"/>
    <n v="21215"/>
    <x v="3"/>
    <x v="95"/>
    <x v="1"/>
    <x v="9"/>
    <x v="95"/>
    <x v="1779"/>
    <n v="7"/>
    <n v="0"/>
    <n v="26.349399999999992"/>
  </r>
  <r>
    <n v="2079"/>
    <x v="1009"/>
    <x v="3"/>
    <x v="510"/>
    <d v="2014-09-16T00:00:00"/>
    <x v="2"/>
    <s v="BF-11080"/>
    <x v="569"/>
    <x v="0"/>
    <x v="0"/>
    <x v="248"/>
    <x v="39"/>
    <n v="21215"/>
    <x v="3"/>
    <x v="274"/>
    <x v="1"/>
    <x v="10"/>
    <x v="271"/>
    <x v="453"/>
    <n v="5"/>
    <n v="0"/>
    <n v="45.527999999999992"/>
  </r>
  <r>
    <n v="2080"/>
    <x v="1010"/>
    <x v="1"/>
    <x v="100"/>
    <d v="2012-12-29T00:00:00"/>
    <x v="1"/>
    <s v="MS-17365"/>
    <x v="333"/>
    <x v="0"/>
    <x v="0"/>
    <x v="42"/>
    <x v="16"/>
    <n v="85023"/>
    <x v="1"/>
    <x v="1237"/>
    <x v="1"/>
    <x v="10"/>
    <x v="1211"/>
    <x v="1780"/>
    <n v="7"/>
    <n v="0.2"/>
    <n v="37.181199999999997"/>
  </r>
  <r>
    <n v="2081"/>
    <x v="1010"/>
    <x v="1"/>
    <x v="100"/>
    <d v="2012-12-29T00:00:00"/>
    <x v="1"/>
    <s v="MS-17365"/>
    <x v="333"/>
    <x v="0"/>
    <x v="0"/>
    <x v="42"/>
    <x v="16"/>
    <n v="85023"/>
    <x v="1"/>
    <x v="599"/>
    <x v="2"/>
    <x v="7"/>
    <x v="594"/>
    <x v="1781"/>
    <n v="2"/>
    <n v="0.2"/>
    <n v="11.198400000000003"/>
  </r>
  <r>
    <n v="2082"/>
    <x v="1010"/>
    <x v="1"/>
    <x v="100"/>
    <d v="2012-12-29T00:00:00"/>
    <x v="1"/>
    <s v="MS-17365"/>
    <x v="333"/>
    <x v="0"/>
    <x v="0"/>
    <x v="42"/>
    <x v="16"/>
    <n v="85023"/>
    <x v="1"/>
    <x v="763"/>
    <x v="0"/>
    <x v="5"/>
    <x v="755"/>
    <x v="326"/>
    <n v="2"/>
    <n v="0.2"/>
    <n v="1.7352000000000005"/>
  </r>
  <r>
    <n v="2083"/>
    <x v="1011"/>
    <x v="3"/>
    <x v="660"/>
    <d v="2014-03-02T00:00:00"/>
    <x v="1"/>
    <s v="CK-12595"/>
    <x v="242"/>
    <x v="0"/>
    <x v="0"/>
    <x v="1"/>
    <x v="1"/>
    <n v="90008"/>
    <x v="1"/>
    <x v="910"/>
    <x v="1"/>
    <x v="10"/>
    <x v="893"/>
    <x v="782"/>
    <n v="6"/>
    <n v="0"/>
    <n v="16.847999999999999"/>
  </r>
  <r>
    <n v="2084"/>
    <x v="1012"/>
    <x v="2"/>
    <x v="533"/>
    <d v="2011-11-29T00:00:00"/>
    <x v="1"/>
    <s v="ED-13885"/>
    <x v="525"/>
    <x v="2"/>
    <x v="0"/>
    <x v="12"/>
    <x v="5"/>
    <n v="77036"/>
    <x v="2"/>
    <x v="429"/>
    <x v="1"/>
    <x v="2"/>
    <x v="424"/>
    <x v="208"/>
    <n v="2"/>
    <n v="0.2"/>
    <n v="8.879999999999999"/>
  </r>
  <r>
    <n v="2085"/>
    <x v="1013"/>
    <x v="0"/>
    <x v="661"/>
    <d v="2013-06-29T00:00:00"/>
    <x v="1"/>
    <s v="IM-15070"/>
    <x v="5"/>
    <x v="0"/>
    <x v="0"/>
    <x v="20"/>
    <x v="15"/>
    <n v="10009"/>
    <x v="3"/>
    <x v="580"/>
    <x v="1"/>
    <x v="2"/>
    <x v="575"/>
    <x v="1176"/>
    <n v="4"/>
    <n v="0"/>
    <n v="56.175200000000004"/>
  </r>
  <r>
    <n v="2086"/>
    <x v="1013"/>
    <x v="0"/>
    <x v="661"/>
    <d v="2013-06-29T00:00:00"/>
    <x v="1"/>
    <s v="IM-15070"/>
    <x v="5"/>
    <x v="0"/>
    <x v="0"/>
    <x v="20"/>
    <x v="15"/>
    <n v="10009"/>
    <x v="3"/>
    <x v="1238"/>
    <x v="1"/>
    <x v="2"/>
    <x v="1212"/>
    <x v="1782"/>
    <n v="5"/>
    <n v="0"/>
    <n v="8.6715"/>
  </r>
  <r>
    <n v="2087"/>
    <x v="1013"/>
    <x v="0"/>
    <x v="661"/>
    <d v="2013-06-29T00:00:00"/>
    <x v="1"/>
    <s v="IM-15070"/>
    <x v="5"/>
    <x v="0"/>
    <x v="0"/>
    <x v="20"/>
    <x v="15"/>
    <n v="10009"/>
    <x v="3"/>
    <x v="391"/>
    <x v="1"/>
    <x v="4"/>
    <x v="387"/>
    <x v="1783"/>
    <n v="5"/>
    <n v="0"/>
    <n v="38.988000000000014"/>
  </r>
  <r>
    <n v="2088"/>
    <x v="1013"/>
    <x v="0"/>
    <x v="661"/>
    <d v="2013-06-29T00:00:00"/>
    <x v="1"/>
    <s v="IM-15070"/>
    <x v="5"/>
    <x v="0"/>
    <x v="0"/>
    <x v="20"/>
    <x v="15"/>
    <n v="10009"/>
    <x v="3"/>
    <x v="1158"/>
    <x v="1"/>
    <x v="10"/>
    <x v="1137"/>
    <x v="64"/>
    <n v="3"/>
    <n v="0"/>
    <n v="68.963099999999997"/>
  </r>
  <r>
    <n v="2089"/>
    <x v="1013"/>
    <x v="0"/>
    <x v="661"/>
    <d v="2013-06-29T00:00:00"/>
    <x v="1"/>
    <s v="IM-15070"/>
    <x v="5"/>
    <x v="0"/>
    <x v="0"/>
    <x v="20"/>
    <x v="15"/>
    <n v="10009"/>
    <x v="3"/>
    <x v="1239"/>
    <x v="1"/>
    <x v="13"/>
    <x v="1213"/>
    <x v="536"/>
    <n v="2"/>
    <n v="0"/>
    <n v="1.4651999999999998"/>
  </r>
  <r>
    <n v="2090"/>
    <x v="1014"/>
    <x v="1"/>
    <x v="662"/>
    <d v="2012-10-30T00:00:00"/>
    <x v="1"/>
    <s v="MY-17380"/>
    <x v="199"/>
    <x v="1"/>
    <x v="0"/>
    <x v="277"/>
    <x v="1"/>
    <n v="91730"/>
    <x v="1"/>
    <x v="1240"/>
    <x v="1"/>
    <x v="2"/>
    <x v="1214"/>
    <x v="1784"/>
    <n v="2"/>
    <n v="0"/>
    <n v="2.6495999999999995"/>
  </r>
  <r>
    <n v="2091"/>
    <x v="1015"/>
    <x v="3"/>
    <x v="663"/>
    <d v="2014-07-20T00:00:00"/>
    <x v="1"/>
    <s v="MM-17260"/>
    <x v="570"/>
    <x v="0"/>
    <x v="0"/>
    <x v="40"/>
    <x v="13"/>
    <n v="19805"/>
    <x v="3"/>
    <x v="608"/>
    <x v="1"/>
    <x v="8"/>
    <x v="603"/>
    <x v="1785"/>
    <n v="3"/>
    <n v="0"/>
    <n v="13.009499999999999"/>
  </r>
  <r>
    <n v="2092"/>
    <x v="1015"/>
    <x v="3"/>
    <x v="663"/>
    <d v="2014-07-20T00:00:00"/>
    <x v="1"/>
    <s v="MM-17260"/>
    <x v="570"/>
    <x v="0"/>
    <x v="0"/>
    <x v="40"/>
    <x v="13"/>
    <n v="19805"/>
    <x v="3"/>
    <x v="1116"/>
    <x v="0"/>
    <x v="3"/>
    <x v="1095"/>
    <x v="1786"/>
    <n v="3"/>
    <n v="0.3"/>
    <n v="-48.783900000000031"/>
  </r>
  <r>
    <n v="2093"/>
    <x v="1016"/>
    <x v="2"/>
    <x v="664"/>
    <d v="2011-11-21T00:00:00"/>
    <x v="1"/>
    <s v="MP-17470"/>
    <x v="88"/>
    <x v="2"/>
    <x v="0"/>
    <x v="278"/>
    <x v="11"/>
    <n v="56560"/>
    <x v="2"/>
    <x v="992"/>
    <x v="0"/>
    <x v="1"/>
    <x v="975"/>
    <x v="1787"/>
    <n v="5"/>
    <n v="0"/>
    <n v="81.58299999999997"/>
  </r>
  <r>
    <n v="2094"/>
    <x v="1017"/>
    <x v="1"/>
    <x v="657"/>
    <d v="2012-04-15T00:00:00"/>
    <x v="0"/>
    <s v="AW-10840"/>
    <x v="497"/>
    <x v="0"/>
    <x v="0"/>
    <x v="168"/>
    <x v="27"/>
    <n v="87401"/>
    <x v="1"/>
    <x v="505"/>
    <x v="1"/>
    <x v="14"/>
    <x v="500"/>
    <x v="1788"/>
    <n v="1"/>
    <n v="0"/>
    <n v="0.38640000000000008"/>
  </r>
  <r>
    <n v="2095"/>
    <x v="1018"/>
    <x v="1"/>
    <x v="665"/>
    <d v="2012-11-29T00:00:00"/>
    <x v="1"/>
    <s v="SF-20065"/>
    <x v="11"/>
    <x v="0"/>
    <x v="0"/>
    <x v="40"/>
    <x v="3"/>
    <n v="28403"/>
    <x v="0"/>
    <x v="1241"/>
    <x v="1"/>
    <x v="6"/>
    <x v="1215"/>
    <x v="1332"/>
    <n v="5"/>
    <n v="0.2"/>
    <n v="1.4759999999999982"/>
  </r>
  <r>
    <n v="2096"/>
    <x v="1019"/>
    <x v="0"/>
    <x v="666"/>
    <d v="2013-05-21T00:00:00"/>
    <x v="1"/>
    <s v="SN-20710"/>
    <x v="17"/>
    <x v="2"/>
    <x v="0"/>
    <x v="25"/>
    <x v="35"/>
    <n v="39212"/>
    <x v="0"/>
    <x v="1242"/>
    <x v="1"/>
    <x v="8"/>
    <x v="1216"/>
    <x v="1789"/>
    <n v="8"/>
    <n v="0"/>
    <n v="240.56479999999999"/>
  </r>
  <r>
    <n v="2097"/>
    <x v="1019"/>
    <x v="0"/>
    <x v="666"/>
    <d v="2013-05-21T00:00:00"/>
    <x v="1"/>
    <s v="SN-20710"/>
    <x v="17"/>
    <x v="2"/>
    <x v="0"/>
    <x v="25"/>
    <x v="35"/>
    <n v="39212"/>
    <x v="0"/>
    <x v="1243"/>
    <x v="1"/>
    <x v="6"/>
    <x v="1217"/>
    <x v="1377"/>
    <n v="4"/>
    <n v="0"/>
    <n v="25.748800000000003"/>
  </r>
  <r>
    <n v="2098"/>
    <x v="1019"/>
    <x v="0"/>
    <x v="666"/>
    <d v="2013-05-21T00:00:00"/>
    <x v="1"/>
    <s v="SN-20710"/>
    <x v="17"/>
    <x v="2"/>
    <x v="0"/>
    <x v="25"/>
    <x v="35"/>
    <n v="39212"/>
    <x v="0"/>
    <x v="449"/>
    <x v="1"/>
    <x v="6"/>
    <x v="444"/>
    <x v="484"/>
    <n v="3"/>
    <n v="0"/>
    <n v="2.1683999999999997"/>
  </r>
  <r>
    <n v="2099"/>
    <x v="1020"/>
    <x v="3"/>
    <x v="210"/>
    <d v="2014-09-13T00:00:00"/>
    <x v="1"/>
    <s v="RD-19900"/>
    <x v="76"/>
    <x v="0"/>
    <x v="0"/>
    <x v="32"/>
    <x v="21"/>
    <n v="97206"/>
    <x v="1"/>
    <x v="953"/>
    <x v="1"/>
    <x v="4"/>
    <x v="937"/>
    <x v="1023"/>
    <n v="3"/>
    <n v="0.2"/>
    <n v="2.3550000000000022"/>
  </r>
  <r>
    <n v="2100"/>
    <x v="1020"/>
    <x v="3"/>
    <x v="210"/>
    <d v="2014-09-13T00:00:00"/>
    <x v="1"/>
    <s v="RD-19900"/>
    <x v="76"/>
    <x v="0"/>
    <x v="0"/>
    <x v="32"/>
    <x v="21"/>
    <n v="97206"/>
    <x v="1"/>
    <x v="1135"/>
    <x v="2"/>
    <x v="11"/>
    <x v="1114"/>
    <x v="1790"/>
    <n v="7"/>
    <n v="0.2"/>
    <n v="80.48390000000002"/>
  </r>
  <r>
    <n v="2101"/>
    <x v="1021"/>
    <x v="2"/>
    <x v="418"/>
    <d v="2011-03-17T00:00:00"/>
    <x v="1"/>
    <s v="KT-16480"/>
    <x v="409"/>
    <x v="0"/>
    <x v="0"/>
    <x v="60"/>
    <x v="22"/>
    <n v="80219"/>
    <x v="1"/>
    <x v="1244"/>
    <x v="1"/>
    <x v="4"/>
    <x v="1218"/>
    <x v="1791"/>
    <n v="3"/>
    <n v="0.2"/>
    <n v="-15.910200000000088"/>
  </r>
  <r>
    <n v="2102"/>
    <x v="1021"/>
    <x v="2"/>
    <x v="418"/>
    <d v="2011-03-17T00:00:00"/>
    <x v="1"/>
    <s v="KT-16480"/>
    <x v="409"/>
    <x v="0"/>
    <x v="0"/>
    <x v="60"/>
    <x v="22"/>
    <n v="80219"/>
    <x v="1"/>
    <x v="1062"/>
    <x v="1"/>
    <x v="6"/>
    <x v="1042"/>
    <x v="1792"/>
    <n v="4"/>
    <n v="0.2"/>
    <n v="9.3563999999999936"/>
  </r>
  <r>
    <n v="2103"/>
    <x v="1022"/>
    <x v="2"/>
    <x v="667"/>
    <d v="2011-07-18T00:00:00"/>
    <x v="3"/>
    <s v="AH-10120"/>
    <x v="571"/>
    <x v="2"/>
    <x v="0"/>
    <x v="93"/>
    <x v="16"/>
    <n v="85705"/>
    <x v="1"/>
    <x v="394"/>
    <x v="0"/>
    <x v="1"/>
    <x v="390"/>
    <x v="1793"/>
    <n v="4"/>
    <n v="0.2"/>
    <n v="-25.913599999999988"/>
  </r>
  <r>
    <n v="2104"/>
    <x v="1023"/>
    <x v="3"/>
    <x v="668"/>
    <d v="2014-03-29T00:00:00"/>
    <x v="0"/>
    <s v="BM-11650"/>
    <x v="312"/>
    <x v="1"/>
    <x v="0"/>
    <x v="20"/>
    <x v="15"/>
    <n v="10009"/>
    <x v="3"/>
    <x v="447"/>
    <x v="1"/>
    <x v="10"/>
    <x v="1219"/>
    <x v="1794"/>
    <n v="4"/>
    <n v="0"/>
    <n v="106.52159999999999"/>
  </r>
  <r>
    <n v="2105"/>
    <x v="1023"/>
    <x v="3"/>
    <x v="668"/>
    <d v="2014-03-29T00:00:00"/>
    <x v="0"/>
    <s v="BM-11650"/>
    <x v="312"/>
    <x v="1"/>
    <x v="0"/>
    <x v="20"/>
    <x v="15"/>
    <n v="10009"/>
    <x v="3"/>
    <x v="197"/>
    <x v="2"/>
    <x v="11"/>
    <x v="196"/>
    <x v="1795"/>
    <n v="2"/>
    <n v="0"/>
    <n v="11.7"/>
  </r>
  <r>
    <n v="2106"/>
    <x v="1024"/>
    <x v="2"/>
    <x v="587"/>
    <d v="2011-10-05T00:00:00"/>
    <x v="1"/>
    <s v="BW-11200"/>
    <x v="572"/>
    <x v="0"/>
    <x v="0"/>
    <x v="199"/>
    <x v="2"/>
    <n v="33437"/>
    <x v="0"/>
    <x v="974"/>
    <x v="1"/>
    <x v="10"/>
    <x v="959"/>
    <x v="12"/>
    <n v="3"/>
    <n v="0.2"/>
    <n v="5.4432"/>
  </r>
  <r>
    <n v="2107"/>
    <x v="1025"/>
    <x v="2"/>
    <x v="467"/>
    <d v="2011-09-26T00:00:00"/>
    <x v="3"/>
    <s v="HG-14965"/>
    <x v="428"/>
    <x v="1"/>
    <x v="0"/>
    <x v="279"/>
    <x v="5"/>
    <n v="75150"/>
    <x v="2"/>
    <x v="236"/>
    <x v="1"/>
    <x v="8"/>
    <x v="234"/>
    <x v="1796"/>
    <n v="1"/>
    <n v="0.8"/>
    <n v="-1.4016000000000002"/>
  </r>
  <r>
    <n v="2108"/>
    <x v="1026"/>
    <x v="1"/>
    <x v="89"/>
    <d v="2012-10-31T00:00:00"/>
    <x v="3"/>
    <s v="SG-20080"/>
    <x v="65"/>
    <x v="0"/>
    <x v="0"/>
    <x v="56"/>
    <x v="1"/>
    <n v="92374"/>
    <x v="1"/>
    <x v="368"/>
    <x v="1"/>
    <x v="10"/>
    <x v="364"/>
    <x v="1024"/>
    <n v="1"/>
    <n v="0"/>
    <n v="9.3905999999999992"/>
  </r>
  <r>
    <n v="2109"/>
    <x v="1026"/>
    <x v="1"/>
    <x v="89"/>
    <d v="2012-10-31T00:00:00"/>
    <x v="3"/>
    <s v="SG-20080"/>
    <x v="65"/>
    <x v="0"/>
    <x v="0"/>
    <x v="56"/>
    <x v="1"/>
    <n v="92374"/>
    <x v="1"/>
    <x v="896"/>
    <x v="1"/>
    <x v="8"/>
    <x v="880"/>
    <x v="1115"/>
    <n v="3"/>
    <n v="0.2"/>
    <n v="124.48499999999999"/>
  </r>
  <r>
    <n v="2110"/>
    <x v="1026"/>
    <x v="1"/>
    <x v="89"/>
    <d v="2012-10-31T00:00:00"/>
    <x v="3"/>
    <s v="SG-20080"/>
    <x v="65"/>
    <x v="0"/>
    <x v="0"/>
    <x v="56"/>
    <x v="1"/>
    <n v="92374"/>
    <x v="1"/>
    <x v="1245"/>
    <x v="1"/>
    <x v="6"/>
    <x v="1220"/>
    <x v="1325"/>
    <n v="3"/>
    <n v="0"/>
    <n v="1.2599999999999998"/>
  </r>
  <r>
    <n v="2111"/>
    <x v="1026"/>
    <x v="1"/>
    <x v="89"/>
    <d v="2012-10-31T00:00:00"/>
    <x v="3"/>
    <s v="SG-20080"/>
    <x v="65"/>
    <x v="0"/>
    <x v="0"/>
    <x v="56"/>
    <x v="1"/>
    <n v="92374"/>
    <x v="1"/>
    <x v="203"/>
    <x v="1"/>
    <x v="13"/>
    <x v="202"/>
    <x v="1797"/>
    <n v="5"/>
    <n v="0"/>
    <n v="8.0269999999999992"/>
  </r>
  <r>
    <n v="2112"/>
    <x v="1026"/>
    <x v="1"/>
    <x v="89"/>
    <d v="2012-10-31T00:00:00"/>
    <x v="3"/>
    <s v="SG-20080"/>
    <x v="65"/>
    <x v="0"/>
    <x v="0"/>
    <x v="56"/>
    <x v="1"/>
    <n v="92374"/>
    <x v="1"/>
    <x v="38"/>
    <x v="0"/>
    <x v="1"/>
    <x v="38"/>
    <x v="831"/>
    <n v="4"/>
    <n v="0.2"/>
    <n v="20.196000000000012"/>
  </r>
  <r>
    <n v="2113"/>
    <x v="1026"/>
    <x v="1"/>
    <x v="89"/>
    <d v="2012-10-31T00:00:00"/>
    <x v="3"/>
    <s v="SG-20080"/>
    <x v="65"/>
    <x v="0"/>
    <x v="0"/>
    <x v="56"/>
    <x v="1"/>
    <n v="92374"/>
    <x v="1"/>
    <x v="558"/>
    <x v="1"/>
    <x v="14"/>
    <x v="552"/>
    <x v="1286"/>
    <n v="3"/>
    <n v="0"/>
    <n v="8.0190000000000001"/>
  </r>
  <r>
    <n v="2114"/>
    <x v="1026"/>
    <x v="1"/>
    <x v="89"/>
    <d v="2012-10-31T00:00:00"/>
    <x v="3"/>
    <s v="SG-20080"/>
    <x v="65"/>
    <x v="0"/>
    <x v="0"/>
    <x v="56"/>
    <x v="1"/>
    <n v="92374"/>
    <x v="1"/>
    <x v="1246"/>
    <x v="2"/>
    <x v="7"/>
    <x v="1221"/>
    <x v="1798"/>
    <n v="4"/>
    <n v="0.2"/>
    <n v="145.78199999999993"/>
  </r>
  <r>
    <n v="2115"/>
    <x v="1026"/>
    <x v="1"/>
    <x v="89"/>
    <d v="2012-10-31T00:00:00"/>
    <x v="3"/>
    <s v="SG-20080"/>
    <x v="65"/>
    <x v="0"/>
    <x v="0"/>
    <x v="56"/>
    <x v="1"/>
    <n v="92374"/>
    <x v="1"/>
    <x v="1247"/>
    <x v="1"/>
    <x v="4"/>
    <x v="1222"/>
    <x v="1799"/>
    <n v="2"/>
    <n v="0"/>
    <n v="12.646799999999999"/>
  </r>
  <r>
    <n v="2116"/>
    <x v="1026"/>
    <x v="1"/>
    <x v="89"/>
    <d v="2012-10-31T00:00:00"/>
    <x v="3"/>
    <s v="SG-20080"/>
    <x v="65"/>
    <x v="0"/>
    <x v="0"/>
    <x v="56"/>
    <x v="1"/>
    <n v="92374"/>
    <x v="1"/>
    <x v="1248"/>
    <x v="0"/>
    <x v="0"/>
    <x v="1223"/>
    <x v="1800"/>
    <n v="1"/>
    <n v="0.15"/>
    <n v="20.03919999999998"/>
  </r>
  <r>
    <n v="2117"/>
    <x v="1027"/>
    <x v="1"/>
    <x v="88"/>
    <d v="2012-10-17T00:00:00"/>
    <x v="0"/>
    <s v="RK-19300"/>
    <x v="343"/>
    <x v="0"/>
    <x v="0"/>
    <x v="30"/>
    <x v="15"/>
    <n v="14609"/>
    <x v="3"/>
    <x v="1110"/>
    <x v="0"/>
    <x v="3"/>
    <x v="1090"/>
    <x v="1801"/>
    <n v="1"/>
    <n v="0.4"/>
    <n v="-13.978000000000009"/>
  </r>
  <r>
    <n v="2118"/>
    <x v="1028"/>
    <x v="0"/>
    <x v="251"/>
    <d v="2013-09-24T00:00:00"/>
    <x v="1"/>
    <s v="SW-20245"/>
    <x v="573"/>
    <x v="0"/>
    <x v="0"/>
    <x v="280"/>
    <x v="1"/>
    <n v="95207"/>
    <x v="1"/>
    <x v="393"/>
    <x v="1"/>
    <x v="10"/>
    <x v="389"/>
    <x v="1802"/>
    <n v="7"/>
    <n v="0"/>
    <n v="73.544799999999995"/>
  </r>
  <r>
    <n v="2119"/>
    <x v="1029"/>
    <x v="3"/>
    <x v="669"/>
    <d v="2014-04-16T00:00:00"/>
    <x v="2"/>
    <s v="RW-19630"/>
    <x v="338"/>
    <x v="1"/>
    <x v="0"/>
    <x v="4"/>
    <x v="4"/>
    <n v="98105"/>
    <x v="1"/>
    <x v="218"/>
    <x v="1"/>
    <x v="10"/>
    <x v="217"/>
    <x v="267"/>
    <n v="1"/>
    <n v="0"/>
    <n v="2.3759999999999999"/>
  </r>
  <r>
    <n v="2120"/>
    <x v="1029"/>
    <x v="3"/>
    <x v="669"/>
    <d v="2014-04-16T00:00:00"/>
    <x v="2"/>
    <s v="RW-19630"/>
    <x v="338"/>
    <x v="1"/>
    <x v="0"/>
    <x v="4"/>
    <x v="4"/>
    <n v="98105"/>
    <x v="1"/>
    <x v="1188"/>
    <x v="1"/>
    <x v="8"/>
    <x v="1165"/>
    <x v="1658"/>
    <n v="5"/>
    <n v="0.2"/>
    <n v="302.37299999999993"/>
  </r>
  <r>
    <n v="2121"/>
    <x v="1030"/>
    <x v="3"/>
    <x v="363"/>
    <d v="2014-01-14T00:00:00"/>
    <x v="1"/>
    <s v="TS-21085"/>
    <x v="465"/>
    <x v="0"/>
    <x v="0"/>
    <x v="281"/>
    <x v="2"/>
    <n v="32174"/>
    <x v="0"/>
    <x v="744"/>
    <x v="1"/>
    <x v="8"/>
    <x v="735"/>
    <x v="1803"/>
    <n v="3"/>
    <n v="0.7"/>
    <n v="-1.9656000000000002"/>
  </r>
  <r>
    <n v="2122"/>
    <x v="1031"/>
    <x v="3"/>
    <x v="45"/>
    <d v="2014-11-12T00:00:00"/>
    <x v="2"/>
    <s v="JB-15400"/>
    <x v="80"/>
    <x v="1"/>
    <x v="0"/>
    <x v="282"/>
    <x v="1"/>
    <n v="94086"/>
    <x v="1"/>
    <x v="51"/>
    <x v="0"/>
    <x v="1"/>
    <x v="51"/>
    <x v="1804"/>
    <n v="3"/>
    <n v="0.2"/>
    <n v="-2.6997000000000355"/>
  </r>
  <r>
    <n v="2123"/>
    <x v="1032"/>
    <x v="3"/>
    <x v="585"/>
    <d v="2014-09-25T00:00:00"/>
    <x v="0"/>
    <s v="EH-14005"/>
    <x v="382"/>
    <x v="2"/>
    <x v="0"/>
    <x v="190"/>
    <x v="12"/>
    <n v="48911"/>
    <x v="2"/>
    <x v="366"/>
    <x v="0"/>
    <x v="0"/>
    <x v="362"/>
    <x v="1805"/>
    <n v="2"/>
    <n v="0"/>
    <n v="41.133199999999988"/>
  </r>
  <r>
    <n v="2124"/>
    <x v="1032"/>
    <x v="3"/>
    <x v="585"/>
    <d v="2014-09-25T00:00:00"/>
    <x v="0"/>
    <s v="EH-14005"/>
    <x v="382"/>
    <x v="2"/>
    <x v="0"/>
    <x v="190"/>
    <x v="12"/>
    <n v="48911"/>
    <x v="2"/>
    <x v="85"/>
    <x v="1"/>
    <x v="2"/>
    <x v="85"/>
    <x v="1806"/>
    <n v="9"/>
    <n v="0"/>
    <n v="13.3056"/>
  </r>
  <r>
    <n v="2125"/>
    <x v="1033"/>
    <x v="3"/>
    <x v="96"/>
    <d v="2014-12-06T00:00:00"/>
    <x v="1"/>
    <s v="EH-14005"/>
    <x v="382"/>
    <x v="2"/>
    <x v="0"/>
    <x v="10"/>
    <x v="9"/>
    <n v="19143"/>
    <x v="3"/>
    <x v="1249"/>
    <x v="1"/>
    <x v="12"/>
    <x v="1224"/>
    <x v="1807"/>
    <n v="5"/>
    <n v="0.2"/>
    <n v="35.329499999999996"/>
  </r>
  <r>
    <n v="2126"/>
    <x v="1033"/>
    <x v="3"/>
    <x v="96"/>
    <d v="2014-12-06T00:00:00"/>
    <x v="1"/>
    <s v="EH-14005"/>
    <x v="382"/>
    <x v="2"/>
    <x v="0"/>
    <x v="10"/>
    <x v="9"/>
    <n v="19143"/>
    <x v="3"/>
    <x v="1250"/>
    <x v="2"/>
    <x v="7"/>
    <x v="1225"/>
    <x v="1581"/>
    <n v="7"/>
    <n v="0.4"/>
    <n v="9.4436999999999998"/>
  </r>
  <r>
    <n v="2127"/>
    <x v="1034"/>
    <x v="2"/>
    <x v="670"/>
    <d v="2011-06-28T00:00:00"/>
    <x v="1"/>
    <s v="BS-11665"/>
    <x v="574"/>
    <x v="0"/>
    <x v="0"/>
    <x v="10"/>
    <x v="9"/>
    <n v="19143"/>
    <x v="3"/>
    <x v="357"/>
    <x v="2"/>
    <x v="11"/>
    <x v="353"/>
    <x v="1808"/>
    <n v="3"/>
    <n v="0.2"/>
    <n v="1.079699999999999"/>
  </r>
  <r>
    <n v="2128"/>
    <x v="1035"/>
    <x v="1"/>
    <x v="242"/>
    <d v="2012-10-09T00:00:00"/>
    <x v="1"/>
    <s v="JK-16120"/>
    <x v="451"/>
    <x v="2"/>
    <x v="0"/>
    <x v="10"/>
    <x v="9"/>
    <n v="19134"/>
    <x v="3"/>
    <x v="1251"/>
    <x v="0"/>
    <x v="5"/>
    <x v="1226"/>
    <x v="1809"/>
    <n v="3"/>
    <n v="0.2"/>
    <n v="6.4943999999999953"/>
  </r>
  <r>
    <n v="2129"/>
    <x v="1035"/>
    <x v="1"/>
    <x v="242"/>
    <d v="2012-10-09T00:00:00"/>
    <x v="1"/>
    <s v="JK-16120"/>
    <x v="451"/>
    <x v="2"/>
    <x v="0"/>
    <x v="10"/>
    <x v="9"/>
    <n v="19134"/>
    <x v="3"/>
    <x v="1004"/>
    <x v="1"/>
    <x v="10"/>
    <x v="987"/>
    <x v="561"/>
    <n v="4"/>
    <n v="0.2"/>
    <n v="7.2576000000000001"/>
  </r>
  <r>
    <n v="2130"/>
    <x v="1036"/>
    <x v="2"/>
    <x v="671"/>
    <d v="2011-05-22T00:00:00"/>
    <x v="0"/>
    <s v="RF-19345"/>
    <x v="575"/>
    <x v="1"/>
    <x v="0"/>
    <x v="18"/>
    <x v="38"/>
    <n v="3820"/>
    <x v="3"/>
    <x v="1252"/>
    <x v="1"/>
    <x v="9"/>
    <x v="1227"/>
    <x v="1810"/>
    <n v="4"/>
    <n v="0"/>
    <n v="9.3184000000000005"/>
  </r>
  <r>
    <n v="2131"/>
    <x v="1036"/>
    <x v="2"/>
    <x v="671"/>
    <d v="2011-05-22T00:00:00"/>
    <x v="0"/>
    <s v="RF-19345"/>
    <x v="575"/>
    <x v="1"/>
    <x v="0"/>
    <x v="18"/>
    <x v="38"/>
    <n v="3820"/>
    <x v="3"/>
    <x v="1253"/>
    <x v="1"/>
    <x v="6"/>
    <x v="1228"/>
    <x v="1811"/>
    <n v="9"/>
    <n v="0"/>
    <n v="11.9412"/>
  </r>
  <r>
    <n v="2132"/>
    <x v="1036"/>
    <x v="2"/>
    <x v="671"/>
    <d v="2011-05-22T00:00:00"/>
    <x v="0"/>
    <s v="RF-19345"/>
    <x v="575"/>
    <x v="1"/>
    <x v="0"/>
    <x v="18"/>
    <x v="38"/>
    <n v="3820"/>
    <x v="3"/>
    <x v="891"/>
    <x v="0"/>
    <x v="5"/>
    <x v="875"/>
    <x v="395"/>
    <n v="7"/>
    <n v="0"/>
    <n v="60.139800000000015"/>
  </r>
  <r>
    <n v="2133"/>
    <x v="1037"/>
    <x v="1"/>
    <x v="312"/>
    <d v="2012-11-26T00:00:00"/>
    <x v="1"/>
    <s v="DL-12865"/>
    <x v="297"/>
    <x v="0"/>
    <x v="0"/>
    <x v="20"/>
    <x v="15"/>
    <n v="10011"/>
    <x v="3"/>
    <x v="1254"/>
    <x v="1"/>
    <x v="10"/>
    <x v="1229"/>
    <x v="1812"/>
    <n v="3"/>
    <n v="0"/>
    <n v="9.0389999999999997"/>
  </r>
  <r>
    <n v="2134"/>
    <x v="1038"/>
    <x v="1"/>
    <x v="672"/>
    <d v="2012-12-04T00:00:00"/>
    <x v="1"/>
    <s v="WB-21850"/>
    <x v="576"/>
    <x v="0"/>
    <x v="0"/>
    <x v="10"/>
    <x v="9"/>
    <n v="19134"/>
    <x v="3"/>
    <x v="13"/>
    <x v="1"/>
    <x v="8"/>
    <x v="13"/>
    <x v="1813"/>
    <n v="3"/>
    <n v="0.7"/>
    <n v="-122.39280000000002"/>
  </r>
  <r>
    <n v="2135"/>
    <x v="1038"/>
    <x v="1"/>
    <x v="672"/>
    <d v="2012-12-04T00:00:00"/>
    <x v="1"/>
    <s v="WB-21850"/>
    <x v="576"/>
    <x v="0"/>
    <x v="0"/>
    <x v="10"/>
    <x v="9"/>
    <n v="19134"/>
    <x v="3"/>
    <x v="969"/>
    <x v="1"/>
    <x v="13"/>
    <x v="953"/>
    <x v="1814"/>
    <n v="7"/>
    <n v="0.2"/>
    <n v="-2.3813999999999993"/>
  </r>
  <r>
    <n v="2136"/>
    <x v="1038"/>
    <x v="1"/>
    <x v="672"/>
    <d v="2012-12-04T00:00:00"/>
    <x v="1"/>
    <s v="WB-21850"/>
    <x v="576"/>
    <x v="0"/>
    <x v="0"/>
    <x v="10"/>
    <x v="9"/>
    <n v="19134"/>
    <x v="3"/>
    <x v="1255"/>
    <x v="2"/>
    <x v="7"/>
    <x v="1230"/>
    <x v="1815"/>
    <n v="4"/>
    <n v="0.4"/>
    <n v="15.819999999999993"/>
  </r>
  <r>
    <n v="2137"/>
    <x v="1039"/>
    <x v="1"/>
    <x v="620"/>
    <d v="2013-01-05T00:00:00"/>
    <x v="1"/>
    <s v="TB-21625"/>
    <x v="577"/>
    <x v="0"/>
    <x v="0"/>
    <x v="55"/>
    <x v="5"/>
    <n v="75051"/>
    <x v="2"/>
    <x v="1256"/>
    <x v="0"/>
    <x v="5"/>
    <x v="1231"/>
    <x v="1816"/>
    <n v="5"/>
    <n v="0.6"/>
    <n v="-11.439000000000004"/>
  </r>
  <r>
    <n v="2138"/>
    <x v="1039"/>
    <x v="1"/>
    <x v="620"/>
    <d v="2013-01-05T00:00:00"/>
    <x v="1"/>
    <s v="TB-21625"/>
    <x v="577"/>
    <x v="0"/>
    <x v="0"/>
    <x v="55"/>
    <x v="5"/>
    <n v="75051"/>
    <x v="2"/>
    <x v="1203"/>
    <x v="1"/>
    <x v="8"/>
    <x v="1179"/>
    <x v="1817"/>
    <n v="4"/>
    <n v="0.8"/>
    <n v="-5.8496000000000024"/>
  </r>
  <r>
    <n v="2139"/>
    <x v="1040"/>
    <x v="3"/>
    <x v="673"/>
    <d v="2014-11-17T00:00:00"/>
    <x v="3"/>
    <s v="CB-12415"/>
    <x v="558"/>
    <x v="0"/>
    <x v="0"/>
    <x v="20"/>
    <x v="15"/>
    <n v="10009"/>
    <x v="3"/>
    <x v="593"/>
    <x v="1"/>
    <x v="10"/>
    <x v="588"/>
    <x v="678"/>
    <n v="3"/>
    <n v="0"/>
    <n v="73.41"/>
  </r>
  <r>
    <n v="2140"/>
    <x v="1041"/>
    <x v="2"/>
    <x v="571"/>
    <d v="2011-06-11T00:00:00"/>
    <x v="1"/>
    <s v="GT-14635"/>
    <x v="265"/>
    <x v="1"/>
    <x v="0"/>
    <x v="85"/>
    <x v="15"/>
    <n v="11561"/>
    <x v="3"/>
    <x v="350"/>
    <x v="1"/>
    <x v="8"/>
    <x v="346"/>
    <x v="1818"/>
    <n v="9"/>
    <n v="0.2"/>
    <n v="50.471099999999993"/>
  </r>
  <r>
    <n v="2141"/>
    <x v="1041"/>
    <x v="2"/>
    <x v="571"/>
    <d v="2011-06-11T00:00:00"/>
    <x v="1"/>
    <s v="GT-14635"/>
    <x v="265"/>
    <x v="1"/>
    <x v="0"/>
    <x v="85"/>
    <x v="15"/>
    <n v="11561"/>
    <x v="3"/>
    <x v="1257"/>
    <x v="1"/>
    <x v="14"/>
    <x v="1232"/>
    <x v="1819"/>
    <n v="2"/>
    <n v="0"/>
    <n v="4.4564000000000004"/>
  </r>
  <r>
    <n v="2142"/>
    <x v="1041"/>
    <x v="2"/>
    <x v="571"/>
    <d v="2011-06-11T00:00:00"/>
    <x v="1"/>
    <s v="GT-14635"/>
    <x v="265"/>
    <x v="1"/>
    <x v="0"/>
    <x v="85"/>
    <x v="15"/>
    <n v="11561"/>
    <x v="3"/>
    <x v="1258"/>
    <x v="0"/>
    <x v="3"/>
    <x v="1233"/>
    <x v="1820"/>
    <n v="3"/>
    <n v="0.4"/>
    <n v="-347.11740000000009"/>
  </r>
  <r>
    <n v="2143"/>
    <x v="1042"/>
    <x v="0"/>
    <x v="142"/>
    <d v="2013-09-06T00:00:00"/>
    <x v="1"/>
    <s v="DK-13225"/>
    <x v="158"/>
    <x v="1"/>
    <x v="0"/>
    <x v="10"/>
    <x v="9"/>
    <n v="19140"/>
    <x v="3"/>
    <x v="69"/>
    <x v="1"/>
    <x v="10"/>
    <x v="69"/>
    <x v="429"/>
    <n v="6"/>
    <n v="0.2"/>
    <n v="9.9059999999999988"/>
  </r>
  <r>
    <n v="2144"/>
    <x v="1042"/>
    <x v="0"/>
    <x v="142"/>
    <d v="2013-09-06T00:00:00"/>
    <x v="1"/>
    <s v="DK-13225"/>
    <x v="158"/>
    <x v="1"/>
    <x v="0"/>
    <x v="10"/>
    <x v="9"/>
    <n v="19140"/>
    <x v="3"/>
    <x v="125"/>
    <x v="2"/>
    <x v="7"/>
    <x v="126"/>
    <x v="1821"/>
    <n v="2"/>
    <n v="0.4"/>
    <n v="-4.7975999999999974"/>
  </r>
  <r>
    <n v="2145"/>
    <x v="1042"/>
    <x v="0"/>
    <x v="142"/>
    <d v="2013-09-06T00:00:00"/>
    <x v="1"/>
    <s v="DK-13225"/>
    <x v="158"/>
    <x v="1"/>
    <x v="0"/>
    <x v="10"/>
    <x v="9"/>
    <n v="19140"/>
    <x v="3"/>
    <x v="127"/>
    <x v="1"/>
    <x v="13"/>
    <x v="33"/>
    <x v="1822"/>
    <n v="7"/>
    <n v="0.2"/>
    <n v="5.4235999999999995"/>
  </r>
  <r>
    <n v="2146"/>
    <x v="1043"/>
    <x v="0"/>
    <x v="674"/>
    <d v="2013-06-30T00:00:00"/>
    <x v="1"/>
    <s v="TS-21160"/>
    <x v="378"/>
    <x v="1"/>
    <x v="0"/>
    <x v="283"/>
    <x v="9"/>
    <n v="17403"/>
    <x v="3"/>
    <x v="228"/>
    <x v="0"/>
    <x v="1"/>
    <x v="226"/>
    <x v="1823"/>
    <n v="3"/>
    <n v="0.3"/>
    <n v="-18.088200000000001"/>
  </r>
  <r>
    <n v="2147"/>
    <x v="1043"/>
    <x v="0"/>
    <x v="674"/>
    <d v="2013-06-30T00:00:00"/>
    <x v="1"/>
    <s v="TS-21160"/>
    <x v="378"/>
    <x v="1"/>
    <x v="0"/>
    <x v="283"/>
    <x v="9"/>
    <n v="17403"/>
    <x v="3"/>
    <x v="132"/>
    <x v="1"/>
    <x v="8"/>
    <x v="132"/>
    <x v="1824"/>
    <n v="4"/>
    <n v="0.7"/>
    <n v="-27.93119999999999"/>
  </r>
  <r>
    <n v="2148"/>
    <x v="1043"/>
    <x v="0"/>
    <x v="674"/>
    <d v="2013-06-30T00:00:00"/>
    <x v="1"/>
    <s v="TS-21160"/>
    <x v="378"/>
    <x v="1"/>
    <x v="0"/>
    <x v="283"/>
    <x v="9"/>
    <n v="17403"/>
    <x v="3"/>
    <x v="45"/>
    <x v="1"/>
    <x v="4"/>
    <x v="45"/>
    <x v="1825"/>
    <n v="6"/>
    <n v="0.2"/>
    <n v="-50.870400000000018"/>
  </r>
  <r>
    <n v="2149"/>
    <x v="1044"/>
    <x v="2"/>
    <x v="432"/>
    <d v="2011-12-17T00:00:00"/>
    <x v="1"/>
    <s v="WB-21850"/>
    <x v="576"/>
    <x v="0"/>
    <x v="0"/>
    <x v="3"/>
    <x v="1"/>
    <n v="94521"/>
    <x v="1"/>
    <x v="784"/>
    <x v="0"/>
    <x v="5"/>
    <x v="775"/>
    <x v="1826"/>
    <n v="1"/>
    <n v="0"/>
    <n v="4.330999999999996"/>
  </r>
  <r>
    <n v="2150"/>
    <x v="1045"/>
    <x v="3"/>
    <x v="185"/>
    <d v="2014-04-06T00:00:00"/>
    <x v="1"/>
    <s v="DO-13435"/>
    <x v="157"/>
    <x v="0"/>
    <x v="0"/>
    <x v="20"/>
    <x v="15"/>
    <n v="10035"/>
    <x v="3"/>
    <x v="1259"/>
    <x v="2"/>
    <x v="7"/>
    <x v="1234"/>
    <x v="1827"/>
    <n v="5"/>
    <n v="0"/>
    <n v="22.086999999999996"/>
  </r>
  <r>
    <n v="2151"/>
    <x v="1046"/>
    <x v="3"/>
    <x v="123"/>
    <d v="2014-11-27T00:00:00"/>
    <x v="1"/>
    <s v="AF-10870"/>
    <x v="578"/>
    <x v="0"/>
    <x v="0"/>
    <x v="284"/>
    <x v="5"/>
    <n v="77840"/>
    <x v="2"/>
    <x v="913"/>
    <x v="0"/>
    <x v="1"/>
    <x v="896"/>
    <x v="1828"/>
    <n v="3"/>
    <n v="0.3"/>
    <n v="-53.270399999999995"/>
  </r>
  <r>
    <n v="2152"/>
    <x v="1047"/>
    <x v="2"/>
    <x v="156"/>
    <d v="2011-11-29T00:00:00"/>
    <x v="0"/>
    <s v="RB-19435"/>
    <x v="579"/>
    <x v="0"/>
    <x v="0"/>
    <x v="285"/>
    <x v="25"/>
    <n v="63116"/>
    <x v="2"/>
    <x v="404"/>
    <x v="2"/>
    <x v="11"/>
    <x v="400"/>
    <x v="1829"/>
    <n v="7"/>
    <n v="0"/>
    <n v="43.598100000000002"/>
  </r>
  <r>
    <n v="2153"/>
    <x v="1048"/>
    <x v="1"/>
    <x v="6"/>
    <d v="2012-11-26T00:00:00"/>
    <x v="1"/>
    <s v="AR-10540"/>
    <x v="481"/>
    <x v="0"/>
    <x v="0"/>
    <x v="94"/>
    <x v="31"/>
    <n v="2169"/>
    <x v="3"/>
    <x v="1025"/>
    <x v="1"/>
    <x v="10"/>
    <x v="1007"/>
    <x v="1830"/>
    <n v="3"/>
    <n v="0"/>
    <n v="7.0218000000000007"/>
  </r>
  <r>
    <n v="2154"/>
    <x v="1049"/>
    <x v="0"/>
    <x v="216"/>
    <d v="2013-07-19T00:00:00"/>
    <x v="1"/>
    <s v="DR-12880"/>
    <x v="112"/>
    <x v="1"/>
    <x v="0"/>
    <x v="20"/>
    <x v="15"/>
    <n v="10009"/>
    <x v="3"/>
    <x v="608"/>
    <x v="1"/>
    <x v="8"/>
    <x v="603"/>
    <x v="1831"/>
    <n v="2"/>
    <n v="0.2"/>
    <n v="5.133"/>
  </r>
  <r>
    <n v="2155"/>
    <x v="1050"/>
    <x v="0"/>
    <x v="567"/>
    <d v="2013-05-06T00:00:00"/>
    <x v="1"/>
    <s v="BF-11170"/>
    <x v="408"/>
    <x v="2"/>
    <x v="0"/>
    <x v="61"/>
    <x v="5"/>
    <n v="75081"/>
    <x v="2"/>
    <x v="1155"/>
    <x v="0"/>
    <x v="5"/>
    <x v="1134"/>
    <x v="1832"/>
    <n v="3"/>
    <n v="0.6"/>
    <n v="-10.173599999999997"/>
  </r>
  <r>
    <n v="2156"/>
    <x v="1051"/>
    <x v="0"/>
    <x v="197"/>
    <d v="2013-07-28T00:00:00"/>
    <x v="0"/>
    <s v="LB-16735"/>
    <x v="445"/>
    <x v="0"/>
    <x v="0"/>
    <x v="1"/>
    <x v="1"/>
    <n v="90032"/>
    <x v="1"/>
    <x v="294"/>
    <x v="1"/>
    <x v="13"/>
    <x v="291"/>
    <x v="1385"/>
    <n v="6"/>
    <n v="0"/>
    <n v="10.74"/>
  </r>
  <r>
    <n v="2157"/>
    <x v="1052"/>
    <x v="2"/>
    <x v="169"/>
    <d v="2011-06-24T00:00:00"/>
    <x v="2"/>
    <s v="DV-13465"/>
    <x v="231"/>
    <x v="0"/>
    <x v="0"/>
    <x v="31"/>
    <x v="11"/>
    <n v="55407"/>
    <x v="2"/>
    <x v="749"/>
    <x v="1"/>
    <x v="4"/>
    <x v="740"/>
    <x v="881"/>
    <n v="3"/>
    <n v="0"/>
    <n v="0"/>
  </r>
  <r>
    <n v="2158"/>
    <x v="1052"/>
    <x v="2"/>
    <x v="169"/>
    <d v="2011-06-24T00:00:00"/>
    <x v="2"/>
    <s v="DV-13465"/>
    <x v="231"/>
    <x v="0"/>
    <x v="0"/>
    <x v="31"/>
    <x v="11"/>
    <n v="55407"/>
    <x v="2"/>
    <x v="398"/>
    <x v="1"/>
    <x v="4"/>
    <x v="394"/>
    <x v="427"/>
    <n v="3"/>
    <n v="0"/>
    <n v="9.716399999999993"/>
  </r>
  <r>
    <n v="2159"/>
    <x v="1053"/>
    <x v="3"/>
    <x v="208"/>
    <d v="2014-10-27T00:00:00"/>
    <x v="1"/>
    <s v="NK-18490"/>
    <x v="71"/>
    <x v="2"/>
    <x v="0"/>
    <x v="207"/>
    <x v="2"/>
    <n v="32725"/>
    <x v="0"/>
    <x v="1260"/>
    <x v="1"/>
    <x v="6"/>
    <x v="1235"/>
    <x v="329"/>
    <n v="4"/>
    <n v="0.2"/>
    <n v="2.0087999999999973"/>
  </r>
  <r>
    <n v="2160"/>
    <x v="1054"/>
    <x v="0"/>
    <x v="323"/>
    <d v="2013-09-10T00:00:00"/>
    <x v="1"/>
    <s v="CS-11950"/>
    <x v="229"/>
    <x v="0"/>
    <x v="0"/>
    <x v="22"/>
    <x v="10"/>
    <n v="60610"/>
    <x v="2"/>
    <x v="908"/>
    <x v="1"/>
    <x v="8"/>
    <x v="891"/>
    <x v="1833"/>
    <n v="3"/>
    <n v="0.8"/>
    <n v="-14.973600000000001"/>
  </r>
  <r>
    <n v="2161"/>
    <x v="1055"/>
    <x v="0"/>
    <x v="675"/>
    <d v="2013-05-15T00:00:00"/>
    <x v="3"/>
    <s v="LH-17155"/>
    <x v="109"/>
    <x v="0"/>
    <x v="0"/>
    <x v="74"/>
    <x v="24"/>
    <n v="45231"/>
    <x v="3"/>
    <x v="1071"/>
    <x v="0"/>
    <x v="5"/>
    <x v="1051"/>
    <x v="1834"/>
    <n v="1"/>
    <n v="0.2"/>
    <n v="29.768999999999998"/>
  </r>
  <r>
    <n v="2162"/>
    <x v="1056"/>
    <x v="0"/>
    <x v="676"/>
    <d v="2013-01-12T00:00:00"/>
    <x v="1"/>
    <s v="DW-13480"/>
    <x v="108"/>
    <x v="2"/>
    <x v="0"/>
    <x v="182"/>
    <x v="1"/>
    <n v="94601"/>
    <x v="1"/>
    <x v="1261"/>
    <x v="1"/>
    <x v="6"/>
    <x v="1236"/>
    <x v="1835"/>
    <n v="1"/>
    <n v="0"/>
    <n v="10.028199999999998"/>
  </r>
  <r>
    <n v="2163"/>
    <x v="1057"/>
    <x v="3"/>
    <x v="677"/>
    <d v="2014-03-20T00:00:00"/>
    <x v="1"/>
    <s v="KF-16285"/>
    <x v="580"/>
    <x v="2"/>
    <x v="0"/>
    <x v="286"/>
    <x v="1"/>
    <n v="95336"/>
    <x v="1"/>
    <x v="1078"/>
    <x v="1"/>
    <x v="10"/>
    <x v="1059"/>
    <x v="1836"/>
    <n v="3"/>
    <n v="0"/>
    <n v="150.98399999999998"/>
  </r>
  <r>
    <n v="2164"/>
    <x v="1058"/>
    <x v="0"/>
    <x v="63"/>
    <d v="2013-10-20T00:00:00"/>
    <x v="1"/>
    <s v="HA-14920"/>
    <x v="66"/>
    <x v="0"/>
    <x v="0"/>
    <x v="128"/>
    <x v="5"/>
    <n v="78041"/>
    <x v="2"/>
    <x v="657"/>
    <x v="2"/>
    <x v="11"/>
    <x v="651"/>
    <x v="1837"/>
    <n v="3"/>
    <n v="0.2"/>
    <n v="23.996999999999986"/>
  </r>
  <r>
    <n v="2165"/>
    <x v="1058"/>
    <x v="0"/>
    <x v="63"/>
    <d v="2013-10-20T00:00:00"/>
    <x v="1"/>
    <s v="HA-14920"/>
    <x v="66"/>
    <x v="0"/>
    <x v="0"/>
    <x v="128"/>
    <x v="5"/>
    <n v="78041"/>
    <x v="2"/>
    <x v="1262"/>
    <x v="1"/>
    <x v="10"/>
    <x v="1237"/>
    <x v="1838"/>
    <n v="2"/>
    <n v="0.2"/>
    <n v="3.0043999999999995"/>
  </r>
  <r>
    <n v="2166"/>
    <x v="1058"/>
    <x v="0"/>
    <x v="63"/>
    <d v="2013-10-20T00:00:00"/>
    <x v="1"/>
    <s v="HA-14920"/>
    <x v="66"/>
    <x v="0"/>
    <x v="0"/>
    <x v="128"/>
    <x v="5"/>
    <n v="78041"/>
    <x v="2"/>
    <x v="583"/>
    <x v="0"/>
    <x v="5"/>
    <x v="578"/>
    <x v="1839"/>
    <n v="5"/>
    <n v="0.6"/>
    <n v="-150.41399999999999"/>
  </r>
  <r>
    <n v="2167"/>
    <x v="1058"/>
    <x v="0"/>
    <x v="63"/>
    <d v="2013-10-20T00:00:00"/>
    <x v="1"/>
    <s v="HA-14920"/>
    <x v="66"/>
    <x v="0"/>
    <x v="0"/>
    <x v="128"/>
    <x v="5"/>
    <n v="78041"/>
    <x v="2"/>
    <x v="1167"/>
    <x v="1"/>
    <x v="6"/>
    <x v="1145"/>
    <x v="1840"/>
    <n v="1"/>
    <n v="0.2"/>
    <n v="1.1904000000000003"/>
  </r>
  <r>
    <n v="2168"/>
    <x v="1058"/>
    <x v="0"/>
    <x v="63"/>
    <d v="2013-10-20T00:00:00"/>
    <x v="1"/>
    <s v="HA-14920"/>
    <x v="66"/>
    <x v="0"/>
    <x v="0"/>
    <x v="128"/>
    <x v="5"/>
    <n v="78041"/>
    <x v="2"/>
    <x v="307"/>
    <x v="1"/>
    <x v="8"/>
    <x v="304"/>
    <x v="1841"/>
    <n v="7"/>
    <n v="0.8"/>
    <n v="-11.000500000000008"/>
  </r>
  <r>
    <n v="2169"/>
    <x v="1059"/>
    <x v="3"/>
    <x v="678"/>
    <d v="2014-01-31T00:00:00"/>
    <x v="0"/>
    <s v="JH-15820"/>
    <x v="581"/>
    <x v="0"/>
    <x v="0"/>
    <x v="239"/>
    <x v="24"/>
    <n v="44240"/>
    <x v="3"/>
    <x v="512"/>
    <x v="1"/>
    <x v="6"/>
    <x v="507"/>
    <x v="261"/>
    <n v="3"/>
    <n v="0.2"/>
    <n v="1.7519999999999998"/>
  </r>
  <r>
    <n v="2170"/>
    <x v="1059"/>
    <x v="3"/>
    <x v="678"/>
    <d v="2014-01-31T00:00:00"/>
    <x v="0"/>
    <s v="JH-15820"/>
    <x v="581"/>
    <x v="0"/>
    <x v="0"/>
    <x v="239"/>
    <x v="24"/>
    <n v="44240"/>
    <x v="3"/>
    <x v="701"/>
    <x v="2"/>
    <x v="11"/>
    <x v="694"/>
    <x v="981"/>
    <n v="3"/>
    <n v="0.2"/>
    <n v="-8.9970000000000034"/>
  </r>
  <r>
    <n v="2171"/>
    <x v="1059"/>
    <x v="3"/>
    <x v="678"/>
    <d v="2014-01-31T00:00:00"/>
    <x v="0"/>
    <s v="JH-15820"/>
    <x v="581"/>
    <x v="0"/>
    <x v="0"/>
    <x v="239"/>
    <x v="24"/>
    <n v="44240"/>
    <x v="3"/>
    <x v="160"/>
    <x v="2"/>
    <x v="7"/>
    <x v="159"/>
    <x v="715"/>
    <n v="3"/>
    <n v="0.4"/>
    <n v="-26.995499999999993"/>
  </r>
  <r>
    <n v="2172"/>
    <x v="1060"/>
    <x v="3"/>
    <x v="123"/>
    <d v="2014-11-26T00:00:00"/>
    <x v="1"/>
    <s v="LC-16930"/>
    <x v="18"/>
    <x v="1"/>
    <x v="0"/>
    <x v="287"/>
    <x v="5"/>
    <n v="76903"/>
    <x v="2"/>
    <x v="635"/>
    <x v="0"/>
    <x v="1"/>
    <x v="629"/>
    <x v="1842"/>
    <n v="2"/>
    <n v="0.3"/>
    <n v="-8.7232000000000198"/>
  </r>
  <r>
    <n v="2173"/>
    <x v="1061"/>
    <x v="2"/>
    <x v="601"/>
    <d v="2011-08-03T00:00:00"/>
    <x v="2"/>
    <s v="IL-15100"/>
    <x v="582"/>
    <x v="0"/>
    <x v="0"/>
    <x v="8"/>
    <x v="1"/>
    <n v="94122"/>
    <x v="1"/>
    <x v="1263"/>
    <x v="1"/>
    <x v="8"/>
    <x v="1238"/>
    <x v="1843"/>
    <n v="3"/>
    <n v="0.2"/>
    <n v="6.9131999999999998"/>
  </r>
  <r>
    <n v="2174"/>
    <x v="1062"/>
    <x v="0"/>
    <x v="679"/>
    <d v="2013-08-05T00:00:00"/>
    <x v="1"/>
    <s v="LS-16975"/>
    <x v="60"/>
    <x v="2"/>
    <x v="0"/>
    <x v="12"/>
    <x v="5"/>
    <n v="77070"/>
    <x v="2"/>
    <x v="1087"/>
    <x v="1"/>
    <x v="8"/>
    <x v="1068"/>
    <x v="1844"/>
    <n v="3"/>
    <n v="0.8"/>
    <n v="-13.895999999999997"/>
  </r>
  <r>
    <n v="2175"/>
    <x v="1063"/>
    <x v="1"/>
    <x v="117"/>
    <d v="2012-08-03T00:00:00"/>
    <x v="0"/>
    <s v="CC-12610"/>
    <x v="566"/>
    <x v="1"/>
    <x v="0"/>
    <x v="12"/>
    <x v="5"/>
    <n v="77041"/>
    <x v="2"/>
    <x v="1220"/>
    <x v="1"/>
    <x v="4"/>
    <x v="1195"/>
    <x v="1845"/>
    <n v="4"/>
    <n v="0.2"/>
    <n v="6.1792000000000016"/>
  </r>
  <r>
    <n v="2176"/>
    <x v="1064"/>
    <x v="0"/>
    <x v="680"/>
    <d v="2013-10-22T00:00:00"/>
    <x v="1"/>
    <s v="PB-18805"/>
    <x v="583"/>
    <x v="2"/>
    <x v="0"/>
    <x v="288"/>
    <x v="7"/>
    <n v="84106"/>
    <x v="1"/>
    <x v="1264"/>
    <x v="1"/>
    <x v="10"/>
    <x v="1239"/>
    <x v="1846"/>
    <n v="2"/>
    <n v="0"/>
    <n v="21.012799999999999"/>
  </r>
  <r>
    <n v="2177"/>
    <x v="1064"/>
    <x v="0"/>
    <x v="680"/>
    <d v="2013-10-22T00:00:00"/>
    <x v="1"/>
    <s v="PB-18805"/>
    <x v="583"/>
    <x v="2"/>
    <x v="0"/>
    <x v="288"/>
    <x v="7"/>
    <n v="84106"/>
    <x v="1"/>
    <x v="1083"/>
    <x v="1"/>
    <x v="10"/>
    <x v="1064"/>
    <x v="1847"/>
    <n v="9"/>
    <n v="0"/>
    <n v="28.857599999999998"/>
  </r>
  <r>
    <n v="2178"/>
    <x v="1064"/>
    <x v="0"/>
    <x v="680"/>
    <d v="2013-10-22T00:00:00"/>
    <x v="1"/>
    <s v="PB-18805"/>
    <x v="583"/>
    <x v="2"/>
    <x v="0"/>
    <x v="288"/>
    <x v="7"/>
    <n v="84106"/>
    <x v="1"/>
    <x v="1124"/>
    <x v="1"/>
    <x v="8"/>
    <x v="1103"/>
    <x v="1848"/>
    <n v="5"/>
    <n v="0.2"/>
    <n v="13.037499999999998"/>
  </r>
  <r>
    <n v="2179"/>
    <x v="1064"/>
    <x v="0"/>
    <x v="680"/>
    <d v="2013-10-22T00:00:00"/>
    <x v="1"/>
    <s v="PB-18805"/>
    <x v="583"/>
    <x v="2"/>
    <x v="0"/>
    <x v="288"/>
    <x v="7"/>
    <n v="84106"/>
    <x v="1"/>
    <x v="422"/>
    <x v="1"/>
    <x v="10"/>
    <x v="417"/>
    <x v="1849"/>
    <n v="8"/>
    <n v="0"/>
    <n v="32.935999999999993"/>
  </r>
  <r>
    <n v="2180"/>
    <x v="1065"/>
    <x v="0"/>
    <x v="681"/>
    <d v="2013-05-12T00:00:00"/>
    <x v="1"/>
    <s v="CJ-12010"/>
    <x v="170"/>
    <x v="0"/>
    <x v="0"/>
    <x v="20"/>
    <x v="15"/>
    <n v="10009"/>
    <x v="3"/>
    <x v="338"/>
    <x v="1"/>
    <x v="8"/>
    <x v="334"/>
    <x v="1850"/>
    <n v="7"/>
    <n v="0.2"/>
    <n v="30.896599999999996"/>
  </r>
  <r>
    <n v="2181"/>
    <x v="1065"/>
    <x v="0"/>
    <x v="681"/>
    <d v="2013-05-12T00:00:00"/>
    <x v="1"/>
    <s v="CJ-12010"/>
    <x v="170"/>
    <x v="0"/>
    <x v="0"/>
    <x v="20"/>
    <x v="15"/>
    <n v="10009"/>
    <x v="3"/>
    <x v="429"/>
    <x v="1"/>
    <x v="2"/>
    <x v="424"/>
    <x v="1851"/>
    <n v="3"/>
    <n v="0"/>
    <n v="22.200000000000003"/>
  </r>
  <r>
    <n v="2182"/>
    <x v="1065"/>
    <x v="0"/>
    <x v="681"/>
    <d v="2013-05-12T00:00:00"/>
    <x v="1"/>
    <s v="CJ-12010"/>
    <x v="170"/>
    <x v="0"/>
    <x v="0"/>
    <x v="20"/>
    <x v="15"/>
    <n v="10009"/>
    <x v="3"/>
    <x v="1265"/>
    <x v="0"/>
    <x v="1"/>
    <x v="1240"/>
    <x v="1852"/>
    <n v="4"/>
    <n v="0.1"/>
    <n v="59.035200000000003"/>
  </r>
  <r>
    <n v="2183"/>
    <x v="1065"/>
    <x v="0"/>
    <x v="681"/>
    <d v="2013-05-12T00:00:00"/>
    <x v="1"/>
    <s v="CJ-12010"/>
    <x v="170"/>
    <x v="0"/>
    <x v="0"/>
    <x v="20"/>
    <x v="15"/>
    <n v="10009"/>
    <x v="3"/>
    <x v="1150"/>
    <x v="2"/>
    <x v="15"/>
    <x v="1129"/>
    <x v="1853"/>
    <n v="5"/>
    <n v="0"/>
    <n v="1159.9854999999998"/>
  </r>
  <r>
    <n v="2184"/>
    <x v="1065"/>
    <x v="0"/>
    <x v="681"/>
    <d v="2013-05-12T00:00:00"/>
    <x v="1"/>
    <s v="CJ-12010"/>
    <x v="170"/>
    <x v="0"/>
    <x v="0"/>
    <x v="20"/>
    <x v="15"/>
    <n v="10009"/>
    <x v="3"/>
    <x v="97"/>
    <x v="2"/>
    <x v="11"/>
    <x v="97"/>
    <x v="1723"/>
    <n v="5"/>
    <n v="0"/>
    <n v="21.994499999999988"/>
  </r>
  <r>
    <n v="2185"/>
    <x v="1065"/>
    <x v="0"/>
    <x v="681"/>
    <d v="2013-05-12T00:00:00"/>
    <x v="1"/>
    <s v="CJ-12010"/>
    <x v="170"/>
    <x v="0"/>
    <x v="0"/>
    <x v="20"/>
    <x v="15"/>
    <n v="10009"/>
    <x v="3"/>
    <x v="740"/>
    <x v="0"/>
    <x v="5"/>
    <x v="33"/>
    <x v="1854"/>
    <n v="8"/>
    <n v="0"/>
    <n v="28.019200000000005"/>
  </r>
  <r>
    <n v="2186"/>
    <x v="1066"/>
    <x v="3"/>
    <x v="378"/>
    <d v="2014-08-05T00:00:00"/>
    <x v="0"/>
    <s v="HK-14890"/>
    <x v="96"/>
    <x v="1"/>
    <x v="0"/>
    <x v="162"/>
    <x v="1"/>
    <n v="93905"/>
    <x v="1"/>
    <x v="141"/>
    <x v="1"/>
    <x v="8"/>
    <x v="141"/>
    <x v="1855"/>
    <n v="2"/>
    <n v="0.2"/>
    <n v="18.5274"/>
  </r>
  <r>
    <n v="2187"/>
    <x v="1067"/>
    <x v="0"/>
    <x v="216"/>
    <d v="2013-07-15T00:00:00"/>
    <x v="3"/>
    <s v="RH-19600"/>
    <x v="584"/>
    <x v="0"/>
    <x v="0"/>
    <x v="114"/>
    <x v="19"/>
    <n v="35810"/>
    <x v="0"/>
    <x v="174"/>
    <x v="2"/>
    <x v="11"/>
    <x v="173"/>
    <x v="180"/>
    <n v="2"/>
    <n v="0"/>
    <n v="7.25"/>
  </r>
  <r>
    <n v="2188"/>
    <x v="1068"/>
    <x v="3"/>
    <x v="682"/>
    <d v="2014-08-16T00:00:00"/>
    <x v="1"/>
    <s v="IL-15100"/>
    <x v="582"/>
    <x v="0"/>
    <x v="0"/>
    <x v="38"/>
    <x v="14"/>
    <n v="47201"/>
    <x v="2"/>
    <x v="1040"/>
    <x v="1"/>
    <x v="12"/>
    <x v="33"/>
    <x v="1856"/>
    <n v="6"/>
    <n v="0"/>
    <n v="35.04"/>
  </r>
  <r>
    <n v="2189"/>
    <x v="1068"/>
    <x v="3"/>
    <x v="682"/>
    <d v="2014-08-16T00:00:00"/>
    <x v="1"/>
    <s v="IL-15100"/>
    <x v="582"/>
    <x v="0"/>
    <x v="0"/>
    <x v="38"/>
    <x v="14"/>
    <n v="47201"/>
    <x v="2"/>
    <x v="71"/>
    <x v="0"/>
    <x v="5"/>
    <x v="71"/>
    <x v="1857"/>
    <n v="2"/>
    <n v="0"/>
    <n v="25.472999999999999"/>
  </r>
  <r>
    <n v="2190"/>
    <x v="1068"/>
    <x v="3"/>
    <x v="682"/>
    <d v="2014-08-16T00:00:00"/>
    <x v="1"/>
    <s v="IL-15100"/>
    <x v="582"/>
    <x v="0"/>
    <x v="0"/>
    <x v="38"/>
    <x v="14"/>
    <n v="47201"/>
    <x v="2"/>
    <x v="297"/>
    <x v="2"/>
    <x v="7"/>
    <x v="294"/>
    <x v="1858"/>
    <n v="9"/>
    <n v="0"/>
    <n v="378.16740000000004"/>
  </r>
  <r>
    <n v="2191"/>
    <x v="1069"/>
    <x v="0"/>
    <x v="674"/>
    <d v="2013-06-30T00:00:00"/>
    <x v="1"/>
    <s v="AS-10240"/>
    <x v="238"/>
    <x v="0"/>
    <x v="0"/>
    <x v="1"/>
    <x v="1"/>
    <n v="90049"/>
    <x v="1"/>
    <x v="1266"/>
    <x v="1"/>
    <x v="9"/>
    <x v="1241"/>
    <x v="1859"/>
    <n v="3"/>
    <n v="0"/>
    <n v="17.026800000000001"/>
  </r>
  <r>
    <n v="2192"/>
    <x v="1070"/>
    <x v="0"/>
    <x v="107"/>
    <d v="2013-12-18T00:00:00"/>
    <x v="1"/>
    <s v="AP-10915"/>
    <x v="275"/>
    <x v="0"/>
    <x v="0"/>
    <x v="4"/>
    <x v="4"/>
    <n v="98105"/>
    <x v="1"/>
    <x v="1242"/>
    <x v="1"/>
    <x v="8"/>
    <x v="1216"/>
    <x v="1860"/>
    <n v="3"/>
    <n v="0.2"/>
    <n v="51.823799999999999"/>
  </r>
  <r>
    <n v="2193"/>
    <x v="1070"/>
    <x v="0"/>
    <x v="107"/>
    <d v="2013-12-18T00:00:00"/>
    <x v="1"/>
    <s v="AP-10915"/>
    <x v="275"/>
    <x v="0"/>
    <x v="0"/>
    <x v="4"/>
    <x v="4"/>
    <n v="98105"/>
    <x v="1"/>
    <x v="1112"/>
    <x v="1"/>
    <x v="9"/>
    <x v="1092"/>
    <x v="1861"/>
    <n v="3"/>
    <n v="0"/>
    <n v="22.869"/>
  </r>
  <r>
    <n v="2194"/>
    <x v="1070"/>
    <x v="0"/>
    <x v="107"/>
    <d v="2013-12-18T00:00:00"/>
    <x v="1"/>
    <s v="AP-10915"/>
    <x v="275"/>
    <x v="0"/>
    <x v="0"/>
    <x v="4"/>
    <x v="4"/>
    <n v="98105"/>
    <x v="1"/>
    <x v="1030"/>
    <x v="1"/>
    <x v="10"/>
    <x v="1012"/>
    <x v="1862"/>
    <n v="4"/>
    <n v="0"/>
    <n v="55.763999999999996"/>
  </r>
  <r>
    <n v="2195"/>
    <x v="1070"/>
    <x v="0"/>
    <x v="107"/>
    <d v="2013-12-18T00:00:00"/>
    <x v="1"/>
    <s v="AP-10915"/>
    <x v="275"/>
    <x v="0"/>
    <x v="0"/>
    <x v="4"/>
    <x v="4"/>
    <n v="98105"/>
    <x v="1"/>
    <x v="1267"/>
    <x v="1"/>
    <x v="9"/>
    <x v="1242"/>
    <x v="1863"/>
    <n v="3"/>
    <n v="0"/>
    <n v="12.285"/>
  </r>
  <r>
    <n v="2196"/>
    <x v="1070"/>
    <x v="0"/>
    <x v="107"/>
    <d v="2013-12-18T00:00:00"/>
    <x v="1"/>
    <s v="AP-10915"/>
    <x v="275"/>
    <x v="0"/>
    <x v="0"/>
    <x v="4"/>
    <x v="4"/>
    <n v="98105"/>
    <x v="1"/>
    <x v="1044"/>
    <x v="2"/>
    <x v="11"/>
    <x v="1024"/>
    <x v="915"/>
    <n v="5"/>
    <n v="0"/>
    <n v="8.5024999999999942"/>
  </r>
  <r>
    <n v="2197"/>
    <x v="1071"/>
    <x v="0"/>
    <x v="49"/>
    <d v="2013-12-07T00:00:00"/>
    <x v="1"/>
    <s v="AG-10390"/>
    <x v="369"/>
    <x v="0"/>
    <x v="0"/>
    <x v="289"/>
    <x v="18"/>
    <n v="37918"/>
    <x v="0"/>
    <x v="134"/>
    <x v="1"/>
    <x v="6"/>
    <x v="134"/>
    <x v="1864"/>
    <n v="2"/>
    <n v="0.2"/>
    <n v="0.41160000000000019"/>
  </r>
  <r>
    <n v="2198"/>
    <x v="1072"/>
    <x v="2"/>
    <x v="683"/>
    <d v="2011-12-04T00:00:00"/>
    <x v="1"/>
    <s v="BF-11080"/>
    <x v="569"/>
    <x v="0"/>
    <x v="0"/>
    <x v="122"/>
    <x v="19"/>
    <n v="36116"/>
    <x v="0"/>
    <x v="563"/>
    <x v="1"/>
    <x v="6"/>
    <x v="558"/>
    <x v="1865"/>
    <n v="3"/>
    <n v="0"/>
    <n v="3.9609000000000001"/>
  </r>
  <r>
    <n v="2199"/>
    <x v="1073"/>
    <x v="1"/>
    <x v="262"/>
    <d v="2012-04-02T00:00:00"/>
    <x v="1"/>
    <s v="CK-12205"/>
    <x v="237"/>
    <x v="0"/>
    <x v="0"/>
    <x v="10"/>
    <x v="9"/>
    <n v="19120"/>
    <x v="3"/>
    <x v="89"/>
    <x v="1"/>
    <x v="10"/>
    <x v="89"/>
    <x v="12"/>
    <n v="3"/>
    <n v="0.2"/>
    <n v="5.4432"/>
  </r>
  <r>
    <n v="2200"/>
    <x v="1073"/>
    <x v="1"/>
    <x v="262"/>
    <d v="2012-04-02T00:00:00"/>
    <x v="1"/>
    <s v="CK-12205"/>
    <x v="237"/>
    <x v="0"/>
    <x v="0"/>
    <x v="10"/>
    <x v="9"/>
    <n v="19120"/>
    <x v="3"/>
    <x v="1221"/>
    <x v="1"/>
    <x v="10"/>
    <x v="1196"/>
    <x v="1866"/>
    <n v="1"/>
    <n v="0.2"/>
    <n v="1.7003999999999999"/>
  </r>
  <r>
    <n v="2201"/>
    <x v="1074"/>
    <x v="2"/>
    <x v="106"/>
    <d v="2011-06-06T00:00:00"/>
    <x v="1"/>
    <s v="LT-17110"/>
    <x v="299"/>
    <x v="0"/>
    <x v="0"/>
    <x v="290"/>
    <x v="36"/>
    <n v="72209"/>
    <x v="0"/>
    <x v="345"/>
    <x v="0"/>
    <x v="5"/>
    <x v="341"/>
    <x v="500"/>
    <n v="6"/>
    <n v="0"/>
    <n v="9.1020000000000021"/>
  </r>
  <r>
    <n v="2202"/>
    <x v="1074"/>
    <x v="2"/>
    <x v="106"/>
    <d v="2011-06-06T00:00:00"/>
    <x v="1"/>
    <s v="LT-17110"/>
    <x v="299"/>
    <x v="0"/>
    <x v="0"/>
    <x v="290"/>
    <x v="36"/>
    <n v="72209"/>
    <x v="0"/>
    <x v="202"/>
    <x v="2"/>
    <x v="7"/>
    <x v="201"/>
    <x v="1867"/>
    <n v="7"/>
    <n v="0"/>
    <n v="229.30180000000001"/>
  </r>
  <r>
    <n v="2203"/>
    <x v="1075"/>
    <x v="1"/>
    <x v="684"/>
    <d v="2012-09-12T00:00:00"/>
    <x v="1"/>
    <s v="BT-11305"/>
    <x v="457"/>
    <x v="2"/>
    <x v="0"/>
    <x v="4"/>
    <x v="4"/>
    <n v="98103"/>
    <x v="1"/>
    <x v="315"/>
    <x v="1"/>
    <x v="8"/>
    <x v="312"/>
    <x v="861"/>
    <n v="2"/>
    <n v="0.2"/>
    <n v="2.1335999999999999"/>
  </r>
  <r>
    <n v="2204"/>
    <x v="1075"/>
    <x v="1"/>
    <x v="684"/>
    <d v="2012-09-12T00:00:00"/>
    <x v="1"/>
    <s v="BT-11305"/>
    <x v="457"/>
    <x v="2"/>
    <x v="0"/>
    <x v="4"/>
    <x v="4"/>
    <n v="98103"/>
    <x v="1"/>
    <x v="1268"/>
    <x v="0"/>
    <x v="5"/>
    <x v="1243"/>
    <x v="1868"/>
    <n v="3"/>
    <n v="0"/>
    <n v="74.809799999999996"/>
  </r>
  <r>
    <n v="2205"/>
    <x v="1076"/>
    <x v="1"/>
    <x v="685"/>
    <d v="2012-07-05T00:00:00"/>
    <x v="1"/>
    <s v="SC-20725"/>
    <x v="56"/>
    <x v="0"/>
    <x v="0"/>
    <x v="152"/>
    <x v="9"/>
    <n v="17602"/>
    <x v="3"/>
    <x v="1001"/>
    <x v="0"/>
    <x v="5"/>
    <x v="1244"/>
    <x v="1869"/>
    <n v="1"/>
    <n v="0.2"/>
    <n v="1.7591000000000001"/>
  </r>
  <r>
    <n v="2206"/>
    <x v="1077"/>
    <x v="0"/>
    <x v="545"/>
    <d v="2013-09-13T00:00:00"/>
    <x v="0"/>
    <s v="CG-12040"/>
    <x v="344"/>
    <x v="2"/>
    <x v="0"/>
    <x v="39"/>
    <x v="18"/>
    <n v="37620"/>
    <x v="0"/>
    <x v="1269"/>
    <x v="1"/>
    <x v="6"/>
    <x v="1245"/>
    <x v="1870"/>
    <n v="3"/>
    <n v="0.2"/>
    <n v="8.4449999999999896"/>
  </r>
  <r>
    <n v="2207"/>
    <x v="1078"/>
    <x v="2"/>
    <x v="686"/>
    <d v="2011-07-20T00:00:00"/>
    <x v="1"/>
    <s v="AW-10930"/>
    <x v="585"/>
    <x v="2"/>
    <x v="0"/>
    <x v="34"/>
    <x v="10"/>
    <n v="60505"/>
    <x v="2"/>
    <x v="410"/>
    <x v="1"/>
    <x v="8"/>
    <x v="405"/>
    <x v="1871"/>
    <n v="7"/>
    <n v="0.8"/>
    <n v="-46.394600000000011"/>
  </r>
  <r>
    <n v="2208"/>
    <x v="1078"/>
    <x v="2"/>
    <x v="686"/>
    <d v="2011-07-20T00:00:00"/>
    <x v="1"/>
    <s v="AW-10930"/>
    <x v="585"/>
    <x v="2"/>
    <x v="0"/>
    <x v="34"/>
    <x v="10"/>
    <n v="60505"/>
    <x v="2"/>
    <x v="179"/>
    <x v="2"/>
    <x v="7"/>
    <x v="178"/>
    <x v="1872"/>
    <n v="4"/>
    <n v="0.2"/>
    <n v="3.8272000000000013"/>
  </r>
  <r>
    <n v="2209"/>
    <x v="1079"/>
    <x v="1"/>
    <x v="421"/>
    <d v="2012-08-26T00:00:00"/>
    <x v="1"/>
    <s v="RB-19705"/>
    <x v="42"/>
    <x v="2"/>
    <x v="0"/>
    <x v="20"/>
    <x v="15"/>
    <n v="10009"/>
    <x v="3"/>
    <x v="105"/>
    <x v="1"/>
    <x v="6"/>
    <x v="105"/>
    <x v="1873"/>
    <n v="4"/>
    <n v="0"/>
    <n v="7.5991999999999997"/>
  </r>
  <r>
    <n v="2210"/>
    <x v="1080"/>
    <x v="2"/>
    <x v="687"/>
    <d v="2011-11-16T00:00:00"/>
    <x v="0"/>
    <s v="ML-17410"/>
    <x v="586"/>
    <x v="0"/>
    <x v="0"/>
    <x v="54"/>
    <x v="29"/>
    <n v="6824"/>
    <x v="3"/>
    <x v="1270"/>
    <x v="2"/>
    <x v="7"/>
    <x v="1246"/>
    <x v="1874"/>
    <n v="7"/>
    <n v="0"/>
    <n v="233.22039999999998"/>
  </r>
  <r>
    <n v="2211"/>
    <x v="1080"/>
    <x v="2"/>
    <x v="687"/>
    <d v="2011-11-16T00:00:00"/>
    <x v="0"/>
    <s v="ML-17410"/>
    <x v="586"/>
    <x v="0"/>
    <x v="0"/>
    <x v="54"/>
    <x v="29"/>
    <n v="6824"/>
    <x v="3"/>
    <x v="236"/>
    <x v="1"/>
    <x v="8"/>
    <x v="234"/>
    <x v="1875"/>
    <n v="10"/>
    <n v="0"/>
    <n v="21.023999999999997"/>
  </r>
  <r>
    <n v="2212"/>
    <x v="1081"/>
    <x v="0"/>
    <x v="581"/>
    <d v="2013-12-01T00:00:00"/>
    <x v="2"/>
    <s v="VB-21745"/>
    <x v="146"/>
    <x v="1"/>
    <x v="0"/>
    <x v="291"/>
    <x v="12"/>
    <n v="48146"/>
    <x v="2"/>
    <x v="1271"/>
    <x v="1"/>
    <x v="9"/>
    <x v="1247"/>
    <x v="1876"/>
    <n v="6"/>
    <n v="0.1"/>
    <n v="29.7408"/>
  </r>
  <r>
    <n v="2213"/>
    <x v="1082"/>
    <x v="3"/>
    <x v="610"/>
    <d v="2014-11-26T00:00:00"/>
    <x v="1"/>
    <s v="SW-20275"/>
    <x v="349"/>
    <x v="0"/>
    <x v="0"/>
    <x v="20"/>
    <x v="15"/>
    <n v="10035"/>
    <x v="3"/>
    <x v="905"/>
    <x v="0"/>
    <x v="5"/>
    <x v="888"/>
    <x v="1877"/>
    <n v="1"/>
    <n v="0"/>
    <n v="11.2422"/>
  </r>
  <r>
    <n v="2214"/>
    <x v="1083"/>
    <x v="3"/>
    <x v="172"/>
    <d v="2014-10-03T00:00:00"/>
    <x v="2"/>
    <s v="NS-18505"/>
    <x v="515"/>
    <x v="0"/>
    <x v="0"/>
    <x v="49"/>
    <x v="1"/>
    <n v="95123"/>
    <x v="1"/>
    <x v="751"/>
    <x v="1"/>
    <x v="8"/>
    <x v="742"/>
    <x v="1878"/>
    <n v="1"/>
    <n v="0.2"/>
    <n v="0.504"/>
  </r>
  <r>
    <n v="2215"/>
    <x v="1083"/>
    <x v="3"/>
    <x v="172"/>
    <d v="2014-10-03T00:00:00"/>
    <x v="2"/>
    <s v="NS-18505"/>
    <x v="515"/>
    <x v="0"/>
    <x v="0"/>
    <x v="49"/>
    <x v="1"/>
    <n v="95123"/>
    <x v="1"/>
    <x v="305"/>
    <x v="1"/>
    <x v="8"/>
    <x v="302"/>
    <x v="1879"/>
    <n v="13"/>
    <n v="0.2"/>
    <n v="20.849399999999996"/>
  </r>
  <r>
    <n v="2216"/>
    <x v="1083"/>
    <x v="3"/>
    <x v="172"/>
    <d v="2014-10-03T00:00:00"/>
    <x v="2"/>
    <s v="NS-18505"/>
    <x v="515"/>
    <x v="0"/>
    <x v="0"/>
    <x v="49"/>
    <x v="1"/>
    <n v="95123"/>
    <x v="1"/>
    <x v="643"/>
    <x v="1"/>
    <x v="9"/>
    <x v="842"/>
    <x v="1805"/>
    <n v="2"/>
    <n v="0"/>
    <n v="60.490000000000009"/>
  </r>
  <r>
    <n v="2217"/>
    <x v="1083"/>
    <x v="3"/>
    <x v="172"/>
    <d v="2014-10-03T00:00:00"/>
    <x v="2"/>
    <s v="NS-18505"/>
    <x v="515"/>
    <x v="0"/>
    <x v="0"/>
    <x v="49"/>
    <x v="1"/>
    <n v="95123"/>
    <x v="1"/>
    <x v="1272"/>
    <x v="0"/>
    <x v="1"/>
    <x v="1248"/>
    <x v="1880"/>
    <n v="4"/>
    <n v="0.2"/>
    <n v="9.5031999999999925"/>
  </r>
  <r>
    <n v="2218"/>
    <x v="1084"/>
    <x v="2"/>
    <x v="59"/>
    <d v="2011-09-25T00:00:00"/>
    <x v="1"/>
    <s v="DB-13555"/>
    <x v="587"/>
    <x v="1"/>
    <x v="0"/>
    <x v="108"/>
    <x v="2"/>
    <n v="32216"/>
    <x v="0"/>
    <x v="1273"/>
    <x v="1"/>
    <x v="6"/>
    <x v="1249"/>
    <x v="1881"/>
    <n v="2"/>
    <n v="0.2"/>
    <n v="0.98559999999999992"/>
  </r>
  <r>
    <n v="2219"/>
    <x v="1085"/>
    <x v="3"/>
    <x v="688"/>
    <d v="2014-08-02T00:00:00"/>
    <x v="1"/>
    <s v="MH-17620"/>
    <x v="588"/>
    <x v="1"/>
    <x v="0"/>
    <x v="8"/>
    <x v="1"/>
    <n v="94110"/>
    <x v="1"/>
    <x v="744"/>
    <x v="1"/>
    <x v="8"/>
    <x v="735"/>
    <x v="1882"/>
    <n v="4"/>
    <n v="0.2"/>
    <n v="3.6191999999999993"/>
  </r>
  <r>
    <n v="2220"/>
    <x v="1085"/>
    <x v="3"/>
    <x v="688"/>
    <d v="2014-08-02T00:00:00"/>
    <x v="1"/>
    <s v="MH-17620"/>
    <x v="588"/>
    <x v="1"/>
    <x v="0"/>
    <x v="8"/>
    <x v="1"/>
    <n v="94110"/>
    <x v="1"/>
    <x v="355"/>
    <x v="1"/>
    <x v="4"/>
    <x v="351"/>
    <x v="1883"/>
    <n v="1"/>
    <n v="0"/>
    <n v="4.1943999999999999"/>
  </r>
  <r>
    <n v="2221"/>
    <x v="1085"/>
    <x v="3"/>
    <x v="688"/>
    <d v="2014-08-02T00:00:00"/>
    <x v="1"/>
    <s v="MH-17620"/>
    <x v="588"/>
    <x v="1"/>
    <x v="0"/>
    <x v="8"/>
    <x v="1"/>
    <n v="94110"/>
    <x v="1"/>
    <x v="1118"/>
    <x v="2"/>
    <x v="7"/>
    <x v="1097"/>
    <x v="1884"/>
    <n v="4"/>
    <n v="0.2"/>
    <n v="100.24000000000007"/>
  </r>
  <r>
    <n v="2222"/>
    <x v="1086"/>
    <x v="1"/>
    <x v="401"/>
    <d v="2012-12-06T00:00:00"/>
    <x v="3"/>
    <s v="DK-13375"/>
    <x v="589"/>
    <x v="0"/>
    <x v="0"/>
    <x v="292"/>
    <x v="24"/>
    <n v="43302"/>
    <x v="3"/>
    <x v="1246"/>
    <x v="2"/>
    <x v="7"/>
    <x v="1221"/>
    <x v="1885"/>
    <n v="2"/>
    <n v="0.4"/>
    <n v="-89.089000000000055"/>
  </r>
  <r>
    <n v="2223"/>
    <x v="1086"/>
    <x v="1"/>
    <x v="401"/>
    <d v="2012-12-06T00:00:00"/>
    <x v="3"/>
    <s v="DK-13375"/>
    <x v="589"/>
    <x v="0"/>
    <x v="0"/>
    <x v="292"/>
    <x v="24"/>
    <n v="43302"/>
    <x v="3"/>
    <x v="512"/>
    <x v="1"/>
    <x v="6"/>
    <x v="507"/>
    <x v="1886"/>
    <n v="8"/>
    <n v="0.2"/>
    <n v="4.6719999999999988"/>
  </r>
  <r>
    <n v="2224"/>
    <x v="1086"/>
    <x v="1"/>
    <x v="401"/>
    <d v="2012-12-06T00:00:00"/>
    <x v="3"/>
    <s v="DK-13375"/>
    <x v="589"/>
    <x v="0"/>
    <x v="0"/>
    <x v="292"/>
    <x v="24"/>
    <n v="43302"/>
    <x v="3"/>
    <x v="211"/>
    <x v="0"/>
    <x v="1"/>
    <x v="210"/>
    <x v="1887"/>
    <n v="1"/>
    <n v="0.3"/>
    <n v="-24.23520000000001"/>
  </r>
  <r>
    <n v="2225"/>
    <x v="1087"/>
    <x v="3"/>
    <x v="689"/>
    <d v="2014-08-06T00:00:00"/>
    <x v="1"/>
    <s v="EA-14035"/>
    <x v="105"/>
    <x v="1"/>
    <x v="0"/>
    <x v="10"/>
    <x v="9"/>
    <n v="19134"/>
    <x v="3"/>
    <x v="1274"/>
    <x v="1"/>
    <x v="10"/>
    <x v="1250"/>
    <x v="1572"/>
    <n v="3"/>
    <n v="0.2"/>
    <n v="17.815199999999997"/>
  </r>
  <r>
    <n v="2226"/>
    <x v="1088"/>
    <x v="0"/>
    <x v="690"/>
    <d v="2013-03-22T00:00:00"/>
    <x v="0"/>
    <s v="BT-11440"/>
    <x v="590"/>
    <x v="0"/>
    <x v="0"/>
    <x v="293"/>
    <x v="22"/>
    <n v="80122"/>
    <x v="1"/>
    <x v="1275"/>
    <x v="0"/>
    <x v="0"/>
    <x v="1251"/>
    <x v="1888"/>
    <n v="1"/>
    <n v="0.7"/>
    <n v="-98.801799999999986"/>
  </r>
  <r>
    <n v="2227"/>
    <x v="1089"/>
    <x v="3"/>
    <x v="570"/>
    <d v="2014-08-04T00:00:00"/>
    <x v="1"/>
    <s v="LA-16780"/>
    <x v="156"/>
    <x v="1"/>
    <x v="0"/>
    <x v="89"/>
    <x v="5"/>
    <n v="78745"/>
    <x v="2"/>
    <x v="804"/>
    <x v="1"/>
    <x v="13"/>
    <x v="794"/>
    <x v="1699"/>
    <n v="2"/>
    <n v="0.2"/>
    <n v="0.4705999999999998"/>
  </r>
  <r>
    <n v="2228"/>
    <x v="1089"/>
    <x v="3"/>
    <x v="570"/>
    <d v="2014-08-04T00:00:00"/>
    <x v="1"/>
    <s v="LA-16780"/>
    <x v="156"/>
    <x v="1"/>
    <x v="0"/>
    <x v="89"/>
    <x v="5"/>
    <n v="78745"/>
    <x v="2"/>
    <x v="495"/>
    <x v="2"/>
    <x v="7"/>
    <x v="490"/>
    <x v="1889"/>
    <n v="1"/>
    <n v="0.2"/>
    <n v="15.598999999999993"/>
  </r>
  <r>
    <n v="2229"/>
    <x v="1090"/>
    <x v="0"/>
    <x v="393"/>
    <d v="2013-10-06T00:00:00"/>
    <x v="1"/>
    <s v="GM-14680"/>
    <x v="411"/>
    <x v="0"/>
    <x v="0"/>
    <x v="20"/>
    <x v="15"/>
    <n v="10024"/>
    <x v="3"/>
    <x v="1258"/>
    <x v="0"/>
    <x v="3"/>
    <x v="1233"/>
    <x v="1890"/>
    <n v="1"/>
    <n v="0.4"/>
    <n v="-115.70580000000004"/>
  </r>
  <r>
    <n v="2230"/>
    <x v="1091"/>
    <x v="2"/>
    <x v="691"/>
    <d v="2011-04-05T00:00:00"/>
    <x v="1"/>
    <s v="AA-10315"/>
    <x v="397"/>
    <x v="0"/>
    <x v="0"/>
    <x v="8"/>
    <x v="1"/>
    <n v="94122"/>
    <x v="1"/>
    <x v="1178"/>
    <x v="1"/>
    <x v="8"/>
    <x v="1155"/>
    <x v="1891"/>
    <n v="2"/>
    <n v="0.2"/>
    <n v="252.58799999999999"/>
  </r>
  <r>
    <n v="2231"/>
    <x v="1091"/>
    <x v="2"/>
    <x v="691"/>
    <d v="2011-04-05T00:00:00"/>
    <x v="1"/>
    <s v="AA-10315"/>
    <x v="397"/>
    <x v="0"/>
    <x v="0"/>
    <x v="8"/>
    <x v="1"/>
    <n v="94122"/>
    <x v="1"/>
    <x v="1276"/>
    <x v="1"/>
    <x v="9"/>
    <x v="1252"/>
    <x v="1892"/>
    <n v="2"/>
    <n v="0"/>
    <n v="14.834400000000002"/>
  </r>
  <r>
    <n v="2232"/>
    <x v="1092"/>
    <x v="3"/>
    <x v="335"/>
    <d v="2014-07-02T00:00:00"/>
    <x v="1"/>
    <s v="DB-13405"/>
    <x v="591"/>
    <x v="0"/>
    <x v="0"/>
    <x v="189"/>
    <x v="14"/>
    <n v="46350"/>
    <x v="2"/>
    <x v="793"/>
    <x v="0"/>
    <x v="5"/>
    <x v="783"/>
    <x v="1893"/>
    <n v="5"/>
    <n v="0"/>
    <n v="31.586999999999961"/>
  </r>
  <r>
    <n v="2233"/>
    <x v="1093"/>
    <x v="3"/>
    <x v="362"/>
    <d v="2014-07-15T00:00:00"/>
    <x v="1"/>
    <s v="JH-15820"/>
    <x v="581"/>
    <x v="0"/>
    <x v="0"/>
    <x v="22"/>
    <x v="10"/>
    <n v="60610"/>
    <x v="2"/>
    <x v="1277"/>
    <x v="1"/>
    <x v="4"/>
    <x v="1253"/>
    <x v="1894"/>
    <n v="5"/>
    <n v="0.2"/>
    <n v="14.307499999999997"/>
  </r>
  <r>
    <n v="2234"/>
    <x v="1094"/>
    <x v="1"/>
    <x v="639"/>
    <d v="2012-12-16T00:00:00"/>
    <x v="0"/>
    <s v="DJ-13630"/>
    <x v="264"/>
    <x v="0"/>
    <x v="0"/>
    <x v="32"/>
    <x v="21"/>
    <n v="97206"/>
    <x v="1"/>
    <x v="1278"/>
    <x v="2"/>
    <x v="7"/>
    <x v="1254"/>
    <x v="1895"/>
    <n v="4"/>
    <n v="0.2"/>
    <n v="35.996399999999952"/>
  </r>
  <r>
    <n v="2235"/>
    <x v="1095"/>
    <x v="3"/>
    <x v="256"/>
    <d v="2014-12-11T00:00:00"/>
    <x v="1"/>
    <s v="QJ-19255"/>
    <x v="425"/>
    <x v="1"/>
    <x v="0"/>
    <x v="140"/>
    <x v="42"/>
    <s v="05408"/>
    <x v="3"/>
    <x v="825"/>
    <x v="2"/>
    <x v="11"/>
    <x v="813"/>
    <x v="1896"/>
    <n v="7"/>
    <n v="0"/>
    <n v="67.659899999999979"/>
  </r>
  <r>
    <n v="2236"/>
    <x v="1096"/>
    <x v="1"/>
    <x v="426"/>
    <d v="2012-09-17T00:00:00"/>
    <x v="0"/>
    <s v="CT-11995"/>
    <x v="564"/>
    <x v="0"/>
    <x v="0"/>
    <x v="245"/>
    <x v="14"/>
    <n v="46203"/>
    <x v="2"/>
    <x v="621"/>
    <x v="1"/>
    <x v="4"/>
    <x v="615"/>
    <x v="1897"/>
    <n v="2"/>
    <n v="0"/>
    <n v="11.451599999999985"/>
  </r>
  <r>
    <n v="2237"/>
    <x v="1096"/>
    <x v="1"/>
    <x v="426"/>
    <d v="2012-09-17T00:00:00"/>
    <x v="0"/>
    <s v="CT-11995"/>
    <x v="564"/>
    <x v="0"/>
    <x v="0"/>
    <x v="245"/>
    <x v="14"/>
    <n v="46203"/>
    <x v="2"/>
    <x v="1279"/>
    <x v="1"/>
    <x v="6"/>
    <x v="1255"/>
    <x v="1898"/>
    <n v="8"/>
    <n v="0"/>
    <n v="8.2687999999999988"/>
  </r>
  <r>
    <n v="2238"/>
    <x v="1097"/>
    <x v="0"/>
    <x v="692"/>
    <d v="2013-07-22T00:00:00"/>
    <x v="1"/>
    <s v="RH-19510"/>
    <x v="563"/>
    <x v="2"/>
    <x v="0"/>
    <x v="212"/>
    <x v="7"/>
    <n v="84604"/>
    <x v="1"/>
    <x v="1280"/>
    <x v="1"/>
    <x v="14"/>
    <x v="1256"/>
    <x v="1851"/>
    <n v="5"/>
    <n v="0"/>
    <n v="12.432000000000002"/>
  </r>
  <r>
    <n v="2239"/>
    <x v="1098"/>
    <x v="3"/>
    <x v="693"/>
    <d v="2014-04-27T00:00:00"/>
    <x v="1"/>
    <s v="SJ-20125"/>
    <x v="319"/>
    <x v="2"/>
    <x v="0"/>
    <x v="22"/>
    <x v="10"/>
    <n v="60610"/>
    <x v="2"/>
    <x v="1281"/>
    <x v="0"/>
    <x v="5"/>
    <x v="1257"/>
    <x v="1851"/>
    <n v="2"/>
    <n v="0.6"/>
    <n v="-52.169999999999987"/>
  </r>
  <r>
    <n v="2240"/>
    <x v="1099"/>
    <x v="0"/>
    <x v="625"/>
    <d v="2013-11-18T00:00:00"/>
    <x v="0"/>
    <s v="TG-21310"/>
    <x v="592"/>
    <x v="0"/>
    <x v="0"/>
    <x v="1"/>
    <x v="1"/>
    <n v="90049"/>
    <x v="1"/>
    <x v="450"/>
    <x v="1"/>
    <x v="8"/>
    <x v="446"/>
    <x v="1899"/>
    <n v="1"/>
    <n v="0.2"/>
    <n v="381.29700000000003"/>
  </r>
  <r>
    <n v="2241"/>
    <x v="1099"/>
    <x v="0"/>
    <x v="625"/>
    <d v="2013-11-18T00:00:00"/>
    <x v="0"/>
    <s v="TG-21310"/>
    <x v="592"/>
    <x v="0"/>
    <x v="0"/>
    <x v="1"/>
    <x v="1"/>
    <n v="90049"/>
    <x v="1"/>
    <x v="1282"/>
    <x v="1"/>
    <x v="8"/>
    <x v="1258"/>
    <x v="1900"/>
    <n v="7"/>
    <n v="0.2"/>
    <n v="13.347599999999998"/>
  </r>
  <r>
    <n v="2242"/>
    <x v="1100"/>
    <x v="0"/>
    <x v="491"/>
    <d v="2013-12-02T00:00:00"/>
    <x v="1"/>
    <s v="CT-11995"/>
    <x v="564"/>
    <x v="0"/>
    <x v="0"/>
    <x v="10"/>
    <x v="9"/>
    <n v="19134"/>
    <x v="3"/>
    <x v="903"/>
    <x v="2"/>
    <x v="7"/>
    <x v="886"/>
    <x v="1901"/>
    <n v="3"/>
    <n v="0.4"/>
    <n v="-115.49580000000006"/>
  </r>
  <r>
    <n v="2243"/>
    <x v="1101"/>
    <x v="3"/>
    <x v="610"/>
    <d v="2014-11-26T00:00:00"/>
    <x v="1"/>
    <s v="BF-11005"/>
    <x v="593"/>
    <x v="2"/>
    <x v="0"/>
    <x v="45"/>
    <x v="1"/>
    <n v="91104"/>
    <x v="1"/>
    <x v="86"/>
    <x v="1"/>
    <x v="4"/>
    <x v="86"/>
    <x v="403"/>
    <n v="2"/>
    <n v="0"/>
    <n v="15.2712"/>
  </r>
  <r>
    <n v="2244"/>
    <x v="1101"/>
    <x v="3"/>
    <x v="610"/>
    <d v="2014-11-26T00:00:00"/>
    <x v="1"/>
    <s v="BF-11005"/>
    <x v="593"/>
    <x v="2"/>
    <x v="0"/>
    <x v="45"/>
    <x v="1"/>
    <n v="91104"/>
    <x v="1"/>
    <x v="449"/>
    <x v="1"/>
    <x v="6"/>
    <x v="444"/>
    <x v="348"/>
    <n v="2"/>
    <n v="0"/>
    <n v="1.4455999999999998"/>
  </r>
  <r>
    <n v="2245"/>
    <x v="1101"/>
    <x v="3"/>
    <x v="610"/>
    <d v="2014-11-26T00:00:00"/>
    <x v="1"/>
    <s v="BF-11005"/>
    <x v="593"/>
    <x v="2"/>
    <x v="0"/>
    <x v="45"/>
    <x v="1"/>
    <n v="91104"/>
    <x v="1"/>
    <x v="485"/>
    <x v="1"/>
    <x v="13"/>
    <x v="480"/>
    <x v="1902"/>
    <n v="2"/>
    <n v="0"/>
    <n v="3.5178000000000003"/>
  </r>
  <r>
    <n v="2246"/>
    <x v="1101"/>
    <x v="3"/>
    <x v="610"/>
    <d v="2014-11-26T00:00:00"/>
    <x v="1"/>
    <s v="BF-11005"/>
    <x v="593"/>
    <x v="2"/>
    <x v="0"/>
    <x v="45"/>
    <x v="1"/>
    <n v="91104"/>
    <x v="1"/>
    <x v="22"/>
    <x v="1"/>
    <x v="9"/>
    <x v="22"/>
    <x v="1903"/>
    <n v="1"/>
    <n v="0"/>
    <n v="2.2412000000000001"/>
  </r>
  <r>
    <n v="2247"/>
    <x v="1101"/>
    <x v="3"/>
    <x v="610"/>
    <d v="2014-11-26T00:00:00"/>
    <x v="1"/>
    <s v="BF-11005"/>
    <x v="593"/>
    <x v="2"/>
    <x v="0"/>
    <x v="45"/>
    <x v="1"/>
    <n v="91104"/>
    <x v="1"/>
    <x v="903"/>
    <x v="2"/>
    <x v="7"/>
    <x v="886"/>
    <x v="1668"/>
    <n v="3"/>
    <n v="0.2"/>
    <n v="49.498199999999969"/>
  </r>
  <r>
    <n v="2248"/>
    <x v="1102"/>
    <x v="1"/>
    <x v="586"/>
    <d v="2012-02-18T00:00:00"/>
    <x v="0"/>
    <s v="JM-16195"/>
    <x v="594"/>
    <x v="0"/>
    <x v="0"/>
    <x v="1"/>
    <x v="1"/>
    <n v="90004"/>
    <x v="1"/>
    <x v="1283"/>
    <x v="1"/>
    <x v="10"/>
    <x v="1259"/>
    <x v="522"/>
    <n v="2"/>
    <n v="0"/>
    <n v="6.4127999999999998"/>
  </r>
  <r>
    <n v="2249"/>
    <x v="1102"/>
    <x v="1"/>
    <x v="586"/>
    <d v="2012-02-18T00:00:00"/>
    <x v="0"/>
    <s v="JM-16195"/>
    <x v="594"/>
    <x v="0"/>
    <x v="0"/>
    <x v="1"/>
    <x v="1"/>
    <n v="90004"/>
    <x v="1"/>
    <x v="1124"/>
    <x v="1"/>
    <x v="8"/>
    <x v="1103"/>
    <x v="1848"/>
    <n v="5"/>
    <n v="0.2"/>
    <n v="13.037499999999998"/>
  </r>
  <r>
    <n v="2250"/>
    <x v="1102"/>
    <x v="1"/>
    <x v="586"/>
    <d v="2012-02-18T00:00:00"/>
    <x v="0"/>
    <s v="JM-16195"/>
    <x v="594"/>
    <x v="0"/>
    <x v="0"/>
    <x v="1"/>
    <x v="1"/>
    <n v="90004"/>
    <x v="1"/>
    <x v="614"/>
    <x v="1"/>
    <x v="8"/>
    <x v="609"/>
    <x v="132"/>
    <n v="5"/>
    <n v="0.2"/>
    <n v="4.1760000000000002"/>
  </r>
  <r>
    <n v="2251"/>
    <x v="1102"/>
    <x v="1"/>
    <x v="586"/>
    <d v="2012-02-18T00:00:00"/>
    <x v="0"/>
    <s v="JM-16195"/>
    <x v="594"/>
    <x v="0"/>
    <x v="0"/>
    <x v="1"/>
    <x v="1"/>
    <n v="90004"/>
    <x v="1"/>
    <x v="1284"/>
    <x v="1"/>
    <x v="9"/>
    <x v="1260"/>
    <x v="1904"/>
    <n v="6"/>
    <n v="0"/>
    <n v="157.01759999999993"/>
  </r>
  <r>
    <n v="2252"/>
    <x v="1102"/>
    <x v="1"/>
    <x v="586"/>
    <d v="2012-02-18T00:00:00"/>
    <x v="0"/>
    <s v="JM-16195"/>
    <x v="594"/>
    <x v="0"/>
    <x v="0"/>
    <x v="1"/>
    <x v="1"/>
    <n v="90004"/>
    <x v="1"/>
    <x v="1231"/>
    <x v="1"/>
    <x v="10"/>
    <x v="1261"/>
    <x v="541"/>
    <n v="3"/>
    <n v="0"/>
    <n v="9.3312000000000008"/>
  </r>
  <r>
    <n v="2253"/>
    <x v="1103"/>
    <x v="0"/>
    <x v="173"/>
    <d v="2013-04-18T00:00:00"/>
    <x v="0"/>
    <s v="JK-16120"/>
    <x v="451"/>
    <x v="2"/>
    <x v="0"/>
    <x v="70"/>
    <x v="1"/>
    <n v="92105"/>
    <x v="1"/>
    <x v="136"/>
    <x v="1"/>
    <x v="10"/>
    <x v="136"/>
    <x v="140"/>
    <n v="3"/>
    <n v="0"/>
    <n v="68.975999999999999"/>
  </r>
  <r>
    <n v="2254"/>
    <x v="1104"/>
    <x v="1"/>
    <x v="694"/>
    <d v="2012-10-01T00:00:00"/>
    <x v="2"/>
    <s v="HG-14965"/>
    <x v="428"/>
    <x v="1"/>
    <x v="0"/>
    <x v="8"/>
    <x v="1"/>
    <n v="94110"/>
    <x v="1"/>
    <x v="336"/>
    <x v="1"/>
    <x v="9"/>
    <x v="332"/>
    <x v="1905"/>
    <n v="3"/>
    <n v="0"/>
    <n v="14.275799999999998"/>
  </r>
  <r>
    <n v="2255"/>
    <x v="1104"/>
    <x v="1"/>
    <x v="694"/>
    <d v="2012-10-01T00:00:00"/>
    <x v="2"/>
    <s v="HG-14965"/>
    <x v="428"/>
    <x v="1"/>
    <x v="0"/>
    <x v="8"/>
    <x v="1"/>
    <n v="94110"/>
    <x v="1"/>
    <x v="1112"/>
    <x v="1"/>
    <x v="9"/>
    <x v="1092"/>
    <x v="1906"/>
    <n v="2"/>
    <n v="0"/>
    <n v="15.245999999999999"/>
  </r>
  <r>
    <n v="2256"/>
    <x v="1105"/>
    <x v="0"/>
    <x v="42"/>
    <d v="2013-09-23T00:00:00"/>
    <x v="1"/>
    <s v="LA-16780"/>
    <x v="156"/>
    <x v="1"/>
    <x v="0"/>
    <x v="294"/>
    <x v="43"/>
    <n v="4401"/>
    <x v="3"/>
    <x v="1285"/>
    <x v="2"/>
    <x v="7"/>
    <x v="1262"/>
    <x v="1907"/>
    <n v="3"/>
    <n v="0"/>
    <n v="131.35499999999996"/>
  </r>
  <r>
    <n v="2257"/>
    <x v="1105"/>
    <x v="0"/>
    <x v="42"/>
    <d v="2013-09-23T00:00:00"/>
    <x v="1"/>
    <s v="LA-16780"/>
    <x v="156"/>
    <x v="1"/>
    <x v="0"/>
    <x v="294"/>
    <x v="43"/>
    <n v="4401"/>
    <x v="3"/>
    <x v="859"/>
    <x v="0"/>
    <x v="5"/>
    <x v="845"/>
    <x v="1049"/>
    <n v="2"/>
    <n v="0"/>
    <n v="33.938800000000001"/>
  </r>
  <r>
    <n v="2258"/>
    <x v="1106"/>
    <x v="3"/>
    <x v="114"/>
    <d v="2014-06-20T00:00:00"/>
    <x v="2"/>
    <s v="TS-21610"/>
    <x v="59"/>
    <x v="0"/>
    <x v="0"/>
    <x v="8"/>
    <x v="1"/>
    <n v="94122"/>
    <x v="1"/>
    <x v="377"/>
    <x v="0"/>
    <x v="1"/>
    <x v="373"/>
    <x v="1908"/>
    <n v="7"/>
    <n v="0.2"/>
    <n v="90.97199999999998"/>
  </r>
  <r>
    <n v="2259"/>
    <x v="1106"/>
    <x v="3"/>
    <x v="114"/>
    <d v="2014-06-20T00:00:00"/>
    <x v="2"/>
    <s v="TS-21610"/>
    <x v="59"/>
    <x v="0"/>
    <x v="0"/>
    <x v="8"/>
    <x v="1"/>
    <n v="94122"/>
    <x v="1"/>
    <x v="1286"/>
    <x v="1"/>
    <x v="10"/>
    <x v="1263"/>
    <x v="1909"/>
    <n v="2"/>
    <n v="0"/>
    <n v="8.7137999999999991"/>
  </r>
  <r>
    <n v="2260"/>
    <x v="1107"/>
    <x v="1"/>
    <x v="627"/>
    <d v="2012-11-10T00:00:00"/>
    <x v="0"/>
    <s v="MZ-17335"/>
    <x v="595"/>
    <x v="2"/>
    <x v="0"/>
    <x v="70"/>
    <x v="1"/>
    <n v="92024"/>
    <x v="1"/>
    <x v="659"/>
    <x v="1"/>
    <x v="13"/>
    <x v="653"/>
    <x v="1910"/>
    <n v="1"/>
    <n v="0"/>
    <n v="2.4"/>
  </r>
  <r>
    <n v="2261"/>
    <x v="1107"/>
    <x v="1"/>
    <x v="627"/>
    <d v="2012-11-10T00:00:00"/>
    <x v="0"/>
    <s v="MZ-17335"/>
    <x v="595"/>
    <x v="2"/>
    <x v="0"/>
    <x v="70"/>
    <x v="1"/>
    <n v="92024"/>
    <x v="1"/>
    <x v="695"/>
    <x v="2"/>
    <x v="11"/>
    <x v="688"/>
    <x v="810"/>
    <n v="3"/>
    <n v="0"/>
    <n v="66.954599999999971"/>
  </r>
  <r>
    <n v="2262"/>
    <x v="1108"/>
    <x v="1"/>
    <x v="217"/>
    <d v="2012-12-18T00:00:00"/>
    <x v="3"/>
    <s v="MW-18220"/>
    <x v="596"/>
    <x v="0"/>
    <x v="0"/>
    <x v="20"/>
    <x v="15"/>
    <n v="10035"/>
    <x v="3"/>
    <x v="577"/>
    <x v="2"/>
    <x v="11"/>
    <x v="572"/>
    <x v="656"/>
    <n v="1"/>
    <n v="0"/>
    <n v="24.936000000000007"/>
  </r>
  <r>
    <n v="2263"/>
    <x v="1109"/>
    <x v="3"/>
    <x v="695"/>
    <d v="2014-02-10T00:00:00"/>
    <x v="2"/>
    <s v="MV-17485"/>
    <x v="597"/>
    <x v="0"/>
    <x v="0"/>
    <x v="81"/>
    <x v="17"/>
    <n v="22204"/>
    <x v="0"/>
    <x v="574"/>
    <x v="0"/>
    <x v="0"/>
    <x v="569"/>
    <x v="1911"/>
    <n v="3"/>
    <n v="0"/>
    <n v="79.193399999999968"/>
  </r>
  <r>
    <n v="2264"/>
    <x v="1110"/>
    <x v="0"/>
    <x v="696"/>
    <d v="2013-11-17T00:00:00"/>
    <x v="0"/>
    <s v="AA-10375"/>
    <x v="211"/>
    <x v="0"/>
    <x v="0"/>
    <x v="118"/>
    <x v="32"/>
    <n v="30318"/>
    <x v="0"/>
    <x v="1287"/>
    <x v="2"/>
    <x v="11"/>
    <x v="1264"/>
    <x v="1912"/>
    <n v="2"/>
    <n v="0"/>
    <n v="114.99540000000002"/>
  </r>
  <r>
    <n v="2265"/>
    <x v="1110"/>
    <x v="0"/>
    <x v="696"/>
    <d v="2013-11-17T00:00:00"/>
    <x v="0"/>
    <s v="AA-10375"/>
    <x v="211"/>
    <x v="0"/>
    <x v="0"/>
    <x v="118"/>
    <x v="32"/>
    <n v="30318"/>
    <x v="0"/>
    <x v="218"/>
    <x v="1"/>
    <x v="10"/>
    <x v="217"/>
    <x v="267"/>
    <n v="1"/>
    <n v="0"/>
    <n v="2.3759999999999999"/>
  </r>
  <r>
    <n v="2266"/>
    <x v="1110"/>
    <x v="0"/>
    <x v="696"/>
    <d v="2013-11-17T00:00:00"/>
    <x v="0"/>
    <s v="AA-10375"/>
    <x v="211"/>
    <x v="0"/>
    <x v="0"/>
    <x v="118"/>
    <x v="32"/>
    <n v="30318"/>
    <x v="0"/>
    <x v="925"/>
    <x v="1"/>
    <x v="8"/>
    <x v="908"/>
    <x v="341"/>
    <n v="2"/>
    <n v="0"/>
    <n v="3.8822000000000001"/>
  </r>
  <r>
    <n v="2267"/>
    <x v="1111"/>
    <x v="3"/>
    <x v="386"/>
    <d v="2014-10-13T00:00:00"/>
    <x v="3"/>
    <s v="SM-20320"/>
    <x v="598"/>
    <x v="2"/>
    <x v="0"/>
    <x v="53"/>
    <x v="3"/>
    <n v="28110"/>
    <x v="0"/>
    <x v="1288"/>
    <x v="1"/>
    <x v="10"/>
    <x v="1265"/>
    <x v="892"/>
    <n v="2"/>
    <n v="0.2"/>
    <n v="2.6892000000000005"/>
  </r>
  <r>
    <n v="2268"/>
    <x v="1112"/>
    <x v="3"/>
    <x v="697"/>
    <d v="2014-09-18T00:00:00"/>
    <x v="3"/>
    <s v="TP-21415"/>
    <x v="599"/>
    <x v="0"/>
    <x v="0"/>
    <x v="4"/>
    <x v="4"/>
    <n v="98115"/>
    <x v="1"/>
    <x v="1289"/>
    <x v="1"/>
    <x v="10"/>
    <x v="1266"/>
    <x v="91"/>
    <n v="2"/>
    <n v="0"/>
    <n v="6.3504000000000005"/>
  </r>
  <r>
    <n v="2269"/>
    <x v="1113"/>
    <x v="3"/>
    <x v="698"/>
    <d v="2014-12-27T00:00:00"/>
    <x v="1"/>
    <s v="DK-13225"/>
    <x v="158"/>
    <x v="1"/>
    <x v="0"/>
    <x v="30"/>
    <x v="15"/>
    <n v="14609"/>
    <x v="3"/>
    <x v="1290"/>
    <x v="1"/>
    <x v="10"/>
    <x v="1267"/>
    <x v="90"/>
    <n v="1"/>
    <n v="0"/>
    <n v="3.1104000000000003"/>
  </r>
  <r>
    <n v="2270"/>
    <x v="1113"/>
    <x v="3"/>
    <x v="698"/>
    <d v="2014-12-27T00:00:00"/>
    <x v="1"/>
    <s v="DK-13225"/>
    <x v="158"/>
    <x v="1"/>
    <x v="0"/>
    <x v="30"/>
    <x v="15"/>
    <n v="14609"/>
    <x v="3"/>
    <x v="44"/>
    <x v="1"/>
    <x v="8"/>
    <x v="44"/>
    <x v="1913"/>
    <n v="1"/>
    <n v="0.2"/>
    <n v="2.3570999999999991"/>
  </r>
  <r>
    <n v="2271"/>
    <x v="1114"/>
    <x v="3"/>
    <x v="574"/>
    <d v="2014-12-08T00:00:00"/>
    <x v="1"/>
    <s v="MK-17905"/>
    <x v="149"/>
    <x v="1"/>
    <x v="0"/>
    <x v="100"/>
    <x v="2"/>
    <n v="33180"/>
    <x v="0"/>
    <x v="369"/>
    <x v="1"/>
    <x v="6"/>
    <x v="365"/>
    <x v="1914"/>
    <n v="5"/>
    <n v="0.2"/>
    <n v="4.196499999999995"/>
  </r>
  <r>
    <n v="2272"/>
    <x v="1115"/>
    <x v="1"/>
    <x v="481"/>
    <d v="2012-09-27T00:00:00"/>
    <x v="1"/>
    <s v="CS-12130"/>
    <x v="79"/>
    <x v="0"/>
    <x v="0"/>
    <x v="4"/>
    <x v="4"/>
    <n v="98105"/>
    <x v="1"/>
    <x v="1291"/>
    <x v="1"/>
    <x v="4"/>
    <x v="1268"/>
    <x v="1915"/>
    <n v="6"/>
    <n v="0"/>
    <n v="47.937599999999996"/>
  </r>
  <r>
    <n v="2273"/>
    <x v="1116"/>
    <x v="1"/>
    <x v="699"/>
    <d v="2012-03-11T00:00:00"/>
    <x v="1"/>
    <s v="JL-15850"/>
    <x v="139"/>
    <x v="0"/>
    <x v="0"/>
    <x v="8"/>
    <x v="1"/>
    <n v="94122"/>
    <x v="1"/>
    <x v="1292"/>
    <x v="0"/>
    <x v="5"/>
    <x v="1269"/>
    <x v="1916"/>
    <n v="7"/>
    <n v="0"/>
    <n v="95.757200000000012"/>
  </r>
  <r>
    <n v="2274"/>
    <x v="1116"/>
    <x v="1"/>
    <x v="699"/>
    <d v="2012-03-11T00:00:00"/>
    <x v="1"/>
    <s v="JL-15850"/>
    <x v="139"/>
    <x v="0"/>
    <x v="0"/>
    <x v="8"/>
    <x v="1"/>
    <n v="94122"/>
    <x v="1"/>
    <x v="1293"/>
    <x v="2"/>
    <x v="16"/>
    <x v="1270"/>
    <x v="1917"/>
    <n v="2"/>
    <n v="0.2"/>
    <n v="377.99459999999993"/>
  </r>
  <r>
    <n v="2275"/>
    <x v="1117"/>
    <x v="2"/>
    <x v="462"/>
    <d v="2011-10-08T00:00:00"/>
    <x v="0"/>
    <s v="AR-10405"/>
    <x v="153"/>
    <x v="1"/>
    <x v="0"/>
    <x v="1"/>
    <x v="1"/>
    <n v="90036"/>
    <x v="1"/>
    <x v="1294"/>
    <x v="0"/>
    <x v="3"/>
    <x v="1271"/>
    <x v="1918"/>
    <n v="1"/>
    <n v="0.2"/>
    <n v="3.5857999999999848"/>
  </r>
  <r>
    <n v="2276"/>
    <x v="1117"/>
    <x v="2"/>
    <x v="462"/>
    <d v="2011-10-08T00:00:00"/>
    <x v="0"/>
    <s v="AR-10405"/>
    <x v="153"/>
    <x v="1"/>
    <x v="0"/>
    <x v="1"/>
    <x v="1"/>
    <n v="90036"/>
    <x v="1"/>
    <x v="23"/>
    <x v="0"/>
    <x v="1"/>
    <x v="23"/>
    <x v="1919"/>
    <n v="3"/>
    <n v="0.2"/>
    <n v="13.764599999999994"/>
  </r>
  <r>
    <n v="2277"/>
    <x v="1118"/>
    <x v="2"/>
    <x v="700"/>
    <d v="2011-07-01T00:00:00"/>
    <x v="1"/>
    <s v="LM-17065"/>
    <x v="215"/>
    <x v="0"/>
    <x v="0"/>
    <x v="295"/>
    <x v="35"/>
    <n v="38671"/>
    <x v="0"/>
    <x v="854"/>
    <x v="1"/>
    <x v="4"/>
    <x v="839"/>
    <x v="1920"/>
    <n v="5"/>
    <n v="0"/>
    <n v="0"/>
  </r>
  <r>
    <n v="2278"/>
    <x v="1118"/>
    <x v="2"/>
    <x v="700"/>
    <d v="2011-07-01T00:00:00"/>
    <x v="1"/>
    <s v="LM-17065"/>
    <x v="215"/>
    <x v="0"/>
    <x v="0"/>
    <x v="295"/>
    <x v="35"/>
    <n v="38671"/>
    <x v="0"/>
    <x v="977"/>
    <x v="0"/>
    <x v="3"/>
    <x v="824"/>
    <x v="1921"/>
    <n v="1"/>
    <n v="0"/>
    <n v="22.354800000000004"/>
  </r>
  <r>
    <n v="2279"/>
    <x v="1118"/>
    <x v="2"/>
    <x v="700"/>
    <d v="2011-07-01T00:00:00"/>
    <x v="1"/>
    <s v="LM-17065"/>
    <x v="215"/>
    <x v="0"/>
    <x v="0"/>
    <x v="295"/>
    <x v="35"/>
    <n v="38671"/>
    <x v="0"/>
    <x v="201"/>
    <x v="2"/>
    <x v="11"/>
    <x v="200"/>
    <x v="1922"/>
    <n v="4"/>
    <n v="0"/>
    <n v="53.750400000000013"/>
  </r>
  <r>
    <n v="2280"/>
    <x v="1119"/>
    <x v="3"/>
    <x v="505"/>
    <d v="2014-11-03T00:00:00"/>
    <x v="2"/>
    <s v="JK-15625"/>
    <x v="600"/>
    <x v="0"/>
    <x v="0"/>
    <x v="4"/>
    <x v="4"/>
    <n v="98115"/>
    <x v="1"/>
    <x v="1225"/>
    <x v="0"/>
    <x v="1"/>
    <x v="1200"/>
    <x v="1923"/>
    <n v="2"/>
    <n v="0.2"/>
    <n v="-6.0980000000000025"/>
  </r>
  <r>
    <n v="2281"/>
    <x v="1119"/>
    <x v="3"/>
    <x v="505"/>
    <d v="2014-11-03T00:00:00"/>
    <x v="2"/>
    <s v="JK-15625"/>
    <x v="600"/>
    <x v="0"/>
    <x v="0"/>
    <x v="4"/>
    <x v="4"/>
    <n v="98115"/>
    <x v="1"/>
    <x v="992"/>
    <x v="0"/>
    <x v="1"/>
    <x v="975"/>
    <x v="1924"/>
    <n v="8"/>
    <n v="0.2"/>
    <n v="-23.03520000000006"/>
  </r>
  <r>
    <n v="2282"/>
    <x v="1119"/>
    <x v="3"/>
    <x v="505"/>
    <d v="2014-11-03T00:00:00"/>
    <x v="2"/>
    <s v="JK-15625"/>
    <x v="600"/>
    <x v="0"/>
    <x v="0"/>
    <x v="4"/>
    <x v="4"/>
    <n v="98115"/>
    <x v="1"/>
    <x v="899"/>
    <x v="0"/>
    <x v="0"/>
    <x v="883"/>
    <x v="1664"/>
    <n v="2"/>
    <n v="0"/>
    <n v="37.996199999999988"/>
  </r>
  <r>
    <n v="2283"/>
    <x v="1120"/>
    <x v="0"/>
    <x v="323"/>
    <d v="2013-09-06T00:00:00"/>
    <x v="2"/>
    <s v="FM-14215"/>
    <x v="524"/>
    <x v="1"/>
    <x v="0"/>
    <x v="209"/>
    <x v="29"/>
    <n v="6457"/>
    <x v="3"/>
    <x v="320"/>
    <x v="1"/>
    <x v="10"/>
    <x v="317"/>
    <x v="1925"/>
    <n v="7"/>
    <n v="0"/>
    <n v="22.153599999999997"/>
  </r>
  <r>
    <n v="2284"/>
    <x v="1121"/>
    <x v="1"/>
    <x v="616"/>
    <d v="2012-03-09T00:00:00"/>
    <x v="1"/>
    <s v="SF-20200"/>
    <x v="227"/>
    <x v="0"/>
    <x v="0"/>
    <x v="296"/>
    <x v="14"/>
    <n v="47362"/>
    <x v="2"/>
    <x v="179"/>
    <x v="2"/>
    <x v="7"/>
    <x v="178"/>
    <x v="100"/>
    <n v="2"/>
    <n v="0"/>
    <n v="6.6976000000000013"/>
  </r>
  <r>
    <n v="2285"/>
    <x v="1121"/>
    <x v="1"/>
    <x v="616"/>
    <d v="2012-03-09T00:00:00"/>
    <x v="1"/>
    <s v="SF-20200"/>
    <x v="227"/>
    <x v="0"/>
    <x v="0"/>
    <x v="296"/>
    <x v="14"/>
    <n v="47362"/>
    <x v="2"/>
    <x v="1295"/>
    <x v="1"/>
    <x v="9"/>
    <x v="33"/>
    <x v="1926"/>
    <n v="7"/>
    <n v="0"/>
    <n v="16.386300000000002"/>
  </r>
  <r>
    <n v="2286"/>
    <x v="1122"/>
    <x v="0"/>
    <x v="465"/>
    <d v="2013-05-09T00:00:00"/>
    <x v="2"/>
    <s v="PJ-18835"/>
    <x v="601"/>
    <x v="1"/>
    <x v="0"/>
    <x v="87"/>
    <x v="18"/>
    <n v="37130"/>
    <x v="0"/>
    <x v="1296"/>
    <x v="1"/>
    <x v="10"/>
    <x v="1272"/>
    <x v="646"/>
    <n v="3"/>
    <n v="0.2"/>
    <n v="5.2026000000000003"/>
  </r>
  <r>
    <n v="2287"/>
    <x v="1123"/>
    <x v="3"/>
    <x v="701"/>
    <d v="2014-11-24T00:00:00"/>
    <x v="1"/>
    <s v="CS-12355"/>
    <x v="394"/>
    <x v="0"/>
    <x v="0"/>
    <x v="127"/>
    <x v="17"/>
    <n v="24153"/>
    <x v="0"/>
    <x v="1297"/>
    <x v="1"/>
    <x v="9"/>
    <x v="1273"/>
    <x v="1927"/>
    <n v="2"/>
    <n v="0"/>
    <n v="12.263999999999999"/>
  </r>
  <r>
    <n v="2288"/>
    <x v="1124"/>
    <x v="3"/>
    <x v="702"/>
    <d v="2014-06-06T00:00:00"/>
    <x v="0"/>
    <s v="BB-10990"/>
    <x v="121"/>
    <x v="1"/>
    <x v="0"/>
    <x v="167"/>
    <x v="24"/>
    <n v="43615"/>
    <x v="3"/>
    <x v="1298"/>
    <x v="1"/>
    <x v="9"/>
    <x v="1274"/>
    <x v="1928"/>
    <n v="5"/>
    <n v="0.2"/>
    <n v="1.3109999999999999"/>
  </r>
  <r>
    <n v="2289"/>
    <x v="1125"/>
    <x v="3"/>
    <x v="193"/>
    <d v="2014-06-14T00:00:00"/>
    <x v="2"/>
    <s v="BW-11200"/>
    <x v="572"/>
    <x v="0"/>
    <x v="0"/>
    <x v="1"/>
    <x v="1"/>
    <n v="90032"/>
    <x v="1"/>
    <x v="836"/>
    <x v="1"/>
    <x v="6"/>
    <x v="823"/>
    <x v="1235"/>
    <n v="5"/>
    <n v="0"/>
    <n v="4.7559999999999985"/>
  </r>
  <r>
    <n v="2290"/>
    <x v="1126"/>
    <x v="3"/>
    <x v="703"/>
    <d v="2014-01-12T00:00:00"/>
    <x v="2"/>
    <s v="RS-19420"/>
    <x v="602"/>
    <x v="1"/>
    <x v="0"/>
    <x v="4"/>
    <x v="4"/>
    <n v="98115"/>
    <x v="1"/>
    <x v="1299"/>
    <x v="0"/>
    <x v="3"/>
    <x v="1275"/>
    <x v="1929"/>
    <n v="2"/>
    <n v="0"/>
    <n v="80.368200000000002"/>
  </r>
  <r>
    <n v="2291"/>
    <x v="1127"/>
    <x v="1"/>
    <x v="704"/>
    <d v="2012-04-25T00:00:00"/>
    <x v="1"/>
    <s v="TS-21160"/>
    <x v="378"/>
    <x v="1"/>
    <x v="0"/>
    <x v="38"/>
    <x v="32"/>
    <n v="31907"/>
    <x v="0"/>
    <x v="664"/>
    <x v="2"/>
    <x v="7"/>
    <x v="658"/>
    <x v="1170"/>
    <n v="3"/>
    <n v="0"/>
    <n v="77.751899999999992"/>
  </r>
  <r>
    <n v="2292"/>
    <x v="1127"/>
    <x v="1"/>
    <x v="704"/>
    <d v="2012-04-25T00:00:00"/>
    <x v="1"/>
    <s v="TS-21160"/>
    <x v="378"/>
    <x v="1"/>
    <x v="0"/>
    <x v="38"/>
    <x v="32"/>
    <n v="31907"/>
    <x v="0"/>
    <x v="1071"/>
    <x v="0"/>
    <x v="5"/>
    <x v="1051"/>
    <x v="1930"/>
    <n v="6"/>
    <n v="0"/>
    <n v="297.69"/>
  </r>
  <r>
    <n v="2293"/>
    <x v="1127"/>
    <x v="1"/>
    <x v="704"/>
    <d v="2012-04-25T00:00:00"/>
    <x v="1"/>
    <s v="TS-21160"/>
    <x v="378"/>
    <x v="1"/>
    <x v="0"/>
    <x v="38"/>
    <x v="32"/>
    <n v="31907"/>
    <x v="0"/>
    <x v="778"/>
    <x v="1"/>
    <x v="10"/>
    <x v="769"/>
    <x v="91"/>
    <n v="2"/>
    <n v="0"/>
    <n v="6.2208000000000006"/>
  </r>
  <r>
    <n v="2294"/>
    <x v="1128"/>
    <x v="1"/>
    <x v="549"/>
    <d v="2012-11-06T00:00:00"/>
    <x v="1"/>
    <s v="QJ-19255"/>
    <x v="425"/>
    <x v="1"/>
    <x v="0"/>
    <x v="20"/>
    <x v="15"/>
    <n v="10009"/>
    <x v="3"/>
    <x v="500"/>
    <x v="2"/>
    <x v="7"/>
    <x v="495"/>
    <x v="1931"/>
    <n v="1"/>
    <n v="0"/>
    <n v="1.3365"/>
  </r>
  <r>
    <n v="2295"/>
    <x v="1129"/>
    <x v="3"/>
    <x v="331"/>
    <d v="2014-12-28T00:00:00"/>
    <x v="1"/>
    <s v="FM-14215"/>
    <x v="524"/>
    <x v="1"/>
    <x v="0"/>
    <x v="209"/>
    <x v="29"/>
    <n v="6457"/>
    <x v="3"/>
    <x v="71"/>
    <x v="0"/>
    <x v="5"/>
    <x v="71"/>
    <x v="1932"/>
    <n v="3"/>
    <n v="0"/>
    <n v="38.209499999999998"/>
  </r>
  <r>
    <n v="2296"/>
    <x v="1130"/>
    <x v="1"/>
    <x v="549"/>
    <d v="2012-11-05T00:00:00"/>
    <x v="1"/>
    <s v="VD-21670"/>
    <x v="104"/>
    <x v="0"/>
    <x v="0"/>
    <x v="20"/>
    <x v="15"/>
    <n v="10011"/>
    <x v="3"/>
    <x v="938"/>
    <x v="1"/>
    <x v="10"/>
    <x v="922"/>
    <x v="1933"/>
    <n v="4"/>
    <n v="0"/>
    <n v="6.219199999999999"/>
  </r>
  <r>
    <n v="2297"/>
    <x v="1130"/>
    <x v="1"/>
    <x v="549"/>
    <d v="2012-11-05T00:00:00"/>
    <x v="1"/>
    <s v="VD-21670"/>
    <x v="104"/>
    <x v="0"/>
    <x v="0"/>
    <x v="20"/>
    <x v="15"/>
    <n v="10011"/>
    <x v="3"/>
    <x v="689"/>
    <x v="0"/>
    <x v="5"/>
    <x v="682"/>
    <x v="1934"/>
    <n v="5"/>
    <n v="0"/>
    <n v="106.477"/>
  </r>
  <r>
    <n v="2298"/>
    <x v="1130"/>
    <x v="1"/>
    <x v="549"/>
    <d v="2012-11-05T00:00:00"/>
    <x v="1"/>
    <s v="VD-21670"/>
    <x v="104"/>
    <x v="0"/>
    <x v="0"/>
    <x v="20"/>
    <x v="15"/>
    <n v="10011"/>
    <x v="3"/>
    <x v="1300"/>
    <x v="2"/>
    <x v="7"/>
    <x v="1276"/>
    <x v="1935"/>
    <n v="1"/>
    <n v="0"/>
    <n v="1.2884999999999991"/>
  </r>
  <r>
    <n v="2299"/>
    <x v="1130"/>
    <x v="1"/>
    <x v="549"/>
    <d v="2012-11-05T00:00:00"/>
    <x v="1"/>
    <s v="VD-21670"/>
    <x v="104"/>
    <x v="0"/>
    <x v="0"/>
    <x v="20"/>
    <x v="15"/>
    <n v="10011"/>
    <x v="3"/>
    <x v="651"/>
    <x v="2"/>
    <x v="11"/>
    <x v="645"/>
    <x v="757"/>
    <n v="7"/>
    <n v="0"/>
    <n v="601.96990000000005"/>
  </r>
  <r>
    <n v="2300"/>
    <x v="1130"/>
    <x v="1"/>
    <x v="549"/>
    <d v="2012-11-05T00:00:00"/>
    <x v="1"/>
    <s v="VD-21670"/>
    <x v="104"/>
    <x v="0"/>
    <x v="0"/>
    <x v="20"/>
    <x v="15"/>
    <n v="10011"/>
    <x v="3"/>
    <x v="478"/>
    <x v="2"/>
    <x v="7"/>
    <x v="474"/>
    <x v="178"/>
    <n v="4"/>
    <n v="0"/>
    <n v="125.99000000000001"/>
  </r>
  <r>
    <n v="2301"/>
    <x v="1131"/>
    <x v="2"/>
    <x v="687"/>
    <d v="2011-11-18T00:00:00"/>
    <x v="1"/>
    <s v="JL-15505"/>
    <x v="145"/>
    <x v="0"/>
    <x v="0"/>
    <x v="297"/>
    <x v="12"/>
    <n v="48640"/>
    <x v="2"/>
    <x v="15"/>
    <x v="1"/>
    <x v="8"/>
    <x v="15"/>
    <x v="1936"/>
    <n v="3"/>
    <n v="0"/>
    <n v="6.36"/>
  </r>
  <r>
    <n v="2302"/>
    <x v="1131"/>
    <x v="2"/>
    <x v="687"/>
    <d v="2011-11-18T00:00:00"/>
    <x v="1"/>
    <s v="JL-15505"/>
    <x v="145"/>
    <x v="0"/>
    <x v="0"/>
    <x v="297"/>
    <x v="12"/>
    <n v="48640"/>
    <x v="2"/>
    <x v="614"/>
    <x v="1"/>
    <x v="8"/>
    <x v="609"/>
    <x v="132"/>
    <n v="4"/>
    <n v="0"/>
    <n v="5.6448"/>
  </r>
  <r>
    <n v="2303"/>
    <x v="1132"/>
    <x v="0"/>
    <x v="327"/>
    <d v="2013-01-21T00:00:00"/>
    <x v="1"/>
    <s v="DL-13495"/>
    <x v="393"/>
    <x v="1"/>
    <x v="0"/>
    <x v="38"/>
    <x v="32"/>
    <n v="31907"/>
    <x v="0"/>
    <x v="552"/>
    <x v="2"/>
    <x v="11"/>
    <x v="546"/>
    <x v="617"/>
    <n v="4"/>
    <n v="0"/>
    <n v="31.599999999999966"/>
  </r>
  <r>
    <n v="2304"/>
    <x v="1133"/>
    <x v="3"/>
    <x v="697"/>
    <d v="2014-09-23T00:00:00"/>
    <x v="0"/>
    <s v="MO-17800"/>
    <x v="246"/>
    <x v="2"/>
    <x v="0"/>
    <x v="185"/>
    <x v="32"/>
    <n v="30076"/>
    <x v="0"/>
    <x v="323"/>
    <x v="0"/>
    <x v="1"/>
    <x v="320"/>
    <x v="1937"/>
    <n v="4"/>
    <n v="0"/>
    <n v="188.2192"/>
  </r>
  <r>
    <n v="2305"/>
    <x v="1133"/>
    <x v="3"/>
    <x v="697"/>
    <d v="2014-09-23T00:00:00"/>
    <x v="0"/>
    <s v="MO-17800"/>
    <x v="246"/>
    <x v="2"/>
    <x v="0"/>
    <x v="185"/>
    <x v="32"/>
    <n v="30076"/>
    <x v="0"/>
    <x v="258"/>
    <x v="1"/>
    <x v="10"/>
    <x v="33"/>
    <x v="1938"/>
    <n v="3"/>
    <n v="0"/>
    <n v="49.970399999999991"/>
  </r>
  <r>
    <n v="2306"/>
    <x v="1134"/>
    <x v="0"/>
    <x v="443"/>
    <d v="2013-12-25T00:00:00"/>
    <x v="2"/>
    <s v="BP-11185"/>
    <x v="130"/>
    <x v="1"/>
    <x v="0"/>
    <x v="22"/>
    <x v="10"/>
    <n v="60623"/>
    <x v="2"/>
    <x v="713"/>
    <x v="0"/>
    <x v="0"/>
    <x v="705"/>
    <x v="1088"/>
    <n v="2"/>
    <n v="0.3"/>
    <n v="-14.137200000000014"/>
  </r>
  <r>
    <n v="2307"/>
    <x v="1135"/>
    <x v="1"/>
    <x v="705"/>
    <d v="2012-08-08T00:00:00"/>
    <x v="2"/>
    <s v="MS-17980"/>
    <x v="99"/>
    <x v="1"/>
    <x v="0"/>
    <x v="12"/>
    <x v="5"/>
    <n v="77041"/>
    <x v="2"/>
    <x v="752"/>
    <x v="1"/>
    <x v="10"/>
    <x v="743"/>
    <x v="1939"/>
    <n v="3"/>
    <n v="0.2"/>
    <n v="9.8657999999999983"/>
  </r>
  <r>
    <n v="2308"/>
    <x v="1136"/>
    <x v="3"/>
    <x v="60"/>
    <d v="2014-11-10T00:00:00"/>
    <x v="1"/>
    <s v="SV-20935"/>
    <x v="603"/>
    <x v="0"/>
    <x v="0"/>
    <x v="20"/>
    <x v="15"/>
    <n v="10009"/>
    <x v="3"/>
    <x v="475"/>
    <x v="2"/>
    <x v="11"/>
    <x v="471"/>
    <x v="1940"/>
    <n v="5"/>
    <n v="0"/>
    <n v="171.93000000000006"/>
  </r>
  <r>
    <n v="2309"/>
    <x v="1137"/>
    <x v="3"/>
    <x v="532"/>
    <d v="2014-06-13T00:00:00"/>
    <x v="2"/>
    <s v="BC-11125"/>
    <x v="604"/>
    <x v="2"/>
    <x v="0"/>
    <x v="97"/>
    <x v="16"/>
    <n v="85345"/>
    <x v="1"/>
    <x v="654"/>
    <x v="0"/>
    <x v="1"/>
    <x v="648"/>
    <x v="1941"/>
    <n v="1"/>
    <n v="0.2"/>
    <n v="35.098999999999961"/>
  </r>
  <r>
    <n v="2310"/>
    <x v="1137"/>
    <x v="3"/>
    <x v="532"/>
    <d v="2014-06-13T00:00:00"/>
    <x v="2"/>
    <s v="BC-11125"/>
    <x v="604"/>
    <x v="2"/>
    <x v="0"/>
    <x v="97"/>
    <x v="16"/>
    <n v="85345"/>
    <x v="1"/>
    <x v="80"/>
    <x v="1"/>
    <x v="4"/>
    <x v="80"/>
    <x v="1942"/>
    <n v="4"/>
    <n v="0.2"/>
    <n v="7.7003999999999948"/>
  </r>
  <r>
    <n v="2311"/>
    <x v="1137"/>
    <x v="3"/>
    <x v="532"/>
    <d v="2014-06-13T00:00:00"/>
    <x v="2"/>
    <s v="BC-11125"/>
    <x v="604"/>
    <x v="2"/>
    <x v="0"/>
    <x v="97"/>
    <x v="16"/>
    <n v="85345"/>
    <x v="1"/>
    <x v="666"/>
    <x v="1"/>
    <x v="6"/>
    <x v="660"/>
    <x v="1943"/>
    <n v="5"/>
    <n v="0.2"/>
    <n v="6.602999999999998"/>
  </r>
  <r>
    <n v="2312"/>
    <x v="1137"/>
    <x v="3"/>
    <x v="532"/>
    <d v="2014-06-13T00:00:00"/>
    <x v="2"/>
    <s v="BC-11125"/>
    <x v="604"/>
    <x v="2"/>
    <x v="0"/>
    <x v="97"/>
    <x v="16"/>
    <n v="85345"/>
    <x v="1"/>
    <x v="1041"/>
    <x v="1"/>
    <x v="6"/>
    <x v="1021"/>
    <x v="1840"/>
    <n v="1"/>
    <n v="0.2"/>
    <n v="1.9839999999999982"/>
  </r>
  <r>
    <n v="2313"/>
    <x v="1137"/>
    <x v="3"/>
    <x v="532"/>
    <d v="2014-06-13T00:00:00"/>
    <x v="2"/>
    <s v="BC-11125"/>
    <x v="604"/>
    <x v="2"/>
    <x v="0"/>
    <x v="97"/>
    <x v="16"/>
    <n v="85345"/>
    <x v="1"/>
    <x v="435"/>
    <x v="1"/>
    <x v="4"/>
    <x v="430"/>
    <x v="1944"/>
    <n v="3"/>
    <n v="0.2"/>
    <n v="-48.508200000000009"/>
  </r>
  <r>
    <n v="2314"/>
    <x v="1138"/>
    <x v="3"/>
    <x v="228"/>
    <d v="2014-07-26T00:00:00"/>
    <x v="1"/>
    <s v="EM-13825"/>
    <x v="605"/>
    <x v="1"/>
    <x v="0"/>
    <x v="298"/>
    <x v="44"/>
    <n v="57103"/>
    <x v="2"/>
    <x v="676"/>
    <x v="1"/>
    <x v="2"/>
    <x v="670"/>
    <x v="2"/>
    <n v="2"/>
    <n v="0"/>
    <n v="6.8713999999999995"/>
  </r>
  <r>
    <n v="2315"/>
    <x v="1138"/>
    <x v="3"/>
    <x v="228"/>
    <d v="2014-07-26T00:00:00"/>
    <x v="1"/>
    <s v="EM-13825"/>
    <x v="605"/>
    <x v="1"/>
    <x v="0"/>
    <x v="298"/>
    <x v="44"/>
    <n v="57103"/>
    <x v="2"/>
    <x v="77"/>
    <x v="1"/>
    <x v="9"/>
    <x v="77"/>
    <x v="1945"/>
    <n v="2"/>
    <n v="0"/>
    <n v="112.40640000000002"/>
  </r>
  <r>
    <n v="2316"/>
    <x v="1138"/>
    <x v="3"/>
    <x v="228"/>
    <d v="2014-07-26T00:00:00"/>
    <x v="1"/>
    <s v="EM-13825"/>
    <x v="605"/>
    <x v="1"/>
    <x v="0"/>
    <x v="298"/>
    <x v="44"/>
    <n v="57103"/>
    <x v="2"/>
    <x v="480"/>
    <x v="1"/>
    <x v="8"/>
    <x v="476"/>
    <x v="1946"/>
    <n v="5"/>
    <n v="0"/>
    <n v="20.21"/>
  </r>
  <r>
    <n v="2317"/>
    <x v="1138"/>
    <x v="3"/>
    <x v="228"/>
    <d v="2014-07-26T00:00:00"/>
    <x v="1"/>
    <s v="EM-13825"/>
    <x v="605"/>
    <x v="1"/>
    <x v="0"/>
    <x v="298"/>
    <x v="44"/>
    <n v="57103"/>
    <x v="2"/>
    <x v="1225"/>
    <x v="0"/>
    <x v="1"/>
    <x v="1200"/>
    <x v="1101"/>
    <n v="3"/>
    <n v="0"/>
    <n v="27.440999999999995"/>
  </r>
  <r>
    <n v="2318"/>
    <x v="1138"/>
    <x v="3"/>
    <x v="228"/>
    <d v="2014-07-26T00:00:00"/>
    <x v="1"/>
    <s v="EM-13825"/>
    <x v="605"/>
    <x v="1"/>
    <x v="0"/>
    <x v="298"/>
    <x v="44"/>
    <n v="57103"/>
    <x v="2"/>
    <x v="844"/>
    <x v="1"/>
    <x v="8"/>
    <x v="830"/>
    <x v="1947"/>
    <n v="7"/>
    <n v="0"/>
    <n v="30.414999999999999"/>
  </r>
  <r>
    <n v="2319"/>
    <x v="1138"/>
    <x v="3"/>
    <x v="228"/>
    <d v="2014-07-26T00:00:00"/>
    <x v="1"/>
    <s v="EM-13825"/>
    <x v="605"/>
    <x v="1"/>
    <x v="0"/>
    <x v="298"/>
    <x v="44"/>
    <n v="57103"/>
    <x v="2"/>
    <x v="1301"/>
    <x v="2"/>
    <x v="11"/>
    <x v="1277"/>
    <x v="1948"/>
    <n v="3"/>
    <n v="0"/>
    <n v="132.58980000000003"/>
  </r>
  <r>
    <n v="2320"/>
    <x v="1139"/>
    <x v="1"/>
    <x v="706"/>
    <d v="2012-12-26T00:00:00"/>
    <x v="2"/>
    <s v="BD-11500"/>
    <x v="214"/>
    <x v="0"/>
    <x v="0"/>
    <x v="102"/>
    <x v="17"/>
    <n v="23223"/>
    <x v="0"/>
    <x v="535"/>
    <x v="1"/>
    <x v="9"/>
    <x v="530"/>
    <x v="1949"/>
    <n v="4"/>
    <n v="0"/>
    <n v="56.352799999999974"/>
  </r>
  <r>
    <n v="2321"/>
    <x v="1140"/>
    <x v="3"/>
    <x v="177"/>
    <d v="2014-03-25T00:00:00"/>
    <x v="1"/>
    <s v="HW-14935"/>
    <x v="304"/>
    <x v="1"/>
    <x v="0"/>
    <x v="4"/>
    <x v="4"/>
    <n v="98115"/>
    <x v="1"/>
    <x v="1302"/>
    <x v="2"/>
    <x v="11"/>
    <x v="1278"/>
    <x v="1950"/>
    <n v="7"/>
    <n v="0"/>
    <n v="63.8232"/>
  </r>
  <r>
    <n v="2322"/>
    <x v="1141"/>
    <x v="1"/>
    <x v="620"/>
    <d v="2013-01-03T00:00:00"/>
    <x v="0"/>
    <s v="KC-16255"/>
    <x v="346"/>
    <x v="1"/>
    <x v="0"/>
    <x v="0"/>
    <x v="0"/>
    <n v="42420"/>
    <x v="0"/>
    <x v="351"/>
    <x v="1"/>
    <x v="8"/>
    <x v="347"/>
    <x v="1951"/>
    <n v="3"/>
    <n v="0"/>
    <n v="44.527799999999992"/>
  </r>
  <r>
    <n v="2323"/>
    <x v="1141"/>
    <x v="1"/>
    <x v="620"/>
    <d v="2013-01-03T00:00:00"/>
    <x v="0"/>
    <s v="KC-16255"/>
    <x v="346"/>
    <x v="1"/>
    <x v="0"/>
    <x v="0"/>
    <x v="0"/>
    <n v="42420"/>
    <x v="0"/>
    <x v="280"/>
    <x v="1"/>
    <x v="8"/>
    <x v="277"/>
    <x v="1952"/>
    <n v="4"/>
    <n v="0"/>
    <n v="27.894399999999997"/>
  </r>
  <r>
    <n v="2324"/>
    <x v="1141"/>
    <x v="1"/>
    <x v="620"/>
    <d v="2013-01-03T00:00:00"/>
    <x v="0"/>
    <s v="KC-16255"/>
    <x v="346"/>
    <x v="1"/>
    <x v="0"/>
    <x v="0"/>
    <x v="0"/>
    <n v="42420"/>
    <x v="0"/>
    <x v="785"/>
    <x v="1"/>
    <x v="8"/>
    <x v="776"/>
    <x v="1953"/>
    <n v="5"/>
    <n v="0"/>
    <n v="38.15"/>
  </r>
  <r>
    <n v="2325"/>
    <x v="1141"/>
    <x v="1"/>
    <x v="620"/>
    <d v="2013-01-03T00:00:00"/>
    <x v="0"/>
    <s v="KC-16255"/>
    <x v="346"/>
    <x v="1"/>
    <x v="0"/>
    <x v="0"/>
    <x v="0"/>
    <n v="42420"/>
    <x v="0"/>
    <x v="999"/>
    <x v="1"/>
    <x v="8"/>
    <x v="982"/>
    <x v="1954"/>
    <n v="12"/>
    <n v="0"/>
    <n v="167.80799999999999"/>
  </r>
  <r>
    <n v="2326"/>
    <x v="1142"/>
    <x v="1"/>
    <x v="426"/>
    <d v="2012-09-19T00:00:00"/>
    <x v="0"/>
    <s v="BM-11575"/>
    <x v="606"/>
    <x v="1"/>
    <x v="0"/>
    <x v="20"/>
    <x v="15"/>
    <n v="10035"/>
    <x v="3"/>
    <x v="1197"/>
    <x v="1"/>
    <x v="8"/>
    <x v="1173"/>
    <x v="1955"/>
    <n v="3"/>
    <n v="0.2"/>
    <n v="29.951999999999998"/>
  </r>
  <r>
    <n v="2327"/>
    <x v="1142"/>
    <x v="1"/>
    <x v="426"/>
    <d v="2012-09-19T00:00:00"/>
    <x v="0"/>
    <s v="BM-11575"/>
    <x v="606"/>
    <x v="1"/>
    <x v="0"/>
    <x v="20"/>
    <x v="15"/>
    <n v="10035"/>
    <x v="3"/>
    <x v="266"/>
    <x v="0"/>
    <x v="0"/>
    <x v="263"/>
    <x v="1956"/>
    <n v="1"/>
    <n v="0.2"/>
    <n v="1.1596000000000011"/>
  </r>
  <r>
    <n v="2328"/>
    <x v="1142"/>
    <x v="1"/>
    <x v="426"/>
    <d v="2012-09-19T00:00:00"/>
    <x v="0"/>
    <s v="BM-11575"/>
    <x v="606"/>
    <x v="1"/>
    <x v="0"/>
    <x v="20"/>
    <x v="15"/>
    <n v="10035"/>
    <x v="3"/>
    <x v="12"/>
    <x v="1"/>
    <x v="10"/>
    <x v="12"/>
    <x v="91"/>
    <n v="2"/>
    <n v="0"/>
    <n v="6.2208000000000006"/>
  </r>
  <r>
    <n v="2329"/>
    <x v="1143"/>
    <x v="3"/>
    <x v="397"/>
    <d v="2014-09-27T00:00:00"/>
    <x v="2"/>
    <s v="KN-16705"/>
    <x v="607"/>
    <x v="2"/>
    <x v="0"/>
    <x v="299"/>
    <x v="22"/>
    <n v="80525"/>
    <x v="1"/>
    <x v="1303"/>
    <x v="1"/>
    <x v="12"/>
    <x v="1279"/>
    <x v="646"/>
    <n v="3"/>
    <n v="0.2"/>
    <n v="5.2026000000000003"/>
  </r>
  <r>
    <n v="2330"/>
    <x v="1144"/>
    <x v="1"/>
    <x v="707"/>
    <d v="2012-12-29T00:00:00"/>
    <x v="1"/>
    <s v="JD-16150"/>
    <x v="251"/>
    <x v="1"/>
    <x v="0"/>
    <x v="10"/>
    <x v="9"/>
    <n v="19140"/>
    <x v="3"/>
    <x v="1304"/>
    <x v="0"/>
    <x v="5"/>
    <x v="1280"/>
    <x v="1957"/>
    <n v="4"/>
    <n v="0.2"/>
    <n v="-68.392000000000053"/>
  </r>
  <r>
    <n v="2331"/>
    <x v="1145"/>
    <x v="0"/>
    <x v="446"/>
    <d v="2013-09-27T00:00:00"/>
    <x v="0"/>
    <s v="LA-16780"/>
    <x v="156"/>
    <x v="1"/>
    <x v="0"/>
    <x v="1"/>
    <x v="1"/>
    <n v="90004"/>
    <x v="1"/>
    <x v="193"/>
    <x v="1"/>
    <x v="4"/>
    <x v="192"/>
    <x v="108"/>
    <n v="2"/>
    <n v="0"/>
    <n v="2.9371999999999971"/>
  </r>
  <r>
    <n v="2332"/>
    <x v="1145"/>
    <x v="0"/>
    <x v="446"/>
    <d v="2013-09-27T00:00:00"/>
    <x v="0"/>
    <s v="LA-16780"/>
    <x v="156"/>
    <x v="1"/>
    <x v="0"/>
    <x v="1"/>
    <x v="1"/>
    <n v="90004"/>
    <x v="1"/>
    <x v="1305"/>
    <x v="1"/>
    <x v="10"/>
    <x v="1281"/>
    <x v="1958"/>
    <n v="5"/>
    <n v="0"/>
    <n v="20.85"/>
  </r>
  <r>
    <n v="2333"/>
    <x v="1146"/>
    <x v="3"/>
    <x v="708"/>
    <d v="2014-03-26T00:00:00"/>
    <x v="1"/>
    <s v="RW-19690"/>
    <x v="355"/>
    <x v="0"/>
    <x v="0"/>
    <x v="240"/>
    <x v="14"/>
    <n v="47905"/>
    <x v="2"/>
    <x v="417"/>
    <x v="1"/>
    <x v="10"/>
    <x v="412"/>
    <x v="1959"/>
    <n v="5"/>
    <n v="0"/>
    <n v="133.15199999999999"/>
  </r>
  <r>
    <n v="2334"/>
    <x v="1146"/>
    <x v="3"/>
    <x v="708"/>
    <d v="2014-03-26T00:00:00"/>
    <x v="1"/>
    <s v="RW-19690"/>
    <x v="355"/>
    <x v="0"/>
    <x v="0"/>
    <x v="240"/>
    <x v="14"/>
    <n v="47905"/>
    <x v="2"/>
    <x v="609"/>
    <x v="1"/>
    <x v="10"/>
    <x v="604"/>
    <x v="399"/>
    <n v="1"/>
    <n v="0"/>
    <n v="2.8322000000000003"/>
  </r>
  <r>
    <n v="2335"/>
    <x v="1147"/>
    <x v="2"/>
    <x v="587"/>
    <d v="2011-10-04T00:00:00"/>
    <x v="1"/>
    <s v="KW-16570"/>
    <x v="608"/>
    <x v="0"/>
    <x v="0"/>
    <x v="300"/>
    <x v="18"/>
    <n v="37042"/>
    <x v="0"/>
    <x v="336"/>
    <x v="1"/>
    <x v="9"/>
    <x v="332"/>
    <x v="1960"/>
    <n v="6"/>
    <n v="0.2"/>
    <n v="11.247599999999995"/>
  </r>
  <r>
    <n v="2336"/>
    <x v="1148"/>
    <x v="3"/>
    <x v="389"/>
    <d v="2014-12-11T00:00:00"/>
    <x v="3"/>
    <s v="CC-12220"/>
    <x v="417"/>
    <x v="0"/>
    <x v="0"/>
    <x v="54"/>
    <x v="29"/>
    <n v="6824"/>
    <x v="3"/>
    <x v="135"/>
    <x v="1"/>
    <x v="12"/>
    <x v="135"/>
    <x v="139"/>
    <n v="3"/>
    <n v="0"/>
    <n v="5.1042000000000005"/>
  </r>
  <r>
    <n v="2337"/>
    <x v="1148"/>
    <x v="3"/>
    <x v="389"/>
    <d v="2014-12-11T00:00:00"/>
    <x v="3"/>
    <s v="CC-12220"/>
    <x v="417"/>
    <x v="0"/>
    <x v="0"/>
    <x v="54"/>
    <x v="29"/>
    <n v="6824"/>
    <x v="3"/>
    <x v="1306"/>
    <x v="1"/>
    <x v="9"/>
    <x v="1282"/>
    <x v="1961"/>
    <n v="7"/>
    <n v="0"/>
    <n v="123.76909999999995"/>
  </r>
  <r>
    <n v="2338"/>
    <x v="1149"/>
    <x v="2"/>
    <x v="709"/>
    <d v="2011-08-23T00:00:00"/>
    <x v="3"/>
    <s v="RH-19495"/>
    <x v="302"/>
    <x v="0"/>
    <x v="0"/>
    <x v="20"/>
    <x v="15"/>
    <n v="10009"/>
    <x v="3"/>
    <x v="1307"/>
    <x v="1"/>
    <x v="10"/>
    <x v="1283"/>
    <x v="243"/>
    <n v="4"/>
    <n v="0"/>
    <n v="12.441600000000001"/>
  </r>
  <r>
    <n v="2339"/>
    <x v="1149"/>
    <x v="2"/>
    <x v="709"/>
    <d v="2011-08-23T00:00:00"/>
    <x v="3"/>
    <s v="RH-19495"/>
    <x v="302"/>
    <x v="0"/>
    <x v="0"/>
    <x v="20"/>
    <x v="15"/>
    <n v="10009"/>
    <x v="3"/>
    <x v="496"/>
    <x v="1"/>
    <x v="10"/>
    <x v="491"/>
    <x v="1962"/>
    <n v="4"/>
    <n v="0"/>
    <n v="22.500800000000002"/>
  </r>
  <r>
    <n v="2340"/>
    <x v="1150"/>
    <x v="2"/>
    <x v="710"/>
    <d v="2011-08-24T00:00:00"/>
    <x v="1"/>
    <s v="JK-15625"/>
    <x v="600"/>
    <x v="0"/>
    <x v="0"/>
    <x v="38"/>
    <x v="24"/>
    <n v="43229"/>
    <x v="3"/>
    <x v="87"/>
    <x v="1"/>
    <x v="6"/>
    <x v="87"/>
    <x v="1963"/>
    <n v="2"/>
    <n v="0.2"/>
    <n v="1.7419999999999987"/>
  </r>
  <r>
    <n v="2341"/>
    <x v="1151"/>
    <x v="0"/>
    <x v="338"/>
    <d v="2013-11-16T00:00:00"/>
    <x v="1"/>
    <s v="DC-13285"/>
    <x v="290"/>
    <x v="0"/>
    <x v="0"/>
    <x v="131"/>
    <x v="32"/>
    <n v="31088"/>
    <x v="0"/>
    <x v="879"/>
    <x v="1"/>
    <x v="6"/>
    <x v="864"/>
    <x v="1085"/>
    <n v="7"/>
    <n v="0"/>
    <n v="10.465"/>
  </r>
  <r>
    <n v="2342"/>
    <x v="1152"/>
    <x v="2"/>
    <x v="520"/>
    <d v="2012-01-03T00:00:00"/>
    <x v="2"/>
    <s v="GM-14455"/>
    <x v="39"/>
    <x v="2"/>
    <x v="0"/>
    <x v="47"/>
    <x v="31"/>
    <n v="2038"/>
    <x v="3"/>
    <x v="1308"/>
    <x v="0"/>
    <x v="5"/>
    <x v="1284"/>
    <x v="1964"/>
    <n v="5"/>
    <n v="0"/>
    <n v="23.384"/>
  </r>
  <r>
    <n v="2343"/>
    <x v="1152"/>
    <x v="2"/>
    <x v="520"/>
    <d v="2012-01-03T00:00:00"/>
    <x v="2"/>
    <s v="GM-14455"/>
    <x v="39"/>
    <x v="2"/>
    <x v="0"/>
    <x v="47"/>
    <x v="31"/>
    <n v="2038"/>
    <x v="3"/>
    <x v="1302"/>
    <x v="2"/>
    <x v="11"/>
    <x v="1278"/>
    <x v="1965"/>
    <n v="3"/>
    <n v="0"/>
    <n v="27.352799999999998"/>
  </r>
  <r>
    <n v="2344"/>
    <x v="1153"/>
    <x v="2"/>
    <x v="711"/>
    <d v="2011-07-30T00:00:00"/>
    <x v="0"/>
    <s v="CL-11890"/>
    <x v="488"/>
    <x v="0"/>
    <x v="0"/>
    <x v="22"/>
    <x v="10"/>
    <n v="60623"/>
    <x v="2"/>
    <x v="232"/>
    <x v="1"/>
    <x v="4"/>
    <x v="230"/>
    <x v="1966"/>
    <n v="3"/>
    <n v="0.2"/>
    <n v="-29.343599999999995"/>
  </r>
  <r>
    <n v="2345"/>
    <x v="1154"/>
    <x v="0"/>
    <x v="712"/>
    <d v="2013-02-28T00:00:00"/>
    <x v="1"/>
    <s v="PV-18985"/>
    <x v="391"/>
    <x v="2"/>
    <x v="0"/>
    <x v="158"/>
    <x v="6"/>
    <n v="53209"/>
    <x v="2"/>
    <x v="1309"/>
    <x v="1"/>
    <x v="9"/>
    <x v="1285"/>
    <x v="1967"/>
    <n v="9"/>
    <n v="0"/>
    <n v="137.28960000000004"/>
  </r>
  <r>
    <n v="2346"/>
    <x v="1155"/>
    <x v="0"/>
    <x v="69"/>
    <d v="2013-03-19T00:00:00"/>
    <x v="1"/>
    <s v="LT-17110"/>
    <x v="299"/>
    <x v="0"/>
    <x v="0"/>
    <x v="52"/>
    <x v="5"/>
    <n v="78207"/>
    <x v="2"/>
    <x v="161"/>
    <x v="1"/>
    <x v="10"/>
    <x v="1286"/>
    <x v="1856"/>
    <n v="5"/>
    <n v="0.2"/>
    <n v="24.527999999999995"/>
  </r>
  <r>
    <n v="2347"/>
    <x v="1155"/>
    <x v="0"/>
    <x v="69"/>
    <d v="2013-03-19T00:00:00"/>
    <x v="1"/>
    <s v="LT-17110"/>
    <x v="299"/>
    <x v="0"/>
    <x v="0"/>
    <x v="52"/>
    <x v="5"/>
    <n v="78207"/>
    <x v="2"/>
    <x v="1310"/>
    <x v="1"/>
    <x v="8"/>
    <x v="1287"/>
    <x v="1968"/>
    <n v="2"/>
    <n v="0.8"/>
    <n v="-2.1624000000000012"/>
  </r>
  <r>
    <n v="2348"/>
    <x v="1155"/>
    <x v="0"/>
    <x v="69"/>
    <d v="2013-03-19T00:00:00"/>
    <x v="1"/>
    <s v="LT-17110"/>
    <x v="299"/>
    <x v="0"/>
    <x v="0"/>
    <x v="52"/>
    <x v="5"/>
    <n v="78207"/>
    <x v="2"/>
    <x v="898"/>
    <x v="0"/>
    <x v="3"/>
    <x v="882"/>
    <x v="1969"/>
    <n v="5"/>
    <n v="0.3"/>
    <n v="0"/>
  </r>
  <r>
    <n v="2349"/>
    <x v="1156"/>
    <x v="3"/>
    <x v="574"/>
    <d v="2014-12-04T00:00:00"/>
    <x v="3"/>
    <s v="AM-10360"/>
    <x v="87"/>
    <x v="1"/>
    <x v="0"/>
    <x v="1"/>
    <x v="1"/>
    <n v="90032"/>
    <x v="1"/>
    <x v="620"/>
    <x v="1"/>
    <x v="8"/>
    <x v="33"/>
    <x v="1970"/>
    <n v="6"/>
    <n v="0.2"/>
    <n v="3.1583999999999985"/>
  </r>
  <r>
    <n v="2350"/>
    <x v="1156"/>
    <x v="3"/>
    <x v="574"/>
    <d v="2014-12-04T00:00:00"/>
    <x v="3"/>
    <s v="AM-10360"/>
    <x v="87"/>
    <x v="1"/>
    <x v="0"/>
    <x v="1"/>
    <x v="1"/>
    <n v="90032"/>
    <x v="1"/>
    <x v="1311"/>
    <x v="1"/>
    <x v="8"/>
    <x v="1288"/>
    <x v="1971"/>
    <n v="2"/>
    <n v="0.2"/>
    <n v="22.573199999999996"/>
  </r>
  <r>
    <n v="2351"/>
    <x v="1156"/>
    <x v="3"/>
    <x v="574"/>
    <d v="2014-12-04T00:00:00"/>
    <x v="3"/>
    <s v="AM-10360"/>
    <x v="87"/>
    <x v="1"/>
    <x v="0"/>
    <x v="1"/>
    <x v="1"/>
    <n v="90032"/>
    <x v="1"/>
    <x v="362"/>
    <x v="1"/>
    <x v="10"/>
    <x v="357"/>
    <x v="139"/>
    <n v="2"/>
    <n v="0"/>
    <n v="5.3213999999999997"/>
  </r>
  <r>
    <n v="2352"/>
    <x v="1156"/>
    <x v="3"/>
    <x v="574"/>
    <d v="2014-12-04T00:00:00"/>
    <x v="3"/>
    <s v="AM-10360"/>
    <x v="87"/>
    <x v="1"/>
    <x v="0"/>
    <x v="1"/>
    <x v="1"/>
    <n v="90032"/>
    <x v="1"/>
    <x v="1276"/>
    <x v="1"/>
    <x v="9"/>
    <x v="1252"/>
    <x v="1972"/>
    <n v="3"/>
    <n v="0"/>
    <n v="22.251600000000003"/>
  </r>
  <r>
    <n v="2353"/>
    <x v="1156"/>
    <x v="3"/>
    <x v="574"/>
    <d v="2014-12-04T00:00:00"/>
    <x v="3"/>
    <s v="AM-10360"/>
    <x v="87"/>
    <x v="1"/>
    <x v="0"/>
    <x v="1"/>
    <x v="1"/>
    <n v="90032"/>
    <x v="1"/>
    <x v="59"/>
    <x v="1"/>
    <x v="6"/>
    <x v="59"/>
    <x v="1973"/>
    <n v="6"/>
    <n v="0"/>
    <n v="5.04"/>
  </r>
  <r>
    <n v="2354"/>
    <x v="1157"/>
    <x v="1"/>
    <x v="284"/>
    <d v="2012-09-02T00:00:00"/>
    <x v="2"/>
    <s v="SC-20260"/>
    <x v="609"/>
    <x v="1"/>
    <x v="0"/>
    <x v="8"/>
    <x v="1"/>
    <n v="94122"/>
    <x v="1"/>
    <x v="37"/>
    <x v="0"/>
    <x v="0"/>
    <x v="37"/>
    <x v="1974"/>
    <n v="7"/>
    <n v="0.15"/>
    <n v="200.95460000000008"/>
  </r>
  <r>
    <n v="2355"/>
    <x v="1157"/>
    <x v="1"/>
    <x v="284"/>
    <d v="2012-09-02T00:00:00"/>
    <x v="2"/>
    <s v="SC-20260"/>
    <x v="609"/>
    <x v="1"/>
    <x v="0"/>
    <x v="8"/>
    <x v="1"/>
    <n v="94122"/>
    <x v="1"/>
    <x v="141"/>
    <x v="1"/>
    <x v="8"/>
    <x v="141"/>
    <x v="1975"/>
    <n v="5"/>
    <n v="0.2"/>
    <n v="46.3185"/>
  </r>
  <r>
    <n v="2356"/>
    <x v="1157"/>
    <x v="1"/>
    <x v="284"/>
    <d v="2012-09-02T00:00:00"/>
    <x v="2"/>
    <s v="SC-20260"/>
    <x v="609"/>
    <x v="1"/>
    <x v="0"/>
    <x v="8"/>
    <x v="1"/>
    <n v="94122"/>
    <x v="1"/>
    <x v="1312"/>
    <x v="2"/>
    <x v="11"/>
    <x v="1289"/>
    <x v="1976"/>
    <n v="1"/>
    <n v="0"/>
    <n v="15.699300000000001"/>
  </r>
  <r>
    <n v="2357"/>
    <x v="1157"/>
    <x v="1"/>
    <x v="284"/>
    <d v="2012-09-02T00:00:00"/>
    <x v="2"/>
    <s v="SC-20260"/>
    <x v="609"/>
    <x v="1"/>
    <x v="0"/>
    <x v="8"/>
    <x v="1"/>
    <n v="94122"/>
    <x v="1"/>
    <x v="1313"/>
    <x v="2"/>
    <x v="15"/>
    <x v="1290"/>
    <x v="1977"/>
    <n v="3"/>
    <n v="0.2"/>
    <n v="80.991899999999987"/>
  </r>
  <r>
    <n v="2358"/>
    <x v="1158"/>
    <x v="2"/>
    <x v="461"/>
    <d v="2011-03-21T00:00:00"/>
    <x v="1"/>
    <s v="CP-12340"/>
    <x v="291"/>
    <x v="1"/>
    <x v="0"/>
    <x v="20"/>
    <x v="15"/>
    <n v="10024"/>
    <x v="3"/>
    <x v="215"/>
    <x v="0"/>
    <x v="3"/>
    <x v="214"/>
    <x v="1978"/>
    <n v="7"/>
    <n v="0.4"/>
    <n v="-447.59469999999988"/>
  </r>
  <r>
    <n v="2359"/>
    <x v="1158"/>
    <x v="2"/>
    <x v="461"/>
    <d v="2011-03-21T00:00:00"/>
    <x v="1"/>
    <s v="CP-12340"/>
    <x v="291"/>
    <x v="1"/>
    <x v="0"/>
    <x v="20"/>
    <x v="15"/>
    <n v="10024"/>
    <x v="3"/>
    <x v="1299"/>
    <x v="0"/>
    <x v="3"/>
    <x v="1275"/>
    <x v="1979"/>
    <n v="4"/>
    <n v="0.4"/>
    <n v="-553.64760000000001"/>
  </r>
  <r>
    <n v="2360"/>
    <x v="1158"/>
    <x v="2"/>
    <x v="461"/>
    <d v="2011-03-21T00:00:00"/>
    <x v="1"/>
    <s v="CP-12340"/>
    <x v="291"/>
    <x v="1"/>
    <x v="0"/>
    <x v="20"/>
    <x v="15"/>
    <n v="10024"/>
    <x v="3"/>
    <x v="1168"/>
    <x v="0"/>
    <x v="3"/>
    <x v="1146"/>
    <x v="1980"/>
    <n v="3"/>
    <n v="0.4"/>
    <n v="-122.78160000000003"/>
  </r>
  <r>
    <n v="2361"/>
    <x v="1158"/>
    <x v="2"/>
    <x v="461"/>
    <d v="2011-03-21T00:00:00"/>
    <x v="1"/>
    <s v="CP-12340"/>
    <x v="291"/>
    <x v="1"/>
    <x v="0"/>
    <x v="20"/>
    <x v="15"/>
    <n v="10024"/>
    <x v="3"/>
    <x v="1314"/>
    <x v="1"/>
    <x v="10"/>
    <x v="1291"/>
    <x v="1981"/>
    <n v="7"/>
    <n v="0"/>
    <n v="16.3842"/>
  </r>
  <r>
    <n v="2362"/>
    <x v="1158"/>
    <x v="2"/>
    <x v="461"/>
    <d v="2011-03-21T00:00:00"/>
    <x v="1"/>
    <s v="CP-12340"/>
    <x v="291"/>
    <x v="1"/>
    <x v="0"/>
    <x v="20"/>
    <x v="15"/>
    <n v="10024"/>
    <x v="3"/>
    <x v="1315"/>
    <x v="1"/>
    <x v="10"/>
    <x v="1292"/>
    <x v="1982"/>
    <n v="4"/>
    <n v="0"/>
    <n v="75.9696"/>
  </r>
  <r>
    <n v="2363"/>
    <x v="1159"/>
    <x v="3"/>
    <x v="513"/>
    <d v="2014-04-21T00:00:00"/>
    <x v="1"/>
    <s v="RF-19840"/>
    <x v="167"/>
    <x v="0"/>
    <x v="0"/>
    <x v="38"/>
    <x v="24"/>
    <n v="43229"/>
    <x v="3"/>
    <x v="1316"/>
    <x v="1"/>
    <x v="8"/>
    <x v="1293"/>
    <x v="1983"/>
    <n v="5"/>
    <n v="0.7"/>
    <n v="-10.053999999999998"/>
  </r>
  <r>
    <n v="2364"/>
    <x v="1160"/>
    <x v="0"/>
    <x v="69"/>
    <d v="2013-03-19T00:00:00"/>
    <x v="1"/>
    <s v="AB-10060"/>
    <x v="144"/>
    <x v="2"/>
    <x v="0"/>
    <x v="141"/>
    <x v="17"/>
    <n v="22980"/>
    <x v="0"/>
    <x v="441"/>
    <x v="0"/>
    <x v="5"/>
    <x v="436"/>
    <x v="1984"/>
    <n v="2"/>
    <n v="0"/>
    <n v="40.921599999999998"/>
  </r>
  <r>
    <n v="2365"/>
    <x v="1160"/>
    <x v="0"/>
    <x v="69"/>
    <d v="2013-03-19T00:00:00"/>
    <x v="1"/>
    <s v="AB-10060"/>
    <x v="144"/>
    <x v="2"/>
    <x v="0"/>
    <x v="141"/>
    <x v="17"/>
    <n v="22980"/>
    <x v="0"/>
    <x v="1317"/>
    <x v="1"/>
    <x v="9"/>
    <x v="1294"/>
    <x v="1985"/>
    <n v="2"/>
    <n v="0"/>
    <n v="44.889600000000002"/>
  </r>
  <r>
    <n v="2366"/>
    <x v="1160"/>
    <x v="0"/>
    <x v="69"/>
    <d v="2013-03-19T00:00:00"/>
    <x v="1"/>
    <s v="AB-10060"/>
    <x v="144"/>
    <x v="2"/>
    <x v="0"/>
    <x v="141"/>
    <x v="17"/>
    <n v="22980"/>
    <x v="0"/>
    <x v="1023"/>
    <x v="1"/>
    <x v="8"/>
    <x v="1005"/>
    <x v="1986"/>
    <n v="4"/>
    <n v="0"/>
    <n v="20.7"/>
  </r>
  <r>
    <n v="2367"/>
    <x v="1161"/>
    <x v="2"/>
    <x v="156"/>
    <d v="2011-11-26T00:00:00"/>
    <x v="0"/>
    <s v="EH-13990"/>
    <x v="552"/>
    <x v="0"/>
    <x v="0"/>
    <x v="301"/>
    <x v="1"/>
    <n v="95823"/>
    <x v="1"/>
    <x v="1318"/>
    <x v="0"/>
    <x v="1"/>
    <x v="1295"/>
    <x v="1987"/>
    <n v="1"/>
    <n v="0.2"/>
    <n v="-18.106799999999993"/>
  </r>
  <r>
    <n v="2368"/>
    <x v="1162"/>
    <x v="3"/>
    <x v="516"/>
    <d v="2014-02-14T00:00:00"/>
    <x v="2"/>
    <s v="MN-17935"/>
    <x v="438"/>
    <x v="0"/>
    <x v="0"/>
    <x v="183"/>
    <x v="39"/>
    <n v="20735"/>
    <x v="3"/>
    <x v="1010"/>
    <x v="1"/>
    <x v="10"/>
    <x v="993"/>
    <x v="1071"/>
    <n v="4"/>
    <n v="0"/>
    <n v="11.328800000000001"/>
  </r>
  <r>
    <n v="2369"/>
    <x v="1163"/>
    <x v="0"/>
    <x v="713"/>
    <d v="2013-09-28T00:00:00"/>
    <x v="1"/>
    <s v="KL-16555"/>
    <x v="126"/>
    <x v="1"/>
    <x v="0"/>
    <x v="54"/>
    <x v="24"/>
    <n v="45014"/>
    <x v="3"/>
    <x v="1319"/>
    <x v="0"/>
    <x v="5"/>
    <x v="1296"/>
    <x v="1988"/>
    <n v="6"/>
    <n v="0.2"/>
    <n v="-26.635200000000026"/>
  </r>
  <r>
    <n v="2370"/>
    <x v="1163"/>
    <x v="0"/>
    <x v="713"/>
    <d v="2013-09-28T00:00:00"/>
    <x v="1"/>
    <s v="KL-16555"/>
    <x v="126"/>
    <x v="1"/>
    <x v="0"/>
    <x v="54"/>
    <x v="24"/>
    <n v="45014"/>
    <x v="3"/>
    <x v="1320"/>
    <x v="1"/>
    <x v="6"/>
    <x v="1297"/>
    <x v="1989"/>
    <n v="2"/>
    <n v="0.2"/>
    <n v="0.30700000000000016"/>
  </r>
  <r>
    <n v="2371"/>
    <x v="1164"/>
    <x v="3"/>
    <x v="437"/>
    <d v="2014-07-10T00:00:00"/>
    <x v="0"/>
    <s v="MP-17965"/>
    <x v="172"/>
    <x v="1"/>
    <x v="0"/>
    <x v="99"/>
    <x v="34"/>
    <n v="2886"/>
    <x v="3"/>
    <x v="725"/>
    <x v="2"/>
    <x v="11"/>
    <x v="717"/>
    <x v="1990"/>
    <n v="4"/>
    <n v="0"/>
    <n v="93.240000000000009"/>
  </r>
  <r>
    <n v="2372"/>
    <x v="1165"/>
    <x v="0"/>
    <x v="274"/>
    <d v="2013-07-12T00:00:00"/>
    <x v="0"/>
    <s v="BF-11020"/>
    <x v="292"/>
    <x v="1"/>
    <x v="0"/>
    <x v="34"/>
    <x v="10"/>
    <n v="60505"/>
    <x v="2"/>
    <x v="1155"/>
    <x v="0"/>
    <x v="5"/>
    <x v="1134"/>
    <x v="1991"/>
    <n v="8"/>
    <n v="0.6"/>
    <n v="-27.129599999999996"/>
  </r>
  <r>
    <n v="2373"/>
    <x v="1165"/>
    <x v="0"/>
    <x v="274"/>
    <d v="2013-07-12T00:00:00"/>
    <x v="0"/>
    <s v="BF-11020"/>
    <x v="292"/>
    <x v="1"/>
    <x v="0"/>
    <x v="34"/>
    <x v="10"/>
    <n v="60505"/>
    <x v="2"/>
    <x v="1321"/>
    <x v="1"/>
    <x v="13"/>
    <x v="1298"/>
    <x v="1992"/>
    <n v="1"/>
    <n v="0.2"/>
    <n v="0.8224999999999999"/>
  </r>
  <r>
    <n v="2374"/>
    <x v="1165"/>
    <x v="0"/>
    <x v="274"/>
    <d v="2013-07-12T00:00:00"/>
    <x v="0"/>
    <s v="BF-11020"/>
    <x v="292"/>
    <x v="1"/>
    <x v="0"/>
    <x v="34"/>
    <x v="10"/>
    <n v="60505"/>
    <x v="2"/>
    <x v="1128"/>
    <x v="1"/>
    <x v="10"/>
    <x v="1107"/>
    <x v="1993"/>
    <n v="9"/>
    <n v="0.2"/>
    <n v="7.698599999999999"/>
  </r>
  <r>
    <n v="2375"/>
    <x v="1165"/>
    <x v="0"/>
    <x v="274"/>
    <d v="2013-07-12T00:00:00"/>
    <x v="0"/>
    <s v="BF-11020"/>
    <x v="292"/>
    <x v="1"/>
    <x v="0"/>
    <x v="34"/>
    <x v="10"/>
    <n v="60505"/>
    <x v="2"/>
    <x v="323"/>
    <x v="0"/>
    <x v="1"/>
    <x v="320"/>
    <x v="1994"/>
    <n v="2"/>
    <n v="0.3"/>
    <n v="-14.478399999999993"/>
  </r>
  <r>
    <n v="2376"/>
    <x v="1166"/>
    <x v="3"/>
    <x v="714"/>
    <d v="2014-01-31T00:00:00"/>
    <x v="1"/>
    <s v="TP-21130"/>
    <x v="236"/>
    <x v="0"/>
    <x v="0"/>
    <x v="214"/>
    <x v="32"/>
    <n v="30080"/>
    <x v="0"/>
    <x v="969"/>
    <x v="1"/>
    <x v="13"/>
    <x v="953"/>
    <x v="1995"/>
    <n v="3"/>
    <n v="0"/>
    <n v="0.11340000000000017"/>
  </r>
  <r>
    <n v="2377"/>
    <x v="1167"/>
    <x v="2"/>
    <x v="710"/>
    <d v="2011-08-21T00:00:00"/>
    <x v="0"/>
    <s v="MS-17770"/>
    <x v="474"/>
    <x v="0"/>
    <x v="0"/>
    <x v="38"/>
    <x v="24"/>
    <n v="43229"/>
    <x v="3"/>
    <x v="1242"/>
    <x v="1"/>
    <x v="8"/>
    <x v="1216"/>
    <x v="1996"/>
    <n v="4"/>
    <n v="0.7"/>
    <n v="-58.861599999999981"/>
  </r>
  <r>
    <n v="2378"/>
    <x v="1167"/>
    <x v="2"/>
    <x v="710"/>
    <d v="2011-08-21T00:00:00"/>
    <x v="0"/>
    <s v="MS-17770"/>
    <x v="474"/>
    <x v="0"/>
    <x v="0"/>
    <x v="38"/>
    <x v="24"/>
    <n v="43229"/>
    <x v="3"/>
    <x v="1322"/>
    <x v="1"/>
    <x v="14"/>
    <x v="1299"/>
    <x v="1997"/>
    <n v="2"/>
    <n v="0.2"/>
    <n v="1.1479999999999988"/>
  </r>
  <r>
    <n v="2379"/>
    <x v="1168"/>
    <x v="1"/>
    <x v="401"/>
    <d v="2012-12-11T00:00:00"/>
    <x v="1"/>
    <s v="KM-16375"/>
    <x v="454"/>
    <x v="2"/>
    <x v="0"/>
    <x v="302"/>
    <x v="1"/>
    <n v="91360"/>
    <x v="1"/>
    <x v="1254"/>
    <x v="1"/>
    <x v="10"/>
    <x v="1229"/>
    <x v="1998"/>
    <n v="5"/>
    <n v="0"/>
    <n v="15.065"/>
  </r>
  <r>
    <n v="2380"/>
    <x v="1169"/>
    <x v="0"/>
    <x v="715"/>
    <d v="2013-05-11T00:00:00"/>
    <x v="1"/>
    <s v="BE-11455"/>
    <x v="534"/>
    <x v="2"/>
    <x v="0"/>
    <x v="160"/>
    <x v="24"/>
    <n v="44052"/>
    <x v="3"/>
    <x v="485"/>
    <x v="1"/>
    <x v="13"/>
    <x v="480"/>
    <x v="1999"/>
    <n v="2"/>
    <n v="0.2"/>
    <n v="1.7138000000000002"/>
  </r>
  <r>
    <n v="2381"/>
    <x v="1169"/>
    <x v="0"/>
    <x v="715"/>
    <d v="2013-05-11T00:00:00"/>
    <x v="1"/>
    <s v="BE-11455"/>
    <x v="534"/>
    <x v="2"/>
    <x v="0"/>
    <x v="160"/>
    <x v="24"/>
    <n v="44052"/>
    <x v="3"/>
    <x v="1323"/>
    <x v="1"/>
    <x v="10"/>
    <x v="1300"/>
    <x v="2000"/>
    <n v="2"/>
    <n v="0.2"/>
    <n v="15.489999999999997"/>
  </r>
  <r>
    <n v="2382"/>
    <x v="1169"/>
    <x v="0"/>
    <x v="715"/>
    <d v="2013-05-11T00:00:00"/>
    <x v="1"/>
    <s v="BE-11455"/>
    <x v="534"/>
    <x v="2"/>
    <x v="0"/>
    <x v="160"/>
    <x v="24"/>
    <n v="44052"/>
    <x v="3"/>
    <x v="28"/>
    <x v="0"/>
    <x v="5"/>
    <x v="1301"/>
    <x v="2001"/>
    <n v="7"/>
    <n v="0.2"/>
    <n v="11.626299999999999"/>
  </r>
  <r>
    <n v="2383"/>
    <x v="1170"/>
    <x v="3"/>
    <x v="613"/>
    <d v="2014-03-27T00:00:00"/>
    <x v="2"/>
    <s v="CV-12295"/>
    <x v="610"/>
    <x v="0"/>
    <x v="0"/>
    <x v="201"/>
    <x v="1"/>
    <n v="93727"/>
    <x v="1"/>
    <x v="1324"/>
    <x v="1"/>
    <x v="9"/>
    <x v="1302"/>
    <x v="2002"/>
    <n v="4"/>
    <n v="0"/>
    <n v="45.770399999999995"/>
  </r>
  <r>
    <n v="2384"/>
    <x v="1170"/>
    <x v="3"/>
    <x v="613"/>
    <d v="2014-03-27T00:00:00"/>
    <x v="2"/>
    <s v="CV-12295"/>
    <x v="610"/>
    <x v="0"/>
    <x v="0"/>
    <x v="201"/>
    <x v="1"/>
    <n v="93727"/>
    <x v="1"/>
    <x v="1325"/>
    <x v="1"/>
    <x v="6"/>
    <x v="33"/>
    <x v="2003"/>
    <n v="9"/>
    <n v="0"/>
    <n v="4.4855999999999998"/>
  </r>
  <r>
    <n v="2385"/>
    <x v="1170"/>
    <x v="3"/>
    <x v="613"/>
    <d v="2014-03-27T00:00:00"/>
    <x v="2"/>
    <s v="CV-12295"/>
    <x v="610"/>
    <x v="0"/>
    <x v="0"/>
    <x v="201"/>
    <x v="1"/>
    <n v="93727"/>
    <x v="1"/>
    <x v="920"/>
    <x v="1"/>
    <x v="8"/>
    <x v="903"/>
    <x v="2004"/>
    <n v="4"/>
    <n v="0.2"/>
    <n v="62.74799999999999"/>
  </r>
  <r>
    <n v="2386"/>
    <x v="1170"/>
    <x v="3"/>
    <x v="613"/>
    <d v="2014-03-27T00:00:00"/>
    <x v="2"/>
    <s v="CV-12295"/>
    <x v="610"/>
    <x v="0"/>
    <x v="0"/>
    <x v="201"/>
    <x v="1"/>
    <n v="93727"/>
    <x v="1"/>
    <x v="1326"/>
    <x v="2"/>
    <x v="7"/>
    <x v="1303"/>
    <x v="2005"/>
    <n v="4"/>
    <n v="0.2"/>
    <n v="15.837600000000009"/>
  </r>
  <r>
    <n v="2387"/>
    <x v="1170"/>
    <x v="3"/>
    <x v="613"/>
    <d v="2014-03-27T00:00:00"/>
    <x v="2"/>
    <s v="CV-12295"/>
    <x v="610"/>
    <x v="0"/>
    <x v="0"/>
    <x v="201"/>
    <x v="1"/>
    <n v="93727"/>
    <x v="1"/>
    <x v="1327"/>
    <x v="2"/>
    <x v="16"/>
    <x v="1304"/>
    <x v="2006"/>
    <n v="2"/>
    <n v="0.2"/>
    <n v="59.997999999999962"/>
  </r>
  <r>
    <n v="2388"/>
    <x v="1171"/>
    <x v="1"/>
    <x v="295"/>
    <d v="2012-12-15T00:00:00"/>
    <x v="2"/>
    <s v="DK-13375"/>
    <x v="589"/>
    <x v="0"/>
    <x v="0"/>
    <x v="70"/>
    <x v="1"/>
    <n v="92105"/>
    <x v="1"/>
    <x v="1328"/>
    <x v="1"/>
    <x v="13"/>
    <x v="33"/>
    <x v="2007"/>
    <n v="2"/>
    <n v="0"/>
    <n v="3.6155999999999997"/>
  </r>
  <r>
    <n v="2389"/>
    <x v="1171"/>
    <x v="1"/>
    <x v="295"/>
    <d v="2012-12-15T00:00:00"/>
    <x v="2"/>
    <s v="DK-13375"/>
    <x v="589"/>
    <x v="0"/>
    <x v="0"/>
    <x v="70"/>
    <x v="1"/>
    <n v="92105"/>
    <x v="1"/>
    <x v="1329"/>
    <x v="1"/>
    <x v="8"/>
    <x v="1305"/>
    <x v="671"/>
    <n v="2"/>
    <n v="0.2"/>
    <n v="8.8623999999999992"/>
  </r>
  <r>
    <n v="2390"/>
    <x v="1172"/>
    <x v="1"/>
    <x v="401"/>
    <d v="2012-12-10T00:00:00"/>
    <x v="1"/>
    <s v="SG-20605"/>
    <x v="611"/>
    <x v="0"/>
    <x v="0"/>
    <x v="20"/>
    <x v="15"/>
    <n v="10009"/>
    <x v="3"/>
    <x v="1330"/>
    <x v="1"/>
    <x v="10"/>
    <x v="1306"/>
    <x v="90"/>
    <n v="1"/>
    <n v="0"/>
    <n v="3.1104000000000003"/>
  </r>
  <r>
    <n v="2391"/>
    <x v="1172"/>
    <x v="1"/>
    <x v="401"/>
    <d v="2012-12-10T00:00:00"/>
    <x v="1"/>
    <s v="SG-20605"/>
    <x v="611"/>
    <x v="0"/>
    <x v="0"/>
    <x v="20"/>
    <x v="15"/>
    <n v="10009"/>
    <x v="3"/>
    <x v="1331"/>
    <x v="1"/>
    <x v="10"/>
    <x v="1307"/>
    <x v="1085"/>
    <n v="7"/>
    <n v="0"/>
    <n v="20.511400000000002"/>
  </r>
  <r>
    <n v="2392"/>
    <x v="1172"/>
    <x v="1"/>
    <x v="401"/>
    <d v="2012-12-10T00:00:00"/>
    <x v="1"/>
    <s v="SG-20605"/>
    <x v="611"/>
    <x v="0"/>
    <x v="0"/>
    <x v="20"/>
    <x v="15"/>
    <n v="10009"/>
    <x v="3"/>
    <x v="1332"/>
    <x v="2"/>
    <x v="11"/>
    <x v="1308"/>
    <x v="2008"/>
    <n v="9"/>
    <n v="0"/>
    <n v="97.194599999999923"/>
  </r>
  <r>
    <n v="2393"/>
    <x v="1172"/>
    <x v="1"/>
    <x v="401"/>
    <d v="2012-12-10T00:00:00"/>
    <x v="1"/>
    <s v="SG-20605"/>
    <x v="611"/>
    <x v="0"/>
    <x v="0"/>
    <x v="20"/>
    <x v="15"/>
    <n v="10009"/>
    <x v="3"/>
    <x v="1146"/>
    <x v="0"/>
    <x v="5"/>
    <x v="1125"/>
    <x v="2009"/>
    <n v="4"/>
    <n v="0"/>
    <n v="42.150400000000005"/>
  </r>
  <r>
    <n v="2394"/>
    <x v="1173"/>
    <x v="0"/>
    <x v="716"/>
    <d v="2013-03-24T00:00:00"/>
    <x v="1"/>
    <s v="CS-12355"/>
    <x v="394"/>
    <x v="0"/>
    <x v="0"/>
    <x v="303"/>
    <x v="31"/>
    <n v="2148"/>
    <x v="3"/>
    <x v="397"/>
    <x v="1"/>
    <x v="6"/>
    <x v="393"/>
    <x v="2010"/>
    <n v="2"/>
    <n v="0"/>
    <n v="10.316800000000001"/>
  </r>
  <r>
    <n v="2395"/>
    <x v="1174"/>
    <x v="1"/>
    <x v="717"/>
    <d v="2012-11-19T00:00:00"/>
    <x v="1"/>
    <s v="PJ-18835"/>
    <x v="601"/>
    <x v="1"/>
    <x v="0"/>
    <x v="20"/>
    <x v="15"/>
    <n v="10035"/>
    <x v="3"/>
    <x v="1202"/>
    <x v="2"/>
    <x v="11"/>
    <x v="1178"/>
    <x v="2011"/>
    <n v="2"/>
    <n v="0"/>
    <n v="2.2560000000000002"/>
  </r>
  <r>
    <n v="2396"/>
    <x v="1174"/>
    <x v="1"/>
    <x v="717"/>
    <d v="2012-11-19T00:00:00"/>
    <x v="1"/>
    <s v="PJ-18835"/>
    <x v="601"/>
    <x v="1"/>
    <x v="0"/>
    <x v="20"/>
    <x v="15"/>
    <n v="10035"/>
    <x v="3"/>
    <x v="538"/>
    <x v="2"/>
    <x v="11"/>
    <x v="533"/>
    <x v="2012"/>
    <n v="2"/>
    <n v="0"/>
    <n v="23.96"/>
  </r>
  <r>
    <n v="2397"/>
    <x v="1174"/>
    <x v="1"/>
    <x v="717"/>
    <d v="2012-11-19T00:00:00"/>
    <x v="1"/>
    <s v="PJ-18835"/>
    <x v="601"/>
    <x v="1"/>
    <x v="0"/>
    <x v="20"/>
    <x v="15"/>
    <n v="10035"/>
    <x v="3"/>
    <x v="956"/>
    <x v="1"/>
    <x v="10"/>
    <x v="940"/>
    <x v="2013"/>
    <n v="5"/>
    <n v="0"/>
    <n v="16.649999999999999"/>
  </r>
  <r>
    <n v="2398"/>
    <x v="1175"/>
    <x v="3"/>
    <x v="718"/>
    <d v="2014-08-17T00:00:00"/>
    <x v="0"/>
    <s v="NP-18700"/>
    <x v="413"/>
    <x v="0"/>
    <x v="0"/>
    <x v="8"/>
    <x v="1"/>
    <n v="94109"/>
    <x v="1"/>
    <x v="745"/>
    <x v="1"/>
    <x v="2"/>
    <x v="736"/>
    <x v="1784"/>
    <n v="2"/>
    <n v="0"/>
    <n v="2.8224"/>
  </r>
  <r>
    <n v="2399"/>
    <x v="1175"/>
    <x v="3"/>
    <x v="718"/>
    <d v="2014-08-17T00:00:00"/>
    <x v="0"/>
    <s v="NP-18700"/>
    <x v="413"/>
    <x v="0"/>
    <x v="0"/>
    <x v="8"/>
    <x v="1"/>
    <n v="94109"/>
    <x v="1"/>
    <x v="21"/>
    <x v="1"/>
    <x v="6"/>
    <x v="21"/>
    <x v="1459"/>
    <n v="6"/>
    <n v="0"/>
    <n v="4.3367999999999993"/>
  </r>
  <r>
    <n v="2400"/>
    <x v="1176"/>
    <x v="3"/>
    <x v="428"/>
    <d v="2014-09-16T00:00:00"/>
    <x v="1"/>
    <s v="SB-20290"/>
    <x v="115"/>
    <x v="1"/>
    <x v="0"/>
    <x v="159"/>
    <x v="20"/>
    <n v="29501"/>
    <x v="0"/>
    <x v="435"/>
    <x v="1"/>
    <x v="4"/>
    <x v="430"/>
    <x v="2014"/>
    <n v="7"/>
    <n v="0"/>
    <n v="12.576199999999986"/>
  </r>
  <r>
    <n v="2401"/>
    <x v="1176"/>
    <x v="3"/>
    <x v="428"/>
    <d v="2014-09-16T00:00:00"/>
    <x v="1"/>
    <s v="SB-20290"/>
    <x v="115"/>
    <x v="1"/>
    <x v="0"/>
    <x v="159"/>
    <x v="20"/>
    <n v="29501"/>
    <x v="0"/>
    <x v="1011"/>
    <x v="1"/>
    <x v="4"/>
    <x v="994"/>
    <x v="2015"/>
    <n v="5"/>
    <n v="0"/>
    <n v="14.676999999999998"/>
  </r>
  <r>
    <n v="2402"/>
    <x v="1177"/>
    <x v="3"/>
    <x v="719"/>
    <d v="2014-04-05T00:00:00"/>
    <x v="0"/>
    <s v="AS-10090"/>
    <x v="548"/>
    <x v="0"/>
    <x v="0"/>
    <x v="24"/>
    <x v="25"/>
    <n v="65807"/>
    <x v="2"/>
    <x v="953"/>
    <x v="1"/>
    <x v="4"/>
    <x v="937"/>
    <x v="2016"/>
    <n v="6"/>
    <n v="0"/>
    <n v="23.550000000000004"/>
  </r>
  <r>
    <n v="2403"/>
    <x v="1177"/>
    <x v="3"/>
    <x v="719"/>
    <d v="2014-04-05T00:00:00"/>
    <x v="0"/>
    <s v="AS-10090"/>
    <x v="548"/>
    <x v="0"/>
    <x v="0"/>
    <x v="24"/>
    <x v="25"/>
    <n v="65807"/>
    <x v="2"/>
    <x v="152"/>
    <x v="1"/>
    <x v="12"/>
    <x v="33"/>
    <x v="158"/>
    <n v="5"/>
    <n v="0"/>
    <n v="13.347999999999997"/>
  </r>
  <r>
    <n v="2404"/>
    <x v="1178"/>
    <x v="0"/>
    <x v="720"/>
    <d v="2013-10-04T00:00:00"/>
    <x v="1"/>
    <s v="HM-14860"/>
    <x v="447"/>
    <x v="1"/>
    <x v="0"/>
    <x v="114"/>
    <x v="5"/>
    <n v="77340"/>
    <x v="2"/>
    <x v="1333"/>
    <x v="0"/>
    <x v="0"/>
    <x v="1309"/>
    <x v="2017"/>
    <n v="7"/>
    <n v="0.32"/>
    <n v="-225.09759999999991"/>
  </r>
  <r>
    <n v="2405"/>
    <x v="1179"/>
    <x v="3"/>
    <x v="566"/>
    <d v="2014-10-12T00:00:00"/>
    <x v="1"/>
    <s v="MG-18145"/>
    <x v="207"/>
    <x v="0"/>
    <x v="0"/>
    <x v="1"/>
    <x v="1"/>
    <n v="90045"/>
    <x v="1"/>
    <x v="695"/>
    <x v="2"/>
    <x v="11"/>
    <x v="688"/>
    <x v="2018"/>
    <n v="9"/>
    <n v="0"/>
    <n v="200.86379999999991"/>
  </r>
  <r>
    <n v="2406"/>
    <x v="1179"/>
    <x v="3"/>
    <x v="566"/>
    <d v="2014-10-12T00:00:00"/>
    <x v="1"/>
    <s v="MG-18145"/>
    <x v="207"/>
    <x v="0"/>
    <x v="0"/>
    <x v="1"/>
    <x v="1"/>
    <n v="90045"/>
    <x v="1"/>
    <x v="461"/>
    <x v="2"/>
    <x v="7"/>
    <x v="457"/>
    <x v="2019"/>
    <n v="7"/>
    <n v="0.2"/>
    <n v="-28.967399999999991"/>
  </r>
  <r>
    <n v="2407"/>
    <x v="1179"/>
    <x v="3"/>
    <x v="566"/>
    <d v="2014-10-12T00:00:00"/>
    <x v="1"/>
    <s v="MG-18145"/>
    <x v="207"/>
    <x v="0"/>
    <x v="0"/>
    <x v="1"/>
    <x v="1"/>
    <n v="90045"/>
    <x v="1"/>
    <x v="312"/>
    <x v="2"/>
    <x v="7"/>
    <x v="309"/>
    <x v="2020"/>
    <n v="10"/>
    <n v="0.2"/>
    <n v="26.972999999999992"/>
  </r>
  <r>
    <n v="2408"/>
    <x v="1180"/>
    <x v="3"/>
    <x v="176"/>
    <d v="2014-01-26T00:00:00"/>
    <x v="1"/>
    <s v="TM-21010"/>
    <x v="612"/>
    <x v="0"/>
    <x v="0"/>
    <x v="8"/>
    <x v="1"/>
    <n v="94122"/>
    <x v="1"/>
    <x v="1159"/>
    <x v="1"/>
    <x v="6"/>
    <x v="33"/>
    <x v="2021"/>
    <n v="5"/>
    <n v="0"/>
    <n v="7.9859999999999998"/>
  </r>
  <r>
    <n v="2409"/>
    <x v="1180"/>
    <x v="3"/>
    <x v="176"/>
    <d v="2014-01-26T00:00:00"/>
    <x v="1"/>
    <s v="TM-21010"/>
    <x v="612"/>
    <x v="0"/>
    <x v="0"/>
    <x v="8"/>
    <x v="1"/>
    <n v="94122"/>
    <x v="1"/>
    <x v="1334"/>
    <x v="2"/>
    <x v="7"/>
    <x v="1310"/>
    <x v="2022"/>
    <n v="3"/>
    <n v="0.2"/>
    <n v="130.49130000000002"/>
  </r>
  <r>
    <n v="2410"/>
    <x v="1181"/>
    <x v="3"/>
    <x v="721"/>
    <d v="2014-03-26T00:00:00"/>
    <x v="2"/>
    <s v="BE-11335"/>
    <x v="336"/>
    <x v="2"/>
    <x v="0"/>
    <x v="8"/>
    <x v="1"/>
    <n v="94122"/>
    <x v="1"/>
    <x v="1092"/>
    <x v="0"/>
    <x v="5"/>
    <x v="1073"/>
    <x v="2023"/>
    <n v="8"/>
    <n v="0"/>
    <n v="76.262399999999985"/>
  </r>
  <r>
    <n v="2411"/>
    <x v="1182"/>
    <x v="2"/>
    <x v="601"/>
    <d v="2011-08-06T00:00:00"/>
    <x v="1"/>
    <s v="AS-10630"/>
    <x v="357"/>
    <x v="2"/>
    <x v="0"/>
    <x v="10"/>
    <x v="9"/>
    <n v="19120"/>
    <x v="3"/>
    <x v="1053"/>
    <x v="1"/>
    <x v="13"/>
    <x v="1033"/>
    <x v="1103"/>
    <n v="2"/>
    <n v="0.2"/>
    <n v="1.9169999999999998"/>
  </r>
  <r>
    <n v="2412"/>
    <x v="1183"/>
    <x v="1"/>
    <x v="722"/>
    <d v="2012-06-09T00:00:00"/>
    <x v="0"/>
    <s v="EM-13810"/>
    <x v="613"/>
    <x v="1"/>
    <x v="0"/>
    <x v="1"/>
    <x v="1"/>
    <n v="90036"/>
    <x v="1"/>
    <x v="620"/>
    <x v="1"/>
    <x v="8"/>
    <x v="33"/>
    <x v="2024"/>
    <n v="5"/>
    <n v="0.2"/>
    <n v="2.6319999999999997"/>
  </r>
  <r>
    <n v="2413"/>
    <x v="1184"/>
    <x v="2"/>
    <x v="607"/>
    <d v="2011-11-16T00:00:00"/>
    <x v="1"/>
    <s v="JA-15970"/>
    <x v="350"/>
    <x v="0"/>
    <x v="0"/>
    <x v="1"/>
    <x v="1"/>
    <n v="90045"/>
    <x v="1"/>
    <x v="358"/>
    <x v="1"/>
    <x v="10"/>
    <x v="354"/>
    <x v="493"/>
    <n v="2"/>
    <n v="0"/>
    <n v="5.8604000000000003"/>
  </r>
  <r>
    <n v="2414"/>
    <x v="1184"/>
    <x v="2"/>
    <x v="607"/>
    <d v="2011-11-16T00:00:00"/>
    <x v="1"/>
    <s v="JA-15970"/>
    <x v="350"/>
    <x v="0"/>
    <x v="0"/>
    <x v="1"/>
    <x v="1"/>
    <n v="90045"/>
    <x v="1"/>
    <x v="736"/>
    <x v="0"/>
    <x v="3"/>
    <x v="728"/>
    <x v="2025"/>
    <n v="3"/>
    <n v="0.2"/>
    <n v="31.453199999999953"/>
  </r>
  <r>
    <n v="2415"/>
    <x v="1185"/>
    <x v="0"/>
    <x v="723"/>
    <d v="2014-01-03T00:00:00"/>
    <x v="1"/>
    <s v="TB-21595"/>
    <x v="180"/>
    <x v="0"/>
    <x v="0"/>
    <x v="158"/>
    <x v="6"/>
    <n v="53209"/>
    <x v="2"/>
    <x v="1318"/>
    <x v="0"/>
    <x v="1"/>
    <x v="1295"/>
    <x v="2026"/>
    <n v="5"/>
    <n v="0"/>
    <n v="60.356000000000023"/>
  </r>
  <r>
    <n v="2416"/>
    <x v="1186"/>
    <x v="1"/>
    <x v="380"/>
    <d v="2012-07-11T00:00:00"/>
    <x v="1"/>
    <s v="PP-18955"/>
    <x v="452"/>
    <x v="2"/>
    <x v="0"/>
    <x v="304"/>
    <x v="31"/>
    <n v="1040"/>
    <x v="3"/>
    <x v="415"/>
    <x v="0"/>
    <x v="0"/>
    <x v="410"/>
    <x v="85"/>
    <n v="2"/>
    <n v="0"/>
    <n v="60.391999999999996"/>
  </r>
  <r>
    <n v="2417"/>
    <x v="1187"/>
    <x v="3"/>
    <x v="386"/>
    <d v="2014-10-19T00:00:00"/>
    <x v="1"/>
    <s v="ML-18040"/>
    <x v="614"/>
    <x v="1"/>
    <x v="0"/>
    <x v="305"/>
    <x v="27"/>
    <n v="87105"/>
    <x v="1"/>
    <x v="1200"/>
    <x v="2"/>
    <x v="11"/>
    <x v="1176"/>
    <x v="2027"/>
    <n v="5"/>
    <n v="0"/>
    <n v="95.200000000000031"/>
  </r>
  <r>
    <n v="2418"/>
    <x v="1187"/>
    <x v="3"/>
    <x v="386"/>
    <d v="2014-10-19T00:00:00"/>
    <x v="1"/>
    <s v="ML-18040"/>
    <x v="614"/>
    <x v="1"/>
    <x v="0"/>
    <x v="305"/>
    <x v="27"/>
    <n v="87105"/>
    <x v="1"/>
    <x v="1197"/>
    <x v="1"/>
    <x v="8"/>
    <x v="1173"/>
    <x v="1955"/>
    <n v="3"/>
    <n v="0.2"/>
    <n v="29.951999999999998"/>
  </r>
  <r>
    <n v="2419"/>
    <x v="1188"/>
    <x v="0"/>
    <x v="206"/>
    <d v="2013-05-29T00:00:00"/>
    <x v="1"/>
    <s v="LC-16930"/>
    <x v="18"/>
    <x v="1"/>
    <x v="0"/>
    <x v="306"/>
    <x v="33"/>
    <n v="89431"/>
    <x v="1"/>
    <x v="1335"/>
    <x v="2"/>
    <x v="15"/>
    <x v="1311"/>
    <x v="2028"/>
    <n v="10"/>
    <n v="0.2"/>
    <n v="179.73000000000013"/>
  </r>
  <r>
    <n v="2420"/>
    <x v="1189"/>
    <x v="3"/>
    <x v="45"/>
    <d v="2014-11-15T00:00:00"/>
    <x v="1"/>
    <s v="MC-17590"/>
    <x v="565"/>
    <x v="1"/>
    <x v="0"/>
    <x v="307"/>
    <x v="1"/>
    <n v="92236"/>
    <x v="1"/>
    <x v="967"/>
    <x v="1"/>
    <x v="4"/>
    <x v="951"/>
    <x v="2029"/>
    <n v="2"/>
    <n v="0"/>
    <n v="3.1779999999999973"/>
  </r>
  <r>
    <n v="2421"/>
    <x v="1189"/>
    <x v="3"/>
    <x v="45"/>
    <d v="2014-11-15T00:00:00"/>
    <x v="1"/>
    <s v="MC-17590"/>
    <x v="565"/>
    <x v="1"/>
    <x v="0"/>
    <x v="307"/>
    <x v="1"/>
    <n v="92236"/>
    <x v="1"/>
    <x v="1336"/>
    <x v="2"/>
    <x v="11"/>
    <x v="1312"/>
    <x v="313"/>
    <n v="1"/>
    <n v="0"/>
    <n v="43.995600000000003"/>
  </r>
  <r>
    <n v="2422"/>
    <x v="1190"/>
    <x v="0"/>
    <x v="724"/>
    <d v="2013-04-24T00:00:00"/>
    <x v="1"/>
    <s v="CR-12580"/>
    <x v="615"/>
    <x v="2"/>
    <x v="0"/>
    <x v="308"/>
    <x v="10"/>
    <n v="60126"/>
    <x v="2"/>
    <x v="82"/>
    <x v="1"/>
    <x v="4"/>
    <x v="82"/>
    <x v="84"/>
    <n v="3"/>
    <n v="0.2"/>
    <n v="-48.954900000000002"/>
  </r>
  <r>
    <n v="2423"/>
    <x v="1190"/>
    <x v="0"/>
    <x v="724"/>
    <d v="2013-04-24T00:00:00"/>
    <x v="1"/>
    <s v="CR-12580"/>
    <x v="615"/>
    <x v="2"/>
    <x v="0"/>
    <x v="308"/>
    <x v="10"/>
    <n v="60126"/>
    <x v="2"/>
    <x v="670"/>
    <x v="1"/>
    <x v="10"/>
    <x v="664"/>
    <x v="778"/>
    <n v="2"/>
    <n v="0.2"/>
    <n v="3.2615999999999996"/>
  </r>
  <r>
    <n v="2424"/>
    <x v="1191"/>
    <x v="3"/>
    <x v="53"/>
    <d v="2014-12-31T00:00:00"/>
    <x v="1"/>
    <s v="SV-20935"/>
    <x v="603"/>
    <x v="0"/>
    <x v="0"/>
    <x v="54"/>
    <x v="24"/>
    <n v="45014"/>
    <x v="3"/>
    <x v="721"/>
    <x v="2"/>
    <x v="11"/>
    <x v="713"/>
    <x v="2030"/>
    <n v="7"/>
    <n v="0.2"/>
    <n v="41.718599999999995"/>
  </r>
  <r>
    <n v="2425"/>
    <x v="1191"/>
    <x v="3"/>
    <x v="53"/>
    <d v="2014-12-31T00:00:00"/>
    <x v="1"/>
    <s v="SV-20935"/>
    <x v="603"/>
    <x v="0"/>
    <x v="0"/>
    <x v="54"/>
    <x v="24"/>
    <n v="45014"/>
    <x v="3"/>
    <x v="1311"/>
    <x v="1"/>
    <x v="8"/>
    <x v="1288"/>
    <x v="2031"/>
    <n v="1"/>
    <n v="0.7"/>
    <n v="-10.418399999999998"/>
  </r>
  <r>
    <n v="2426"/>
    <x v="1191"/>
    <x v="3"/>
    <x v="53"/>
    <d v="2014-12-31T00:00:00"/>
    <x v="1"/>
    <s v="SV-20935"/>
    <x v="603"/>
    <x v="0"/>
    <x v="0"/>
    <x v="54"/>
    <x v="24"/>
    <n v="45014"/>
    <x v="3"/>
    <x v="1337"/>
    <x v="0"/>
    <x v="3"/>
    <x v="1313"/>
    <x v="2032"/>
    <n v="2"/>
    <n v="0.4"/>
    <n v="-104.67300000000006"/>
  </r>
  <r>
    <n v="2427"/>
    <x v="1191"/>
    <x v="3"/>
    <x v="53"/>
    <d v="2014-12-31T00:00:00"/>
    <x v="1"/>
    <s v="SV-20935"/>
    <x v="603"/>
    <x v="0"/>
    <x v="0"/>
    <x v="54"/>
    <x v="24"/>
    <n v="45014"/>
    <x v="3"/>
    <x v="1228"/>
    <x v="1"/>
    <x v="13"/>
    <x v="33"/>
    <x v="2033"/>
    <n v="13"/>
    <n v="0.2"/>
    <n v="12.776399999999999"/>
  </r>
  <r>
    <n v="2428"/>
    <x v="1192"/>
    <x v="0"/>
    <x v="725"/>
    <d v="2013-06-18T00:00:00"/>
    <x v="1"/>
    <s v="MZ-17515"/>
    <x v="89"/>
    <x v="1"/>
    <x v="0"/>
    <x v="81"/>
    <x v="5"/>
    <n v="76017"/>
    <x v="2"/>
    <x v="1338"/>
    <x v="1"/>
    <x v="8"/>
    <x v="1314"/>
    <x v="2034"/>
    <n v="4"/>
    <n v="0.8"/>
    <n v="-2.1504000000000008"/>
  </r>
  <r>
    <n v="2429"/>
    <x v="1192"/>
    <x v="0"/>
    <x v="725"/>
    <d v="2013-06-18T00:00:00"/>
    <x v="1"/>
    <s v="MZ-17515"/>
    <x v="89"/>
    <x v="1"/>
    <x v="0"/>
    <x v="81"/>
    <x v="5"/>
    <n v="76017"/>
    <x v="2"/>
    <x v="1339"/>
    <x v="1"/>
    <x v="8"/>
    <x v="1315"/>
    <x v="2035"/>
    <n v="4"/>
    <n v="0.8"/>
    <n v="-13.648800000000001"/>
  </r>
  <r>
    <n v="2430"/>
    <x v="1192"/>
    <x v="0"/>
    <x v="725"/>
    <d v="2013-06-18T00:00:00"/>
    <x v="1"/>
    <s v="MZ-17515"/>
    <x v="89"/>
    <x v="1"/>
    <x v="0"/>
    <x v="81"/>
    <x v="5"/>
    <n v="76017"/>
    <x v="2"/>
    <x v="1073"/>
    <x v="0"/>
    <x v="5"/>
    <x v="1054"/>
    <x v="2036"/>
    <n v="7"/>
    <n v="0.6"/>
    <n v="-9.0944000000000038"/>
  </r>
  <r>
    <n v="2431"/>
    <x v="1193"/>
    <x v="3"/>
    <x v="726"/>
    <d v="2014-05-21T00:00:00"/>
    <x v="1"/>
    <s v="RB-19795"/>
    <x v="176"/>
    <x v="2"/>
    <x v="0"/>
    <x v="8"/>
    <x v="1"/>
    <n v="94110"/>
    <x v="1"/>
    <x v="2"/>
    <x v="1"/>
    <x v="2"/>
    <x v="2"/>
    <x v="2037"/>
    <n v="8"/>
    <n v="0"/>
    <n v="27.485599999999998"/>
  </r>
  <r>
    <n v="2432"/>
    <x v="1194"/>
    <x v="3"/>
    <x v="116"/>
    <d v="2015-01-03T00:00:00"/>
    <x v="1"/>
    <s v="HM-14860"/>
    <x v="447"/>
    <x v="1"/>
    <x v="0"/>
    <x v="4"/>
    <x v="4"/>
    <n v="98103"/>
    <x v="1"/>
    <x v="345"/>
    <x v="0"/>
    <x v="5"/>
    <x v="341"/>
    <x v="2038"/>
    <n v="2"/>
    <n v="0"/>
    <n v="3.0340000000000007"/>
  </r>
  <r>
    <n v="2433"/>
    <x v="1195"/>
    <x v="2"/>
    <x v="727"/>
    <d v="2011-04-01T00:00:00"/>
    <x v="1"/>
    <s v="AZ-10750"/>
    <x v="616"/>
    <x v="0"/>
    <x v="0"/>
    <x v="20"/>
    <x v="15"/>
    <n v="10009"/>
    <x v="3"/>
    <x v="1340"/>
    <x v="0"/>
    <x v="1"/>
    <x v="1316"/>
    <x v="2039"/>
    <n v="7"/>
    <n v="0.1"/>
    <n v="65.206400000000002"/>
  </r>
  <r>
    <n v="2434"/>
    <x v="1196"/>
    <x v="3"/>
    <x v="39"/>
    <d v="2014-06-02T00:00:00"/>
    <x v="1"/>
    <s v="JH-15910"/>
    <x v="101"/>
    <x v="0"/>
    <x v="0"/>
    <x v="12"/>
    <x v="5"/>
    <n v="77070"/>
    <x v="2"/>
    <x v="1259"/>
    <x v="2"/>
    <x v="7"/>
    <x v="1234"/>
    <x v="2040"/>
    <n v="4"/>
    <n v="0.2"/>
    <n v="4.0775999999999968"/>
  </r>
  <r>
    <n v="2435"/>
    <x v="1197"/>
    <x v="1"/>
    <x v="717"/>
    <d v="2012-11-17T00:00:00"/>
    <x v="2"/>
    <s v="PJ-18835"/>
    <x v="601"/>
    <x v="1"/>
    <x v="0"/>
    <x v="24"/>
    <x v="17"/>
    <n v="22153"/>
    <x v="0"/>
    <x v="618"/>
    <x v="1"/>
    <x v="12"/>
    <x v="613"/>
    <x v="2041"/>
    <n v="2"/>
    <n v="0"/>
    <n v="16.98"/>
  </r>
  <r>
    <n v="2436"/>
    <x v="1197"/>
    <x v="1"/>
    <x v="717"/>
    <d v="2012-11-17T00:00:00"/>
    <x v="2"/>
    <s v="PJ-18835"/>
    <x v="601"/>
    <x v="1"/>
    <x v="0"/>
    <x v="24"/>
    <x v="17"/>
    <n v="22153"/>
    <x v="0"/>
    <x v="1341"/>
    <x v="1"/>
    <x v="9"/>
    <x v="1317"/>
    <x v="2042"/>
    <n v="3"/>
    <n v="0"/>
    <n v="322.18290000000002"/>
  </r>
  <r>
    <n v="2437"/>
    <x v="1198"/>
    <x v="3"/>
    <x v="445"/>
    <d v="2014-07-11T00:00:00"/>
    <x v="1"/>
    <s v="CA-12265"/>
    <x v="244"/>
    <x v="0"/>
    <x v="0"/>
    <x v="168"/>
    <x v="27"/>
    <n v="87401"/>
    <x v="1"/>
    <x v="71"/>
    <x v="0"/>
    <x v="5"/>
    <x v="71"/>
    <x v="2043"/>
    <n v="9"/>
    <n v="0"/>
    <n v="114.6285"/>
  </r>
  <r>
    <n v="2438"/>
    <x v="1199"/>
    <x v="2"/>
    <x v="728"/>
    <d v="2011-11-20T00:00:00"/>
    <x v="0"/>
    <s v="PW-19240"/>
    <x v="617"/>
    <x v="0"/>
    <x v="0"/>
    <x v="103"/>
    <x v="22"/>
    <n v="80027"/>
    <x v="1"/>
    <x v="1342"/>
    <x v="0"/>
    <x v="3"/>
    <x v="1318"/>
    <x v="2044"/>
    <n v="2"/>
    <n v="0.5"/>
    <n v="-99.266399999999976"/>
  </r>
  <r>
    <n v="2439"/>
    <x v="1199"/>
    <x v="2"/>
    <x v="728"/>
    <d v="2011-11-20T00:00:00"/>
    <x v="0"/>
    <s v="PW-19240"/>
    <x v="617"/>
    <x v="0"/>
    <x v="0"/>
    <x v="103"/>
    <x v="22"/>
    <n v="80027"/>
    <x v="1"/>
    <x v="862"/>
    <x v="1"/>
    <x v="10"/>
    <x v="848"/>
    <x v="2045"/>
    <n v="4"/>
    <n v="0.2"/>
    <n v="12.5328"/>
  </r>
  <r>
    <n v="2440"/>
    <x v="1200"/>
    <x v="3"/>
    <x v="729"/>
    <d v="2014-07-23T00:00:00"/>
    <x v="1"/>
    <s v="SW-20455"/>
    <x v="517"/>
    <x v="0"/>
    <x v="0"/>
    <x v="67"/>
    <x v="2"/>
    <n v="33614"/>
    <x v="0"/>
    <x v="627"/>
    <x v="0"/>
    <x v="5"/>
    <x v="621"/>
    <x v="2046"/>
    <n v="2"/>
    <n v="0.2"/>
    <n v="2.1736000000000004"/>
  </r>
  <r>
    <n v="2441"/>
    <x v="1201"/>
    <x v="0"/>
    <x v="730"/>
    <d v="2013-05-28T00:00:00"/>
    <x v="1"/>
    <s v="AF-10870"/>
    <x v="578"/>
    <x v="0"/>
    <x v="0"/>
    <x v="309"/>
    <x v="30"/>
    <n v="7055"/>
    <x v="3"/>
    <x v="302"/>
    <x v="2"/>
    <x v="7"/>
    <x v="299"/>
    <x v="2047"/>
    <n v="5"/>
    <n v="0"/>
    <n v="86.25"/>
  </r>
  <r>
    <n v="2442"/>
    <x v="1201"/>
    <x v="0"/>
    <x v="730"/>
    <d v="2013-05-28T00:00:00"/>
    <x v="1"/>
    <s v="AF-10870"/>
    <x v="578"/>
    <x v="0"/>
    <x v="0"/>
    <x v="309"/>
    <x v="30"/>
    <n v="7055"/>
    <x v="3"/>
    <x v="209"/>
    <x v="0"/>
    <x v="3"/>
    <x v="208"/>
    <x v="2048"/>
    <n v="2"/>
    <n v="0.3"/>
    <n v="-19.918399999999991"/>
  </r>
  <r>
    <n v="2443"/>
    <x v="1201"/>
    <x v="0"/>
    <x v="730"/>
    <d v="2013-05-28T00:00:00"/>
    <x v="1"/>
    <s v="AF-10870"/>
    <x v="578"/>
    <x v="0"/>
    <x v="0"/>
    <x v="309"/>
    <x v="30"/>
    <n v="7055"/>
    <x v="3"/>
    <x v="190"/>
    <x v="1"/>
    <x v="9"/>
    <x v="189"/>
    <x v="2049"/>
    <n v="4"/>
    <n v="0"/>
    <n v="172.33840000000004"/>
  </r>
  <r>
    <n v="2444"/>
    <x v="1201"/>
    <x v="0"/>
    <x v="730"/>
    <d v="2013-05-28T00:00:00"/>
    <x v="1"/>
    <s v="AF-10870"/>
    <x v="578"/>
    <x v="0"/>
    <x v="0"/>
    <x v="309"/>
    <x v="30"/>
    <n v="7055"/>
    <x v="3"/>
    <x v="452"/>
    <x v="2"/>
    <x v="11"/>
    <x v="448"/>
    <x v="2050"/>
    <n v="5"/>
    <n v="0"/>
    <n v="30.431999999999995"/>
  </r>
  <r>
    <n v="2445"/>
    <x v="1201"/>
    <x v="0"/>
    <x v="730"/>
    <d v="2013-05-28T00:00:00"/>
    <x v="1"/>
    <s v="AF-10870"/>
    <x v="578"/>
    <x v="0"/>
    <x v="0"/>
    <x v="309"/>
    <x v="30"/>
    <n v="7055"/>
    <x v="3"/>
    <x v="1343"/>
    <x v="1"/>
    <x v="12"/>
    <x v="1319"/>
    <x v="2051"/>
    <n v="6"/>
    <n v="0"/>
    <n v="12.902400000000002"/>
  </r>
  <r>
    <n v="2446"/>
    <x v="1201"/>
    <x v="0"/>
    <x v="730"/>
    <d v="2013-05-28T00:00:00"/>
    <x v="1"/>
    <s v="AF-10870"/>
    <x v="578"/>
    <x v="0"/>
    <x v="0"/>
    <x v="309"/>
    <x v="30"/>
    <n v="7055"/>
    <x v="3"/>
    <x v="957"/>
    <x v="2"/>
    <x v="7"/>
    <x v="941"/>
    <x v="2052"/>
    <n v="2"/>
    <n v="0"/>
    <n v="74.8142"/>
  </r>
  <r>
    <n v="2447"/>
    <x v="1202"/>
    <x v="1"/>
    <x v="12"/>
    <d v="2012-10-01T00:00:00"/>
    <x v="1"/>
    <s v="AM-10705"/>
    <x v="562"/>
    <x v="0"/>
    <x v="0"/>
    <x v="1"/>
    <x v="1"/>
    <n v="90004"/>
    <x v="1"/>
    <x v="755"/>
    <x v="1"/>
    <x v="12"/>
    <x v="746"/>
    <x v="2053"/>
    <n v="2"/>
    <n v="0"/>
    <n v="8.2156000000000002"/>
  </r>
  <r>
    <n v="2448"/>
    <x v="1203"/>
    <x v="0"/>
    <x v="731"/>
    <d v="2013-11-07T00:00:00"/>
    <x v="1"/>
    <s v="BD-11320"/>
    <x v="217"/>
    <x v="0"/>
    <x v="0"/>
    <x v="10"/>
    <x v="9"/>
    <n v="19143"/>
    <x v="3"/>
    <x v="1153"/>
    <x v="0"/>
    <x v="1"/>
    <x v="1132"/>
    <x v="2054"/>
    <n v="5"/>
    <n v="0.3"/>
    <n v="-14.080999999999989"/>
  </r>
  <r>
    <n v="2449"/>
    <x v="1204"/>
    <x v="1"/>
    <x v="471"/>
    <d v="2012-09-17T00:00:00"/>
    <x v="0"/>
    <s v="CM-12385"/>
    <x v="200"/>
    <x v="0"/>
    <x v="0"/>
    <x v="310"/>
    <x v="20"/>
    <n v="29406"/>
    <x v="0"/>
    <x v="435"/>
    <x v="1"/>
    <x v="4"/>
    <x v="430"/>
    <x v="2055"/>
    <n v="3"/>
    <n v="0"/>
    <n v="5.3897999999999939"/>
  </r>
  <r>
    <n v="2450"/>
    <x v="1205"/>
    <x v="0"/>
    <x v="732"/>
    <d v="2013-11-11T00:00:00"/>
    <x v="1"/>
    <s v="CS-12400"/>
    <x v="37"/>
    <x v="2"/>
    <x v="0"/>
    <x v="49"/>
    <x v="1"/>
    <n v="95123"/>
    <x v="1"/>
    <x v="1344"/>
    <x v="1"/>
    <x v="8"/>
    <x v="1320"/>
    <x v="2056"/>
    <n v="5"/>
    <n v="0.2"/>
    <n v="9.8279999999999959"/>
  </r>
  <r>
    <n v="2451"/>
    <x v="1206"/>
    <x v="3"/>
    <x v="294"/>
    <d v="2014-03-23T00:00:00"/>
    <x v="0"/>
    <s v="DB-13405"/>
    <x v="591"/>
    <x v="0"/>
    <x v="0"/>
    <x v="20"/>
    <x v="15"/>
    <n v="10011"/>
    <x v="3"/>
    <x v="1345"/>
    <x v="1"/>
    <x v="2"/>
    <x v="1321"/>
    <x v="2057"/>
    <n v="5"/>
    <n v="0"/>
    <n v="9"/>
  </r>
  <r>
    <n v="2452"/>
    <x v="1206"/>
    <x v="3"/>
    <x v="294"/>
    <d v="2014-03-23T00:00:00"/>
    <x v="0"/>
    <s v="DB-13405"/>
    <x v="591"/>
    <x v="0"/>
    <x v="0"/>
    <x v="20"/>
    <x v="15"/>
    <n v="10011"/>
    <x v="3"/>
    <x v="424"/>
    <x v="2"/>
    <x v="7"/>
    <x v="419"/>
    <x v="2058"/>
    <n v="6"/>
    <n v="0"/>
    <n v="31.121999999999996"/>
  </r>
  <r>
    <n v="2453"/>
    <x v="1206"/>
    <x v="3"/>
    <x v="294"/>
    <d v="2014-03-23T00:00:00"/>
    <x v="0"/>
    <s v="DB-13405"/>
    <x v="591"/>
    <x v="0"/>
    <x v="0"/>
    <x v="20"/>
    <x v="15"/>
    <n v="10011"/>
    <x v="3"/>
    <x v="536"/>
    <x v="1"/>
    <x v="8"/>
    <x v="531"/>
    <x v="1083"/>
    <n v="3"/>
    <n v="0.2"/>
    <n v="3.0860999999999996"/>
  </r>
  <r>
    <n v="2454"/>
    <x v="1206"/>
    <x v="3"/>
    <x v="294"/>
    <d v="2014-03-23T00:00:00"/>
    <x v="0"/>
    <s v="DB-13405"/>
    <x v="591"/>
    <x v="0"/>
    <x v="0"/>
    <x v="20"/>
    <x v="15"/>
    <n v="10011"/>
    <x v="3"/>
    <x v="452"/>
    <x v="2"/>
    <x v="11"/>
    <x v="448"/>
    <x v="2059"/>
    <n v="3"/>
    <n v="0"/>
    <n v="18.2592"/>
  </r>
  <r>
    <n v="2455"/>
    <x v="1206"/>
    <x v="3"/>
    <x v="294"/>
    <d v="2014-03-23T00:00:00"/>
    <x v="0"/>
    <s v="DB-13405"/>
    <x v="591"/>
    <x v="0"/>
    <x v="0"/>
    <x v="20"/>
    <x v="15"/>
    <n v="10011"/>
    <x v="3"/>
    <x v="1044"/>
    <x v="2"/>
    <x v="11"/>
    <x v="1024"/>
    <x v="1849"/>
    <n v="8"/>
    <n v="0"/>
    <n v="13.603999999999992"/>
  </r>
  <r>
    <n v="2456"/>
    <x v="1206"/>
    <x v="3"/>
    <x v="294"/>
    <d v="2014-03-23T00:00:00"/>
    <x v="0"/>
    <s v="DB-13405"/>
    <x v="591"/>
    <x v="0"/>
    <x v="0"/>
    <x v="20"/>
    <x v="15"/>
    <n v="10011"/>
    <x v="3"/>
    <x v="1031"/>
    <x v="1"/>
    <x v="4"/>
    <x v="1013"/>
    <x v="2060"/>
    <n v="8"/>
    <n v="0"/>
    <n v="27.934399999999997"/>
  </r>
  <r>
    <n v="2457"/>
    <x v="1206"/>
    <x v="3"/>
    <x v="294"/>
    <d v="2014-03-23T00:00:00"/>
    <x v="0"/>
    <s v="DB-13405"/>
    <x v="591"/>
    <x v="0"/>
    <x v="0"/>
    <x v="20"/>
    <x v="15"/>
    <n v="10011"/>
    <x v="3"/>
    <x v="676"/>
    <x v="1"/>
    <x v="2"/>
    <x v="670"/>
    <x v="2061"/>
    <n v="1"/>
    <n v="0"/>
    <n v="3.4356999999999998"/>
  </r>
  <r>
    <n v="2458"/>
    <x v="1206"/>
    <x v="3"/>
    <x v="294"/>
    <d v="2014-03-23T00:00:00"/>
    <x v="0"/>
    <s v="DB-13405"/>
    <x v="591"/>
    <x v="0"/>
    <x v="0"/>
    <x v="20"/>
    <x v="15"/>
    <n v="10011"/>
    <x v="3"/>
    <x v="32"/>
    <x v="1"/>
    <x v="6"/>
    <x v="32"/>
    <x v="2062"/>
    <n v="6"/>
    <n v="0"/>
    <n v="22.458000000000002"/>
  </r>
  <r>
    <n v="2459"/>
    <x v="1206"/>
    <x v="3"/>
    <x v="294"/>
    <d v="2014-03-23T00:00:00"/>
    <x v="0"/>
    <s v="DB-13405"/>
    <x v="591"/>
    <x v="0"/>
    <x v="0"/>
    <x v="20"/>
    <x v="15"/>
    <n v="10011"/>
    <x v="3"/>
    <x v="170"/>
    <x v="1"/>
    <x v="4"/>
    <x v="169"/>
    <x v="2063"/>
    <n v="3"/>
    <n v="0"/>
    <n v="12.097800000000001"/>
  </r>
  <r>
    <n v="2460"/>
    <x v="1207"/>
    <x v="3"/>
    <x v="733"/>
    <d v="2014-08-22T00:00:00"/>
    <x v="1"/>
    <s v="JG-15160"/>
    <x v="506"/>
    <x v="0"/>
    <x v="0"/>
    <x v="135"/>
    <x v="30"/>
    <n v="7060"/>
    <x v="3"/>
    <x v="414"/>
    <x v="1"/>
    <x v="9"/>
    <x v="409"/>
    <x v="2064"/>
    <n v="2"/>
    <n v="0"/>
    <n v="25.438400000000001"/>
  </r>
  <r>
    <n v="2461"/>
    <x v="1208"/>
    <x v="1"/>
    <x v="655"/>
    <d v="2012-07-13T00:00:00"/>
    <x v="0"/>
    <s v="SC-20380"/>
    <x v="618"/>
    <x v="0"/>
    <x v="0"/>
    <x v="4"/>
    <x v="4"/>
    <n v="98115"/>
    <x v="1"/>
    <x v="843"/>
    <x v="1"/>
    <x v="10"/>
    <x v="829"/>
    <x v="2065"/>
    <n v="3"/>
    <n v="0"/>
    <n v="13.486499999999999"/>
  </r>
  <r>
    <n v="2462"/>
    <x v="1208"/>
    <x v="1"/>
    <x v="655"/>
    <d v="2012-07-13T00:00:00"/>
    <x v="0"/>
    <s v="SC-20380"/>
    <x v="618"/>
    <x v="0"/>
    <x v="0"/>
    <x v="4"/>
    <x v="4"/>
    <n v="98115"/>
    <x v="1"/>
    <x v="800"/>
    <x v="1"/>
    <x v="8"/>
    <x v="790"/>
    <x v="2066"/>
    <n v="3"/>
    <n v="0.2"/>
    <n v="34.423199999999987"/>
  </r>
  <r>
    <n v="2463"/>
    <x v="1209"/>
    <x v="3"/>
    <x v="734"/>
    <d v="2014-12-10T00:00:00"/>
    <x v="1"/>
    <s v="CS-12460"/>
    <x v="427"/>
    <x v="0"/>
    <x v="0"/>
    <x v="20"/>
    <x v="15"/>
    <n v="10009"/>
    <x v="3"/>
    <x v="301"/>
    <x v="1"/>
    <x v="8"/>
    <x v="298"/>
    <x v="2067"/>
    <n v="5"/>
    <n v="0.2"/>
    <n v="29.371999999999993"/>
  </r>
  <r>
    <n v="2464"/>
    <x v="1209"/>
    <x v="3"/>
    <x v="734"/>
    <d v="2014-12-10T00:00:00"/>
    <x v="1"/>
    <s v="CS-12460"/>
    <x v="427"/>
    <x v="0"/>
    <x v="0"/>
    <x v="20"/>
    <x v="15"/>
    <n v="10009"/>
    <x v="3"/>
    <x v="1316"/>
    <x v="1"/>
    <x v="8"/>
    <x v="1293"/>
    <x v="899"/>
    <n v="2"/>
    <n v="0.2"/>
    <n v="5.1183999999999994"/>
  </r>
  <r>
    <n v="2465"/>
    <x v="1209"/>
    <x v="3"/>
    <x v="734"/>
    <d v="2014-12-10T00:00:00"/>
    <x v="1"/>
    <s v="CS-12460"/>
    <x v="427"/>
    <x v="0"/>
    <x v="0"/>
    <x v="20"/>
    <x v="15"/>
    <n v="10009"/>
    <x v="3"/>
    <x v="819"/>
    <x v="2"/>
    <x v="7"/>
    <x v="807"/>
    <x v="2068"/>
    <n v="1"/>
    <n v="0"/>
    <n v="36.987300000000005"/>
  </r>
  <r>
    <n v="2466"/>
    <x v="1209"/>
    <x v="3"/>
    <x v="734"/>
    <d v="2014-12-10T00:00:00"/>
    <x v="1"/>
    <s v="CS-12460"/>
    <x v="427"/>
    <x v="0"/>
    <x v="0"/>
    <x v="20"/>
    <x v="15"/>
    <n v="10009"/>
    <x v="3"/>
    <x v="395"/>
    <x v="1"/>
    <x v="2"/>
    <x v="391"/>
    <x v="982"/>
    <n v="1"/>
    <n v="0"/>
    <n v="1.512"/>
  </r>
  <r>
    <n v="2467"/>
    <x v="1210"/>
    <x v="3"/>
    <x v="464"/>
    <d v="2014-05-09T00:00:00"/>
    <x v="1"/>
    <s v="MK-18160"/>
    <x v="177"/>
    <x v="0"/>
    <x v="0"/>
    <x v="311"/>
    <x v="17"/>
    <n v="23602"/>
    <x v="0"/>
    <x v="1346"/>
    <x v="1"/>
    <x v="10"/>
    <x v="1322"/>
    <x v="2069"/>
    <n v="1"/>
    <n v="0"/>
    <n v="4.099499999999999"/>
  </r>
  <r>
    <n v="2468"/>
    <x v="1210"/>
    <x v="3"/>
    <x v="464"/>
    <d v="2014-05-09T00:00:00"/>
    <x v="1"/>
    <s v="MK-18160"/>
    <x v="177"/>
    <x v="0"/>
    <x v="0"/>
    <x v="311"/>
    <x v="17"/>
    <n v="23602"/>
    <x v="0"/>
    <x v="384"/>
    <x v="1"/>
    <x v="4"/>
    <x v="380"/>
    <x v="2070"/>
    <n v="4"/>
    <n v="0"/>
    <n v="165.71759999999995"/>
  </r>
  <r>
    <n v="2469"/>
    <x v="1210"/>
    <x v="3"/>
    <x v="464"/>
    <d v="2014-05-09T00:00:00"/>
    <x v="1"/>
    <s v="MK-18160"/>
    <x v="177"/>
    <x v="0"/>
    <x v="0"/>
    <x v="311"/>
    <x v="17"/>
    <n v="23602"/>
    <x v="0"/>
    <x v="1347"/>
    <x v="1"/>
    <x v="10"/>
    <x v="1323"/>
    <x v="56"/>
    <n v="5"/>
    <n v="0"/>
    <n v="15.552000000000001"/>
  </r>
  <r>
    <n v="2470"/>
    <x v="1210"/>
    <x v="3"/>
    <x v="464"/>
    <d v="2014-05-09T00:00:00"/>
    <x v="1"/>
    <s v="MK-18160"/>
    <x v="177"/>
    <x v="0"/>
    <x v="0"/>
    <x v="311"/>
    <x v="17"/>
    <n v="23602"/>
    <x v="0"/>
    <x v="1036"/>
    <x v="1"/>
    <x v="4"/>
    <x v="1017"/>
    <x v="2071"/>
    <n v="1"/>
    <n v="0"/>
    <n v="4.5656999999999996"/>
  </r>
  <r>
    <n v="2471"/>
    <x v="1211"/>
    <x v="0"/>
    <x v="115"/>
    <d v="2013-01-28T00:00:00"/>
    <x v="1"/>
    <s v="CM-11935"/>
    <x v="619"/>
    <x v="0"/>
    <x v="0"/>
    <x v="115"/>
    <x v="3"/>
    <n v="28314"/>
    <x v="0"/>
    <x v="1348"/>
    <x v="0"/>
    <x v="5"/>
    <x v="1324"/>
    <x v="2072"/>
    <n v="8"/>
    <n v="0.2"/>
    <n v="4.281600000000001"/>
  </r>
  <r>
    <n v="2472"/>
    <x v="1211"/>
    <x v="0"/>
    <x v="115"/>
    <d v="2013-01-28T00:00:00"/>
    <x v="1"/>
    <s v="CM-11935"/>
    <x v="619"/>
    <x v="0"/>
    <x v="0"/>
    <x v="115"/>
    <x v="3"/>
    <n v="28314"/>
    <x v="0"/>
    <x v="1248"/>
    <x v="0"/>
    <x v="0"/>
    <x v="1325"/>
    <x v="2073"/>
    <n v="4"/>
    <n v="0.2"/>
    <n v="-67.670399999999972"/>
  </r>
  <r>
    <n v="2473"/>
    <x v="1211"/>
    <x v="0"/>
    <x v="115"/>
    <d v="2013-01-28T00:00:00"/>
    <x v="1"/>
    <s v="CM-11935"/>
    <x v="619"/>
    <x v="0"/>
    <x v="0"/>
    <x v="115"/>
    <x v="3"/>
    <n v="28314"/>
    <x v="0"/>
    <x v="1266"/>
    <x v="1"/>
    <x v="9"/>
    <x v="1241"/>
    <x v="2074"/>
    <n v="4"/>
    <n v="0.2"/>
    <n v="6.4864000000000033"/>
  </r>
  <r>
    <n v="2474"/>
    <x v="1212"/>
    <x v="0"/>
    <x v="54"/>
    <d v="2013-11-07T00:00:00"/>
    <x v="2"/>
    <s v="PF-19225"/>
    <x v="418"/>
    <x v="0"/>
    <x v="0"/>
    <x v="1"/>
    <x v="1"/>
    <n v="90032"/>
    <x v="1"/>
    <x v="1349"/>
    <x v="0"/>
    <x v="1"/>
    <x v="1326"/>
    <x v="2075"/>
    <n v="2"/>
    <n v="0.2"/>
    <n v="-29.917800000000021"/>
  </r>
  <r>
    <n v="2475"/>
    <x v="1212"/>
    <x v="0"/>
    <x v="54"/>
    <d v="2013-11-07T00:00:00"/>
    <x v="2"/>
    <s v="PF-19225"/>
    <x v="418"/>
    <x v="0"/>
    <x v="0"/>
    <x v="1"/>
    <x v="1"/>
    <n v="90032"/>
    <x v="1"/>
    <x v="1350"/>
    <x v="2"/>
    <x v="11"/>
    <x v="1327"/>
    <x v="2076"/>
    <n v="5"/>
    <n v="0"/>
    <n v="29.032499999999999"/>
  </r>
  <r>
    <n v="2476"/>
    <x v="1212"/>
    <x v="0"/>
    <x v="54"/>
    <d v="2013-11-07T00:00:00"/>
    <x v="2"/>
    <s v="PF-19225"/>
    <x v="418"/>
    <x v="0"/>
    <x v="0"/>
    <x v="1"/>
    <x v="1"/>
    <n v="90032"/>
    <x v="1"/>
    <x v="1351"/>
    <x v="1"/>
    <x v="2"/>
    <x v="1328"/>
    <x v="2077"/>
    <n v="7"/>
    <n v="0"/>
    <n v="41.223699999999994"/>
  </r>
  <r>
    <n v="2477"/>
    <x v="1212"/>
    <x v="0"/>
    <x v="54"/>
    <d v="2013-11-07T00:00:00"/>
    <x v="2"/>
    <s v="PF-19225"/>
    <x v="418"/>
    <x v="0"/>
    <x v="0"/>
    <x v="1"/>
    <x v="1"/>
    <n v="90032"/>
    <x v="1"/>
    <x v="1341"/>
    <x v="1"/>
    <x v="9"/>
    <x v="1317"/>
    <x v="2078"/>
    <n v="4"/>
    <n v="0"/>
    <n v="429.57720000000006"/>
  </r>
  <r>
    <n v="2478"/>
    <x v="1213"/>
    <x v="3"/>
    <x v="507"/>
    <d v="2014-09-09T00:00:00"/>
    <x v="0"/>
    <s v="GM-14695"/>
    <x v="620"/>
    <x v="1"/>
    <x v="0"/>
    <x v="1"/>
    <x v="1"/>
    <n v="90036"/>
    <x v="1"/>
    <x v="594"/>
    <x v="0"/>
    <x v="3"/>
    <x v="589"/>
    <x v="2079"/>
    <n v="3"/>
    <n v="0.2"/>
    <n v="-99.176400000000001"/>
  </r>
  <r>
    <n v="2479"/>
    <x v="1214"/>
    <x v="2"/>
    <x v="103"/>
    <d v="2011-09-19T00:00:00"/>
    <x v="1"/>
    <s v="DC-12850"/>
    <x v="419"/>
    <x v="0"/>
    <x v="0"/>
    <x v="20"/>
    <x v="15"/>
    <n v="10011"/>
    <x v="3"/>
    <x v="6"/>
    <x v="1"/>
    <x v="6"/>
    <x v="6"/>
    <x v="1410"/>
    <n v="3"/>
    <n v="0"/>
    <n v="1.4742000000000002"/>
  </r>
  <r>
    <n v="2480"/>
    <x v="1215"/>
    <x v="3"/>
    <x v="249"/>
    <d v="2014-06-26T00:00:00"/>
    <x v="1"/>
    <s v="FO-14305"/>
    <x v="383"/>
    <x v="0"/>
    <x v="0"/>
    <x v="61"/>
    <x v="5"/>
    <n v="75220"/>
    <x v="2"/>
    <x v="1352"/>
    <x v="1"/>
    <x v="14"/>
    <x v="1329"/>
    <x v="2080"/>
    <n v="1"/>
    <n v="0.2"/>
    <n v="0.83879999999999999"/>
  </r>
  <r>
    <n v="2481"/>
    <x v="1215"/>
    <x v="3"/>
    <x v="249"/>
    <d v="2014-06-26T00:00:00"/>
    <x v="1"/>
    <s v="FO-14305"/>
    <x v="383"/>
    <x v="0"/>
    <x v="0"/>
    <x v="61"/>
    <x v="5"/>
    <n v="75220"/>
    <x v="2"/>
    <x v="82"/>
    <x v="1"/>
    <x v="4"/>
    <x v="82"/>
    <x v="2081"/>
    <n v="2"/>
    <n v="0.2"/>
    <n v="-32.636600000000001"/>
  </r>
  <r>
    <n v="2482"/>
    <x v="1216"/>
    <x v="3"/>
    <x v="165"/>
    <d v="2015-01-01T00:00:00"/>
    <x v="1"/>
    <s v="AH-10210"/>
    <x v="117"/>
    <x v="0"/>
    <x v="0"/>
    <x v="4"/>
    <x v="4"/>
    <n v="98105"/>
    <x v="1"/>
    <x v="749"/>
    <x v="1"/>
    <x v="4"/>
    <x v="740"/>
    <x v="2082"/>
    <n v="6"/>
    <n v="0"/>
    <n v="0"/>
  </r>
  <r>
    <n v="2483"/>
    <x v="1217"/>
    <x v="3"/>
    <x v="735"/>
    <d v="2014-09-04T00:00:00"/>
    <x v="1"/>
    <s v="KN-16705"/>
    <x v="607"/>
    <x v="2"/>
    <x v="0"/>
    <x v="4"/>
    <x v="4"/>
    <n v="98105"/>
    <x v="1"/>
    <x v="1353"/>
    <x v="2"/>
    <x v="7"/>
    <x v="1330"/>
    <x v="2083"/>
    <n v="4"/>
    <n v="0.2"/>
    <n v="11.429599999999999"/>
  </r>
  <r>
    <n v="2484"/>
    <x v="1217"/>
    <x v="3"/>
    <x v="735"/>
    <d v="2014-09-04T00:00:00"/>
    <x v="1"/>
    <s v="KN-16705"/>
    <x v="607"/>
    <x v="2"/>
    <x v="0"/>
    <x v="4"/>
    <x v="4"/>
    <n v="98105"/>
    <x v="1"/>
    <x v="342"/>
    <x v="0"/>
    <x v="3"/>
    <x v="338"/>
    <x v="2084"/>
    <n v="5"/>
    <n v="0"/>
    <n v="250.30500000000004"/>
  </r>
  <r>
    <n v="2485"/>
    <x v="1217"/>
    <x v="3"/>
    <x v="735"/>
    <d v="2014-09-04T00:00:00"/>
    <x v="1"/>
    <s v="KN-16705"/>
    <x v="607"/>
    <x v="2"/>
    <x v="0"/>
    <x v="4"/>
    <x v="4"/>
    <n v="98105"/>
    <x v="1"/>
    <x v="444"/>
    <x v="1"/>
    <x v="8"/>
    <x v="439"/>
    <x v="2085"/>
    <n v="5"/>
    <n v="0.2"/>
    <n v="32.396000000000001"/>
  </r>
  <r>
    <n v="2486"/>
    <x v="1217"/>
    <x v="3"/>
    <x v="735"/>
    <d v="2014-09-04T00:00:00"/>
    <x v="1"/>
    <s v="KN-16705"/>
    <x v="607"/>
    <x v="2"/>
    <x v="0"/>
    <x v="4"/>
    <x v="4"/>
    <n v="98105"/>
    <x v="1"/>
    <x v="449"/>
    <x v="1"/>
    <x v="6"/>
    <x v="444"/>
    <x v="348"/>
    <n v="2"/>
    <n v="0"/>
    <n v="1.4455999999999998"/>
  </r>
  <r>
    <n v="2487"/>
    <x v="1218"/>
    <x v="1"/>
    <x v="98"/>
    <d v="2012-01-04T00:00:00"/>
    <x v="0"/>
    <s v="CB-12535"/>
    <x v="118"/>
    <x v="1"/>
    <x v="0"/>
    <x v="46"/>
    <x v="13"/>
    <n v="19711"/>
    <x v="3"/>
    <x v="1354"/>
    <x v="1"/>
    <x v="4"/>
    <x v="1331"/>
    <x v="2086"/>
    <n v="2"/>
    <n v="0"/>
    <n v="22.235199999999999"/>
  </r>
  <r>
    <n v="2488"/>
    <x v="1218"/>
    <x v="1"/>
    <x v="98"/>
    <d v="2012-01-04T00:00:00"/>
    <x v="0"/>
    <s v="CB-12535"/>
    <x v="118"/>
    <x v="1"/>
    <x v="0"/>
    <x v="46"/>
    <x v="13"/>
    <n v="19711"/>
    <x v="3"/>
    <x v="1355"/>
    <x v="1"/>
    <x v="6"/>
    <x v="1332"/>
    <x v="296"/>
    <n v="3"/>
    <n v="0"/>
    <n v="2.6568000000000005"/>
  </r>
  <r>
    <n v="2489"/>
    <x v="1218"/>
    <x v="1"/>
    <x v="98"/>
    <d v="2012-01-04T00:00:00"/>
    <x v="0"/>
    <s v="CB-12535"/>
    <x v="118"/>
    <x v="1"/>
    <x v="0"/>
    <x v="46"/>
    <x v="13"/>
    <n v="19711"/>
    <x v="3"/>
    <x v="1283"/>
    <x v="1"/>
    <x v="10"/>
    <x v="1259"/>
    <x v="130"/>
    <n v="3"/>
    <n v="0"/>
    <n v="9.6191999999999993"/>
  </r>
  <r>
    <n v="2490"/>
    <x v="1219"/>
    <x v="1"/>
    <x v="330"/>
    <d v="2012-10-13T00:00:00"/>
    <x v="0"/>
    <s v="TB-21250"/>
    <x v="621"/>
    <x v="0"/>
    <x v="0"/>
    <x v="20"/>
    <x v="15"/>
    <n v="10024"/>
    <x v="3"/>
    <x v="1356"/>
    <x v="2"/>
    <x v="7"/>
    <x v="1333"/>
    <x v="2087"/>
    <n v="4"/>
    <n v="0"/>
    <n v="303.3408"/>
  </r>
  <r>
    <n v="2491"/>
    <x v="1219"/>
    <x v="1"/>
    <x v="330"/>
    <d v="2012-10-13T00:00:00"/>
    <x v="0"/>
    <s v="TB-21250"/>
    <x v="621"/>
    <x v="0"/>
    <x v="0"/>
    <x v="20"/>
    <x v="15"/>
    <n v="10024"/>
    <x v="3"/>
    <x v="1357"/>
    <x v="1"/>
    <x v="10"/>
    <x v="1334"/>
    <x v="100"/>
    <n v="4"/>
    <n v="0"/>
    <n v="10.763999999999999"/>
  </r>
  <r>
    <n v="2492"/>
    <x v="1220"/>
    <x v="2"/>
    <x v="736"/>
    <d v="2011-12-15T00:00:00"/>
    <x v="0"/>
    <s v="KD-16345"/>
    <x v="44"/>
    <x v="0"/>
    <x v="0"/>
    <x v="1"/>
    <x v="1"/>
    <n v="90049"/>
    <x v="1"/>
    <x v="1111"/>
    <x v="1"/>
    <x v="10"/>
    <x v="1091"/>
    <x v="2088"/>
    <n v="6"/>
    <n v="0"/>
    <n v="41.51039999999999"/>
  </r>
  <r>
    <n v="2493"/>
    <x v="1221"/>
    <x v="2"/>
    <x v="84"/>
    <d v="2011-11-23T00:00:00"/>
    <x v="1"/>
    <s v="JM-15865"/>
    <x v="622"/>
    <x v="0"/>
    <x v="0"/>
    <x v="312"/>
    <x v="15"/>
    <n v="14701"/>
    <x v="3"/>
    <x v="1148"/>
    <x v="2"/>
    <x v="7"/>
    <x v="1127"/>
    <x v="2089"/>
    <n v="7"/>
    <n v="0"/>
    <n v="1228.1787000000004"/>
  </r>
  <r>
    <n v="2494"/>
    <x v="1222"/>
    <x v="0"/>
    <x v="545"/>
    <d v="2013-09-15T00:00:00"/>
    <x v="0"/>
    <s v="KT-16480"/>
    <x v="409"/>
    <x v="0"/>
    <x v="0"/>
    <x v="12"/>
    <x v="5"/>
    <n v="77095"/>
    <x v="2"/>
    <x v="838"/>
    <x v="0"/>
    <x v="3"/>
    <x v="824"/>
    <x v="2090"/>
    <n v="5"/>
    <n v="0.3"/>
    <n v="-34.39200000000001"/>
  </r>
  <r>
    <n v="2495"/>
    <x v="1222"/>
    <x v="0"/>
    <x v="545"/>
    <d v="2013-09-15T00:00:00"/>
    <x v="0"/>
    <s v="KT-16480"/>
    <x v="409"/>
    <x v="0"/>
    <x v="0"/>
    <x v="12"/>
    <x v="5"/>
    <n v="77095"/>
    <x v="2"/>
    <x v="1149"/>
    <x v="2"/>
    <x v="7"/>
    <x v="1128"/>
    <x v="2091"/>
    <n v="5"/>
    <n v="0.2"/>
    <n v="53.997000000000043"/>
  </r>
  <r>
    <n v="2496"/>
    <x v="1223"/>
    <x v="2"/>
    <x v="737"/>
    <d v="2011-06-22T00:00:00"/>
    <x v="1"/>
    <s v="SC-20575"/>
    <x v="623"/>
    <x v="0"/>
    <x v="0"/>
    <x v="313"/>
    <x v="14"/>
    <n v="46544"/>
    <x v="2"/>
    <x v="405"/>
    <x v="0"/>
    <x v="1"/>
    <x v="401"/>
    <x v="345"/>
    <n v="8"/>
    <n v="0"/>
    <n v="32.391999999999939"/>
  </r>
  <r>
    <n v="2497"/>
    <x v="1224"/>
    <x v="1"/>
    <x v="120"/>
    <d v="2012-10-01T00:00:00"/>
    <x v="1"/>
    <s v="BS-11800"/>
    <x v="354"/>
    <x v="2"/>
    <x v="0"/>
    <x v="70"/>
    <x v="1"/>
    <n v="92037"/>
    <x v="1"/>
    <x v="80"/>
    <x v="1"/>
    <x v="4"/>
    <x v="80"/>
    <x v="2092"/>
    <n v="3"/>
    <n v="0"/>
    <n v="18.609299999999998"/>
  </r>
  <r>
    <n v="2498"/>
    <x v="1224"/>
    <x v="1"/>
    <x v="120"/>
    <d v="2012-10-01T00:00:00"/>
    <x v="1"/>
    <s v="BS-11800"/>
    <x v="354"/>
    <x v="2"/>
    <x v="0"/>
    <x v="70"/>
    <x v="1"/>
    <n v="92037"/>
    <x v="1"/>
    <x v="633"/>
    <x v="1"/>
    <x v="12"/>
    <x v="627"/>
    <x v="2093"/>
    <n v="2"/>
    <n v="0"/>
    <n v="58.496199999999988"/>
  </r>
  <r>
    <n v="2499"/>
    <x v="1225"/>
    <x v="0"/>
    <x v="288"/>
    <d v="2013-05-25T00:00:00"/>
    <x v="1"/>
    <s v="BT-11395"/>
    <x v="387"/>
    <x v="1"/>
    <x v="0"/>
    <x v="8"/>
    <x v="1"/>
    <n v="94109"/>
    <x v="1"/>
    <x v="1224"/>
    <x v="1"/>
    <x v="8"/>
    <x v="1199"/>
    <x v="2094"/>
    <n v="1"/>
    <n v="0.2"/>
    <n v="3.3543999999999996"/>
  </r>
  <r>
    <n v="2500"/>
    <x v="1226"/>
    <x v="3"/>
    <x v="738"/>
    <d v="2014-06-24T00:00:00"/>
    <x v="2"/>
    <s v="DC-12850"/>
    <x v="419"/>
    <x v="0"/>
    <x v="0"/>
    <x v="100"/>
    <x v="2"/>
    <n v="33178"/>
    <x v="0"/>
    <x v="1358"/>
    <x v="1"/>
    <x v="12"/>
    <x v="1335"/>
    <x v="2095"/>
    <n v="3"/>
    <n v="0.2"/>
    <n v="12.692699999999995"/>
  </r>
  <r>
    <n v="2501"/>
    <x v="1227"/>
    <x v="3"/>
    <x v="46"/>
    <d v="2014-06-21T00:00:00"/>
    <x v="2"/>
    <s v="LS-17200"/>
    <x v="624"/>
    <x v="1"/>
    <x v="0"/>
    <x v="242"/>
    <x v="10"/>
    <n v="60076"/>
    <x v="2"/>
    <x v="827"/>
    <x v="1"/>
    <x v="10"/>
    <x v="815"/>
    <x v="2096"/>
    <n v="2"/>
    <n v="0.2"/>
    <n v="4.4311999999999996"/>
  </r>
  <r>
    <n v="2502"/>
    <x v="1227"/>
    <x v="3"/>
    <x v="46"/>
    <d v="2014-06-21T00:00:00"/>
    <x v="2"/>
    <s v="LS-17200"/>
    <x v="624"/>
    <x v="1"/>
    <x v="0"/>
    <x v="242"/>
    <x v="10"/>
    <n v="60076"/>
    <x v="2"/>
    <x v="614"/>
    <x v="1"/>
    <x v="8"/>
    <x v="609"/>
    <x v="2097"/>
    <n v="4"/>
    <n v="0.8"/>
    <n v="-3.5711999999999993"/>
  </r>
  <r>
    <n v="2503"/>
    <x v="1227"/>
    <x v="3"/>
    <x v="46"/>
    <d v="2014-06-21T00:00:00"/>
    <x v="2"/>
    <s v="LS-17200"/>
    <x v="624"/>
    <x v="1"/>
    <x v="0"/>
    <x v="242"/>
    <x v="10"/>
    <n v="60076"/>
    <x v="2"/>
    <x v="673"/>
    <x v="1"/>
    <x v="8"/>
    <x v="667"/>
    <x v="2098"/>
    <n v="4"/>
    <n v="0.8"/>
    <n v="-16.380000000000003"/>
  </r>
  <r>
    <n v="2504"/>
    <x v="1228"/>
    <x v="0"/>
    <x v="696"/>
    <d v="2013-11-20T00:00:00"/>
    <x v="1"/>
    <s v="RR-19315"/>
    <x v="625"/>
    <x v="0"/>
    <x v="0"/>
    <x v="8"/>
    <x v="1"/>
    <n v="94110"/>
    <x v="1"/>
    <x v="1238"/>
    <x v="1"/>
    <x v="2"/>
    <x v="1212"/>
    <x v="1576"/>
    <n v="2"/>
    <n v="0"/>
    <n v="3.4685999999999999"/>
  </r>
  <r>
    <n v="2505"/>
    <x v="1229"/>
    <x v="2"/>
    <x v="739"/>
    <d v="2011-07-27T00:00:00"/>
    <x v="0"/>
    <s v="KL-16645"/>
    <x v="107"/>
    <x v="0"/>
    <x v="0"/>
    <x v="8"/>
    <x v="1"/>
    <n v="94122"/>
    <x v="1"/>
    <x v="230"/>
    <x v="1"/>
    <x v="4"/>
    <x v="228"/>
    <x v="2099"/>
    <n v="4"/>
    <n v="0"/>
    <n v="15.041600000000003"/>
  </r>
  <r>
    <n v="2506"/>
    <x v="1229"/>
    <x v="2"/>
    <x v="739"/>
    <d v="2011-07-27T00:00:00"/>
    <x v="0"/>
    <s v="KL-16645"/>
    <x v="107"/>
    <x v="0"/>
    <x v="0"/>
    <x v="8"/>
    <x v="1"/>
    <n v="94122"/>
    <x v="1"/>
    <x v="1359"/>
    <x v="1"/>
    <x v="14"/>
    <x v="1336"/>
    <x v="2100"/>
    <n v="5"/>
    <n v="0"/>
    <n v="327.50599999999963"/>
  </r>
  <r>
    <n v="2507"/>
    <x v="1229"/>
    <x v="2"/>
    <x v="739"/>
    <d v="2011-07-27T00:00:00"/>
    <x v="0"/>
    <s v="KL-16645"/>
    <x v="107"/>
    <x v="0"/>
    <x v="0"/>
    <x v="8"/>
    <x v="1"/>
    <n v="94122"/>
    <x v="1"/>
    <x v="221"/>
    <x v="0"/>
    <x v="5"/>
    <x v="33"/>
    <x v="2101"/>
    <n v="8"/>
    <n v="0"/>
    <n v="34.284800000000004"/>
  </r>
  <r>
    <n v="2508"/>
    <x v="1230"/>
    <x v="1"/>
    <x v="740"/>
    <d v="2012-07-02T00:00:00"/>
    <x v="3"/>
    <s v="RB-19435"/>
    <x v="579"/>
    <x v="0"/>
    <x v="0"/>
    <x v="12"/>
    <x v="5"/>
    <n v="77070"/>
    <x v="2"/>
    <x v="1360"/>
    <x v="1"/>
    <x v="9"/>
    <x v="1337"/>
    <x v="2102"/>
    <n v="4"/>
    <n v="0.8"/>
    <n v="-85.238399999999999"/>
  </r>
  <r>
    <n v="2509"/>
    <x v="1231"/>
    <x v="3"/>
    <x v="580"/>
    <d v="2014-03-09T00:00:00"/>
    <x v="1"/>
    <s v="MY-17380"/>
    <x v="199"/>
    <x v="1"/>
    <x v="0"/>
    <x v="1"/>
    <x v="1"/>
    <n v="90045"/>
    <x v="1"/>
    <x v="1361"/>
    <x v="2"/>
    <x v="7"/>
    <x v="1338"/>
    <x v="2103"/>
    <n v="3"/>
    <n v="0.2"/>
    <n v="14.758199999999995"/>
  </r>
  <r>
    <n v="2510"/>
    <x v="1231"/>
    <x v="3"/>
    <x v="580"/>
    <d v="2014-03-09T00:00:00"/>
    <x v="1"/>
    <s v="MY-17380"/>
    <x v="199"/>
    <x v="1"/>
    <x v="0"/>
    <x v="1"/>
    <x v="1"/>
    <n v="90045"/>
    <x v="1"/>
    <x v="914"/>
    <x v="2"/>
    <x v="11"/>
    <x v="897"/>
    <x v="2104"/>
    <n v="6"/>
    <n v="0"/>
    <n v="52.79340000000002"/>
  </r>
  <r>
    <n v="2511"/>
    <x v="1232"/>
    <x v="0"/>
    <x v="741"/>
    <d v="2013-11-24T00:00:00"/>
    <x v="1"/>
    <s v="AW-10930"/>
    <x v="585"/>
    <x v="2"/>
    <x v="0"/>
    <x v="268"/>
    <x v="26"/>
    <n v="73120"/>
    <x v="2"/>
    <x v="1362"/>
    <x v="1"/>
    <x v="4"/>
    <x v="1339"/>
    <x v="2105"/>
    <n v="4"/>
    <n v="0"/>
    <n v="55.895999999999958"/>
  </r>
  <r>
    <n v="2512"/>
    <x v="1233"/>
    <x v="1"/>
    <x v="24"/>
    <d v="2012-04-19T00:00:00"/>
    <x v="2"/>
    <s v="KW-16570"/>
    <x v="608"/>
    <x v="0"/>
    <x v="0"/>
    <x v="53"/>
    <x v="28"/>
    <n v="71203"/>
    <x v="0"/>
    <x v="936"/>
    <x v="2"/>
    <x v="11"/>
    <x v="920"/>
    <x v="2106"/>
    <n v="6"/>
    <n v="0"/>
    <n v="41.534999999999997"/>
  </r>
  <r>
    <n v="2513"/>
    <x v="1234"/>
    <x v="3"/>
    <x v="574"/>
    <d v="2014-12-07T00:00:00"/>
    <x v="1"/>
    <s v="DB-12910"/>
    <x v="626"/>
    <x v="2"/>
    <x v="0"/>
    <x v="67"/>
    <x v="2"/>
    <n v="33614"/>
    <x v="0"/>
    <x v="471"/>
    <x v="1"/>
    <x v="8"/>
    <x v="467"/>
    <x v="2107"/>
    <n v="5"/>
    <n v="0.7"/>
    <n v="-33.483999999999995"/>
  </r>
  <r>
    <n v="2514"/>
    <x v="1235"/>
    <x v="0"/>
    <x v="583"/>
    <d v="2013-11-18T00:00:00"/>
    <x v="1"/>
    <s v="BB-11545"/>
    <x v="179"/>
    <x v="1"/>
    <x v="0"/>
    <x v="22"/>
    <x v="10"/>
    <n v="60623"/>
    <x v="2"/>
    <x v="1048"/>
    <x v="2"/>
    <x v="11"/>
    <x v="1028"/>
    <x v="1679"/>
    <n v="4"/>
    <n v="0.2"/>
    <n v="1.1995999999999931"/>
  </r>
  <r>
    <n v="2515"/>
    <x v="1235"/>
    <x v="0"/>
    <x v="583"/>
    <d v="2013-11-18T00:00:00"/>
    <x v="1"/>
    <s v="BB-11545"/>
    <x v="179"/>
    <x v="1"/>
    <x v="0"/>
    <x v="22"/>
    <x v="10"/>
    <n v="60623"/>
    <x v="2"/>
    <x v="877"/>
    <x v="0"/>
    <x v="1"/>
    <x v="862"/>
    <x v="1404"/>
    <n v="2"/>
    <n v="0.3"/>
    <n v="-2.0567999999999991"/>
  </r>
  <r>
    <n v="2516"/>
    <x v="1236"/>
    <x v="2"/>
    <x v="742"/>
    <d v="2011-09-10T00:00:00"/>
    <x v="1"/>
    <s v="NP-18700"/>
    <x v="413"/>
    <x v="0"/>
    <x v="0"/>
    <x v="256"/>
    <x v="24"/>
    <n v="43402"/>
    <x v="3"/>
    <x v="546"/>
    <x v="1"/>
    <x v="4"/>
    <x v="541"/>
    <x v="2108"/>
    <n v="2"/>
    <n v="0.2"/>
    <n v="19.823999999999998"/>
  </r>
  <r>
    <n v="2517"/>
    <x v="1237"/>
    <x v="2"/>
    <x v="647"/>
    <d v="2011-11-22T00:00:00"/>
    <x v="1"/>
    <s v="PB-19105"/>
    <x v="287"/>
    <x v="0"/>
    <x v="0"/>
    <x v="12"/>
    <x v="5"/>
    <n v="77095"/>
    <x v="2"/>
    <x v="970"/>
    <x v="1"/>
    <x v="12"/>
    <x v="955"/>
    <x v="2109"/>
    <n v="9"/>
    <n v="0.2"/>
    <n v="204.07139999999995"/>
  </r>
  <r>
    <n v="2518"/>
    <x v="1238"/>
    <x v="3"/>
    <x v="743"/>
    <d v="2014-05-08T00:00:00"/>
    <x v="1"/>
    <s v="DW-13585"/>
    <x v="61"/>
    <x v="1"/>
    <x v="0"/>
    <x v="58"/>
    <x v="30"/>
    <n v="7090"/>
    <x v="3"/>
    <x v="784"/>
    <x v="0"/>
    <x v="5"/>
    <x v="775"/>
    <x v="2110"/>
    <n v="3"/>
    <n v="0"/>
    <n v="12.992999999999988"/>
  </r>
  <r>
    <n v="2519"/>
    <x v="1239"/>
    <x v="0"/>
    <x v="680"/>
    <d v="2013-10-22T00:00:00"/>
    <x v="1"/>
    <s v="CD-12790"/>
    <x v="522"/>
    <x v="2"/>
    <x v="0"/>
    <x v="268"/>
    <x v="26"/>
    <n v="73120"/>
    <x v="2"/>
    <x v="1363"/>
    <x v="1"/>
    <x v="2"/>
    <x v="1340"/>
    <x v="171"/>
    <n v="7"/>
    <n v="0"/>
    <n v="9.8783999999999992"/>
  </r>
  <r>
    <n v="2520"/>
    <x v="1239"/>
    <x v="0"/>
    <x v="680"/>
    <d v="2013-10-22T00:00:00"/>
    <x v="1"/>
    <s v="CD-12790"/>
    <x v="522"/>
    <x v="2"/>
    <x v="0"/>
    <x v="268"/>
    <x v="26"/>
    <n v="73120"/>
    <x v="2"/>
    <x v="607"/>
    <x v="1"/>
    <x v="2"/>
    <x v="602"/>
    <x v="2111"/>
    <n v="6"/>
    <n v="0"/>
    <n v="14.4354"/>
  </r>
  <r>
    <n v="2521"/>
    <x v="1239"/>
    <x v="0"/>
    <x v="680"/>
    <d v="2013-10-22T00:00:00"/>
    <x v="1"/>
    <s v="CD-12790"/>
    <x v="522"/>
    <x v="2"/>
    <x v="0"/>
    <x v="268"/>
    <x v="26"/>
    <n v="73120"/>
    <x v="2"/>
    <x v="1364"/>
    <x v="1"/>
    <x v="9"/>
    <x v="1341"/>
    <x v="2112"/>
    <n v="3"/>
    <n v="0"/>
    <n v="251.89109999999988"/>
  </r>
  <r>
    <n v="2522"/>
    <x v="1239"/>
    <x v="0"/>
    <x v="680"/>
    <d v="2013-10-22T00:00:00"/>
    <x v="1"/>
    <s v="CD-12790"/>
    <x v="522"/>
    <x v="2"/>
    <x v="0"/>
    <x v="268"/>
    <x v="26"/>
    <n v="73120"/>
    <x v="2"/>
    <x v="89"/>
    <x v="1"/>
    <x v="10"/>
    <x v="89"/>
    <x v="91"/>
    <n v="2"/>
    <n v="0"/>
    <n v="6.2208000000000006"/>
  </r>
  <r>
    <n v="2523"/>
    <x v="1239"/>
    <x v="0"/>
    <x v="680"/>
    <d v="2013-10-22T00:00:00"/>
    <x v="1"/>
    <s v="CD-12790"/>
    <x v="522"/>
    <x v="2"/>
    <x v="0"/>
    <x v="268"/>
    <x v="26"/>
    <n v="73120"/>
    <x v="2"/>
    <x v="895"/>
    <x v="2"/>
    <x v="7"/>
    <x v="879"/>
    <x v="2113"/>
    <n v="1"/>
    <n v="0"/>
    <n v="1.375"/>
  </r>
  <r>
    <n v="2524"/>
    <x v="1239"/>
    <x v="0"/>
    <x v="680"/>
    <d v="2013-10-22T00:00:00"/>
    <x v="1"/>
    <s v="CD-12790"/>
    <x v="522"/>
    <x v="2"/>
    <x v="0"/>
    <x v="268"/>
    <x v="26"/>
    <n v="73120"/>
    <x v="2"/>
    <x v="999"/>
    <x v="1"/>
    <x v="8"/>
    <x v="982"/>
    <x v="2114"/>
    <n v="4"/>
    <n v="0"/>
    <n v="55.935999999999993"/>
  </r>
  <r>
    <n v="2525"/>
    <x v="1240"/>
    <x v="1"/>
    <x v="744"/>
    <d v="2012-04-10T00:00:00"/>
    <x v="1"/>
    <s v="TT-21220"/>
    <x v="627"/>
    <x v="0"/>
    <x v="0"/>
    <x v="12"/>
    <x v="5"/>
    <n v="77041"/>
    <x v="2"/>
    <x v="512"/>
    <x v="1"/>
    <x v="6"/>
    <x v="507"/>
    <x v="2115"/>
    <n v="9"/>
    <n v="0.2"/>
    <n v="5.2559999999999985"/>
  </r>
  <r>
    <n v="2526"/>
    <x v="1240"/>
    <x v="1"/>
    <x v="744"/>
    <d v="2012-04-10T00:00:00"/>
    <x v="1"/>
    <s v="TT-21220"/>
    <x v="627"/>
    <x v="0"/>
    <x v="0"/>
    <x v="12"/>
    <x v="5"/>
    <n v="77041"/>
    <x v="2"/>
    <x v="1365"/>
    <x v="2"/>
    <x v="11"/>
    <x v="1342"/>
    <x v="2116"/>
    <n v="2"/>
    <n v="0.2"/>
    <n v="4.4603999999999999"/>
  </r>
  <r>
    <n v="2527"/>
    <x v="1240"/>
    <x v="1"/>
    <x v="744"/>
    <d v="2012-04-10T00:00:00"/>
    <x v="1"/>
    <s v="TT-21220"/>
    <x v="627"/>
    <x v="0"/>
    <x v="0"/>
    <x v="12"/>
    <x v="5"/>
    <n v="77041"/>
    <x v="2"/>
    <x v="1023"/>
    <x v="1"/>
    <x v="8"/>
    <x v="1005"/>
    <x v="2117"/>
    <n v="3"/>
    <n v="0.8"/>
    <n v="-12.075000000000003"/>
  </r>
  <r>
    <n v="2528"/>
    <x v="1240"/>
    <x v="1"/>
    <x v="744"/>
    <d v="2012-04-10T00:00:00"/>
    <x v="1"/>
    <s v="TT-21220"/>
    <x v="627"/>
    <x v="0"/>
    <x v="0"/>
    <x v="12"/>
    <x v="5"/>
    <n v="77041"/>
    <x v="2"/>
    <x v="1232"/>
    <x v="1"/>
    <x v="8"/>
    <x v="1206"/>
    <x v="2118"/>
    <n v="6"/>
    <n v="0.8"/>
    <n v="-16.884"/>
  </r>
  <r>
    <n v="2529"/>
    <x v="1240"/>
    <x v="1"/>
    <x v="744"/>
    <d v="2012-04-10T00:00:00"/>
    <x v="1"/>
    <s v="TT-21220"/>
    <x v="627"/>
    <x v="0"/>
    <x v="0"/>
    <x v="12"/>
    <x v="5"/>
    <n v="77041"/>
    <x v="2"/>
    <x v="1050"/>
    <x v="1"/>
    <x v="10"/>
    <x v="1030"/>
    <x v="892"/>
    <n v="2"/>
    <n v="0.2"/>
    <n v="2.8884000000000007"/>
  </r>
  <r>
    <n v="2530"/>
    <x v="1241"/>
    <x v="2"/>
    <x v="745"/>
    <d v="2011-10-29T00:00:00"/>
    <x v="1"/>
    <s v="DB-12910"/>
    <x v="626"/>
    <x v="2"/>
    <x v="0"/>
    <x v="2"/>
    <x v="2"/>
    <n v="33311"/>
    <x v="0"/>
    <x v="739"/>
    <x v="1"/>
    <x v="10"/>
    <x v="731"/>
    <x v="563"/>
    <n v="2"/>
    <n v="0.2"/>
    <n v="3.6288"/>
  </r>
  <r>
    <n v="2531"/>
    <x v="1242"/>
    <x v="2"/>
    <x v="654"/>
    <d v="2011-08-21T00:00:00"/>
    <x v="1"/>
    <s v="DJ-13510"/>
    <x v="137"/>
    <x v="1"/>
    <x v="0"/>
    <x v="290"/>
    <x v="36"/>
    <n v="72209"/>
    <x v="0"/>
    <x v="1138"/>
    <x v="1"/>
    <x v="10"/>
    <x v="1117"/>
    <x v="1159"/>
    <n v="5"/>
    <n v="0"/>
    <n v="52.531999999999996"/>
  </r>
  <r>
    <n v="2532"/>
    <x v="1242"/>
    <x v="2"/>
    <x v="654"/>
    <d v="2011-08-21T00:00:00"/>
    <x v="1"/>
    <s v="DJ-13510"/>
    <x v="137"/>
    <x v="1"/>
    <x v="0"/>
    <x v="290"/>
    <x v="36"/>
    <n v="72209"/>
    <x v="0"/>
    <x v="1366"/>
    <x v="1"/>
    <x v="8"/>
    <x v="304"/>
    <x v="2119"/>
    <n v="4"/>
    <n v="0"/>
    <n v="8.2615999999999996"/>
  </r>
  <r>
    <n v="2533"/>
    <x v="1242"/>
    <x v="2"/>
    <x v="654"/>
    <d v="2011-08-21T00:00:00"/>
    <x v="1"/>
    <s v="DJ-13510"/>
    <x v="137"/>
    <x v="1"/>
    <x v="0"/>
    <x v="290"/>
    <x v="36"/>
    <n v="72209"/>
    <x v="0"/>
    <x v="1088"/>
    <x v="1"/>
    <x v="13"/>
    <x v="1069"/>
    <x v="2120"/>
    <n v="7"/>
    <n v="0"/>
    <n v="4.5611999999999995"/>
  </r>
  <r>
    <n v="2534"/>
    <x v="1242"/>
    <x v="2"/>
    <x v="654"/>
    <d v="2011-08-21T00:00:00"/>
    <x v="1"/>
    <s v="DJ-13510"/>
    <x v="137"/>
    <x v="1"/>
    <x v="0"/>
    <x v="290"/>
    <x v="36"/>
    <n v="72209"/>
    <x v="0"/>
    <x v="106"/>
    <x v="2"/>
    <x v="11"/>
    <x v="106"/>
    <x v="2121"/>
    <n v="4"/>
    <n v="0"/>
    <n v="122.38559999999998"/>
  </r>
  <r>
    <n v="2535"/>
    <x v="1243"/>
    <x v="3"/>
    <x v="733"/>
    <d v="2014-08-19T00:00:00"/>
    <x v="0"/>
    <s v="DL-13495"/>
    <x v="393"/>
    <x v="1"/>
    <x v="0"/>
    <x v="10"/>
    <x v="9"/>
    <n v="19120"/>
    <x v="3"/>
    <x v="458"/>
    <x v="1"/>
    <x v="4"/>
    <x v="454"/>
    <x v="2122"/>
    <n v="6"/>
    <n v="0.2"/>
    <n v="-337.80600000000004"/>
  </r>
  <r>
    <n v="2536"/>
    <x v="1244"/>
    <x v="1"/>
    <x v="684"/>
    <d v="2012-09-08T00:00:00"/>
    <x v="2"/>
    <s v="LO-17170"/>
    <x v="628"/>
    <x v="1"/>
    <x v="0"/>
    <x v="314"/>
    <x v="1"/>
    <n v="92253"/>
    <x v="1"/>
    <x v="103"/>
    <x v="2"/>
    <x v="11"/>
    <x v="103"/>
    <x v="2123"/>
    <n v="4"/>
    <n v="0"/>
    <n v="18.064800000000002"/>
  </r>
  <r>
    <n v="2537"/>
    <x v="1245"/>
    <x v="1"/>
    <x v="746"/>
    <d v="2012-01-29T00:00:00"/>
    <x v="0"/>
    <s v="SV-20365"/>
    <x v="277"/>
    <x v="0"/>
    <x v="0"/>
    <x v="138"/>
    <x v="24"/>
    <n v="44105"/>
    <x v="3"/>
    <x v="70"/>
    <x v="0"/>
    <x v="1"/>
    <x v="70"/>
    <x v="2124"/>
    <n v="2"/>
    <n v="0.3"/>
    <n v="-54.595799999999997"/>
  </r>
  <r>
    <n v="2538"/>
    <x v="1245"/>
    <x v="1"/>
    <x v="746"/>
    <d v="2012-01-29T00:00:00"/>
    <x v="0"/>
    <s v="SV-20365"/>
    <x v="277"/>
    <x v="0"/>
    <x v="0"/>
    <x v="138"/>
    <x v="24"/>
    <n v="44105"/>
    <x v="3"/>
    <x v="1149"/>
    <x v="2"/>
    <x v="7"/>
    <x v="1128"/>
    <x v="2125"/>
    <n v="4"/>
    <n v="0.4"/>
    <n v="-100.7944"/>
  </r>
  <r>
    <n v="2539"/>
    <x v="1245"/>
    <x v="1"/>
    <x v="746"/>
    <d v="2012-01-29T00:00:00"/>
    <x v="0"/>
    <s v="SV-20365"/>
    <x v="277"/>
    <x v="0"/>
    <x v="0"/>
    <x v="138"/>
    <x v="24"/>
    <n v="44105"/>
    <x v="3"/>
    <x v="1367"/>
    <x v="2"/>
    <x v="7"/>
    <x v="1343"/>
    <x v="2126"/>
    <n v="1"/>
    <n v="0.4"/>
    <n v="-36.253"/>
  </r>
  <r>
    <n v="2540"/>
    <x v="1246"/>
    <x v="1"/>
    <x v="747"/>
    <d v="2012-07-16T00:00:00"/>
    <x v="3"/>
    <s v="EM-13810"/>
    <x v="613"/>
    <x v="1"/>
    <x v="0"/>
    <x v="8"/>
    <x v="1"/>
    <n v="94122"/>
    <x v="1"/>
    <x v="299"/>
    <x v="0"/>
    <x v="1"/>
    <x v="296"/>
    <x v="2127"/>
    <n v="6"/>
    <n v="0.2"/>
    <n v="-219.16440000000023"/>
  </r>
  <r>
    <n v="2541"/>
    <x v="1246"/>
    <x v="1"/>
    <x v="747"/>
    <d v="2012-07-16T00:00:00"/>
    <x v="3"/>
    <s v="EM-13810"/>
    <x v="613"/>
    <x v="1"/>
    <x v="0"/>
    <x v="8"/>
    <x v="1"/>
    <n v="94122"/>
    <x v="1"/>
    <x v="284"/>
    <x v="0"/>
    <x v="1"/>
    <x v="281"/>
    <x v="2128"/>
    <n v="3"/>
    <n v="0.2"/>
    <n v="78.767099999999971"/>
  </r>
  <r>
    <n v="2542"/>
    <x v="1247"/>
    <x v="0"/>
    <x v="567"/>
    <d v="2013-05-05T00:00:00"/>
    <x v="1"/>
    <s v="KD-16615"/>
    <x v="629"/>
    <x v="1"/>
    <x v="0"/>
    <x v="48"/>
    <x v="16"/>
    <n v="85254"/>
    <x v="1"/>
    <x v="561"/>
    <x v="0"/>
    <x v="5"/>
    <x v="555"/>
    <x v="2129"/>
    <n v="7"/>
    <n v="0.2"/>
    <n v="22.377600000000001"/>
  </r>
  <r>
    <n v="2543"/>
    <x v="1248"/>
    <x v="2"/>
    <x v="467"/>
    <d v="2011-10-01T00:00:00"/>
    <x v="0"/>
    <s v="NB-18580"/>
    <x v="630"/>
    <x v="1"/>
    <x v="0"/>
    <x v="10"/>
    <x v="9"/>
    <n v="19134"/>
    <x v="3"/>
    <x v="810"/>
    <x v="1"/>
    <x v="9"/>
    <x v="800"/>
    <x v="2130"/>
    <n v="3"/>
    <n v="0.2"/>
    <n v="14.39520000000001"/>
  </r>
  <r>
    <n v="2544"/>
    <x v="1249"/>
    <x v="0"/>
    <x v="162"/>
    <d v="2013-09-15T00:00:00"/>
    <x v="1"/>
    <s v="AP-10720"/>
    <x v="399"/>
    <x v="2"/>
    <x v="0"/>
    <x v="303"/>
    <x v="31"/>
    <n v="2148"/>
    <x v="3"/>
    <x v="1368"/>
    <x v="0"/>
    <x v="0"/>
    <x v="1344"/>
    <x v="2131"/>
    <n v="3"/>
    <n v="0"/>
    <n v="13.915199999999992"/>
  </r>
  <r>
    <n v="2545"/>
    <x v="1249"/>
    <x v="0"/>
    <x v="162"/>
    <d v="2013-09-15T00:00:00"/>
    <x v="1"/>
    <s v="AP-10720"/>
    <x v="399"/>
    <x v="2"/>
    <x v="0"/>
    <x v="303"/>
    <x v="31"/>
    <n v="2148"/>
    <x v="3"/>
    <x v="1238"/>
    <x v="1"/>
    <x v="2"/>
    <x v="1212"/>
    <x v="1816"/>
    <n v="4"/>
    <n v="0"/>
    <n v="6.9371999999999998"/>
  </r>
  <r>
    <n v="2546"/>
    <x v="1250"/>
    <x v="3"/>
    <x v="513"/>
    <d v="2014-04-21T00:00:00"/>
    <x v="1"/>
    <s v="JE-15745"/>
    <x v="32"/>
    <x v="0"/>
    <x v="0"/>
    <x v="49"/>
    <x v="1"/>
    <n v="95123"/>
    <x v="1"/>
    <x v="232"/>
    <x v="1"/>
    <x v="4"/>
    <x v="230"/>
    <x v="2132"/>
    <n v="4"/>
    <n v="0"/>
    <n v="2.0592000000000041"/>
  </r>
  <r>
    <n v="2547"/>
    <x v="1250"/>
    <x v="3"/>
    <x v="513"/>
    <d v="2014-04-21T00:00:00"/>
    <x v="1"/>
    <s v="JE-15745"/>
    <x v="32"/>
    <x v="0"/>
    <x v="0"/>
    <x v="49"/>
    <x v="1"/>
    <n v="95123"/>
    <x v="1"/>
    <x v="430"/>
    <x v="0"/>
    <x v="0"/>
    <x v="425"/>
    <x v="2133"/>
    <n v="1"/>
    <n v="0.15"/>
    <n v="-6.0489999999999995"/>
  </r>
  <r>
    <n v="2548"/>
    <x v="1251"/>
    <x v="1"/>
    <x v="748"/>
    <d v="2012-08-22T00:00:00"/>
    <x v="1"/>
    <s v="JM-15865"/>
    <x v="622"/>
    <x v="0"/>
    <x v="0"/>
    <x v="42"/>
    <x v="16"/>
    <n v="85023"/>
    <x v="1"/>
    <x v="826"/>
    <x v="1"/>
    <x v="6"/>
    <x v="814"/>
    <x v="2134"/>
    <n v="1"/>
    <n v="0.2"/>
    <n v="0.25919999999999999"/>
  </r>
  <r>
    <n v="2549"/>
    <x v="1251"/>
    <x v="1"/>
    <x v="748"/>
    <d v="2012-08-22T00:00:00"/>
    <x v="1"/>
    <s v="JM-15865"/>
    <x v="622"/>
    <x v="0"/>
    <x v="0"/>
    <x v="42"/>
    <x v="16"/>
    <n v="85023"/>
    <x v="1"/>
    <x v="1147"/>
    <x v="2"/>
    <x v="7"/>
    <x v="1126"/>
    <x v="2135"/>
    <n v="5"/>
    <n v="0.2"/>
    <n v="211.49549999999977"/>
  </r>
  <r>
    <n v="2550"/>
    <x v="1251"/>
    <x v="1"/>
    <x v="748"/>
    <d v="2012-08-22T00:00:00"/>
    <x v="1"/>
    <s v="JM-15865"/>
    <x v="622"/>
    <x v="0"/>
    <x v="0"/>
    <x v="42"/>
    <x v="16"/>
    <n v="85023"/>
    <x v="1"/>
    <x v="1184"/>
    <x v="1"/>
    <x v="10"/>
    <x v="1161"/>
    <x v="2136"/>
    <n v="8"/>
    <n v="0.2"/>
    <n v="105.64559999999997"/>
  </r>
  <r>
    <n v="2551"/>
    <x v="1251"/>
    <x v="1"/>
    <x v="748"/>
    <d v="2012-08-22T00:00:00"/>
    <x v="1"/>
    <s v="JM-15865"/>
    <x v="622"/>
    <x v="0"/>
    <x v="0"/>
    <x v="42"/>
    <x v="16"/>
    <n v="85023"/>
    <x v="1"/>
    <x v="816"/>
    <x v="1"/>
    <x v="2"/>
    <x v="804"/>
    <x v="1325"/>
    <n v="2"/>
    <n v="0.2"/>
    <n v="1.764"/>
  </r>
  <r>
    <n v="2552"/>
    <x v="1252"/>
    <x v="3"/>
    <x v="123"/>
    <d v="2014-11-24T00:00:00"/>
    <x v="1"/>
    <s v="AB-10105"/>
    <x v="455"/>
    <x v="0"/>
    <x v="0"/>
    <x v="0"/>
    <x v="0"/>
    <n v="42420"/>
    <x v="0"/>
    <x v="1369"/>
    <x v="0"/>
    <x v="5"/>
    <x v="1345"/>
    <x v="2137"/>
    <n v="6"/>
    <n v="0"/>
    <n v="213.68880000000001"/>
  </r>
  <r>
    <n v="2553"/>
    <x v="1252"/>
    <x v="3"/>
    <x v="123"/>
    <d v="2014-11-24T00:00:00"/>
    <x v="1"/>
    <s v="AB-10105"/>
    <x v="455"/>
    <x v="0"/>
    <x v="0"/>
    <x v="0"/>
    <x v="0"/>
    <n v="42420"/>
    <x v="0"/>
    <x v="1045"/>
    <x v="1"/>
    <x v="8"/>
    <x v="1025"/>
    <x v="2138"/>
    <n v="2"/>
    <n v="0"/>
    <n v="10.760400000000001"/>
  </r>
  <r>
    <n v="2554"/>
    <x v="1253"/>
    <x v="0"/>
    <x v="749"/>
    <d v="2013-09-19T00:00:00"/>
    <x v="1"/>
    <s v="PN-18775"/>
    <x v="43"/>
    <x v="2"/>
    <x v="0"/>
    <x v="29"/>
    <x v="20"/>
    <n v="29203"/>
    <x v="0"/>
    <x v="815"/>
    <x v="1"/>
    <x v="10"/>
    <x v="803"/>
    <x v="243"/>
    <n v="4"/>
    <n v="0"/>
    <n v="12.441600000000001"/>
  </r>
  <r>
    <n v="2555"/>
    <x v="1254"/>
    <x v="0"/>
    <x v="243"/>
    <d v="2013-08-21T00:00:00"/>
    <x v="1"/>
    <s v="JC-15775"/>
    <x v="547"/>
    <x v="0"/>
    <x v="0"/>
    <x v="315"/>
    <x v="2"/>
    <n v="32303"/>
    <x v="0"/>
    <x v="1370"/>
    <x v="2"/>
    <x v="7"/>
    <x v="1346"/>
    <x v="2139"/>
    <n v="7"/>
    <n v="0.2"/>
    <n v="70.554400000000072"/>
  </r>
  <r>
    <n v="2556"/>
    <x v="1255"/>
    <x v="1"/>
    <x v="120"/>
    <d v="2012-09-30T00:00:00"/>
    <x v="1"/>
    <s v="PF-19165"/>
    <x v="58"/>
    <x v="0"/>
    <x v="0"/>
    <x v="20"/>
    <x v="15"/>
    <n v="10035"/>
    <x v="3"/>
    <x v="1371"/>
    <x v="2"/>
    <x v="11"/>
    <x v="1347"/>
    <x v="1424"/>
    <n v="2"/>
    <n v="0"/>
    <n v="12"/>
  </r>
  <r>
    <n v="2557"/>
    <x v="1256"/>
    <x v="0"/>
    <x v="750"/>
    <d v="2013-10-15T00:00:00"/>
    <x v="1"/>
    <s v="BW-11110"/>
    <x v="308"/>
    <x v="1"/>
    <x v="0"/>
    <x v="12"/>
    <x v="5"/>
    <n v="77070"/>
    <x v="2"/>
    <x v="1372"/>
    <x v="0"/>
    <x v="5"/>
    <x v="1348"/>
    <x v="2140"/>
    <n v="8"/>
    <n v="0.6"/>
    <n v="-32.320000000000007"/>
  </r>
  <r>
    <n v="2558"/>
    <x v="1257"/>
    <x v="1"/>
    <x v="539"/>
    <d v="2012-03-30T00:00:00"/>
    <x v="1"/>
    <s v="BP-11185"/>
    <x v="130"/>
    <x v="1"/>
    <x v="0"/>
    <x v="197"/>
    <x v="2"/>
    <n v="33065"/>
    <x v="0"/>
    <x v="1298"/>
    <x v="1"/>
    <x v="9"/>
    <x v="1274"/>
    <x v="2141"/>
    <n v="2"/>
    <n v="0.2"/>
    <n v="0.52439999999999998"/>
  </r>
  <r>
    <n v="2559"/>
    <x v="1258"/>
    <x v="1"/>
    <x v="70"/>
    <d v="2012-06-04T00:00:00"/>
    <x v="1"/>
    <s v="TM-21010"/>
    <x v="612"/>
    <x v="0"/>
    <x v="0"/>
    <x v="11"/>
    <x v="7"/>
    <n v="84057"/>
    <x v="1"/>
    <x v="1373"/>
    <x v="0"/>
    <x v="0"/>
    <x v="1349"/>
    <x v="2142"/>
    <n v="7"/>
    <n v="0"/>
    <n v="140.68599999999989"/>
  </r>
  <r>
    <n v="2560"/>
    <x v="1258"/>
    <x v="1"/>
    <x v="70"/>
    <d v="2012-06-04T00:00:00"/>
    <x v="1"/>
    <s v="TM-21010"/>
    <x v="612"/>
    <x v="0"/>
    <x v="0"/>
    <x v="11"/>
    <x v="7"/>
    <n v="84057"/>
    <x v="1"/>
    <x v="365"/>
    <x v="1"/>
    <x v="2"/>
    <x v="360"/>
    <x v="2143"/>
    <n v="5"/>
    <n v="0"/>
    <n v="7.5600000000000005"/>
  </r>
  <r>
    <n v="2561"/>
    <x v="1258"/>
    <x v="1"/>
    <x v="70"/>
    <d v="2012-06-04T00:00:00"/>
    <x v="1"/>
    <s v="TM-21010"/>
    <x v="612"/>
    <x v="0"/>
    <x v="0"/>
    <x v="11"/>
    <x v="7"/>
    <n v="84057"/>
    <x v="1"/>
    <x v="765"/>
    <x v="1"/>
    <x v="4"/>
    <x v="757"/>
    <x v="2144"/>
    <n v="2"/>
    <n v="0"/>
    <n v="61.38900000000001"/>
  </r>
  <r>
    <n v="2562"/>
    <x v="1259"/>
    <x v="1"/>
    <x v="707"/>
    <d v="2012-12-31T00:00:00"/>
    <x v="1"/>
    <s v="MB-17305"/>
    <x v="93"/>
    <x v="0"/>
    <x v="0"/>
    <x v="316"/>
    <x v="18"/>
    <n v="37211"/>
    <x v="0"/>
    <x v="1186"/>
    <x v="1"/>
    <x v="2"/>
    <x v="1163"/>
    <x v="2145"/>
    <n v="4"/>
    <n v="0.2"/>
    <n v="3.3408000000000002"/>
  </r>
  <r>
    <n v="2563"/>
    <x v="1259"/>
    <x v="1"/>
    <x v="707"/>
    <d v="2012-12-31T00:00:00"/>
    <x v="1"/>
    <s v="MB-17305"/>
    <x v="93"/>
    <x v="0"/>
    <x v="0"/>
    <x v="316"/>
    <x v="18"/>
    <n v="37211"/>
    <x v="0"/>
    <x v="1290"/>
    <x v="1"/>
    <x v="10"/>
    <x v="1267"/>
    <x v="563"/>
    <n v="2"/>
    <n v="0.2"/>
    <n v="3.6288"/>
  </r>
  <r>
    <n v="2564"/>
    <x v="1260"/>
    <x v="1"/>
    <x v="751"/>
    <d v="2012-03-22T00:00:00"/>
    <x v="0"/>
    <s v="HR-14830"/>
    <x v="403"/>
    <x v="1"/>
    <x v="0"/>
    <x v="20"/>
    <x v="15"/>
    <n v="10009"/>
    <x v="3"/>
    <x v="1374"/>
    <x v="2"/>
    <x v="11"/>
    <x v="1350"/>
    <x v="2146"/>
    <n v="1"/>
    <n v="0"/>
    <n v="2.7035999999999998"/>
  </r>
  <r>
    <n v="2565"/>
    <x v="1260"/>
    <x v="1"/>
    <x v="751"/>
    <d v="2012-03-22T00:00:00"/>
    <x v="0"/>
    <s v="HR-14830"/>
    <x v="403"/>
    <x v="1"/>
    <x v="0"/>
    <x v="20"/>
    <x v="15"/>
    <n v="10009"/>
    <x v="3"/>
    <x v="1036"/>
    <x v="1"/>
    <x v="4"/>
    <x v="1017"/>
    <x v="2147"/>
    <n v="2"/>
    <n v="0"/>
    <n v="9.1313999999999993"/>
  </r>
  <r>
    <n v="2566"/>
    <x v="1261"/>
    <x v="3"/>
    <x v="202"/>
    <d v="2014-12-25T00:00:00"/>
    <x v="2"/>
    <s v="BD-11635"/>
    <x v="631"/>
    <x v="0"/>
    <x v="0"/>
    <x v="256"/>
    <x v="0"/>
    <n v="42104"/>
    <x v="0"/>
    <x v="936"/>
    <x v="2"/>
    <x v="11"/>
    <x v="920"/>
    <x v="2148"/>
    <n v="4"/>
    <n v="0"/>
    <n v="27.689999999999998"/>
  </r>
  <r>
    <n v="2567"/>
    <x v="1262"/>
    <x v="3"/>
    <x v="752"/>
    <d v="2014-11-04T00:00:00"/>
    <x v="0"/>
    <s v="SF-20200"/>
    <x v="227"/>
    <x v="0"/>
    <x v="0"/>
    <x v="317"/>
    <x v="4"/>
    <n v="98226"/>
    <x v="1"/>
    <x v="1375"/>
    <x v="1"/>
    <x v="8"/>
    <x v="1351"/>
    <x v="2149"/>
    <n v="5"/>
    <n v="0.2"/>
    <n v="7.8499999999999979"/>
  </r>
  <r>
    <n v="2568"/>
    <x v="1262"/>
    <x v="3"/>
    <x v="752"/>
    <d v="2014-11-04T00:00:00"/>
    <x v="0"/>
    <s v="SF-20200"/>
    <x v="227"/>
    <x v="0"/>
    <x v="0"/>
    <x v="317"/>
    <x v="4"/>
    <n v="98226"/>
    <x v="1"/>
    <x v="1234"/>
    <x v="0"/>
    <x v="3"/>
    <x v="1208"/>
    <x v="2150"/>
    <n v="9"/>
    <n v="0"/>
    <n v="239.90580000000011"/>
  </r>
  <r>
    <n v="2569"/>
    <x v="1263"/>
    <x v="3"/>
    <x v="210"/>
    <d v="2014-09-12T00:00:00"/>
    <x v="1"/>
    <s v="SP-20620"/>
    <x v="407"/>
    <x v="1"/>
    <x v="0"/>
    <x v="20"/>
    <x v="15"/>
    <n v="10011"/>
    <x v="3"/>
    <x v="42"/>
    <x v="1"/>
    <x v="4"/>
    <x v="42"/>
    <x v="2151"/>
    <n v="8"/>
    <n v="0"/>
    <n v="133.86240000000004"/>
  </r>
  <r>
    <n v="2570"/>
    <x v="1264"/>
    <x v="3"/>
    <x v="753"/>
    <d v="2014-12-28T00:00:00"/>
    <x v="3"/>
    <s v="DR-12880"/>
    <x v="112"/>
    <x v="1"/>
    <x v="0"/>
    <x v="46"/>
    <x v="24"/>
    <n v="43055"/>
    <x v="3"/>
    <x v="819"/>
    <x v="2"/>
    <x v="7"/>
    <x v="807"/>
    <x v="2152"/>
    <n v="2"/>
    <n v="0.4"/>
    <n v="-35.617400000000004"/>
  </r>
  <r>
    <n v="2571"/>
    <x v="1264"/>
    <x v="3"/>
    <x v="753"/>
    <d v="2014-12-28T00:00:00"/>
    <x v="3"/>
    <s v="DR-12880"/>
    <x v="112"/>
    <x v="1"/>
    <x v="0"/>
    <x v="46"/>
    <x v="24"/>
    <n v="43055"/>
    <x v="3"/>
    <x v="154"/>
    <x v="1"/>
    <x v="6"/>
    <x v="153"/>
    <x v="2153"/>
    <n v="4"/>
    <n v="0.2"/>
    <n v="3.6431999999999998"/>
  </r>
  <r>
    <n v="2572"/>
    <x v="1265"/>
    <x v="3"/>
    <x v="11"/>
    <d v="2014-07-22T00:00:00"/>
    <x v="1"/>
    <s v="VM-21685"/>
    <x v="91"/>
    <x v="2"/>
    <x v="0"/>
    <x v="318"/>
    <x v="10"/>
    <n v="60098"/>
    <x v="2"/>
    <x v="853"/>
    <x v="1"/>
    <x v="6"/>
    <x v="838"/>
    <x v="2154"/>
    <n v="2"/>
    <n v="0.2"/>
    <n v="0.90999999999999981"/>
  </r>
  <r>
    <n v="2573"/>
    <x v="1266"/>
    <x v="0"/>
    <x v="399"/>
    <d v="2013-08-16T00:00:00"/>
    <x v="0"/>
    <s v="CM-12235"/>
    <x v="632"/>
    <x v="0"/>
    <x v="0"/>
    <x v="238"/>
    <x v="5"/>
    <n v="75007"/>
    <x v="2"/>
    <x v="1287"/>
    <x v="2"/>
    <x v="11"/>
    <x v="1264"/>
    <x v="2155"/>
    <n v="7"/>
    <n v="0.2"/>
    <n v="52.497900000000016"/>
  </r>
  <r>
    <n v="2574"/>
    <x v="1267"/>
    <x v="3"/>
    <x v="362"/>
    <d v="2014-07-15T00:00:00"/>
    <x v="1"/>
    <s v="SM-20320"/>
    <x v="598"/>
    <x v="2"/>
    <x v="0"/>
    <x v="240"/>
    <x v="14"/>
    <n v="47905"/>
    <x v="2"/>
    <x v="793"/>
    <x v="0"/>
    <x v="5"/>
    <x v="783"/>
    <x v="1893"/>
    <n v="5"/>
    <n v="0"/>
    <n v="31.586999999999961"/>
  </r>
  <r>
    <n v="2575"/>
    <x v="1268"/>
    <x v="2"/>
    <x v="754"/>
    <d v="2011-11-27T00:00:00"/>
    <x v="1"/>
    <s v="RA-19885"/>
    <x v="19"/>
    <x v="1"/>
    <x v="0"/>
    <x v="38"/>
    <x v="32"/>
    <n v="31907"/>
    <x v="0"/>
    <x v="897"/>
    <x v="1"/>
    <x v="12"/>
    <x v="881"/>
    <x v="2156"/>
    <n v="3"/>
    <n v="0"/>
    <n v="7.9527000000000001"/>
  </r>
  <r>
    <n v="2576"/>
    <x v="1268"/>
    <x v="2"/>
    <x v="754"/>
    <d v="2011-11-27T00:00:00"/>
    <x v="1"/>
    <s v="RA-19885"/>
    <x v="19"/>
    <x v="1"/>
    <x v="0"/>
    <x v="38"/>
    <x v="32"/>
    <n v="31907"/>
    <x v="0"/>
    <x v="669"/>
    <x v="1"/>
    <x v="8"/>
    <x v="663"/>
    <x v="2157"/>
    <n v="5"/>
    <n v="0"/>
    <n v="156.751"/>
  </r>
  <r>
    <n v="2577"/>
    <x v="1268"/>
    <x v="2"/>
    <x v="754"/>
    <d v="2011-11-27T00:00:00"/>
    <x v="1"/>
    <s v="RA-19885"/>
    <x v="19"/>
    <x v="1"/>
    <x v="0"/>
    <x v="38"/>
    <x v="32"/>
    <n v="31907"/>
    <x v="0"/>
    <x v="152"/>
    <x v="1"/>
    <x v="12"/>
    <x v="33"/>
    <x v="716"/>
    <n v="2"/>
    <n v="0"/>
    <n v="5.3391999999999991"/>
  </r>
  <r>
    <n v="2578"/>
    <x v="1268"/>
    <x v="2"/>
    <x v="754"/>
    <d v="2011-11-27T00:00:00"/>
    <x v="1"/>
    <s v="RA-19885"/>
    <x v="19"/>
    <x v="1"/>
    <x v="0"/>
    <x v="38"/>
    <x v="32"/>
    <n v="31907"/>
    <x v="0"/>
    <x v="1376"/>
    <x v="1"/>
    <x v="9"/>
    <x v="1352"/>
    <x v="2158"/>
    <n v="3"/>
    <n v="0"/>
    <n v="290.30160000000001"/>
  </r>
  <r>
    <n v="2579"/>
    <x v="1269"/>
    <x v="2"/>
    <x v="755"/>
    <d v="2011-02-01T00:00:00"/>
    <x v="1"/>
    <s v="SD-20485"/>
    <x v="174"/>
    <x v="2"/>
    <x v="0"/>
    <x v="166"/>
    <x v="17"/>
    <n v="22304"/>
    <x v="0"/>
    <x v="1377"/>
    <x v="0"/>
    <x v="5"/>
    <x v="1353"/>
    <x v="2159"/>
    <n v="3"/>
    <n v="0"/>
    <n v="30.7818"/>
  </r>
  <r>
    <n v="2580"/>
    <x v="1269"/>
    <x v="2"/>
    <x v="755"/>
    <d v="2011-02-01T00:00:00"/>
    <x v="1"/>
    <s v="SD-20485"/>
    <x v="174"/>
    <x v="2"/>
    <x v="0"/>
    <x v="166"/>
    <x v="17"/>
    <n v="22304"/>
    <x v="0"/>
    <x v="854"/>
    <x v="1"/>
    <x v="4"/>
    <x v="839"/>
    <x v="2160"/>
    <n v="8"/>
    <n v="0"/>
    <n v="0"/>
  </r>
  <r>
    <n v="2581"/>
    <x v="1269"/>
    <x v="2"/>
    <x v="755"/>
    <d v="2011-02-01T00:00:00"/>
    <x v="1"/>
    <s v="SD-20485"/>
    <x v="174"/>
    <x v="2"/>
    <x v="0"/>
    <x v="166"/>
    <x v="17"/>
    <n v="22304"/>
    <x v="0"/>
    <x v="934"/>
    <x v="1"/>
    <x v="10"/>
    <x v="918"/>
    <x v="541"/>
    <n v="3"/>
    <n v="0"/>
    <n v="9.3312000000000008"/>
  </r>
  <r>
    <n v="2582"/>
    <x v="1269"/>
    <x v="2"/>
    <x v="755"/>
    <d v="2011-02-01T00:00:00"/>
    <x v="1"/>
    <s v="SD-20485"/>
    <x v="174"/>
    <x v="2"/>
    <x v="0"/>
    <x v="166"/>
    <x v="17"/>
    <n v="22304"/>
    <x v="0"/>
    <x v="1305"/>
    <x v="1"/>
    <x v="10"/>
    <x v="1281"/>
    <x v="1459"/>
    <n v="2"/>
    <n v="0"/>
    <n v="8.34"/>
  </r>
  <r>
    <n v="2583"/>
    <x v="1269"/>
    <x v="2"/>
    <x v="755"/>
    <d v="2011-02-01T00:00:00"/>
    <x v="1"/>
    <s v="SD-20485"/>
    <x v="174"/>
    <x v="2"/>
    <x v="0"/>
    <x v="166"/>
    <x v="17"/>
    <n v="22304"/>
    <x v="0"/>
    <x v="1378"/>
    <x v="2"/>
    <x v="7"/>
    <x v="1354"/>
    <x v="2161"/>
    <n v="13"/>
    <n v="0"/>
    <n v="0"/>
  </r>
  <r>
    <n v="2584"/>
    <x v="1269"/>
    <x v="2"/>
    <x v="755"/>
    <d v="2011-02-01T00:00:00"/>
    <x v="1"/>
    <s v="SD-20485"/>
    <x v="174"/>
    <x v="2"/>
    <x v="0"/>
    <x v="166"/>
    <x v="17"/>
    <n v="22304"/>
    <x v="0"/>
    <x v="1379"/>
    <x v="0"/>
    <x v="5"/>
    <x v="1355"/>
    <x v="2162"/>
    <n v="3"/>
    <n v="0"/>
    <n v="4.4711999999999996"/>
  </r>
  <r>
    <n v="2585"/>
    <x v="1269"/>
    <x v="2"/>
    <x v="755"/>
    <d v="2011-02-01T00:00:00"/>
    <x v="1"/>
    <s v="SD-20485"/>
    <x v="174"/>
    <x v="2"/>
    <x v="0"/>
    <x v="166"/>
    <x v="17"/>
    <n v="22304"/>
    <x v="0"/>
    <x v="539"/>
    <x v="2"/>
    <x v="7"/>
    <x v="534"/>
    <x v="2163"/>
    <n v="2"/>
    <n v="0"/>
    <n v="52.634399999999999"/>
  </r>
  <r>
    <n v="2586"/>
    <x v="1270"/>
    <x v="1"/>
    <x v="502"/>
    <d v="2012-11-10T00:00:00"/>
    <x v="1"/>
    <s v="CS-12250"/>
    <x v="294"/>
    <x v="1"/>
    <x v="0"/>
    <x v="319"/>
    <x v="5"/>
    <n v="76117"/>
    <x v="2"/>
    <x v="318"/>
    <x v="1"/>
    <x v="12"/>
    <x v="315"/>
    <x v="2164"/>
    <n v="2"/>
    <n v="0.2"/>
    <n v="2.1475999999999997"/>
  </r>
  <r>
    <n v="2587"/>
    <x v="1271"/>
    <x v="3"/>
    <x v="160"/>
    <d v="2014-07-07T00:00:00"/>
    <x v="1"/>
    <s v="RA-19285"/>
    <x v="267"/>
    <x v="0"/>
    <x v="0"/>
    <x v="20"/>
    <x v="15"/>
    <n v="10024"/>
    <x v="3"/>
    <x v="841"/>
    <x v="1"/>
    <x v="4"/>
    <x v="827"/>
    <x v="2165"/>
    <n v="7"/>
    <n v="0"/>
    <n v="67.113900000000015"/>
  </r>
  <r>
    <n v="2588"/>
    <x v="1271"/>
    <x v="3"/>
    <x v="160"/>
    <d v="2014-07-07T00:00:00"/>
    <x v="1"/>
    <s v="RA-19285"/>
    <x v="267"/>
    <x v="0"/>
    <x v="0"/>
    <x v="20"/>
    <x v="15"/>
    <n v="10024"/>
    <x v="3"/>
    <x v="1380"/>
    <x v="0"/>
    <x v="5"/>
    <x v="1356"/>
    <x v="749"/>
    <n v="1"/>
    <n v="0"/>
    <n v="9.7812000000000019"/>
  </r>
  <r>
    <n v="2589"/>
    <x v="1272"/>
    <x v="0"/>
    <x v="465"/>
    <d v="2013-05-10T00:00:00"/>
    <x v="1"/>
    <s v="BF-11005"/>
    <x v="593"/>
    <x v="2"/>
    <x v="0"/>
    <x v="1"/>
    <x v="1"/>
    <n v="90004"/>
    <x v="1"/>
    <x v="1198"/>
    <x v="1"/>
    <x v="4"/>
    <x v="1174"/>
    <x v="156"/>
    <n v="1"/>
    <n v="0"/>
    <n v="1.0165999999999995"/>
  </r>
  <r>
    <n v="2590"/>
    <x v="1272"/>
    <x v="0"/>
    <x v="465"/>
    <d v="2013-05-10T00:00:00"/>
    <x v="1"/>
    <s v="BF-11005"/>
    <x v="593"/>
    <x v="2"/>
    <x v="0"/>
    <x v="1"/>
    <x v="1"/>
    <n v="90004"/>
    <x v="1"/>
    <x v="239"/>
    <x v="2"/>
    <x v="7"/>
    <x v="237"/>
    <x v="2166"/>
    <n v="3"/>
    <n v="0.2"/>
    <n v="21.539699999999996"/>
  </r>
  <r>
    <n v="2591"/>
    <x v="1273"/>
    <x v="0"/>
    <x v="162"/>
    <d v="2013-09-15T00:00:00"/>
    <x v="1"/>
    <s v="SE-20110"/>
    <x v="339"/>
    <x v="0"/>
    <x v="0"/>
    <x v="320"/>
    <x v="10"/>
    <n v="60090"/>
    <x v="2"/>
    <x v="1381"/>
    <x v="0"/>
    <x v="5"/>
    <x v="1357"/>
    <x v="2167"/>
    <n v="2"/>
    <n v="0.6"/>
    <n v="-7.774799999999999"/>
  </r>
  <r>
    <n v="2592"/>
    <x v="1273"/>
    <x v="0"/>
    <x v="162"/>
    <d v="2013-09-15T00:00:00"/>
    <x v="1"/>
    <s v="SE-20110"/>
    <x v="339"/>
    <x v="0"/>
    <x v="0"/>
    <x v="320"/>
    <x v="10"/>
    <n v="60090"/>
    <x v="2"/>
    <x v="1382"/>
    <x v="0"/>
    <x v="3"/>
    <x v="1358"/>
    <x v="2168"/>
    <n v="3"/>
    <n v="0.5"/>
    <n v="-300.73500000000001"/>
  </r>
  <r>
    <n v="2593"/>
    <x v="1274"/>
    <x v="3"/>
    <x v="221"/>
    <d v="2014-11-27T00:00:00"/>
    <x v="0"/>
    <s v="RS-19765"/>
    <x v="276"/>
    <x v="1"/>
    <x v="0"/>
    <x v="321"/>
    <x v="20"/>
    <n v="29483"/>
    <x v="0"/>
    <x v="1255"/>
    <x v="2"/>
    <x v="7"/>
    <x v="1230"/>
    <x v="2169"/>
    <n v="2"/>
    <n v="0"/>
    <n v="39.549999999999997"/>
  </r>
  <r>
    <n v="2594"/>
    <x v="1274"/>
    <x v="3"/>
    <x v="221"/>
    <d v="2014-11-27T00:00:00"/>
    <x v="0"/>
    <s v="RS-19765"/>
    <x v="276"/>
    <x v="1"/>
    <x v="0"/>
    <x v="321"/>
    <x v="20"/>
    <n v="29483"/>
    <x v="0"/>
    <x v="800"/>
    <x v="1"/>
    <x v="8"/>
    <x v="790"/>
    <x v="2170"/>
    <n v="8"/>
    <n v="0"/>
    <n v="157.36319999999998"/>
  </r>
  <r>
    <n v="2595"/>
    <x v="1275"/>
    <x v="3"/>
    <x v="726"/>
    <d v="2014-05-18T00:00:00"/>
    <x v="1"/>
    <s v="BM-11650"/>
    <x v="312"/>
    <x v="1"/>
    <x v="0"/>
    <x v="38"/>
    <x v="14"/>
    <n v="47201"/>
    <x v="2"/>
    <x v="231"/>
    <x v="1"/>
    <x v="12"/>
    <x v="229"/>
    <x v="2171"/>
    <n v="2"/>
    <n v="0"/>
    <n v="81.432000000000002"/>
  </r>
  <r>
    <n v="2596"/>
    <x v="1275"/>
    <x v="3"/>
    <x v="726"/>
    <d v="2014-05-18T00:00:00"/>
    <x v="1"/>
    <s v="BM-11650"/>
    <x v="312"/>
    <x v="1"/>
    <x v="0"/>
    <x v="38"/>
    <x v="14"/>
    <n v="47201"/>
    <x v="2"/>
    <x v="569"/>
    <x v="1"/>
    <x v="8"/>
    <x v="564"/>
    <x v="2172"/>
    <n v="3"/>
    <n v="0"/>
    <n v="411.73649999999998"/>
  </r>
  <r>
    <n v="2597"/>
    <x v="1275"/>
    <x v="3"/>
    <x v="726"/>
    <d v="2014-05-18T00:00:00"/>
    <x v="1"/>
    <s v="BM-11650"/>
    <x v="312"/>
    <x v="1"/>
    <x v="0"/>
    <x v="38"/>
    <x v="14"/>
    <n v="47201"/>
    <x v="2"/>
    <x v="966"/>
    <x v="2"/>
    <x v="7"/>
    <x v="1359"/>
    <x v="2173"/>
    <n v="3"/>
    <n v="0"/>
    <n v="158.75190000000003"/>
  </r>
  <r>
    <n v="2598"/>
    <x v="1275"/>
    <x v="3"/>
    <x v="726"/>
    <d v="2014-05-18T00:00:00"/>
    <x v="1"/>
    <s v="BM-11650"/>
    <x v="312"/>
    <x v="1"/>
    <x v="0"/>
    <x v="38"/>
    <x v="14"/>
    <n v="47201"/>
    <x v="2"/>
    <x v="1244"/>
    <x v="1"/>
    <x v="4"/>
    <x v="1218"/>
    <x v="2174"/>
    <n v="2"/>
    <n v="0"/>
    <n v="95.461199999999963"/>
  </r>
  <r>
    <n v="2599"/>
    <x v="1275"/>
    <x v="3"/>
    <x v="726"/>
    <d v="2014-05-18T00:00:00"/>
    <x v="1"/>
    <s v="BM-11650"/>
    <x v="312"/>
    <x v="1"/>
    <x v="0"/>
    <x v="38"/>
    <x v="14"/>
    <n v="47201"/>
    <x v="2"/>
    <x v="1383"/>
    <x v="1"/>
    <x v="10"/>
    <x v="1360"/>
    <x v="1830"/>
    <n v="3"/>
    <n v="0"/>
    <n v="7.3206000000000007"/>
  </r>
  <r>
    <n v="2600"/>
    <x v="1276"/>
    <x v="3"/>
    <x v="756"/>
    <d v="2014-04-30T00:00:00"/>
    <x v="1"/>
    <s v="SK-19990"/>
    <x v="85"/>
    <x v="0"/>
    <x v="0"/>
    <x v="20"/>
    <x v="15"/>
    <n v="10024"/>
    <x v="3"/>
    <x v="1306"/>
    <x v="1"/>
    <x v="9"/>
    <x v="1282"/>
    <x v="2175"/>
    <n v="2"/>
    <n v="0"/>
    <n v="35.362599999999986"/>
  </r>
  <r>
    <n v="2601"/>
    <x v="1276"/>
    <x v="3"/>
    <x v="756"/>
    <d v="2014-04-30T00:00:00"/>
    <x v="1"/>
    <s v="SK-19990"/>
    <x v="85"/>
    <x v="0"/>
    <x v="0"/>
    <x v="20"/>
    <x v="15"/>
    <n v="10024"/>
    <x v="3"/>
    <x v="354"/>
    <x v="1"/>
    <x v="14"/>
    <x v="350"/>
    <x v="2176"/>
    <n v="7"/>
    <n v="0"/>
    <n v="36.812999999999988"/>
  </r>
  <r>
    <n v="2602"/>
    <x v="1277"/>
    <x v="0"/>
    <x v="30"/>
    <d v="2013-06-05T00:00:00"/>
    <x v="3"/>
    <s v="EN-13780"/>
    <x v="633"/>
    <x v="0"/>
    <x v="0"/>
    <x v="20"/>
    <x v="15"/>
    <n v="10035"/>
    <x v="3"/>
    <x v="811"/>
    <x v="1"/>
    <x v="10"/>
    <x v="33"/>
    <x v="1830"/>
    <n v="3"/>
    <n v="0"/>
    <n v="7.0218000000000007"/>
  </r>
  <r>
    <n v="2603"/>
    <x v="1277"/>
    <x v="0"/>
    <x v="30"/>
    <d v="2013-06-05T00:00:00"/>
    <x v="3"/>
    <s v="EN-13780"/>
    <x v="633"/>
    <x v="0"/>
    <x v="0"/>
    <x v="20"/>
    <x v="15"/>
    <n v="10035"/>
    <x v="3"/>
    <x v="1384"/>
    <x v="2"/>
    <x v="15"/>
    <x v="1361"/>
    <x v="2177"/>
    <n v="3"/>
    <n v="0"/>
    <n v="364.45949999999993"/>
  </r>
  <r>
    <n v="2604"/>
    <x v="1277"/>
    <x v="0"/>
    <x v="30"/>
    <d v="2013-06-05T00:00:00"/>
    <x v="3"/>
    <s v="EN-13780"/>
    <x v="633"/>
    <x v="0"/>
    <x v="0"/>
    <x v="20"/>
    <x v="15"/>
    <n v="10035"/>
    <x v="3"/>
    <x v="1057"/>
    <x v="0"/>
    <x v="0"/>
    <x v="1037"/>
    <x v="2178"/>
    <n v="1"/>
    <n v="0.2"/>
    <n v="5.129400000000004"/>
  </r>
  <r>
    <n v="2605"/>
    <x v="1277"/>
    <x v="0"/>
    <x v="30"/>
    <d v="2013-06-05T00:00:00"/>
    <x v="3"/>
    <s v="EN-13780"/>
    <x v="633"/>
    <x v="0"/>
    <x v="0"/>
    <x v="20"/>
    <x v="15"/>
    <n v="10035"/>
    <x v="3"/>
    <x v="677"/>
    <x v="0"/>
    <x v="5"/>
    <x v="671"/>
    <x v="2179"/>
    <n v="4"/>
    <n v="0"/>
    <n v="20.780799999999999"/>
  </r>
  <r>
    <n v="2606"/>
    <x v="1278"/>
    <x v="2"/>
    <x v="757"/>
    <d v="2011-12-21T00:00:00"/>
    <x v="1"/>
    <s v="KN-16450"/>
    <x v="634"/>
    <x v="1"/>
    <x v="0"/>
    <x v="108"/>
    <x v="2"/>
    <n v="32216"/>
    <x v="0"/>
    <x v="1065"/>
    <x v="1"/>
    <x v="8"/>
    <x v="1045"/>
    <x v="2180"/>
    <n v="1"/>
    <n v="0.7"/>
    <n v="-0.85579999999999989"/>
  </r>
  <r>
    <n v="2607"/>
    <x v="1279"/>
    <x v="0"/>
    <x v="758"/>
    <d v="2013-03-11T00:00:00"/>
    <x v="1"/>
    <s v="MG-17890"/>
    <x v="450"/>
    <x v="2"/>
    <x v="0"/>
    <x v="70"/>
    <x v="1"/>
    <n v="92024"/>
    <x v="1"/>
    <x v="1385"/>
    <x v="1"/>
    <x v="6"/>
    <x v="1362"/>
    <x v="2181"/>
    <n v="1"/>
    <n v="0"/>
    <n v="4.9270999999999976"/>
  </r>
  <r>
    <n v="2608"/>
    <x v="1280"/>
    <x v="2"/>
    <x v="641"/>
    <d v="2011-11-30T00:00:00"/>
    <x v="1"/>
    <s v="MC-17590"/>
    <x v="565"/>
    <x v="1"/>
    <x v="0"/>
    <x v="81"/>
    <x v="5"/>
    <n v="76017"/>
    <x v="2"/>
    <x v="1386"/>
    <x v="2"/>
    <x v="11"/>
    <x v="1363"/>
    <x v="1072"/>
    <n v="3"/>
    <n v="0.2"/>
    <n v="0"/>
  </r>
  <r>
    <n v="2609"/>
    <x v="1280"/>
    <x v="2"/>
    <x v="641"/>
    <d v="2011-11-30T00:00:00"/>
    <x v="1"/>
    <s v="MC-17590"/>
    <x v="565"/>
    <x v="1"/>
    <x v="0"/>
    <x v="81"/>
    <x v="5"/>
    <n v="76017"/>
    <x v="2"/>
    <x v="395"/>
    <x v="1"/>
    <x v="2"/>
    <x v="391"/>
    <x v="2182"/>
    <n v="1"/>
    <n v="0.2"/>
    <n v="0.88200000000000001"/>
  </r>
  <r>
    <n v="2610"/>
    <x v="1280"/>
    <x v="2"/>
    <x v="641"/>
    <d v="2011-11-30T00:00:00"/>
    <x v="1"/>
    <s v="MC-17590"/>
    <x v="565"/>
    <x v="1"/>
    <x v="0"/>
    <x v="81"/>
    <x v="5"/>
    <n v="76017"/>
    <x v="2"/>
    <x v="3"/>
    <x v="0"/>
    <x v="3"/>
    <x v="3"/>
    <x v="2183"/>
    <n v="5"/>
    <n v="0.3"/>
    <n v="-121.87349999999992"/>
  </r>
  <r>
    <n v="2611"/>
    <x v="1280"/>
    <x v="2"/>
    <x v="641"/>
    <d v="2011-11-30T00:00:00"/>
    <x v="1"/>
    <s v="MC-17590"/>
    <x v="565"/>
    <x v="1"/>
    <x v="0"/>
    <x v="81"/>
    <x v="5"/>
    <n v="76017"/>
    <x v="2"/>
    <x v="1238"/>
    <x v="1"/>
    <x v="2"/>
    <x v="1212"/>
    <x v="2184"/>
    <n v="2"/>
    <n v="0.2"/>
    <n v="1.9925999999999999"/>
  </r>
  <r>
    <n v="2612"/>
    <x v="1280"/>
    <x v="2"/>
    <x v="641"/>
    <d v="2011-11-30T00:00:00"/>
    <x v="1"/>
    <s v="MC-17590"/>
    <x v="565"/>
    <x v="1"/>
    <x v="0"/>
    <x v="81"/>
    <x v="5"/>
    <n v="76017"/>
    <x v="2"/>
    <x v="783"/>
    <x v="1"/>
    <x v="10"/>
    <x v="774"/>
    <x v="937"/>
    <n v="3"/>
    <n v="0.2"/>
    <n v="5.1011999999999995"/>
  </r>
  <r>
    <n v="2613"/>
    <x v="1280"/>
    <x v="2"/>
    <x v="641"/>
    <d v="2011-11-30T00:00:00"/>
    <x v="1"/>
    <s v="MC-17590"/>
    <x v="565"/>
    <x v="1"/>
    <x v="0"/>
    <x v="81"/>
    <x v="5"/>
    <n v="76017"/>
    <x v="2"/>
    <x v="534"/>
    <x v="0"/>
    <x v="5"/>
    <x v="529"/>
    <x v="861"/>
    <n v="3"/>
    <n v="0.6"/>
    <n v="-3.9624000000000006"/>
  </r>
  <r>
    <n v="2614"/>
    <x v="1281"/>
    <x v="0"/>
    <x v="236"/>
    <d v="2013-05-06T00:00:00"/>
    <x v="1"/>
    <s v="BO-11350"/>
    <x v="635"/>
    <x v="1"/>
    <x v="0"/>
    <x v="1"/>
    <x v="1"/>
    <n v="90045"/>
    <x v="1"/>
    <x v="792"/>
    <x v="0"/>
    <x v="1"/>
    <x v="782"/>
    <x v="2185"/>
    <n v="2"/>
    <n v="0.2"/>
    <n v="2.5980000000000008"/>
  </r>
  <r>
    <n v="2615"/>
    <x v="1282"/>
    <x v="2"/>
    <x v="759"/>
    <d v="2011-05-03T00:00:00"/>
    <x v="1"/>
    <s v="AG-10300"/>
    <x v="636"/>
    <x v="1"/>
    <x v="0"/>
    <x v="1"/>
    <x v="1"/>
    <n v="90049"/>
    <x v="1"/>
    <x v="370"/>
    <x v="0"/>
    <x v="1"/>
    <x v="366"/>
    <x v="2186"/>
    <n v="3"/>
    <n v="0.2"/>
    <n v="23.027999999999992"/>
  </r>
  <r>
    <n v="2616"/>
    <x v="1282"/>
    <x v="2"/>
    <x v="759"/>
    <d v="2011-05-03T00:00:00"/>
    <x v="1"/>
    <s v="AG-10300"/>
    <x v="636"/>
    <x v="1"/>
    <x v="0"/>
    <x v="1"/>
    <x v="1"/>
    <n v="90049"/>
    <x v="1"/>
    <x v="31"/>
    <x v="1"/>
    <x v="8"/>
    <x v="31"/>
    <x v="2187"/>
    <n v="6"/>
    <n v="0.2"/>
    <n v="5.714999999999999"/>
  </r>
  <r>
    <n v="2617"/>
    <x v="1283"/>
    <x v="3"/>
    <x v="719"/>
    <d v="2014-04-06T00:00:00"/>
    <x v="1"/>
    <s v="MS-17365"/>
    <x v="333"/>
    <x v="0"/>
    <x v="0"/>
    <x v="8"/>
    <x v="1"/>
    <n v="94110"/>
    <x v="1"/>
    <x v="1387"/>
    <x v="1"/>
    <x v="2"/>
    <x v="1364"/>
    <x v="399"/>
    <n v="2"/>
    <n v="0"/>
    <n v="2.7166000000000001"/>
  </r>
  <r>
    <n v="2618"/>
    <x v="1283"/>
    <x v="3"/>
    <x v="719"/>
    <d v="2014-04-06T00:00:00"/>
    <x v="1"/>
    <s v="MS-17365"/>
    <x v="333"/>
    <x v="0"/>
    <x v="0"/>
    <x v="8"/>
    <x v="1"/>
    <n v="94110"/>
    <x v="1"/>
    <x v="673"/>
    <x v="1"/>
    <x v="8"/>
    <x v="667"/>
    <x v="2188"/>
    <n v="13"/>
    <n v="0.2"/>
    <n v="38.024999999999977"/>
  </r>
  <r>
    <n v="2619"/>
    <x v="1284"/>
    <x v="3"/>
    <x v="66"/>
    <d v="2014-12-27T00:00:00"/>
    <x v="1"/>
    <s v="JM-15655"/>
    <x v="487"/>
    <x v="1"/>
    <x v="0"/>
    <x v="51"/>
    <x v="27"/>
    <n v="88220"/>
    <x v="1"/>
    <x v="381"/>
    <x v="1"/>
    <x v="6"/>
    <x v="377"/>
    <x v="2189"/>
    <n v="3"/>
    <n v="0"/>
    <n v="1.0841999999999998"/>
  </r>
  <r>
    <n v="2620"/>
    <x v="1284"/>
    <x v="3"/>
    <x v="66"/>
    <d v="2014-12-27T00:00:00"/>
    <x v="1"/>
    <s v="JM-15655"/>
    <x v="487"/>
    <x v="1"/>
    <x v="0"/>
    <x v="51"/>
    <x v="27"/>
    <n v="88220"/>
    <x v="1"/>
    <x v="1020"/>
    <x v="2"/>
    <x v="7"/>
    <x v="1002"/>
    <x v="2190"/>
    <n v="4"/>
    <n v="0.2"/>
    <n v="6.7039999999999971"/>
  </r>
  <r>
    <n v="2621"/>
    <x v="1284"/>
    <x v="3"/>
    <x v="66"/>
    <d v="2014-12-27T00:00:00"/>
    <x v="1"/>
    <s v="JM-15655"/>
    <x v="487"/>
    <x v="1"/>
    <x v="0"/>
    <x v="51"/>
    <x v="27"/>
    <n v="88220"/>
    <x v="1"/>
    <x v="253"/>
    <x v="1"/>
    <x v="4"/>
    <x v="251"/>
    <x v="2191"/>
    <n v="3"/>
    <n v="0"/>
    <n v="10.4496"/>
  </r>
  <r>
    <n v="2622"/>
    <x v="1284"/>
    <x v="3"/>
    <x v="66"/>
    <d v="2014-12-27T00:00:00"/>
    <x v="1"/>
    <s v="JM-15655"/>
    <x v="487"/>
    <x v="1"/>
    <x v="0"/>
    <x v="51"/>
    <x v="27"/>
    <n v="88220"/>
    <x v="1"/>
    <x v="932"/>
    <x v="1"/>
    <x v="2"/>
    <x v="916"/>
    <x v="1782"/>
    <n v="5"/>
    <n v="0"/>
    <n v="8.6715"/>
  </r>
  <r>
    <n v="2623"/>
    <x v="1285"/>
    <x v="2"/>
    <x v="640"/>
    <d v="2011-12-06T00:00:00"/>
    <x v="0"/>
    <s v="MC-17635"/>
    <x v="637"/>
    <x v="1"/>
    <x v="0"/>
    <x v="285"/>
    <x v="25"/>
    <n v="63116"/>
    <x v="2"/>
    <x v="1193"/>
    <x v="1"/>
    <x v="10"/>
    <x v="1169"/>
    <x v="243"/>
    <n v="4"/>
    <n v="0"/>
    <n v="12.441600000000001"/>
  </r>
  <r>
    <n v="2624"/>
    <x v="1286"/>
    <x v="3"/>
    <x v="760"/>
    <d v="2014-10-25T00:00:00"/>
    <x v="2"/>
    <s v="TA-21385"/>
    <x v="638"/>
    <x v="2"/>
    <x v="0"/>
    <x v="20"/>
    <x v="15"/>
    <n v="10024"/>
    <x v="3"/>
    <x v="1388"/>
    <x v="2"/>
    <x v="16"/>
    <x v="1365"/>
    <x v="2192"/>
    <n v="4"/>
    <n v="0.2"/>
    <n v="3919.9887999999992"/>
  </r>
  <r>
    <n v="2625"/>
    <x v="1286"/>
    <x v="3"/>
    <x v="760"/>
    <d v="2014-10-25T00:00:00"/>
    <x v="2"/>
    <s v="TA-21385"/>
    <x v="638"/>
    <x v="2"/>
    <x v="0"/>
    <x v="20"/>
    <x v="15"/>
    <n v="10024"/>
    <x v="3"/>
    <x v="716"/>
    <x v="2"/>
    <x v="7"/>
    <x v="708"/>
    <x v="2193"/>
    <n v="8"/>
    <n v="0"/>
    <n v="647.89200000000005"/>
  </r>
  <r>
    <n v="2626"/>
    <x v="1286"/>
    <x v="3"/>
    <x v="760"/>
    <d v="2014-10-25T00:00:00"/>
    <x v="2"/>
    <s v="TA-21385"/>
    <x v="638"/>
    <x v="2"/>
    <x v="0"/>
    <x v="20"/>
    <x v="15"/>
    <n v="10024"/>
    <x v="3"/>
    <x v="118"/>
    <x v="1"/>
    <x v="12"/>
    <x v="118"/>
    <x v="1019"/>
    <n v="5"/>
    <n v="0"/>
    <n v="28.754999999999995"/>
  </r>
  <r>
    <n v="2627"/>
    <x v="1286"/>
    <x v="3"/>
    <x v="760"/>
    <d v="2014-10-25T00:00:00"/>
    <x v="2"/>
    <s v="TA-21385"/>
    <x v="638"/>
    <x v="2"/>
    <x v="0"/>
    <x v="20"/>
    <x v="15"/>
    <n v="10024"/>
    <x v="3"/>
    <x v="509"/>
    <x v="2"/>
    <x v="7"/>
    <x v="504"/>
    <x v="2194"/>
    <n v="1"/>
    <n v="0"/>
    <n v="0.52989999999999782"/>
  </r>
  <r>
    <n v="2628"/>
    <x v="1287"/>
    <x v="3"/>
    <x v="38"/>
    <d v="2014-11-16T00:00:00"/>
    <x v="2"/>
    <s v="SB-20290"/>
    <x v="115"/>
    <x v="1"/>
    <x v="0"/>
    <x v="24"/>
    <x v="24"/>
    <n v="45503"/>
    <x v="3"/>
    <x v="452"/>
    <x v="2"/>
    <x v="11"/>
    <x v="448"/>
    <x v="2195"/>
    <n v="4"/>
    <n v="0.2"/>
    <n v="9.1295999999999964"/>
  </r>
  <r>
    <n v="2629"/>
    <x v="1287"/>
    <x v="3"/>
    <x v="38"/>
    <d v="2014-11-16T00:00:00"/>
    <x v="2"/>
    <s v="SB-20290"/>
    <x v="115"/>
    <x v="1"/>
    <x v="0"/>
    <x v="24"/>
    <x v="24"/>
    <n v="45503"/>
    <x v="3"/>
    <x v="1389"/>
    <x v="2"/>
    <x v="15"/>
    <x v="1366"/>
    <x v="2196"/>
    <n v="7"/>
    <n v="0.7"/>
    <n v="-935.95949999999993"/>
  </r>
  <r>
    <n v="2630"/>
    <x v="1287"/>
    <x v="3"/>
    <x v="38"/>
    <d v="2014-11-16T00:00:00"/>
    <x v="2"/>
    <s v="SB-20290"/>
    <x v="115"/>
    <x v="1"/>
    <x v="0"/>
    <x v="24"/>
    <x v="24"/>
    <n v="45503"/>
    <x v="3"/>
    <x v="1390"/>
    <x v="1"/>
    <x v="8"/>
    <x v="1367"/>
    <x v="2197"/>
    <n v="10"/>
    <n v="0.7"/>
    <n v="-7.4799999999999969"/>
  </r>
  <r>
    <n v="2631"/>
    <x v="1288"/>
    <x v="1"/>
    <x v="229"/>
    <d v="2012-09-15T00:00:00"/>
    <x v="1"/>
    <s v="AB-10150"/>
    <x v="492"/>
    <x v="0"/>
    <x v="0"/>
    <x v="251"/>
    <x v="26"/>
    <n v="74133"/>
    <x v="2"/>
    <x v="1231"/>
    <x v="1"/>
    <x v="10"/>
    <x v="1205"/>
    <x v="1830"/>
    <n v="3"/>
    <n v="0"/>
    <n v="7.0218000000000007"/>
  </r>
  <r>
    <n v="2632"/>
    <x v="1289"/>
    <x v="3"/>
    <x v="356"/>
    <d v="2014-05-21T00:00:00"/>
    <x v="1"/>
    <s v="JF-15295"/>
    <x v="639"/>
    <x v="0"/>
    <x v="0"/>
    <x v="4"/>
    <x v="4"/>
    <n v="98103"/>
    <x v="1"/>
    <x v="891"/>
    <x v="0"/>
    <x v="5"/>
    <x v="875"/>
    <x v="792"/>
    <n v="2"/>
    <n v="0"/>
    <n v="17.182800000000004"/>
  </r>
  <r>
    <n v="2633"/>
    <x v="1289"/>
    <x v="3"/>
    <x v="356"/>
    <d v="2014-05-21T00:00:00"/>
    <x v="1"/>
    <s v="JF-15295"/>
    <x v="639"/>
    <x v="0"/>
    <x v="0"/>
    <x v="4"/>
    <x v="4"/>
    <n v="98103"/>
    <x v="1"/>
    <x v="1391"/>
    <x v="0"/>
    <x v="1"/>
    <x v="1368"/>
    <x v="2198"/>
    <n v="2"/>
    <n v="0.2"/>
    <n v="4.2623999999999977"/>
  </r>
  <r>
    <n v="2634"/>
    <x v="1289"/>
    <x v="3"/>
    <x v="356"/>
    <d v="2014-05-21T00:00:00"/>
    <x v="1"/>
    <s v="JF-15295"/>
    <x v="639"/>
    <x v="0"/>
    <x v="0"/>
    <x v="4"/>
    <x v="4"/>
    <n v="98103"/>
    <x v="1"/>
    <x v="157"/>
    <x v="0"/>
    <x v="1"/>
    <x v="156"/>
    <x v="2199"/>
    <n v="1"/>
    <n v="0.2"/>
    <n v="24.857999999999983"/>
  </r>
  <r>
    <n v="2635"/>
    <x v="1290"/>
    <x v="1"/>
    <x v="761"/>
    <d v="2012-07-10T00:00:00"/>
    <x v="0"/>
    <s v="BF-10975"/>
    <x v="541"/>
    <x v="1"/>
    <x v="0"/>
    <x v="115"/>
    <x v="3"/>
    <n v="28314"/>
    <x v="0"/>
    <x v="1392"/>
    <x v="0"/>
    <x v="5"/>
    <x v="1369"/>
    <x v="1268"/>
    <n v="2"/>
    <n v="0.2"/>
    <n v="0.73919999999999941"/>
  </r>
  <r>
    <n v="2636"/>
    <x v="1290"/>
    <x v="1"/>
    <x v="761"/>
    <d v="2012-07-10T00:00:00"/>
    <x v="0"/>
    <s v="BF-10975"/>
    <x v="541"/>
    <x v="1"/>
    <x v="0"/>
    <x v="115"/>
    <x v="3"/>
    <n v="28314"/>
    <x v="0"/>
    <x v="544"/>
    <x v="1"/>
    <x v="8"/>
    <x v="539"/>
    <x v="2200"/>
    <n v="5"/>
    <n v="0.7"/>
    <n v="-5.7840000000000007"/>
  </r>
  <r>
    <n v="2637"/>
    <x v="1291"/>
    <x v="1"/>
    <x v="762"/>
    <d v="2012-08-19T00:00:00"/>
    <x v="1"/>
    <s v="TT-21265"/>
    <x v="640"/>
    <x v="1"/>
    <x v="0"/>
    <x v="1"/>
    <x v="1"/>
    <n v="90045"/>
    <x v="1"/>
    <x v="765"/>
    <x v="1"/>
    <x v="4"/>
    <x v="757"/>
    <x v="2144"/>
    <n v="2"/>
    <n v="0"/>
    <n v="61.38900000000001"/>
  </r>
  <r>
    <n v="2638"/>
    <x v="1292"/>
    <x v="3"/>
    <x v="492"/>
    <d v="2014-06-19T00:00:00"/>
    <x v="1"/>
    <s v="SB-20170"/>
    <x v="641"/>
    <x v="0"/>
    <x v="0"/>
    <x v="20"/>
    <x v="15"/>
    <n v="10035"/>
    <x v="3"/>
    <x v="1393"/>
    <x v="1"/>
    <x v="10"/>
    <x v="1370"/>
    <x v="2201"/>
    <n v="4"/>
    <n v="0"/>
    <n v="9.3295999999999992"/>
  </r>
  <r>
    <n v="2639"/>
    <x v="1292"/>
    <x v="3"/>
    <x v="492"/>
    <d v="2014-06-19T00:00:00"/>
    <x v="1"/>
    <s v="SB-20170"/>
    <x v="641"/>
    <x v="0"/>
    <x v="0"/>
    <x v="20"/>
    <x v="15"/>
    <n v="10035"/>
    <x v="3"/>
    <x v="520"/>
    <x v="1"/>
    <x v="8"/>
    <x v="515"/>
    <x v="535"/>
    <n v="3"/>
    <n v="0.2"/>
    <n v="4.2665999999999986"/>
  </r>
  <r>
    <n v="2640"/>
    <x v="1292"/>
    <x v="3"/>
    <x v="492"/>
    <d v="2014-06-19T00:00:00"/>
    <x v="1"/>
    <s v="SB-20170"/>
    <x v="641"/>
    <x v="0"/>
    <x v="0"/>
    <x v="20"/>
    <x v="15"/>
    <n v="10035"/>
    <x v="3"/>
    <x v="1394"/>
    <x v="1"/>
    <x v="6"/>
    <x v="1371"/>
    <x v="2202"/>
    <n v="3"/>
    <n v="0"/>
    <n v="16.676400000000001"/>
  </r>
  <r>
    <n v="2641"/>
    <x v="1292"/>
    <x v="3"/>
    <x v="492"/>
    <d v="2014-06-19T00:00:00"/>
    <x v="1"/>
    <s v="SB-20170"/>
    <x v="641"/>
    <x v="0"/>
    <x v="0"/>
    <x v="20"/>
    <x v="15"/>
    <n v="10035"/>
    <x v="3"/>
    <x v="467"/>
    <x v="0"/>
    <x v="1"/>
    <x v="463"/>
    <x v="2203"/>
    <n v="4"/>
    <n v="0.1"/>
    <n v="143.03999999999996"/>
  </r>
  <r>
    <n v="2642"/>
    <x v="1293"/>
    <x v="1"/>
    <x v="763"/>
    <d v="2012-02-25T00:00:00"/>
    <x v="1"/>
    <s v="LM-17065"/>
    <x v="215"/>
    <x v="0"/>
    <x v="0"/>
    <x v="322"/>
    <x v="36"/>
    <n v="71901"/>
    <x v="0"/>
    <x v="701"/>
    <x v="2"/>
    <x v="11"/>
    <x v="694"/>
    <x v="809"/>
    <n v="1"/>
    <n v="0"/>
    <n v="2.9989999999999988"/>
  </r>
  <r>
    <n v="2643"/>
    <x v="1294"/>
    <x v="0"/>
    <x v="723"/>
    <d v="2013-12-31T00:00:00"/>
    <x v="2"/>
    <s v="KA-16525"/>
    <x v="567"/>
    <x v="0"/>
    <x v="0"/>
    <x v="34"/>
    <x v="10"/>
    <n v="60505"/>
    <x v="2"/>
    <x v="968"/>
    <x v="1"/>
    <x v="10"/>
    <x v="952"/>
    <x v="781"/>
    <n v="6"/>
    <n v="0.2"/>
    <n v="67.442399999999992"/>
  </r>
  <r>
    <n v="2644"/>
    <x v="1295"/>
    <x v="0"/>
    <x v="764"/>
    <d v="2013-04-22T00:00:00"/>
    <x v="0"/>
    <s v="BF-11170"/>
    <x v="408"/>
    <x v="2"/>
    <x v="0"/>
    <x v="253"/>
    <x v="3"/>
    <n v="27604"/>
    <x v="0"/>
    <x v="521"/>
    <x v="2"/>
    <x v="7"/>
    <x v="516"/>
    <x v="2204"/>
    <n v="1"/>
    <n v="0.2"/>
    <n v="4.1390999999999991"/>
  </r>
  <r>
    <n v="2645"/>
    <x v="1295"/>
    <x v="0"/>
    <x v="764"/>
    <d v="2013-04-22T00:00:00"/>
    <x v="0"/>
    <s v="BF-11170"/>
    <x v="408"/>
    <x v="2"/>
    <x v="0"/>
    <x v="253"/>
    <x v="3"/>
    <n v="27604"/>
    <x v="0"/>
    <x v="396"/>
    <x v="0"/>
    <x v="5"/>
    <x v="392"/>
    <x v="2205"/>
    <n v="8"/>
    <n v="0.2"/>
    <n v="6.2855999999999987"/>
  </r>
  <r>
    <n v="2646"/>
    <x v="1296"/>
    <x v="2"/>
    <x v="557"/>
    <d v="2011-09-12T00:00:00"/>
    <x v="0"/>
    <s v="TB-21400"/>
    <x v="483"/>
    <x v="0"/>
    <x v="0"/>
    <x v="251"/>
    <x v="26"/>
    <n v="74133"/>
    <x v="2"/>
    <x v="1006"/>
    <x v="0"/>
    <x v="5"/>
    <x v="1372"/>
    <x v="2206"/>
    <n v="3"/>
    <n v="0"/>
    <n v="23.652900000000002"/>
  </r>
  <r>
    <n v="2647"/>
    <x v="1296"/>
    <x v="2"/>
    <x v="557"/>
    <d v="2011-09-12T00:00:00"/>
    <x v="0"/>
    <s v="TB-21400"/>
    <x v="483"/>
    <x v="0"/>
    <x v="0"/>
    <x v="251"/>
    <x v="26"/>
    <n v="74133"/>
    <x v="2"/>
    <x v="1395"/>
    <x v="1"/>
    <x v="8"/>
    <x v="1373"/>
    <x v="2207"/>
    <n v="3"/>
    <n v="0"/>
    <n v="20.120699999999999"/>
  </r>
  <r>
    <n v="2648"/>
    <x v="1296"/>
    <x v="2"/>
    <x v="557"/>
    <d v="2011-09-12T00:00:00"/>
    <x v="0"/>
    <s v="TB-21400"/>
    <x v="483"/>
    <x v="0"/>
    <x v="0"/>
    <x v="251"/>
    <x v="26"/>
    <n v="74133"/>
    <x v="2"/>
    <x v="1396"/>
    <x v="1"/>
    <x v="10"/>
    <x v="1374"/>
    <x v="91"/>
    <n v="2"/>
    <n v="0"/>
    <n v="6.2208000000000006"/>
  </r>
  <r>
    <n v="2649"/>
    <x v="1296"/>
    <x v="2"/>
    <x v="557"/>
    <d v="2011-09-12T00:00:00"/>
    <x v="0"/>
    <s v="TB-21400"/>
    <x v="483"/>
    <x v="0"/>
    <x v="0"/>
    <x v="251"/>
    <x v="26"/>
    <n v="74133"/>
    <x v="2"/>
    <x v="1369"/>
    <x v="0"/>
    <x v="5"/>
    <x v="1345"/>
    <x v="2137"/>
    <n v="6"/>
    <n v="0"/>
    <n v="213.68880000000001"/>
  </r>
  <r>
    <n v="2650"/>
    <x v="1296"/>
    <x v="2"/>
    <x v="557"/>
    <d v="2011-09-12T00:00:00"/>
    <x v="0"/>
    <s v="TB-21400"/>
    <x v="483"/>
    <x v="0"/>
    <x v="0"/>
    <x v="251"/>
    <x v="26"/>
    <n v="74133"/>
    <x v="2"/>
    <x v="139"/>
    <x v="2"/>
    <x v="7"/>
    <x v="139"/>
    <x v="1245"/>
    <n v="3"/>
    <n v="0"/>
    <n v="28.309500000000007"/>
  </r>
  <r>
    <n v="2651"/>
    <x v="1297"/>
    <x v="0"/>
    <x v="182"/>
    <d v="2013-10-02T00:00:00"/>
    <x v="1"/>
    <s v="SH-19975"/>
    <x v="64"/>
    <x v="1"/>
    <x v="0"/>
    <x v="86"/>
    <x v="1"/>
    <n v="92345"/>
    <x v="1"/>
    <x v="899"/>
    <x v="0"/>
    <x v="0"/>
    <x v="883"/>
    <x v="2208"/>
    <n v="5"/>
    <n v="0.15"/>
    <n v="19.997999999999976"/>
  </r>
  <r>
    <n v="2652"/>
    <x v="1298"/>
    <x v="3"/>
    <x v="697"/>
    <d v="2014-09-22T00:00:00"/>
    <x v="0"/>
    <s v="AS-10225"/>
    <x v="127"/>
    <x v="1"/>
    <x v="0"/>
    <x v="212"/>
    <x v="7"/>
    <n v="84604"/>
    <x v="1"/>
    <x v="1366"/>
    <x v="1"/>
    <x v="8"/>
    <x v="304"/>
    <x v="2209"/>
    <n v="3"/>
    <n v="0.2"/>
    <n v="3.5021999999999989"/>
  </r>
  <r>
    <n v="2653"/>
    <x v="1298"/>
    <x v="3"/>
    <x v="697"/>
    <d v="2014-09-22T00:00:00"/>
    <x v="0"/>
    <s v="AS-10225"/>
    <x v="127"/>
    <x v="1"/>
    <x v="0"/>
    <x v="212"/>
    <x v="7"/>
    <n v="84604"/>
    <x v="1"/>
    <x v="696"/>
    <x v="1"/>
    <x v="8"/>
    <x v="689"/>
    <x v="696"/>
    <n v="3"/>
    <n v="0.2"/>
    <n v="4.2716999999999992"/>
  </r>
  <r>
    <n v="2654"/>
    <x v="1298"/>
    <x v="3"/>
    <x v="697"/>
    <d v="2014-09-22T00:00:00"/>
    <x v="0"/>
    <s v="AS-10225"/>
    <x v="127"/>
    <x v="1"/>
    <x v="0"/>
    <x v="212"/>
    <x v="7"/>
    <n v="84604"/>
    <x v="1"/>
    <x v="1397"/>
    <x v="1"/>
    <x v="10"/>
    <x v="1375"/>
    <x v="2210"/>
    <n v="3"/>
    <n v="0"/>
    <n v="80.791200000000003"/>
  </r>
  <r>
    <n v="2655"/>
    <x v="1298"/>
    <x v="3"/>
    <x v="697"/>
    <d v="2014-09-22T00:00:00"/>
    <x v="0"/>
    <s v="AS-10225"/>
    <x v="127"/>
    <x v="1"/>
    <x v="0"/>
    <x v="212"/>
    <x v="7"/>
    <n v="84604"/>
    <x v="1"/>
    <x v="1398"/>
    <x v="0"/>
    <x v="0"/>
    <x v="1376"/>
    <x v="2211"/>
    <n v="3"/>
    <n v="0"/>
    <n v="77.576399999999921"/>
  </r>
  <r>
    <n v="2656"/>
    <x v="1298"/>
    <x v="3"/>
    <x v="697"/>
    <d v="2014-09-22T00:00:00"/>
    <x v="0"/>
    <s v="AS-10225"/>
    <x v="127"/>
    <x v="1"/>
    <x v="0"/>
    <x v="212"/>
    <x v="7"/>
    <n v="84604"/>
    <x v="1"/>
    <x v="1399"/>
    <x v="1"/>
    <x v="8"/>
    <x v="1377"/>
    <x v="2212"/>
    <n v="2"/>
    <n v="0.2"/>
    <n v="8.9543999999999997"/>
  </r>
  <r>
    <n v="2657"/>
    <x v="1298"/>
    <x v="3"/>
    <x v="697"/>
    <d v="2014-09-22T00:00:00"/>
    <x v="0"/>
    <s v="AS-10225"/>
    <x v="127"/>
    <x v="1"/>
    <x v="0"/>
    <x v="212"/>
    <x v="7"/>
    <n v="84604"/>
    <x v="1"/>
    <x v="533"/>
    <x v="1"/>
    <x v="4"/>
    <x v="528"/>
    <x v="2213"/>
    <n v="2"/>
    <n v="0"/>
    <n v="65.435000000000002"/>
  </r>
  <r>
    <n v="2658"/>
    <x v="1298"/>
    <x v="3"/>
    <x v="697"/>
    <d v="2014-09-22T00:00:00"/>
    <x v="0"/>
    <s v="AS-10225"/>
    <x v="127"/>
    <x v="1"/>
    <x v="0"/>
    <x v="212"/>
    <x v="7"/>
    <n v="84604"/>
    <x v="1"/>
    <x v="782"/>
    <x v="1"/>
    <x v="2"/>
    <x v="773"/>
    <x v="936"/>
    <n v="5"/>
    <n v="0"/>
    <n v="7.056"/>
  </r>
  <r>
    <n v="2659"/>
    <x v="1299"/>
    <x v="0"/>
    <x v="765"/>
    <d v="2013-08-21T00:00:00"/>
    <x v="1"/>
    <s v="PK-19075"/>
    <x v="7"/>
    <x v="0"/>
    <x v="0"/>
    <x v="8"/>
    <x v="1"/>
    <n v="94110"/>
    <x v="1"/>
    <x v="135"/>
    <x v="1"/>
    <x v="12"/>
    <x v="135"/>
    <x v="139"/>
    <n v="3"/>
    <n v="0"/>
    <n v="5.1042000000000005"/>
  </r>
  <r>
    <n v="2660"/>
    <x v="1300"/>
    <x v="1"/>
    <x v="100"/>
    <d v="2012-12-28T00:00:00"/>
    <x v="1"/>
    <s v="HR-14830"/>
    <x v="403"/>
    <x v="1"/>
    <x v="0"/>
    <x v="23"/>
    <x v="16"/>
    <n v="85234"/>
    <x v="1"/>
    <x v="157"/>
    <x v="0"/>
    <x v="1"/>
    <x v="156"/>
    <x v="2214"/>
    <n v="4"/>
    <n v="0.2"/>
    <n v="99.431999999999931"/>
  </r>
  <r>
    <n v="2661"/>
    <x v="1301"/>
    <x v="3"/>
    <x v="354"/>
    <d v="2014-12-03T00:00:00"/>
    <x v="1"/>
    <s v="DG-13300"/>
    <x v="375"/>
    <x v="1"/>
    <x v="0"/>
    <x v="20"/>
    <x v="15"/>
    <n v="10035"/>
    <x v="3"/>
    <x v="1400"/>
    <x v="2"/>
    <x v="7"/>
    <x v="1378"/>
    <x v="2215"/>
    <n v="11"/>
    <n v="0"/>
    <n v="494.97250000000003"/>
  </r>
  <r>
    <n v="2662"/>
    <x v="1301"/>
    <x v="3"/>
    <x v="354"/>
    <d v="2014-12-03T00:00:00"/>
    <x v="1"/>
    <s v="DG-13300"/>
    <x v="375"/>
    <x v="1"/>
    <x v="0"/>
    <x v="20"/>
    <x v="15"/>
    <n v="10035"/>
    <x v="3"/>
    <x v="889"/>
    <x v="1"/>
    <x v="12"/>
    <x v="873"/>
    <x v="1105"/>
    <n v="2"/>
    <n v="0"/>
    <n v="35.981999999999992"/>
  </r>
  <r>
    <n v="2663"/>
    <x v="1302"/>
    <x v="3"/>
    <x v="349"/>
    <d v="2014-04-16T00:00:00"/>
    <x v="2"/>
    <s v="CL-12700"/>
    <x v="642"/>
    <x v="2"/>
    <x v="0"/>
    <x v="24"/>
    <x v="25"/>
    <n v="65807"/>
    <x v="2"/>
    <x v="236"/>
    <x v="1"/>
    <x v="8"/>
    <x v="234"/>
    <x v="2216"/>
    <n v="2"/>
    <n v="0"/>
    <n v="4.2047999999999996"/>
  </r>
  <r>
    <n v="2664"/>
    <x v="1303"/>
    <x v="0"/>
    <x v="766"/>
    <d v="2013-05-05T00:00:00"/>
    <x v="2"/>
    <s v="HF-14995"/>
    <x v="520"/>
    <x v="0"/>
    <x v="0"/>
    <x v="26"/>
    <x v="18"/>
    <n v="38109"/>
    <x v="0"/>
    <x v="639"/>
    <x v="1"/>
    <x v="2"/>
    <x v="633"/>
    <x v="2217"/>
    <n v="1"/>
    <n v="0.2"/>
    <n v="1.2948"/>
  </r>
  <r>
    <n v="2665"/>
    <x v="1303"/>
    <x v="0"/>
    <x v="766"/>
    <d v="2013-05-05T00:00:00"/>
    <x v="2"/>
    <s v="HF-14995"/>
    <x v="520"/>
    <x v="0"/>
    <x v="0"/>
    <x v="26"/>
    <x v="18"/>
    <n v="38109"/>
    <x v="0"/>
    <x v="121"/>
    <x v="0"/>
    <x v="3"/>
    <x v="121"/>
    <x v="2218"/>
    <n v="3"/>
    <n v="0.4"/>
    <n v="-142.07100000000008"/>
  </r>
  <r>
    <n v="2666"/>
    <x v="1303"/>
    <x v="0"/>
    <x v="766"/>
    <d v="2013-05-05T00:00:00"/>
    <x v="2"/>
    <s v="HF-14995"/>
    <x v="520"/>
    <x v="0"/>
    <x v="0"/>
    <x v="26"/>
    <x v="18"/>
    <n v="38109"/>
    <x v="0"/>
    <x v="1203"/>
    <x v="1"/>
    <x v="8"/>
    <x v="1179"/>
    <x v="2219"/>
    <n v="2"/>
    <n v="0.7"/>
    <n v="-2.0107999999999997"/>
  </r>
  <r>
    <n v="2667"/>
    <x v="1304"/>
    <x v="0"/>
    <x v="393"/>
    <d v="2013-10-02T00:00:00"/>
    <x v="3"/>
    <s v="HG-15025"/>
    <x v="643"/>
    <x v="0"/>
    <x v="0"/>
    <x v="112"/>
    <x v="5"/>
    <n v="79109"/>
    <x v="2"/>
    <x v="217"/>
    <x v="2"/>
    <x v="11"/>
    <x v="458"/>
    <x v="2220"/>
    <n v="3"/>
    <n v="0.2"/>
    <n v="20.8719"/>
  </r>
  <r>
    <n v="2668"/>
    <x v="1304"/>
    <x v="0"/>
    <x v="393"/>
    <d v="2013-10-02T00:00:00"/>
    <x v="3"/>
    <s v="HG-15025"/>
    <x v="643"/>
    <x v="0"/>
    <x v="0"/>
    <x v="112"/>
    <x v="5"/>
    <n v="79109"/>
    <x v="2"/>
    <x v="258"/>
    <x v="1"/>
    <x v="10"/>
    <x v="33"/>
    <x v="2221"/>
    <n v="1"/>
    <n v="0.2"/>
    <n v="9.568799999999996"/>
  </r>
  <r>
    <n v="2669"/>
    <x v="1305"/>
    <x v="1"/>
    <x v="767"/>
    <d v="2012-08-30T00:00:00"/>
    <x v="1"/>
    <s v="NL-18310"/>
    <x v="644"/>
    <x v="2"/>
    <x v="0"/>
    <x v="1"/>
    <x v="1"/>
    <n v="90045"/>
    <x v="1"/>
    <x v="23"/>
    <x v="0"/>
    <x v="1"/>
    <x v="23"/>
    <x v="1597"/>
    <n v="1"/>
    <n v="0.2"/>
    <n v="4.5881999999999987"/>
  </r>
  <r>
    <n v="2670"/>
    <x v="1305"/>
    <x v="1"/>
    <x v="767"/>
    <d v="2012-08-30T00:00:00"/>
    <x v="1"/>
    <s v="NL-18310"/>
    <x v="644"/>
    <x v="2"/>
    <x v="0"/>
    <x v="1"/>
    <x v="1"/>
    <n v="90045"/>
    <x v="1"/>
    <x v="1276"/>
    <x v="1"/>
    <x v="9"/>
    <x v="1252"/>
    <x v="2222"/>
    <n v="4"/>
    <n v="0"/>
    <n v="29.668800000000005"/>
  </r>
  <r>
    <n v="2671"/>
    <x v="1306"/>
    <x v="2"/>
    <x v="340"/>
    <d v="2011-09-12T00:00:00"/>
    <x v="0"/>
    <s v="RR-19525"/>
    <x v="645"/>
    <x v="1"/>
    <x v="0"/>
    <x v="90"/>
    <x v="31"/>
    <n v="1852"/>
    <x v="3"/>
    <x v="162"/>
    <x v="1"/>
    <x v="10"/>
    <x v="161"/>
    <x v="1696"/>
    <n v="3"/>
    <n v="0"/>
    <n v="79.891199999999998"/>
  </r>
  <r>
    <n v="2672"/>
    <x v="1306"/>
    <x v="2"/>
    <x v="340"/>
    <d v="2011-09-12T00:00:00"/>
    <x v="0"/>
    <s v="RR-19525"/>
    <x v="645"/>
    <x v="1"/>
    <x v="0"/>
    <x v="90"/>
    <x v="31"/>
    <n v="1852"/>
    <x v="3"/>
    <x v="1401"/>
    <x v="0"/>
    <x v="1"/>
    <x v="1379"/>
    <x v="2223"/>
    <n v="6"/>
    <n v="0"/>
    <n v="212.18759999999997"/>
  </r>
  <r>
    <n v="2673"/>
    <x v="1306"/>
    <x v="2"/>
    <x v="340"/>
    <d v="2011-09-12T00:00:00"/>
    <x v="0"/>
    <s v="RR-19525"/>
    <x v="645"/>
    <x v="1"/>
    <x v="0"/>
    <x v="90"/>
    <x v="31"/>
    <n v="1852"/>
    <x v="3"/>
    <x v="1402"/>
    <x v="1"/>
    <x v="10"/>
    <x v="1380"/>
    <x v="2224"/>
    <n v="2"/>
    <n v="0"/>
    <n v="12.837999999999999"/>
  </r>
  <r>
    <n v="2674"/>
    <x v="1306"/>
    <x v="2"/>
    <x v="340"/>
    <d v="2011-09-12T00:00:00"/>
    <x v="0"/>
    <s v="RR-19525"/>
    <x v="645"/>
    <x v="1"/>
    <x v="0"/>
    <x v="90"/>
    <x v="31"/>
    <n v="1852"/>
    <x v="3"/>
    <x v="1244"/>
    <x v="1"/>
    <x v="4"/>
    <x v="1218"/>
    <x v="2225"/>
    <n v="5"/>
    <n v="0"/>
    <n v="238.65299999999991"/>
  </r>
  <r>
    <n v="2675"/>
    <x v="1307"/>
    <x v="3"/>
    <x v="734"/>
    <d v="2014-12-04T00:00:00"/>
    <x v="3"/>
    <s v="TC-21295"/>
    <x v="646"/>
    <x v="0"/>
    <x v="0"/>
    <x v="70"/>
    <x v="1"/>
    <n v="92024"/>
    <x v="1"/>
    <x v="447"/>
    <x v="1"/>
    <x v="10"/>
    <x v="1219"/>
    <x v="1696"/>
    <n v="3"/>
    <n v="0"/>
    <n v="79.891199999999998"/>
  </r>
  <r>
    <n v="2676"/>
    <x v="1308"/>
    <x v="3"/>
    <x v="344"/>
    <d v="2014-12-03T00:00:00"/>
    <x v="1"/>
    <s v="DB-13615"/>
    <x v="140"/>
    <x v="0"/>
    <x v="0"/>
    <x v="153"/>
    <x v="3"/>
    <n v="28806"/>
    <x v="0"/>
    <x v="909"/>
    <x v="1"/>
    <x v="6"/>
    <x v="892"/>
    <x v="2216"/>
    <n v="5"/>
    <n v="0.2"/>
    <n v="0.76649999999999974"/>
  </r>
  <r>
    <n v="2677"/>
    <x v="1308"/>
    <x v="3"/>
    <x v="344"/>
    <d v="2014-12-03T00:00:00"/>
    <x v="1"/>
    <s v="DB-13615"/>
    <x v="140"/>
    <x v="0"/>
    <x v="0"/>
    <x v="153"/>
    <x v="3"/>
    <n v="28806"/>
    <x v="0"/>
    <x v="1309"/>
    <x v="1"/>
    <x v="9"/>
    <x v="1285"/>
    <x v="2226"/>
    <n v="1"/>
    <n v="0.2"/>
    <n v="4.3584000000000032"/>
  </r>
  <r>
    <n v="2678"/>
    <x v="1309"/>
    <x v="2"/>
    <x v="261"/>
    <d v="2011-06-21T00:00:00"/>
    <x v="3"/>
    <s v="SV-20785"/>
    <x v="647"/>
    <x v="0"/>
    <x v="0"/>
    <x v="206"/>
    <x v="22"/>
    <n v="81001"/>
    <x v="1"/>
    <x v="1085"/>
    <x v="1"/>
    <x v="8"/>
    <x v="1066"/>
    <x v="2227"/>
    <n v="7"/>
    <n v="0.7"/>
    <n v="-8.1311999999999998"/>
  </r>
  <r>
    <n v="2679"/>
    <x v="1309"/>
    <x v="2"/>
    <x v="261"/>
    <d v="2011-06-21T00:00:00"/>
    <x v="3"/>
    <s v="SV-20785"/>
    <x v="647"/>
    <x v="0"/>
    <x v="0"/>
    <x v="206"/>
    <x v="22"/>
    <n v="81001"/>
    <x v="1"/>
    <x v="735"/>
    <x v="1"/>
    <x v="8"/>
    <x v="727"/>
    <x v="2228"/>
    <n v="2"/>
    <n v="0.7"/>
    <n v="-16.775999999999996"/>
  </r>
  <r>
    <n v="2680"/>
    <x v="1310"/>
    <x v="3"/>
    <x v="276"/>
    <d v="2014-01-28T00:00:00"/>
    <x v="1"/>
    <s v="MH-18115"/>
    <x v="414"/>
    <x v="2"/>
    <x v="0"/>
    <x v="25"/>
    <x v="12"/>
    <n v="49201"/>
    <x v="2"/>
    <x v="614"/>
    <x v="1"/>
    <x v="8"/>
    <x v="609"/>
    <x v="936"/>
    <n v="5"/>
    <n v="0"/>
    <n v="7.056"/>
  </r>
  <r>
    <n v="2681"/>
    <x v="1310"/>
    <x v="3"/>
    <x v="276"/>
    <d v="2014-01-28T00:00:00"/>
    <x v="1"/>
    <s v="MH-18115"/>
    <x v="414"/>
    <x v="2"/>
    <x v="0"/>
    <x v="25"/>
    <x v="12"/>
    <n v="49201"/>
    <x v="2"/>
    <x v="695"/>
    <x v="2"/>
    <x v="11"/>
    <x v="688"/>
    <x v="1008"/>
    <n v="5"/>
    <n v="0"/>
    <n v="111.59099999999995"/>
  </r>
  <r>
    <n v="2682"/>
    <x v="1310"/>
    <x v="3"/>
    <x v="276"/>
    <d v="2014-01-28T00:00:00"/>
    <x v="1"/>
    <s v="MH-18115"/>
    <x v="414"/>
    <x v="2"/>
    <x v="0"/>
    <x v="25"/>
    <x v="12"/>
    <n v="49201"/>
    <x v="2"/>
    <x v="1403"/>
    <x v="1"/>
    <x v="8"/>
    <x v="1381"/>
    <x v="2229"/>
    <n v="4"/>
    <n v="0"/>
    <n v="42.074399999999997"/>
  </r>
  <r>
    <n v="2683"/>
    <x v="1310"/>
    <x v="3"/>
    <x v="276"/>
    <d v="2014-01-28T00:00:00"/>
    <x v="1"/>
    <s v="MH-18115"/>
    <x v="414"/>
    <x v="2"/>
    <x v="0"/>
    <x v="25"/>
    <x v="12"/>
    <n v="49201"/>
    <x v="2"/>
    <x v="1404"/>
    <x v="2"/>
    <x v="15"/>
    <x v="1382"/>
    <x v="2230"/>
    <n v="3"/>
    <n v="0.1"/>
    <n v="152.08829999999998"/>
  </r>
  <r>
    <n v="2684"/>
    <x v="1310"/>
    <x v="3"/>
    <x v="276"/>
    <d v="2014-01-28T00:00:00"/>
    <x v="1"/>
    <s v="MH-18115"/>
    <x v="414"/>
    <x v="2"/>
    <x v="0"/>
    <x v="25"/>
    <x v="12"/>
    <n v="49201"/>
    <x v="2"/>
    <x v="1405"/>
    <x v="2"/>
    <x v="7"/>
    <x v="1383"/>
    <x v="2231"/>
    <n v="1"/>
    <n v="0"/>
    <n v="49.496999999999986"/>
  </r>
  <r>
    <n v="2685"/>
    <x v="1311"/>
    <x v="3"/>
    <x v="222"/>
    <d v="2014-07-07T00:00:00"/>
    <x v="1"/>
    <s v="CT-11995"/>
    <x v="564"/>
    <x v="0"/>
    <x v="0"/>
    <x v="1"/>
    <x v="1"/>
    <n v="90004"/>
    <x v="1"/>
    <x v="1311"/>
    <x v="1"/>
    <x v="8"/>
    <x v="1288"/>
    <x v="2232"/>
    <n v="9"/>
    <n v="0.2"/>
    <n v="101.57939999999999"/>
  </r>
  <r>
    <n v="2686"/>
    <x v="1312"/>
    <x v="0"/>
    <x v="47"/>
    <d v="2013-09-12T00:00:00"/>
    <x v="1"/>
    <s v="KB-16315"/>
    <x v="41"/>
    <x v="0"/>
    <x v="0"/>
    <x v="222"/>
    <x v="3"/>
    <n v="27360"/>
    <x v="0"/>
    <x v="889"/>
    <x v="1"/>
    <x v="12"/>
    <x v="873"/>
    <x v="2233"/>
    <n v="3"/>
    <n v="0.2"/>
    <n v="29.984999999999985"/>
  </r>
  <r>
    <n v="2687"/>
    <x v="1312"/>
    <x v="0"/>
    <x v="47"/>
    <d v="2013-09-12T00:00:00"/>
    <x v="1"/>
    <s v="KB-16315"/>
    <x v="41"/>
    <x v="0"/>
    <x v="0"/>
    <x v="222"/>
    <x v="3"/>
    <n v="27360"/>
    <x v="0"/>
    <x v="880"/>
    <x v="1"/>
    <x v="8"/>
    <x v="865"/>
    <x v="2234"/>
    <n v="2"/>
    <n v="0.7"/>
    <n v="-2.4563999999999995"/>
  </r>
  <r>
    <n v="2688"/>
    <x v="1313"/>
    <x v="0"/>
    <x v="578"/>
    <d v="2013-08-06T00:00:00"/>
    <x v="2"/>
    <s v="RA-19285"/>
    <x v="267"/>
    <x v="0"/>
    <x v="0"/>
    <x v="97"/>
    <x v="10"/>
    <n v="61604"/>
    <x v="2"/>
    <x v="1406"/>
    <x v="1"/>
    <x v="8"/>
    <x v="1384"/>
    <x v="2235"/>
    <n v="5"/>
    <n v="0.8"/>
    <n v="-6.5670000000000019"/>
  </r>
  <r>
    <n v="2689"/>
    <x v="1314"/>
    <x v="1"/>
    <x v="768"/>
    <d v="2012-11-14T00:00:00"/>
    <x v="2"/>
    <s v="YC-21895"/>
    <x v="289"/>
    <x v="1"/>
    <x v="0"/>
    <x v="1"/>
    <x v="1"/>
    <n v="90032"/>
    <x v="1"/>
    <x v="1407"/>
    <x v="1"/>
    <x v="10"/>
    <x v="1385"/>
    <x v="2236"/>
    <n v="5"/>
    <n v="0"/>
    <n v="7.0649999999999995"/>
  </r>
  <r>
    <n v="2690"/>
    <x v="1315"/>
    <x v="2"/>
    <x v="479"/>
    <d v="2011-07-02T00:00:00"/>
    <x v="2"/>
    <s v="RA-19915"/>
    <x v="154"/>
    <x v="0"/>
    <x v="0"/>
    <x v="22"/>
    <x v="10"/>
    <n v="60653"/>
    <x v="2"/>
    <x v="1199"/>
    <x v="1"/>
    <x v="6"/>
    <x v="1175"/>
    <x v="797"/>
    <n v="4"/>
    <n v="0.2"/>
    <n v="1.6399999999999995"/>
  </r>
  <r>
    <n v="2691"/>
    <x v="1316"/>
    <x v="3"/>
    <x v="769"/>
    <d v="2014-12-09T00:00:00"/>
    <x v="1"/>
    <s v="CM-12160"/>
    <x v="380"/>
    <x v="0"/>
    <x v="0"/>
    <x v="10"/>
    <x v="9"/>
    <n v="19134"/>
    <x v="3"/>
    <x v="990"/>
    <x v="1"/>
    <x v="8"/>
    <x v="302"/>
    <x v="2237"/>
    <n v="3"/>
    <n v="0.7"/>
    <n v="-4.4550000000000001"/>
  </r>
  <r>
    <n v="2692"/>
    <x v="1317"/>
    <x v="0"/>
    <x v="770"/>
    <d v="2013-09-03T00:00:00"/>
    <x v="1"/>
    <s v="CS-12130"/>
    <x v="79"/>
    <x v="0"/>
    <x v="0"/>
    <x v="323"/>
    <x v="22"/>
    <n v="80112"/>
    <x v="1"/>
    <x v="1408"/>
    <x v="1"/>
    <x v="10"/>
    <x v="1386"/>
    <x v="1154"/>
    <n v="3"/>
    <n v="0.2"/>
    <n v="5.6115000000000004"/>
  </r>
  <r>
    <n v="2693"/>
    <x v="1317"/>
    <x v="0"/>
    <x v="770"/>
    <d v="2013-09-03T00:00:00"/>
    <x v="1"/>
    <s v="CS-12130"/>
    <x v="79"/>
    <x v="0"/>
    <x v="0"/>
    <x v="323"/>
    <x v="22"/>
    <n v="80112"/>
    <x v="1"/>
    <x v="1409"/>
    <x v="2"/>
    <x v="7"/>
    <x v="1387"/>
    <x v="2238"/>
    <n v="3"/>
    <n v="0.2"/>
    <n v="8.1432000000000002"/>
  </r>
  <r>
    <n v="2694"/>
    <x v="1318"/>
    <x v="0"/>
    <x v="115"/>
    <d v="2013-01-28T00:00:00"/>
    <x v="1"/>
    <s v="AJ-10795"/>
    <x v="295"/>
    <x v="1"/>
    <x v="0"/>
    <x v="4"/>
    <x v="4"/>
    <n v="98115"/>
    <x v="1"/>
    <x v="504"/>
    <x v="0"/>
    <x v="5"/>
    <x v="499"/>
    <x v="2239"/>
    <n v="5"/>
    <n v="0"/>
    <n v="37.366"/>
  </r>
  <r>
    <n v="2695"/>
    <x v="1319"/>
    <x v="2"/>
    <x v="771"/>
    <d v="2011-10-20T00:00:00"/>
    <x v="1"/>
    <s v="DL-12865"/>
    <x v="297"/>
    <x v="0"/>
    <x v="0"/>
    <x v="146"/>
    <x v="2"/>
    <n v="33012"/>
    <x v="0"/>
    <x v="1006"/>
    <x v="0"/>
    <x v="5"/>
    <x v="1372"/>
    <x v="2240"/>
    <n v="1"/>
    <n v="0.2"/>
    <n v="4.0383000000000013"/>
  </r>
  <r>
    <n v="2696"/>
    <x v="1320"/>
    <x v="0"/>
    <x v="569"/>
    <d v="2013-02-09T00:00:00"/>
    <x v="2"/>
    <s v="BE-11410"/>
    <x v="648"/>
    <x v="0"/>
    <x v="0"/>
    <x v="152"/>
    <x v="24"/>
    <n v="43130"/>
    <x v="3"/>
    <x v="423"/>
    <x v="1"/>
    <x v="10"/>
    <x v="418"/>
    <x v="2241"/>
    <n v="2"/>
    <n v="0.2"/>
    <n v="10.623199999999997"/>
  </r>
  <r>
    <n v="2697"/>
    <x v="1321"/>
    <x v="2"/>
    <x v="772"/>
    <d v="2011-03-23T00:00:00"/>
    <x v="1"/>
    <s v="SM-20320"/>
    <x v="598"/>
    <x v="2"/>
    <x v="0"/>
    <x v="108"/>
    <x v="2"/>
    <n v="32216"/>
    <x v="0"/>
    <x v="1410"/>
    <x v="2"/>
    <x v="15"/>
    <x v="1388"/>
    <x v="2242"/>
    <n v="4"/>
    <n v="0.5"/>
    <n v="-16.426000000000045"/>
  </r>
  <r>
    <n v="2698"/>
    <x v="1321"/>
    <x v="2"/>
    <x v="772"/>
    <d v="2011-03-23T00:00:00"/>
    <x v="1"/>
    <s v="SM-20320"/>
    <x v="598"/>
    <x v="2"/>
    <x v="0"/>
    <x v="108"/>
    <x v="2"/>
    <n v="32216"/>
    <x v="0"/>
    <x v="1411"/>
    <x v="2"/>
    <x v="15"/>
    <x v="1389"/>
    <x v="2243"/>
    <n v="6"/>
    <n v="0.5"/>
    <n v="-1811.0784000000021"/>
  </r>
  <r>
    <n v="2699"/>
    <x v="1321"/>
    <x v="2"/>
    <x v="772"/>
    <d v="2011-03-23T00:00:00"/>
    <x v="1"/>
    <s v="SM-20320"/>
    <x v="598"/>
    <x v="2"/>
    <x v="0"/>
    <x v="108"/>
    <x v="2"/>
    <n v="32216"/>
    <x v="0"/>
    <x v="128"/>
    <x v="1"/>
    <x v="10"/>
    <x v="128"/>
    <x v="2244"/>
    <n v="4"/>
    <n v="0.2"/>
    <n v="7.4815999999999994"/>
  </r>
  <r>
    <n v="2700"/>
    <x v="1321"/>
    <x v="2"/>
    <x v="772"/>
    <d v="2011-03-23T00:00:00"/>
    <x v="1"/>
    <s v="SM-20320"/>
    <x v="598"/>
    <x v="2"/>
    <x v="0"/>
    <x v="108"/>
    <x v="2"/>
    <n v="32216"/>
    <x v="0"/>
    <x v="1412"/>
    <x v="1"/>
    <x v="6"/>
    <x v="1390"/>
    <x v="2245"/>
    <n v="3"/>
    <n v="0.2"/>
    <n v="1.0019999999999993"/>
  </r>
  <r>
    <n v="2701"/>
    <x v="1321"/>
    <x v="2"/>
    <x v="772"/>
    <d v="2011-03-23T00:00:00"/>
    <x v="1"/>
    <s v="SM-20320"/>
    <x v="598"/>
    <x v="2"/>
    <x v="0"/>
    <x v="108"/>
    <x v="2"/>
    <n v="32216"/>
    <x v="0"/>
    <x v="1006"/>
    <x v="0"/>
    <x v="5"/>
    <x v="1372"/>
    <x v="2246"/>
    <n v="2"/>
    <n v="0.2"/>
    <n v="8.0766000000000027"/>
  </r>
  <r>
    <n v="2702"/>
    <x v="1321"/>
    <x v="2"/>
    <x v="772"/>
    <d v="2011-03-23T00:00:00"/>
    <x v="1"/>
    <s v="SM-20320"/>
    <x v="598"/>
    <x v="2"/>
    <x v="0"/>
    <x v="108"/>
    <x v="2"/>
    <n v="32216"/>
    <x v="0"/>
    <x v="550"/>
    <x v="1"/>
    <x v="13"/>
    <x v="33"/>
    <x v="2247"/>
    <n v="3"/>
    <n v="0.2"/>
    <n v="5.9174999999999986"/>
  </r>
  <r>
    <n v="2703"/>
    <x v="1321"/>
    <x v="2"/>
    <x v="772"/>
    <d v="2011-03-23T00:00:00"/>
    <x v="1"/>
    <s v="SM-20320"/>
    <x v="598"/>
    <x v="2"/>
    <x v="0"/>
    <x v="108"/>
    <x v="2"/>
    <n v="32216"/>
    <x v="0"/>
    <x v="1154"/>
    <x v="0"/>
    <x v="5"/>
    <x v="1133"/>
    <x v="1919"/>
    <n v="3"/>
    <n v="0.2"/>
    <n v="15.29399999999999"/>
  </r>
  <r>
    <n v="2704"/>
    <x v="1322"/>
    <x v="2"/>
    <x v="773"/>
    <d v="2011-05-30T00:00:00"/>
    <x v="1"/>
    <s v="RP-19390"/>
    <x v="261"/>
    <x v="0"/>
    <x v="0"/>
    <x v="248"/>
    <x v="39"/>
    <n v="21215"/>
    <x v="3"/>
    <x v="1413"/>
    <x v="1"/>
    <x v="10"/>
    <x v="1391"/>
    <x v="2248"/>
    <n v="3"/>
    <n v="0"/>
    <n v="56.977199999999996"/>
  </r>
  <r>
    <n v="2705"/>
    <x v="1323"/>
    <x v="3"/>
    <x v="497"/>
    <d v="2014-07-14T00:00:00"/>
    <x v="0"/>
    <s v="JD-16015"/>
    <x v="557"/>
    <x v="0"/>
    <x v="0"/>
    <x v="20"/>
    <x v="15"/>
    <n v="10009"/>
    <x v="3"/>
    <x v="176"/>
    <x v="2"/>
    <x v="11"/>
    <x v="175"/>
    <x v="2249"/>
    <n v="6"/>
    <n v="0"/>
    <n v="17.238000000000007"/>
  </r>
  <r>
    <n v="2706"/>
    <x v="1324"/>
    <x v="3"/>
    <x v="114"/>
    <d v="2014-06-22T00:00:00"/>
    <x v="1"/>
    <s v="AB-10255"/>
    <x v="437"/>
    <x v="2"/>
    <x v="0"/>
    <x v="51"/>
    <x v="27"/>
    <n v="88220"/>
    <x v="1"/>
    <x v="1059"/>
    <x v="1"/>
    <x v="14"/>
    <x v="1039"/>
    <x v="1459"/>
    <n v="2"/>
    <n v="0"/>
    <n v="4.3368000000000002"/>
  </r>
  <r>
    <n v="2707"/>
    <x v="1324"/>
    <x v="3"/>
    <x v="114"/>
    <d v="2014-06-22T00:00:00"/>
    <x v="1"/>
    <s v="AB-10255"/>
    <x v="437"/>
    <x v="2"/>
    <x v="0"/>
    <x v="51"/>
    <x v="27"/>
    <n v="88220"/>
    <x v="1"/>
    <x v="1414"/>
    <x v="1"/>
    <x v="10"/>
    <x v="1392"/>
    <x v="541"/>
    <n v="3"/>
    <n v="0"/>
    <n v="9.3312000000000008"/>
  </r>
  <r>
    <n v="2708"/>
    <x v="1324"/>
    <x v="3"/>
    <x v="114"/>
    <d v="2014-06-22T00:00:00"/>
    <x v="1"/>
    <s v="AB-10255"/>
    <x v="437"/>
    <x v="2"/>
    <x v="0"/>
    <x v="51"/>
    <x v="27"/>
    <n v="88220"/>
    <x v="1"/>
    <x v="1415"/>
    <x v="1"/>
    <x v="10"/>
    <x v="1393"/>
    <x v="2250"/>
    <n v="4"/>
    <n v="0"/>
    <n v="92.236799999999988"/>
  </r>
  <r>
    <n v="2709"/>
    <x v="1325"/>
    <x v="1"/>
    <x v="564"/>
    <d v="2012-02-06T00:00:00"/>
    <x v="1"/>
    <s v="CC-12145"/>
    <x v="230"/>
    <x v="0"/>
    <x v="0"/>
    <x v="1"/>
    <x v="1"/>
    <n v="90049"/>
    <x v="1"/>
    <x v="1416"/>
    <x v="0"/>
    <x v="5"/>
    <x v="1394"/>
    <x v="2251"/>
    <n v="7"/>
    <n v="0"/>
    <n v="81.849599999999981"/>
  </r>
  <r>
    <n v="2710"/>
    <x v="1325"/>
    <x v="1"/>
    <x v="564"/>
    <d v="2012-02-06T00:00:00"/>
    <x v="1"/>
    <s v="CC-12145"/>
    <x v="230"/>
    <x v="0"/>
    <x v="0"/>
    <x v="1"/>
    <x v="1"/>
    <n v="90049"/>
    <x v="1"/>
    <x v="1150"/>
    <x v="2"/>
    <x v="15"/>
    <x v="1129"/>
    <x v="2252"/>
    <n v="3"/>
    <n v="0.2"/>
    <n v="215.99729999999977"/>
  </r>
  <r>
    <n v="2711"/>
    <x v="1326"/>
    <x v="1"/>
    <x v="555"/>
    <d v="2012-12-15T00:00:00"/>
    <x v="1"/>
    <s v="GH-14425"/>
    <x v="485"/>
    <x v="0"/>
    <x v="0"/>
    <x v="108"/>
    <x v="2"/>
    <n v="32216"/>
    <x v="0"/>
    <x v="410"/>
    <x v="1"/>
    <x v="8"/>
    <x v="405"/>
    <x v="2253"/>
    <n v="2"/>
    <n v="0.7"/>
    <n v="-8.9795999999999978"/>
  </r>
  <r>
    <n v="2712"/>
    <x v="1327"/>
    <x v="3"/>
    <x v="449"/>
    <d v="2014-10-12T00:00:00"/>
    <x v="2"/>
    <s v="CP-12085"/>
    <x v="434"/>
    <x v="1"/>
    <x v="0"/>
    <x v="80"/>
    <x v="24"/>
    <n v="44107"/>
    <x v="3"/>
    <x v="613"/>
    <x v="0"/>
    <x v="5"/>
    <x v="608"/>
    <x v="2254"/>
    <n v="4"/>
    <n v="0.2"/>
    <n v="9.1775999999999982"/>
  </r>
  <r>
    <n v="2713"/>
    <x v="1328"/>
    <x v="3"/>
    <x v="570"/>
    <d v="2014-08-02T00:00:00"/>
    <x v="0"/>
    <s v="GM-14440"/>
    <x v="306"/>
    <x v="0"/>
    <x v="0"/>
    <x v="21"/>
    <x v="15"/>
    <n v="12180"/>
    <x v="3"/>
    <x v="158"/>
    <x v="1"/>
    <x v="6"/>
    <x v="157"/>
    <x v="1847"/>
    <n v="9"/>
    <n v="0"/>
    <n v="22.244399999999995"/>
  </r>
  <r>
    <n v="2714"/>
    <x v="1329"/>
    <x v="2"/>
    <x v="573"/>
    <d v="2011-04-29T00:00:00"/>
    <x v="1"/>
    <s v="LC-16885"/>
    <x v="62"/>
    <x v="0"/>
    <x v="0"/>
    <x v="40"/>
    <x v="3"/>
    <n v="28403"/>
    <x v="0"/>
    <x v="722"/>
    <x v="2"/>
    <x v="7"/>
    <x v="1395"/>
    <x v="214"/>
    <n v="3"/>
    <n v="0.2"/>
    <n v="37.796999999999997"/>
  </r>
  <r>
    <n v="2715"/>
    <x v="1330"/>
    <x v="1"/>
    <x v="494"/>
    <d v="2012-12-06T00:00:00"/>
    <x v="1"/>
    <s v="BT-11305"/>
    <x v="457"/>
    <x v="2"/>
    <x v="0"/>
    <x v="4"/>
    <x v="4"/>
    <n v="98105"/>
    <x v="1"/>
    <x v="1061"/>
    <x v="1"/>
    <x v="6"/>
    <x v="1041"/>
    <x v="2255"/>
    <n v="5"/>
    <n v="0"/>
    <n v="5.56"/>
  </r>
  <r>
    <n v="2716"/>
    <x v="1331"/>
    <x v="2"/>
    <x v="774"/>
    <d v="2011-12-08T00:00:00"/>
    <x v="1"/>
    <s v="CP-12085"/>
    <x v="434"/>
    <x v="1"/>
    <x v="0"/>
    <x v="20"/>
    <x v="15"/>
    <n v="10024"/>
    <x v="3"/>
    <x v="1417"/>
    <x v="2"/>
    <x v="7"/>
    <x v="1396"/>
    <x v="2256"/>
    <n v="2"/>
    <n v="0"/>
    <n v="62.3904"/>
  </r>
  <r>
    <n v="2717"/>
    <x v="1332"/>
    <x v="3"/>
    <x v="775"/>
    <d v="2014-09-02T00:00:00"/>
    <x v="1"/>
    <s v="SC-20680"/>
    <x v="649"/>
    <x v="2"/>
    <x v="0"/>
    <x v="38"/>
    <x v="32"/>
    <n v="31907"/>
    <x v="0"/>
    <x v="357"/>
    <x v="2"/>
    <x v="11"/>
    <x v="353"/>
    <x v="2257"/>
    <n v="2"/>
    <n v="0"/>
    <n v="15.1158"/>
  </r>
  <r>
    <n v="2718"/>
    <x v="1333"/>
    <x v="2"/>
    <x v="557"/>
    <d v="2011-09-13T00:00:00"/>
    <x v="1"/>
    <s v="DK-13375"/>
    <x v="589"/>
    <x v="0"/>
    <x v="0"/>
    <x v="20"/>
    <x v="15"/>
    <n v="10024"/>
    <x v="3"/>
    <x v="1418"/>
    <x v="2"/>
    <x v="7"/>
    <x v="1397"/>
    <x v="2258"/>
    <n v="3"/>
    <n v="0"/>
    <n v="109.61129999999999"/>
  </r>
  <r>
    <n v="2719"/>
    <x v="1334"/>
    <x v="3"/>
    <x v="202"/>
    <d v="2014-12-28T00:00:00"/>
    <x v="1"/>
    <s v="SE-20110"/>
    <x v="339"/>
    <x v="0"/>
    <x v="0"/>
    <x v="116"/>
    <x v="1"/>
    <n v="92627"/>
    <x v="1"/>
    <x v="821"/>
    <x v="1"/>
    <x v="4"/>
    <x v="809"/>
    <x v="2259"/>
    <n v="2"/>
    <n v="0"/>
    <n v="33.577200000000005"/>
  </r>
  <r>
    <n v="2720"/>
    <x v="1335"/>
    <x v="2"/>
    <x v="776"/>
    <d v="2011-12-08T00:00:00"/>
    <x v="0"/>
    <s v="LF-17185"/>
    <x v="166"/>
    <x v="0"/>
    <x v="0"/>
    <x v="12"/>
    <x v="5"/>
    <n v="77095"/>
    <x v="2"/>
    <x v="561"/>
    <x v="0"/>
    <x v="5"/>
    <x v="555"/>
    <x v="112"/>
    <n v="3"/>
    <n v="0.6"/>
    <n v="-14.385599999999997"/>
  </r>
  <r>
    <n v="2721"/>
    <x v="1336"/>
    <x v="2"/>
    <x v="130"/>
    <d v="2011-11-08T00:00:00"/>
    <x v="0"/>
    <s v="ON-18715"/>
    <x v="21"/>
    <x v="1"/>
    <x v="0"/>
    <x v="143"/>
    <x v="3"/>
    <n v="27511"/>
    <x v="0"/>
    <x v="203"/>
    <x v="1"/>
    <x v="13"/>
    <x v="202"/>
    <x v="1357"/>
    <n v="3"/>
    <n v="0.2"/>
    <n v="2.7222"/>
  </r>
  <r>
    <n v="2722"/>
    <x v="1336"/>
    <x v="2"/>
    <x v="130"/>
    <d v="2011-11-08T00:00:00"/>
    <x v="0"/>
    <s v="ON-18715"/>
    <x v="21"/>
    <x v="1"/>
    <x v="0"/>
    <x v="143"/>
    <x v="3"/>
    <n v="27511"/>
    <x v="0"/>
    <x v="937"/>
    <x v="1"/>
    <x v="9"/>
    <x v="921"/>
    <x v="2260"/>
    <n v="5"/>
    <n v="0.2"/>
    <n v="5.0960000000000001"/>
  </r>
  <r>
    <n v="2723"/>
    <x v="1337"/>
    <x v="0"/>
    <x v="167"/>
    <d v="2013-04-20T00:00:00"/>
    <x v="0"/>
    <s v="TB-21400"/>
    <x v="483"/>
    <x v="0"/>
    <x v="0"/>
    <x v="166"/>
    <x v="17"/>
    <n v="22304"/>
    <x v="0"/>
    <x v="720"/>
    <x v="1"/>
    <x v="4"/>
    <x v="712"/>
    <x v="2261"/>
    <n v="5"/>
    <n v="0"/>
    <n v="12.18"/>
  </r>
  <r>
    <n v="2724"/>
    <x v="1338"/>
    <x v="2"/>
    <x v="777"/>
    <d v="2011-10-08T00:00:00"/>
    <x v="1"/>
    <s v="DF-13135"/>
    <x v="650"/>
    <x v="0"/>
    <x v="0"/>
    <x v="132"/>
    <x v="1"/>
    <n v="94591"/>
    <x v="1"/>
    <x v="264"/>
    <x v="1"/>
    <x v="2"/>
    <x v="261"/>
    <x v="2262"/>
    <n v="5"/>
    <n v="0"/>
    <n v="6.7915000000000001"/>
  </r>
  <r>
    <n v="2725"/>
    <x v="1338"/>
    <x v="2"/>
    <x v="777"/>
    <d v="2011-10-08T00:00:00"/>
    <x v="1"/>
    <s v="DF-13135"/>
    <x v="650"/>
    <x v="0"/>
    <x v="0"/>
    <x v="132"/>
    <x v="1"/>
    <n v="94591"/>
    <x v="1"/>
    <x v="979"/>
    <x v="1"/>
    <x v="8"/>
    <x v="963"/>
    <x v="2263"/>
    <n v="2"/>
    <n v="0.2"/>
    <n v="31.085599999999989"/>
  </r>
  <r>
    <n v="2726"/>
    <x v="1339"/>
    <x v="3"/>
    <x v="659"/>
    <d v="2014-11-14T00:00:00"/>
    <x v="1"/>
    <s v="EP-13915"/>
    <x v="212"/>
    <x v="0"/>
    <x v="0"/>
    <x v="10"/>
    <x v="9"/>
    <n v="19120"/>
    <x v="3"/>
    <x v="1211"/>
    <x v="2"/>
    <x v="7"/>
    <x v="1187"/>
    <x v="2264"/>
    <n v="5"/>
    <n v="0.4"/>
    <n v="-71.994000000000028"/>
  </r>
  <r>
    <n v="2727"/>
    <x v="1339"/>
    <x v="3"/>
    <x v="659"/>
    <d v="2014-11-14T00:00:00"/>
    <x v="1"/>
    <s v="EP-13915"/>
    <x v="212"/>
    <x v="0"/>
    <x v="0"/>
    <x v="10"/>
    <x v="9"/>
    <n v="19120"/>
    <x v="3"/>
    <x v="1342"/>
    <x v="0"/>
    <x v="3"/>
    <x v="1318"/>
    <x v="2265"/>
    <n v="4"/>
    <n v="0.4"/>
    <n v="-140.14079999999996"/>
  </r>
  <r>
    <n v="2728"/>
    <x v="1340"/>
    <x v="3"/>
    <x v="66"/>
    <d v="2014-12-25T00:00:00"/>
    <x v="2"/>
    <s v="SK-19990"/>
    <x v="85"/>
    <x v="0"/>
    <x v="0"/>
    <x v="167"/>
    <x v="24"/>
    <n v="43615"/>
    <x v="3"/>
    <x v="520"/>
    <x v="1"/>
    <x v="8"/>
    <x v="515"/>
    <x v="2266"/>
    <n v="1"/>
    <n v="0.7"/>
    <n v="-1.3128000000000002"/>
  </r>
  <r>
    <n v="2729"/>
    <x v="1340"/>
    <x v="3"/>
    <x v="66"/>
    <d v="2014-12-25T00:00:00"/>
    <x v="2"/>
    <s v="SK-19990"/>
    <x v="85"/>
    <x v="0"/>
    <x v="0"/>
    <x v="167"/>
    <x v="24"/>
    <n v="43615"/>
    <x v="3"/>
    <x v="1334"/>
    <x v="2"/>
    <x v="7"/>
    <x v="1310"/>
    <x v="2267"/>
    <n v="7"/>
    <n v="0.4"/>
    <n v="94.49369999999999"/>
  </r>
  <r>
    <n v="2730"/>
    <x v="1341"/>
    <x v="3"/>
    <x v="778"/>
    <d v="2014-02-20T00:00:00"/>
    <x v="1"/>
    <s v="FH-14350"/>
    <x v="651"/>
    <x v="0"/>
    <x v="0"/>
    <x v="4"/>
    <x v="4"/>
    <n v="98105"/>
    <x v="1"/>
    <x v="147"/>
    <x v="1"/>
    <x v="6"/>
    <x v="147"/>
    <x v="153"/>
    <n v="3"/>
    <n v="0"/>
    <n v="1.7901"/>
  </r>
  <r>
    <n v="2731"/>
    <x v="1341"/>
    <x v="3"/>
    <x v="778"/>
    <d v="2014-02-20T00:00:00"/>
    <x v="1"/>
    <s v="FH-14350"/>
    <x v="651"/>
    <x v="0"/>
    <x v="0"/>
    <x v="4"/>
    <x v="4"/>
    <n v="98105"/>
    <x v="1"/>
    <x v="651"/>
    <x v="2"/>
    <x v="11"/>
    <x v="645"/>
    <x v="2268"/>
    <n v="4"/>
    <n v="0"/>
    <n v="343.98280000000005"/>
  </r>
  <r>
    <n v="2732"/>
    <x v="1341"/>
    <x v="3"/>
    <x v="778"/>
    <d v="2014-02-20T00:00:00"/>
    <x v="1"/>
    <s v="FH-14350"/>
    <x v="651"/>
    <x v="0"/>
    <x v="0"/>
    <x v="4"/>
    <x v="4"/>
    <n v="98105"/>
    <x v="1"/>
    <x v="216"/>
    <x v="0"/>
    <x v="5"/>
    <x v="215"/>
    <x v="2269"/>
    <n v="1"/>
    <n v="0"/>
    <n v="21.506"/>
  </r>
  <r>
    <n v="2733"/>
    <x v="1342"/>
    <x v="2"/>
    <x v="779"/>
    <d v="2011-07-06T00:00:00"/>
    <x v="1"/>
    <s v="EH-13945"/>
    <x v="13"/>
    <x v="0"/>
    <x v="0"/>
    <x v="135"/>
    <x v="30"/>
    <n v="7060"/>
    <x v="3"/>
    <x v="687"/>
    <x v="2"/>
    <x v="7"/>
    <x v="680"/>
    <x v="2270"/>
    <n v="2"/>
    <n v="0"/>
    <n v="19.974600000000002"/>
  </r>
  <r>
    <n v="2734"/>
    <x v="1342"/>
    <x v="2"/>
    <x v="779"/>
    <d v="2011-07-06T00:00:00"/>
    <x v="1"/>
    <s v="EH-13945"/>
    <x v="13"/>
    <x v="0"/>
    <x v="0"/>
    <x v="135"/>
    <x v="30"/>
    <n v="7060"/>
    <x v="3"/>
    <x v="796"/>
    <x v="1"/>
    <x v="6"/>
    <x v="786"/>
    <x v="2271"/>
    <n v="1"/>
    <n v="0"/>
    <n v="2.1762000000000001"/>
  </r>
  <r>
    <n v="2735"/>
    <x v="1343"/>
    <x v="1"/>
    <x v="780"/>
    <d v="2012-02-23T00:00:00"/>
    <x v="0"/>
    <s v="JE-15715"/>
    <x v="555"/>
    <x v="0"/>
    <x v="0"/>
    <x v="324"/>
    <x v="27"/>
    <n v="88001"/>
    <x v="1"/>
    <x v="33"/>
    <x v="1"/>
    <x v="10"/>
    <x v="33"/>
    <x v="338"/>
    <n v="4"/>
    <n v="0"/>
    <n v="23.086399999999998"/>
  </r>
  <r>
    <n v="2736"/>
    <x v="1344"/>
    <x v="1"/>
    <x v="50"/>
    <d v="2012-11-19T00:00:00"/>
    <x v="1"/>
    <s v="KL-16645"/>
    <x v="107"/>
    <x v="0"/>
    <x v="0"/>
    <x v="46"/>
    <x v="13"/>
    <n v="19711"/>
    <x v="3"/>
    <x v="1419"/>
    <x v="2"/>
    <x v="7"/>
    <x v="1398"/>
    <x v="2258"/>
    <n v="3"/>
    <n v="0"/>
    <n v="94.492500000000007"/>
  </r>
  <r>
    <n v="2737"/>
    <x v="1344"/>
    <x v="1"/>
    <x v="50"/>
    <d v="2012-11-19T00:00:00"/>
    <x v="1"/>
    <s v="KL-16645"/>
    <x v="107"/>
    <x v="0"/>
    <x v="0"/>
    <x v="46"/>
    <x v="13"/>
    <n v="19711"/>
    <x v="3"/>
    <x v="670"/>
    <x v="1"/>
    <x v="10"/>
    <x v="664"/>
    <x v="2272"/>
    <n v="7"/>
    <n v="0"/>
    <n v="19.871600000000001"/>
  </r>
  <r>
    <n v="2738"/>
    <x v="1344"/>
    <x v="1"/>
    <x v="50"/>
    <d v="2012-11-19T00:00:00"/>
    <x v="1"/>
    <s v="KL-16645"/>
    <x v="107"/>
    <x v="0"/>
    <x v="0"/>
    <x v="46"/>
    <x v="13"/>
    <n v="19711"/>
    <x v="3"/>
    <x v="899"/>
    <x v="0"/>
    <x v="0"/>
    <x v="883"/>
    <x v="674"/>
    <n v="3"/>
    <n v="0"/>
    <n v="56.994299999999981"/>
  </r>
  <r>
    <n v="2739"/>
    <x v="1344"/>
    <x v="1"/>
    <x v="50"/>
    <d v="2012-11-19T00:00:00"/>
    <x v="1"/>
    <s v="KL-16645"/>
    <x v="107"/>
    <x v="0"/>
    <x v="0"/>
    <x v="46"/>
    <x v="13"/>
    <n v="19711"/>
    <x v="3"/>
    <x v="817"/>
    <x v="2"/>
    <x v="7"/>
    <x v="805"/>
    <x v="2273"/>
    <n v="2"/>
    <n v="0"/>
    <n v="43.190399999999997"/>
  </r>
  <r>
    <n v="2740"/>
    <x v="1345"/>
    <x v="3"/>
    <x v="513"/>
    <d v="2014-04-19T00:00:00"/>
    <x v="2"/>
    <s v="EB-13750"/>
    <x v="494"/>
    <x v="1"/>
    <x v="0"/>
    <x v="325"/>
    <x v="19"/>
    <n v="35244"/>
    <x v="0"/>
    <x v="1420"/>
    <x v="1"/>
    <x v="14"/>
    <x v="1399"/>
    <x v="2274"/>
    <n v="4"/>
    <n v="0"/>
    <n v="9.5448000000000093"/>
  </r>
  <r>
    <n v="2741"/>
    <x v="1345"/>
    <x v="3"/>
    <x v="513"/>
    <d v="2014-04-19T00:00:00"/>
    <x v="2"/>
    <s v="EB-13750"/>
    <x v="494"/>
    <x v="1"/>
    <x v="0"/>
    <x v="325"/>
    <x v="19"/>
    <n v="35244"/>
    <x v="0"/>
    <x v="1421"/>
    <x v="2"/>
    <x v="11"/>
    <x v="1400"/>
    <x v="2275"/>
    <n v="2"/>
    <n v="0"/>
    <n v="1.558799999999998"/>
  </r>
  <r>
    <n v="2742"/>
    <x v="1346"/>
    <x v="0"/>
    <x v="781"/>
    <d v="2013-02-27T00:00:00"/>
    <x v="0"/>
    <s v="BD-11725"/>
    <x v="232"/>
    <x v="0"/>
    <x v="0"/>
    <x v="46"/>
    <x v="24"/>
    <n v="43055"/>
    <x v="3"/>
    <x v="1040"/>
    <x v="1"/>
    <x v="12"/>
    <x v="33"/>
    <x v="670"/>
    <n v="5"/>
    <n v="0.2"/>
    <n v="17.52"/>
  </r>
  <r>
    <n v="2743"/>
    <x v="1347"/>
    <x v="2"/>
    <x v="130"/>
    <d v="2011-11-08T00:00:00"/>
    <x v="1"/>
    <s v="MS-17530"/>
    <x v="652"/>
    <x v="0"/>
    <x v="0"/>
    <x v="70"/>
    <x v="1"/>
    <n v="92037"/>
    <x v="1"/>
    <x v="1381"/>
    <x v="0"/>
    <x v="5"/>
    <x v="1357"/>
    <x v="2276"/>
    <n v="2"/>
    <n v="0"/>
    <n v="13.429200000000002"/>
  </r>
  <r>
    <n v="2744"/>
    <x v="1348"/>
    <x v="1"/>
    <x v="782"/>
    <d v="2012-06-25T00:00:00"/>
    <x v="0"/>
    <s v="SC-20770"/>
    <x v="34"/>
    <x v="1"/>
    <x v="0"/>
    <x v="8"/>
    <x v="1"/>
    <n v="94122"/>
    <x v="1"/>
    <x v="592"/>
    <x v="0"/>
    <x v="5"/>
    <x v="587"/>
    <x v="2277"/>
    <n v="6"/>
    <n v="0"/>
    <n v="100.4796"/>
  </r>
  <r>
    <n v="2745"/>
    <x v="1348"/>
    <x v="1"/>
    <x v="782"/>
    <d v="2012-06-25T00:00:00"/>
    <x v="0"/>
    <s v="SC-20770"/>
    <x v="34"/>
    <x v="1"/>
    <x v="0"/>
    <x v="8"/>
    <x v="1"/>
    <n v="94122"/>
    <x v="1"/>
    <x v="66"/>
    <x v="2"/>
    <x v="7"/>
    <x v="66"/>
    <x v="2278"/>
    <n v="3"/>
    <n v="0.2"/>
    <n v="47.241"/>
  </r>
  <r>
    <n v="2746"/>
    <x v="1349"/>
    <x v="3"/>
    <x v="783"/>
    <d v="2014-08-12T00:00:00"/>
    <x v="0"/>
    <s v="FM-14380"/>
    <x v="248"/>
    <x v="0"/>
    <x v="0"/>
    <x v="108"/>
    <x v="3"/>
    <n v="28540"/>
    <x v="0"/>
    <x v="409"/>
    <x v="2"/>
    <x v="11"/>
    <x v="404"/>
    <x v="2279"/>
    <n v="1"/>
    <n v="0.2"/>
    <n v="21.997800000000002"/>
  </r>
  <r>
    <n v="2747"/>
    <x v="1350"/>
    <x v="2"/>
    <x v="552"/>
    <d v="2011-05-17T00:00:00"/>
    <x v="1"/>
    <s v="KT-16480"/>
    <x v="409"/>
    <x v="0"/>
    <x v="0"/>
    <x v="47"/>
    <x v="31"/>
    <n v="2038"/>
    <x v="3"/>
    <x v="601"/>
    <x v="0"/>
    <x v="3"/>
    <x v="596"/>
    <x v="2280"/>
    <n v="3"/>
    <n v="0.3"/>
    <n v="-130.0104"/>
  </r>
  <r>
    <n v="2748"/>
    <x v="1351"/>
    <x v="1"/>
    <x v="6"/>
    <d v="2012-11-26T00:00:00"/>
    <x v="1"/>
    <s v="AP-10720"/>
    <x v="399"/>
    <x v="2"/>
    <x v="0"/>
    <x v="326"/>
    <x v="5"/>
    <n v="75034"/>
    <x v="2"/>
    <x v="1422"/>
    <x v="2"/>
    <x v="11"/>
    <x v="1401"/>
    <x v="220"/>
    <n v="4"/>
    <n v="0.2"/>
    <n v="-1.3583999999999987"/>
  </r>
  <r>
    <n v="2749"/>
    <x v="1352"/>
    <x v="1"/>
    <x v="784"/>
    <d v="2012-12-08T00:00:00"/>
    <x v="1"/>
    <s v="RH-19555"/>
    <x v="653"/>
    <x v="0"/>
    <x v="0"/>
    <x v="315"/>
    <x v="2"/>
    <n v="32303"/>
    <x v="0"/>
    <x v="1316"/>
    <x v="1"/>
    <x v="8"/>
    <x v="1293"/>
    <x v="2281"/>
    <n v="3"/>
    <n v="0.7"/>
    <n v="-6.0323999999999991"/>
  </r>
  <r>
    <n v="2750"/>
    <x v="1353"/>
    <x v="2"/>
    <x v="785"/>
    <d v="2011-06-14T00:00:00"/>
    <x v="1"/>
    <s v="CS-11950"/>
    <x v="229"/>
    <x v="0"/>
    <x v="0"/>
    <x v="4"/>
    <x v="4"/>
    <n v="98115"/>
    <x v="1"/>
    <x v="1423"/>
    <x v="0"/>
    <x v="1"/>
    <x v="1402"/>
    <x v="2282"/>
    <n v="3"/>
    <n v="0.2"/>
    <n v="73.19399999999996"/>
  </r>
  <r>
    <n v="2751"/>
    <x v="1354"/>
    <x v="2"/>
    <x v="233"/>
    <d v="2011-08-11T00:00:00"/>
    <x v="0"/>
    <s v="TM-21010"/>
    <x v="612"/>
    <x v="0"/>
    <x v="0"/>
    <x v="327"/>
    <x v="1"/>
    <n v="95687"/>
    <x v="1"/>
    <x v="1424"/>
    <x v="1"/>
    <x v="4"/>
    <x v="1403"/>
    <x v="2283"/>
    <n v="11"/>
    <n v="0"/>
    <n v="110.05279999999999"/>
  </r>
  <r>
    <n v="2752"/>
    <x v="1355"/>
    <x v="2"/>
    <x v="542"/>
    <d v="2011-05-30T00:00:00"/>
    <x v="1"/>
    <s v="HF-14995"/>
    <x v="520"/>
    <x v="0"/>
    <x v="0"/>
    <x v="1"/>
    <x v="1"/>
    <n v="90008"/>
    <x v="1"/>
    <x v="1153"/>
    <x v="0"/>
    <x v="1"/>
    <x v="1132"/>
    <x v="2284"/>
    <n v="2"/>
    <n v="0.2"/>
    <n v="22.529599999999995"/>
  </r>
  <r>
    <n v="2753"/>
    <x v="1356"/>
    <x v="1"/>
    <x v="786"/>
    <d v="2012-04-21T00:00:00"/>
    <x v="1"/>
    <s v="GA-14515"/>
    <x v="654"/>
    <x v="0"/>
    <x v="0"/>
    <x v="8"/>
    <x v="1"/>
    <n v="94122"/>
    <x v="1"/>
    <x v="1061"/>
    <x v="1"/>
    <x v="6"/>
    <x v="1041"/>
    <x v="348"/>
    <n v="2"/>
    <n v="0"/>
    <n v="2.2239999999999998"/>
  </r>
  <r>
    <n v="2754"/>
    <x v="1356"/>
    <x v="1"/>
    <x v="786"/>
    <d v="2012-04-21T00:00:00"/>
    <x v="1"/>
    <s v="GA-14515"/>
    <x v="654"/>
    <x v="0"/>
    <x v="0"/>
    <x v="8"/>
    <x v="1"/>
    <n v="94122"/>
    <x v="1"/>
    <x v="619"/>
    <x v="2"/>
    <x v="11"/>
    <x v="614"/>
    <x v="2285"/>
    <n v="3"/>
    <n v="0"/>
    <n v="129.34800000000001"/>
  </r>
  <r>
    <n v="2755"/>
    <x v="1356"/>
    <x v="1"/>
    <x v="786"/>
    <d v="2012-04-21T00:00:00"/>
    <x v="1"/>
    <s v="GA-14515"/>
    <x v="654"/>
    <x v="0"/>
    <x v="0"/>
    <x v="8"/>
    <x v="1"/>
    <n v="94122"/>
    <x v="1"/>
    <x v="966"/>
    <x v="2"/>
    <x v="7"/>
    <x v="1359"/>
    <x v="2286"/>
    <n v="5"/>
    <n v="0.2"/>
    <n v="68.59650000000002"/>
  </r>
  <r>
    <n v="2756"/>
    <x v="1356"/>
    <x v="1"/>
    <x v="786"/>
    <d v="2012-04-21T00:00:00"/>
    <x v="1"/>
    <s v="GA-14515"/>
    <x v="654"/>
    <x v="0"/>
    <x v="0"/>
    <x v="8"/>
    <x v="1"/>
    <n v="94122"/>
    <x v="1"/>
    <x v="1364"/>
    <x v="1"/>
    <x v="9"/>
    <x v="1341"/>
    <x v="2287"/>
    <n v="5"/>
    <n v="0"/>
    <n v="419.8184999999998"/>
  </r>
  <r>
    <n v="2757"/>
    <x v="1356"/>
    <x v="1"/>
    <x v="786"/>
    <d v="2012-04-21T00:00:00"/>
    <x v="1"/>
    <s v="GA-14515"/>
    <x v="654"/>
    <x v="0"/>
    <x v="0"/>
    <x v="8"/>
    <x v="1"/>
    <n v="94122"/>
    <x v="1"/>
    <x v="1331"/>
    <x v="1"/>
    <x v="10"/>
    <x v="1307"/>
    <x v="493"/>
    <n v="2"/>
    <n v="0"/>
    <n v="5.8604000000000003"/>
  </r>
  <r>
    <n v="2758"/>
    <x v="1357"/>
    <x v="0"/>
    <x v="725"/>
    <d v="2013-06-14T00:00:00"/>
    <x v="0"/>
    <s v="ES-14020"/>
    <x v="301"/>
    <x v="0"/>
    <x v="0"/>
    <x v="20"/>
    <x v="15"/>
    <n v="10035"/>
    <x v="3"/>
    <x v="657"/>
    <x v="2"/>
    <x v="11"/>
    <x v="651"/>
    <x v="764"/>
    <n v="3"/>
    <n v="0"/>
    <n v="71.990999999999985"/>
  </r>
  <r>
    <n v="2759"/>
    <x v="1358"/>
    <x v="0"/>
    <x v="21"/>
    <d v="2013-03-16T00:00:00"/>
    <x v="1"/>
    <s v="JP-16135"/>
    <x v="655"/>
    <x v="2"/>
    <x v="0"/>
    <x v="38"/>
    <x v="32"/>
    <n v="31907"/>
    <x v="0"/>
    <x v="1006"/>
    <x v="0"/>
    <x v="5"/>
    <x v="1372"/>
    <x v="2288"/>
    <n v="4"/>
    <n v="0"/>
    <n v="31.537200000000006"/>
  </r>
  <r>
    <n v="2760"/>
    <x v="1358"/>
    <x v="0"/>
    <x v="21"/>
    <d v="2013-03-16T00:00:00"/>
    <x v="1"/>
    <s v="JP-16135"/>
    <x v="655"/>
    <x v="2"/>
    <x v="0"/>
    <x v="38"/>
    <x v="32"/>
    <n v="31907"/>
    <x v="0"/>
    <x v="772"/>
    <x v="1"/>
    <x v="4"/>
    <x v="764"/>
    <x v="2289"/>
    <n v="4"/>
    <n v="0"/>
    <n v="125.14319999999998"/>
  </r>
  <r>
    <n v="2761"/>
    <x v="1359"/>
    <x v="2"/>
    <x v="542"/>
    <d v="2011-05-29T00:00:00"/>
    <x v="2"/>
    <s v="Dp-13240"/>
    <x v="656"/>
    <x v="2"/>
    <x v="0"/>
    <x v="208"/>
    <x v="7"/>
    <n v="84107"/>
    <x v="1"/>
    <x v="364"/>
    <x v="1"/>
    <x v="10"/>
    <x v="359"/>
    <x v="2290"/>
    <n v="5"/>
    <n v="0"/>
    <n v="23.231999999999999"/>
  </r>
  <r>
    <n v="2762"/>
    <x v="1360"/>
    <x v="3"/>
    <x v="386"/>
    <d v="2014-10-15T00:00:00"/>
    <x v="2"/>
    <s v="NK-18490"/>
    <x v="71"/>
    <x v="2"/>
    <x v="0"/>
    <x v="8"/>
    <x v="1"/>
    <n v="94110"/>
    <x v="1"/>
    <x v="1425"/>
    <x v="2"/>
    <x v="11"/>
    <x v="1404"/>
    <x v="2291"/>
    <n v="1"/>
    <n v="0"/>
    <n v="0.4356000000000001"/>
  </r>
  <r>
    <n v="2763"/>
    <x v="1360"/>
    <x v="3"/>
    <x v="386"/>
    <d v="2014-10-15T00:00:00"/>
    <x v="2"/>
    <s v="NK-18490"/>
    <x v="71"/>
    <x v="2"/>
    <x v="0"/>
    <x v="8"/>
    <x v="1"/>
    <n v="94110"/>
    <x v="1"/>
    <x v="986"/>
    <x v="1"/>
    <x v="8"/>
    <x v="970"/>
    <x v="2292"/>
    <n v="5"/>
    <n v="0.2"/>
    <n v="36.917000000000002"/>
  </r>
  <r>
    <n v="2764"/>
    <x v="1361"/>
    <x v="3"/>
    <x v="738"/>
    <d v="2014-06-29T00:00:00"/>
    <x v="1"/>
    <s v="PL-18925"/>
    <x v="484"/>
    <x v="2"/>
    <x v="0"/>
    <x v="10"/>
    <x v="9"/>
    <n v="19140"/>
    <x v="3"/>
    <x v="1426"/>
    <x v="1"/>
    <x v="8"/>
    <x v="1405"/>
    <x v="2293"/>
    <n v="3"/>
    <n v="0.7"/>
    <n v="-7.5767999999999986"/>
  </r>
  <r>
    <n v="2765"/>
    <x v="1361"/>
    <x v="3"/>
    <x v="738"/>
    <d v="2014-06-29T00:00:00"/>
    <x v="1"/>
    <s v="PL-18925"/>
    <x v="484"/>
    <x v="2"/>
    <x v="0"/>
    <x v="10"/>
    <x v="9"/>
    <n v="19140"/>
    <x v="3"/>
    <x v="350"/>
    <x v="1"/>
    <x v="8"/>
    <x v="346"/>
    <x v="2294"/>
    <n v="5"/>
    <n v="0.7"/>
    <n v="-23.8855"/>
  </r>
  <r>
    <n v="2766"/>
    <x v="1361"/>
    <x v="3"/>
    <x v="738"/>
    <d v="2014-06-29T00:00:00"/>
    <x v="1"/>
    <s v="PL-18925"/>
    <x v="484"/>
    <x v="2"/>
    <x v="0"/>
    <x v="10"/>
    <x v="9"/>
    <n v="19140"/>
    <x v="3"/>
    <x v="1427"/>
    <x v="1"/>
    <x v="4"/>
    <x v="1406"/>
    <x v="436"/>
    <n v="2"/>
    <n v="0.2"/>
    <n v="0.66959999999999997"/>
  </r>
  <r>
    <n v="2767"/>
    <x v="1362"/>
    <x v="3"/>
    <x v="787"/>
    <d v="2014-01-19T00:00:00"/>
    <x v="2"/>
    <s v="RW-19690"/>
    <x v="355"/>
    <x v="0"/>
    <x v="0"/>
    <x v="10"/>
    <x v="9"/>
    <n v="19134"/>
    <x v="3"/>
    <x v="1428"/>
    <x v="1"/>
    <x v="9"/>
    <x v="1407"/>
    <x v="2295"/>
    <n v="1"/>
    <n v="0.2"/>
    <n v="3.8681999999999945"/>
  </r>
  <r>
    <n v="2768"/>
    <x v="1362"/>
    <x v="3"/>
    <x v="787"/>
    <d v="2014-01-19T00:00:00"/>
    <x v="2"/>
    <s v="RW-19690"/>
    <x v="355"/>
    <x v="0"/>
    <x v="0"/>
    <x v="10"/>
    <x v="9"/>
    <n v="19134"/>
    <x v="3"/>
    <x v="227"/>
    <x v="1"/>
    <x v="9"/>
    <x v="225"/>
    <x v="2296"/>
    <n v="8"/>
    <n v="0.2"/>
    <n v="312.67599999999993"/>
  </r>
  <r>
    <n v="2769"/>
    <x v="1363"/>
    <x v="1"/>
    <x v="788"/>
    <d v="2012-04-07T00:00:00"/>
    <x v="1"/>
    <s v="MO-17950"/>
    <x v="657"/>
    <x v="0"/>
    <x v="0"/>
    <x v="61"/>
    <x v="5"/>
    <n v="75220"/>
    <x v="2"/>
    <x v="1429"/>
    <x v="1"/>
    <x v="9"/>
    <x v="1408"/>
    <x v="2297"/>
    <n v="2"/>
    <n v="0.8"/>
    <n v="-80.48"/>
  </r>
  <r>
    <n v="2770"/>
    <x v="1363"/>
    <x v="1"/>
    <x v="788"/>
    <d v="2012-04-07T00:00:00"/>
    <x v="1"/>
    <s v="MO-17950"/>
    <x v="657"/>
    <x v="0"/>
    <x v="0"/>
    <x v="61"/>
    <x v="5"/>
    <n v="75220"/>
    <x v="2"/>
    <x v="1044"/>
    <x v="2"/>
    <x v="11"/>
    <x v="1024"/>
    <x v="2298"/>
    <n v="7"/>
    <n v="0.2"/>
    <n v="-0.62650000000000716"/>
  </r>
  <r>
    <n v="2771"/>
    <x v="1363"/>
    <x v="1"/>
    <x v="788"/>
    <d v="2012-04-07T00:00:00"/>
    <x v="1"/>
    <s v="MO-17950"/>
    <x v="657"/>
    <x v="0"/>
    <x v="0"/>
    <x v="61"/>
    <x v="5"/>
    <n v="75220"/>
    <x v="2"/>
    <x v="1235"/>
    <x v="2"/>
    <x v="11"/>
    <x v="1209"/>
    <x v="334"/>
    <n v="3"/>
    <n v="0.2"/>
    <n v="1.7990999999999993"/>
  </r>
  <r>
    <n v="2772"/>
    <x v="1364"/>
    <x v="0"/>
    <x v="323"/>
    <d v="2013-09-11T00:00:00"/>
    <x v="1"/>
    <s v="JJ-15445"/>
    <x v="370"/>
    <x v="0"/>
    <x v="0"/>
    <x v="328"/>
    <x v="6"/>
    <n v="53186"/>
    <x v="2"/>
    <x v="376"/>
    <x v="1"/>
    <x v="4"/>
    <x v="372"/>
    <x v="2299"/>
    <n v="5"/>
    <n v="0"/>
    <n v="14.169999999999998"/>
  </r>
  <r>
    <n v="2773"/>
    <x v="1365"/>
    <x v="3"/>
    <x v="389"/>
    <d v="2014-12-13T00:00:00"/>
    <x v="2"/>
    <s v="BT-11680"/>
    <x v="537"/>
    <x v="0"/>
    <x v="0"/>
    <x v="2"/>
    <x v="2"/>
    <n v="33311"/>
    <x v="0"/>
    <x v="740"/>
    <x v="0"/>
    <x v="5"/>
    <x v="33"/>
    <x v="2300"/>
    <n v="3"/>
    <n v="0.2"/>
    <n v="5.7312000000000012"/>
  </r>
  <r>
    <n v="2774"/>
    <x v="1366"/>
    <x v="0"/>
    <x v="441"/>
    <d v="2013-11-27T00:00:00"/>
    <x v="1"/>
    <s v="RD-19585"/>
    <x v="361"/>
    <x v="0"/>
    <x v="0"/>
    <x v="66"/>
    <x v="12"/>
    <n v="48205"/>
    <x v="2"/>
    <x v="91"/>
    <x v="1"/>
    <x v="8"/>
    <x v="91"/>
    <x v="2301"/>
    <n v="3"/>
    <n v="0"/>
    <n v="24.2256"/>
  </r>
  <r>
    <n v="2775"/>
    <x v="1367"/>
    <x v="3"/>
    <x v="343"/>
    <d v="2014-11-19T00:00:00"/>
    <x v="1"/>
    <s v="ML-17755"/>
    <x v="529"/>
    <x v="2"/>
    <x v="0"/>
    <x v="24"/>
    <x v="24"/>
    <n v="45503"/>
    <x v="3"/>
    <x v="498"/>
    <x v="1"/>
    <x v="10"/>
    <x v="493"/>
    <x v="563"/>
    <n v="2"/>
    <n v="0.2"/>
    <n v="3.6288"/>
  </r>
  <r>
    <n v="2776"/>
    <x v="1368"/>
    <x v="0"/>
    <x v="147"/>
    <d v="2013-10-26T00:00:00"/>
    <x v="1"/>
    <s v="JE-15745"/>
    <x v="32"/>
    <x v="0"/>
    <x v="0"/>
    <x v="70"/>
    <x v="1"/>
    <n v="92037"/>
    <x v="1"/>
    <x v="232"/>
    <x v="1"/>
    <x v="4"/>
    <x v="230"/>
    <x v="1248"/>
    <n v="3"/>
    <n v="0"/>
    <n v="1.5444000000000031"/>
  </r>
  <r>
    <n v="2777"/>
    <x v="1369"/>
    <x v="1"/>
    <x v="379"/>
    <d v="2012-12-25T00:00:00"/>
    <x v="1"/>
    <s v="ER-13855"/>
    <x v="45"/>
    <x v="1"/>
    <x v="0"/>
    <x v="77"/>
    <x v="22"/>
    <n v="80906"/>
    <x v="1"/>
    <x v="930"/>
    <x v="1"/>
    <x v="9"/>
    <x v="914"/>
    <x v="2302"/>
    <n v="7"/>
    <n v="0.2"/>
    <n v="4.5737999999999985"/>
  </r>
  <r>
    <n v="2778"/>
    <x v="1370"/>
    <x v="1"/>
    <x v="789"/>
    <d v="2012-07-19T00:00:00"/>
    <x v="0"/>
    <s v="JM-15535"/>
    <x v="341"/>
    <x v="0"/>
    <x v="0"/>
    <x v="329"/>
    <x v="1"/>
    <n v="93309"/>
    <x v="1"/>
    <x v="1121"/>
    <x v="0"/>
    <x v="0"/>
    <x v="1100"/>
    <x v="2303"/>
    <n v="2"/>
    <n v="0.15"/>
    <n v="-13.797600000000017"/>
  </r>
  <r>
    <n v="2779"/>
    <x v="1371"/>
    <x v="3"/>
    <x v="504"/>
    <d v="2014-05-06T00:00:00"/>
    <x v="1"/>
    <s v="SS-20140"/>
    <x v="164"/>
    <x v="1"/>
    <x v="0"/>
    <x v="330"/>
    <x v="2"/>
    <n v="33068"/>
    <x v="0"/>
    <x v="345"/>
    <x v="0"/>
    <x v="5"/>
    <x v="341"/>
    <x v="208"/>
    <n v="8"/>
    <n v="0.2"/>
    <n v="6.216000000000002"/>
  </r>
  <r>
    <n v="2780"/>
    <x v="1371"/>
    <x v="3"/>
    <x v="504"/>
    <d v="2014-05-06T00:00:00"/>
    <x v="1"/>
    <s v="SS-20140"/>
    <x v="164"/>
    <x v="1"/>
    <x v="0"/>
    <x v="330"/>
    <x v="2"/>
    <n v="33068"/>
    <x v="0"/>
    <x v="1430"/>
    <x v="2"/>
    <x v="11"/>
    <x v="1409"/>
    <x v="480"/>
    <n v="3"/>
    <n v="0.2"/>
    <n v="0.74249999999999994"/>
  </r>
  <r>
    <n v="2781"/>
    <x v="1372"/>
    <x v="3"/>
    <x v="636"/>
    <d v="2014-05-09T00:00:00"/>
    <x v="2"/>
    <s v="TC-21295"/>
    <x v="646"/>
    <x v="0"/>
    <x v="0"/>
    <x v="20"/>
    <x v="15"/>
    <n v="10035"/>
    <x v="3"/>
    <x v="198"/>
    <x v="1"/>
    <x v="2"/>
    <x v="197"/>
    <x v="2304"/>
    <n v="4"/>
    <n v="0"/>
    <n v="29.6"/>
  </r>
  <r>
    <n v="2782"/>
    <x v="1373"/>
    <x v="3"/>
    <x v="225"/>
    <d v="2014-11-28T00:00:00"/>
    <x v="1"/>
    <s v="HG-15025"/>
    <x v="643"/>
    <x v="0"/>
    <x v="0"/>
    <x v="69"/>
    <x v="11"/>
    <n v="55044"/>
    <x v="2"/>
    <x v="208"/>
    <x v="1"/>
    <x v="6"/>
    <x v="207"/>
    <x v="1114"/>
    <n v="10"/>
    <n v="0"/>
    <n v="9.6800000000000015"/>
  </r>
  <r>
    <n v="2783"/>
    <x v="1374"/>
    <x v="0"/>
    <x v="583"/>
    <d v="2013-11-17T00:00:00"/>
    <x v="1"/>
    <s v="LD-17005"/>
    <x v="436"/>
    <x v="0"/>
    <x v="0"/>
    <x v="66"/>
    <x v="12"/>
    <n v="48234"/>
    <x v="2"/>
    <x v="957"/>
    <x v="2"/>
    <x v="7"/>
    <x v="941"/>
    <x v="2052"/>
    <n v="2"/>
    <n v="0"/>
    <n v="74.8142"/>
  </r>
  <r>
    <n v="2784"/>
    <x v="1375"/>
    <x v="0"/>
    <x v="732"/>
    <d v="2013-11-11T00:00:00"/>
    <x v="1"/>
    <s v="AS-10285"/>
    <x v="155"/>
    <x v="1"/>
    <x v="0"/>
    <x v="10"/>
    <x v="9"/>
    <n v="19134"/>
    <x v="3"/>
    <x v="1431"/>
    <x v="2"/>
    <x v="7"/>
    <x v="1410"/>
    <x v="1821"/>
    <n v="2"/>
    <n v="0.4"/>
    <n v="-15.991999999999999"/>
  </r>
  <r>
    <n v="2785"/>
    <x v="1376"/>
    <x v="0"/>
    <x v="790"/>
    <d v="2013-10-16T00:00:00"/>
    <x v="1"/>
    <s v="MP-17965"/>
    <x v="172"/>
    <x v="1"/>
    <x v="0"/>
    <x v="21"/>
    <x v="24"/>
    <n v="45373"/>
    <x v="3"/>
    <x v="1136"/>
    <x v="2"/>
    <x v="7"/>
    <x v="1115"/>
    <x v="2305"/>
    <n v="4"/>
    <n v="0.4"/>
    <n v="-15.584400000000002"/>
  </r>
  <r>
    <n v="2786"/>
    <x v="1377"/>
    <x v="1"/>
    <x v="481"/>
    <d v="2012-09-23T00:00:00"/>
    <x v="2"/>
    <s v="CD-12790"/>
    <x v="522"/>
    <x v="2"/>
    <x v="0"/>
    <x v="1"/>
    <x v="1"/>
    <n v="90036"/>
    <x v="1"/>
    <x v="499"/>
    <x v="0"/>
    <x v="1"/>
    <x v="494"/>
    <x v="2306"/>
    <n v="4"/>
    <n v="0.2"/>
    <n v="0"/>
  </r>
  <r>
    <n v="2787"/>
    <x v="1377"/>
    <x v="1"/>
    <x v="481"/>
    <d v="2012-09-23T00:00:00"/>
    <x v="2"/>
    <s v="CD-12790"/>
    <x v="522"/>
    <x v="2"/>
    <x v="0"/>
    <x v="1"/>
    <x v="1"/>
    <n v="90036"/>
    <x v="1"/>
    <x v="1432"/>
    <x v="1"/>
    <x v="13"/>
    <x v="1411"/>
    <x v="2307"/>
    <n v="2"/>
    <n v="0"/>
    <n v="2.5279999999999996"/>
  </r>
  <r>
    <n v="2788"/>
    <x v="1378"/>
    <x v="2"/>
    <x v="266"/>
    <d v="2011-12-06T00:00:00"/>
    <x v="1"/>
    <s v="MD-17860"/>
    <x v="550"/>
    <x v="1"/>
    <x v="0"/>
    <x v="331"/>
    <x v="5"/>
    <n v="78415"/>
    <x v="2"/>
    <x v="287"/>
    <x v="0"/>
    <x v="5"/>
    <x v="284"/>
    <x v="2308"/>
    <n v="5"/>
    <n v="0.6"/>
    <n v="-24.802999999999997"/>
  </r>
  <r>
    <n v="2789"/>
    <x v="1378"/>
    <x v="2"/>
    <x v="266"/>
    <d v="2011-12-06T00:00:00"/>
    <x v="1"/>
    <s v="MD-17860"/>
    <x v="550"/>
    <x v="1"/>
    <x v="0"/>
    <x v="331"/>
    <x v="5"/>
    <n v="78415"/>
    <x v="2"/>
    <x v="134"/>
    <x v="1"/>
    <x v="6"/>
    <x v="134"/>
    <x v="2309"/>
    <n v="7"/>
    <n v="0.2"/>
    <n v="1.4406000000000008"/>
  </r>
  <r>
    <n v="2790"/>
    <x v="1378"/>
    <x v="2"/>
    <x v="266"/>
    <d v="2011-12-06T00:00:00"/>
    <x v="1"/>
    <s v="MD-17860"/>
    <x v="550"/>
    <x v="1"/>
    <x v="0"/>
    <x v="331"/>
    <x v="5"/>
    <n v="78415"/>
    <x v="2"/>
    <x v="561"/>
    <x v="0"/>
    <x v="5"/>
    <x v="555"/>
    <x v="1409"/>
    <n v="5"/>
    <n v="0.6"/>
    <n v="-23.975999999999999"/>
  </r>
  <r>
    <n v="2791"/>
    <x v="1379"/>
    <x v="2"/>
    <x v="158"/>
    <d v="2011-09-22T00:00:00"/>
    <x v="2"/>
    <s v="BM-11650"/>
    <x v="312"/>
    <x v="1"/>
    <x v="0"/>
    <x v="155"/>
    <x v="8"/>
    <n v="68104"/>
    <x v="2"/>
    <x v="95"/>
    <x v="1"/>
    <x v="9"/>
    <x v="95"/>
    <x v="2310"/>
    <n v="2"/>
    <n v="0"/>
    <n v="7.5283999999999978"/>
  </r>
  <r>
    <n v="2792"/>
    <x v="1379"/>
    <x v="2"/>
    <x v="158"/>
    <d v="2011-09-22T00:00:00"/>
    <x v="2"/>
    <s v="BM-11650"/>
    <x v="312"/>
    <x v="1"/>
    <x v="0"/>
    <x v="155"/>
    <x v="8"/>
    <n v="68104"/>
    <x v="2"/>
    <x v="1204"/>
    <x v="1"/>
    <x v="9"/>
    <x v="1180"/>
    <x v="2311"/>
    <n v="3"/>
    <n v="0"/>
    <n v="10.880999999999997"/>
  </r>
  <r>
    <n v="2793"/>
    <x v="1379"/>
    <x v="2"/>
    <x v="158"/>
    <d v="2011-09-22T00:00:00"/>
    <x v="2"/>
    <s v="BM-11650"/>
    <x v="312"/>
    <x v="1"/>
    <x v="0"/>
    <x v="155"/>
    <x v="8"/>
    <n v="68104"/>
    <x v="2"/>
    <x v="815"/>
    <x v="1"/>
    <x v="10"/>
    <x v="803"/>
    <x v="90"/>
    <n v="1"/>
    <n v="0"/>
    <n v="3.1104000000000003"/>
  </r>
  <r>
    <n v="2794"/>
    <x v="1380"/>
    <x v="2"/>
    <x v="791"/>
    <d v="2011-04-17T00:00:00"/>
    <x v="1"/>
    <s v="KN-16450"/>
    <x v="634"/>
    <x v="1"/>
    <x v="0"/>
    <x v="332"/>
    <x v="1"/>
    <n v="90278"/>
    <x v="1"/>
    <x v="664"/>
    <x v="2"/>
    <x v="7"/>
    <x v="658"/>
    <x v="2312"/>
    <n v="14"/>
    <n v="0.2"/>
    <n v="94.070199999999943"/>
  </r>
  <r>
    <n v="2795"/>
    <x v="1380"/>
    <x v="2"/>
    <x v="791"/>
    <d v="2011-04-17T00:00:00"/>
    <x v="1"/>
    <s v="KN-16450"/>
    <x v="634"/>
    <x v="1"/>
    <x v="0"/>
    <x v="332"/>
    <x v="1"/>
    <n v="90278"/>
    <x v="1"/>
    <x v="819"/>
    <x v="2"/>
    <x v="7"/>
    <x v="807"/>
    <x v="2313"/>
    <n v="4"/>
    <n v="0.2"/>
    <n v="38.357200000000006"/>
  </r>
  <r>
    <n v="2796"/>
    <x v="1380"/>
    <x v="2"/>
    <x v="791"/>
    <d v="2011-04-17T00:00:00"/>
    <x v="1"/>
    <s v="KN-16450"/>
    <x v="634"/>
    <x v="1"/>
    <x v="0"/>
    <x v="332"/>
    <x v="1"/>
    <n v="90278"/>
    <x v="1"/>
    <x v="507"/>
    <x v="1"/>
    <x v="8"/>
    <x v="502"/>
    <x v="2314"/>
    <n v="7"/>
    <n v="0.2"/>
    <n v="6.5569000000000006"/>
  </r>
  <r>
    <n v="2797"/>
    <x v="1380"/>
    <x v="2"/>
    <x v="791"/>
    <d v="2011-04-17T00:00:00"/>
    <x v="1"/>
    <s v="KN-16450"/>
    <x v="634"/>
    <x v="1"/>
    <x v="0"/>
    <x v="332"/>
    <x v="1"/>
    <n v="90278"/>
    <x v="1"/>
    <x v="430"/>
    <x v="0"/>
    <x v="0"/>
    <x v="425"/>
    <x v="2315"/>
    <n v="3"/>
    <n v="0.15"/>
    <n v="-18.146999999999998"/>
  </r>
  <r>
    <n v="2798"/>
    <x v="1381"/>
    <x v="3"/>
    <x v="179"/>
    <d v="2014-10-28T00:00:00"/>
    <x v="1"/>
    <s v="IG-15085"/>
    <x v="490"/>
    <x v="0"/>
    <x v="0"/>
    <x v="290"/>
    <x v="36"/>
    <n v="72209"/>
    <x v="0"/>
    <x v="1216"/>
    <x v="1"/>
    <x v="6"/>
    <x v="1191"/>
    <x v="522"/>
    <n v="4"/>
    <n v="0"/>
    <n v="4.1415999999999986"/>
  </r>
  <r>
    <n v="2799"/>
    <x v="1381"/>
    <x v="3"/>
    <x v="179"/>
    <d v="2014-10-28T00:00:00"/>
    <x v="1"/>
    <s v="IG-15085"/>
    <x v="490"/>
    <x v="0"/>
    <x v="0"/>
    <x v="290"/>
    <x v="36"/>
    <n v="72209"/>
    <x v="0"/>
    <x v="681"/>
    <x v="1"/>
    <x v="10"/>
    <x v="675"/>
    <x v="792"/>
    <n v="2"/>
    <n v="0"/>
    <n v="18.781199999999998"/>
  </r>
  <r>
    <n v="2800"/>
    <x v="1381"/>
    <x v="3"/>
    <x v="179"/>
    <d v="2014-10-28T00:00:00"/>
    <x v="1"/>
    <s v="IG-15085"/>
    <x v="490"/>
    <x v="0"/>
    <x v="0"/>
    <x v="290"/>
    <x v="36"/>
    <n v="72209"/>
    <x v="0"/>
    <x v="705"/>
    <x v="1"/>
    <x v="8"/>
    <x v="698"/>
    <x v="2316"/>
    <n v="5"/>
    <n v="0"/>
    <n v="70.007999999999996"/>
  </r>
  <r>
    <n v="2801"/>
    <x v="1382"/>
    <x v="0"/>
    <x v="792"/>
    <d v="2013-10-29T00:00:00"/>
    <x v="2"/>
    <s v="JS-15595"/>
    <x v="329"/>
    <x v="1"/>
    <x v="0"/>
    <x v="100"/>
    <x v="2"/>
    <n v="33180"/>
    <x v="0"/>
    <x v="469"/>
    <x v="2"/>
    <x v="7"/>
    <x v="465"/>
    <x v="2286"/>
    <n v="5"/>
    <n v="0.2"/>
    <n v="78.396000000000043"/>
  </r>
  <r>
    <n v="2802"/>
    <x v="1383"/>
    <x v="1"/>
    <x v="549"/>
    <d v="2012-11-04T00:00:00"/>
    <x v="2"/>
    <s v="GA-14725"/>
    <x v="315"/>
    <x v="0"/>
    <x v="0"/>
    <x v="127"/>
    <x v="21"/>
    <n v="97301"/>
    <x v="1"/>
    <x v="32"/>
    <x v="1"/>
    <x v="6"/>
    <x v="32"/>
    <x v="2317"/>
    <n v="1"/>
    <n v="0.2"/>
    <n v="1.7730000000000004"/>
  </r>
  <r>
    <n v="2803"/>
    <x v="1384"/>
    <x v="3"/>
    <x v="132"/>
    <d v="2014-11-09T00:00:00"/>
    <x v="1"/>
    <s v="DL-13330"/>
    <x v="658"/>
    <x v="0"/>
    <x v="0"/>
    <x v="324"/>
    <x v="27"/>
    <n v="88001"/>
    <x v="1"/>
    <x v="93"/>
    <x v="0"/>
    <x v="5"/>
    <x v="93"/>
    <x v="1437"/>
    <n v="3"/>
    <n v="0"/>
    <n v="17.375399999999999"/>
  </r>
  <r>
    <n v="2804"/>
    <x v="1385"/>
    <x v="1"/>
    <x v="793"/>
    <d v="2012-05-16T00:00:00"/>
    <x v="1"/>
    <s v="CS-12505"/>
    <x v="473"/>
    <x v="0"/>
    <x v="0"/>
    <x v="8"/>
    <x v="1"/>
    <n v="94122"/>
    <x v="1"/>
    <x v="1117"/>
    <x v="1"/>
    <x v="10"/>
    <x v="1096"/>
    <x v="1387"/>
    <n v="3"/>
    <n v="0"/>
    <n v="5.7779999999999987"/>
  </r>
  <r>
    <n v="2805"/>
    <x v="1385"/>
    <x v="1"/>
    <x v="793"/>
    <d v="2012-05-16T00:00:00"/>
    <x v="1"/>
    <s v="CS-12505"/>
    <x v="473"/>
    <x v="0"/>
    <x v="0"/>
    <x v="8"/>
    <x v="1"/>
    <n v="94122"/>
    <x v="1"/>
    <x v="1433"/>
    <x v="1"/>
    <x v="10"/>
    <x v="1412"/>
    <x v="2318"/>
    <n v="6"/>
    <n v="0"/>
    <n v="11.555999999999997"/>
  </r>
  <r>
    <n v="2806"/>
    <x v="1386"/>
    <x v="1"/>
    <x v="67"/>
    <d v="2012-09-11T00:00:00"/>
    <x v="1"/>
    <s v="CC-12145"/>
    <x v="230"/>
    <x v="0"/>
    <x v="0"/>
    <x v="236"/>
    <x v="5"/>
    <n v="79907"/>
    <x v="2"/>
    <x v="1272"/>
    <x v="0"/>
    <x v="1"/>
    <x v="1248"/>
    <x v="2319"/>
    <n v="2"/>
    <n v="0.3"/>
    <n v="-2.0364000000000004"/>
  </r>
  <r>
    <n v="2807"/>
    <x v="1387"/>
    <x v="1"/>
    <x v="395"/>
    <d v="2012-07-27T00:00:00"/>
    <x v="0"/>
    <s v="MH-18025"/>
    <x v="659"/>
    <x v="0"/>
    <x v="0"/>
    <x v="4"/>
    <x v="4"/>
    <n v="98115"/>
    <x v="1"/>
    <x v="1217"/>
    <x v="1"/>
    <x v="13"/>
    <x v="1192"/>
    <x v="2320"/>
    <n v="2"/>
    <n v="0"/>
    <n v="0.47100000000000009"/>
  </r>
  <r>
    <n v="2808"/>
    <x v="1387"/>
    <x v="1"/>
    <x v="395"/>
    <d v="2012-07-27T00:00:00"/>
    <x v="0"/>
    <s v="MH-18025"/>
    <x v="659"/>
    <x v="0"/>
    <x v="0"/>
    <x v="4"/>
    <x v="4"/>
    <n v="98115"/>
    <x v="1"/>
    <x v="1434"/>
    <x v="1"/>
    <x v="10"/>
    <x v="1413"/>
    <x v="91"/>
    <n v="2"/>
    <n v="0"/>
    <n v="6.2208000000000006"/>
  </r>
  <r>
    <n v="2809"/>
    <x v="1387"/>
    <x v="1"/>
    <x v="395"/>
    <d v="2012-07-27T00:00:00"/>
    <x v="0"/>
    <s v="MH-18025"/>
    <x v="659"/>
    <x v="0"/>
    <x v="0"/>
    <x v="4"/>
    <x v="4"/>
    <n v="98115"/>
    <x v="1"/>
    <x v="1248"/>
    <x v="0"/>
    <x v="0"/>
    <x v="1325"/>
    <x v="2321"/>
    <n v="5"/>
    <n v="0"/>
    <n v="56.392000000000024"/>
  </r>
  <r>
    <n v="2810"/>
    <x v="1387"/>
    <x v="1"/>
    <x v="395"/>
    <d v="2012-07-27T00:00:00"/>
    <x v="0"/>
    <s v="MH-18025"/>
    <x v="659"/>
    <x v="0"/>
    <x v="0"/>
    <x v="4"/>
    <x v="4"/>
    <n v="98115"/>
    <x v="1"/>
    <x v="1131"/>
    <x v="0"/>
    <x v="1"/>
    <x v="1110"/>
    <x v="2322"/>
    <n v="2"/>
    <n v="0.2"/>
    <n v="28.078400000000016"/>
  </r>
  <r>
    <n v="2811"/>
    <x v="1388"/>
    <x v="1"/>
    <x v="547"/>
    <d v="2012-11-18T00:00:00"/>
    <x v="0"/>
    <s v="MP-18175"/>
    <x v="486"/>
    <x v="2"/>
    <x v="0"/>
    <x v="158"/>
    <x v="6"/>
    <n v="53209"/>
    <x v="2"/>
    <x v="368"/>
    <x v="1"/>
    <x v="10"/>
    <x v="364"/>
    <x v="2323"/>
    <n v="9"/>
    <n v="0"/>
    <n v="84.5154"/>
  </r>
  <r>
    <n v="2812"/>
    <x v="1388"/>
    <x v="1"/>
    <x v="547"/>
    <d v="2012-11-18T00:00:00"/>
    <x v="0"/>
    <s v="MP-18175"/>
    <x v="486"/>
    <x v="2"/>
    <x v="0"/>
    <x v="158"/>
    <x v="6"/>
    <n v="53209"/>
    <x v="2"/>
    <x v="1435"/>
    <x v="0"/>
    <x v="5"/>
    <x v="1414"/>
    <x v="2324"/>
    <n v="6"/>
    <n v="0"/>
    <n v="76.087800000000001"/>
  </r>
  <r>
    <n v="2813"/>
    <x v="1388"/>
    <x v="1"/>
    <x v="547"/>
    <d v="2012-11-18T00:00:00"/>
    <x v="0"/>
    <s v="MP-18175"/>
    <x v="486"/>
    <x v="2"/>
    <x v="0"/>
    <x v="158"/>
    <x v="6"/>
    <n v="53209"/>
    <x v="2"/>
    <x v="719"/>
    <x v="0"/>
    <x v="3"/>
    <x v="711"/>
    <x v="2325"/>
    <n v="3"/>
    <n v="0"/>
    <n v="36.398699999999977"/>
  </r>
  <r>
    <n v="2814"/>
    <x v="1388"/>
    <x v="1"/>
    <x v="547"/>
    <d v="2012-11-18T00:00:00"/>
    <x v="0"/>
    <s v="MP-18175"/>
    <x v="486"/>
    <x v="2"/>
    <x v="0"/>
    <x v="158"/>
    <x v="6"/>
    <n v="53209"/>
    <x v="2"/>
    <x v="1287"/>
    <x v="2"/>
    <x v="11"/>
    <x v="1264"/>
    <x v="2326"/>
    <n v="4"/>
    <n v="0"/>
    <n v="229.99080000000004"/>
  </r>
  <r>
    <n v="2815"/>
    <x v="1388"/>
    <x v="1"/>
    <x v="547"/>
    <d v="2012-11-18T00:00:00"/>
    <x v="0"/>
    <s v="MP-18175"/>
    <x v="486"/>
    <x v="2"/>
    <x v="0"/>
    <x v="158"/>
    <x v="6"/>
    <n v="53209"/>
    <x v="2"/>
    <x v="562"/>
    <x v="0"/>
    <x v="3"/>
    <x v="556"/>
    <x v="2327"/>
    <n v="3"/>
    <n v="0"/>
    <n v="111.10349999999994"/>
  </r>
  <r>
    <n v="2816"/>
    <x v="1389"/>
    <x v="1"/>
    <x v="135"/>
    <d v="2012-09-08T00:00:00"/>
    <x v="1"/>
    <s v="DR-12940"/>
    <x v="660"/>
    <x v="2"/>
    <x v="0"/>
    <x v="47"/>
    <x v="31"/>
    <n v="2038"/>
    <x v="3"/>
    <x v="710"/>
    <x v="1"/>
    <x v="8"/>
    <x v="702"/>
    <x v="2328"/>
    <n v="5"/>
    <n v="0"/>
    <n v="51.57"/>
  </r>
  <r>
    <n v="2817"/>
    <x v="1389"/>
    <x v="1"/>
    <x v="135"/>
    <d v="2012-09-08T00:00:00"/>
    <x v="1"/>
    <s v="DR-12940"/>
    <x v="660"/>
    <x v="2"/>
    <x v="0"/>
    <x v="47"/>
    <x v="31"/>
    <n v="2038"/>
    <x v="3"/>
    <x v="163"/>
    <x v="0"/>
    <x v="1"/>
    <x v="162"/>
    <x v="2329"/>
    <n v="1"/>
    <n v="0"/>
    <n v="15.185000000000002"/>
  </r>
  <r>
    <n v="2818"/>
    <x v="1389"/>
    <x v="1"/>
    <x v="135"/>
    <d v="2012-09-08T00:00:00"/>
    <x v="1"/>
    <s v="DR-12940"/>
    <x v="660"/>
    <x v="2"/>
    <x v="0"/>
    <x v="47"/>
    <x v="31"/>
    <n v="2038"/>
    <x v="3"/>
    <x v="1292"/>
    <x v="0"/>
    <x v="5"/>
    <x v="1269"/>
    <x v="2259"/>
    <n v="2"/>
    <n v="0"/>
    <n v="27.359200000000001"/>
  </r>
  <r>
    <n v="2819"/>
    <x v="1389"/>
    <x v="1"/>
    <x v="135"/>
    <d v="2012-09-08T00:00:00"/>
    <x v="1"/>
    <s v="DR-12940"/>
    <x v="660"/>
    <x v="2"/>
    <x v="0"/>
    <x v="47"/>
    <x v="31"/>
    <n v="2038"/>
    <x v="3"/>
    <x v="245"/>
    <x v="1"/>
    <x v="4"/>
    <x v="243"/>
    <x v="2330"/>
    <n v="6"/>
    <n v="0"/>
    <n v="315.74039999999985"/>
  </r>
  <r>
    <n v="2820"/>
    <x v="1390"/>
    <x v="0"/>
    <x v="465"/>
    <d v="2013-05-09T00:00:00"/>
    <x v="2"/>
    <s v="DM-13015"/>
    <x v="661"/>
    <x v="0"/>
    <x v="0"/>
    <x v="184"/>
    <x v="1"/>
    <n v="92024"/>
    <x v="1"/>
    <x v="1338"/>
    <x v="1"/>
    <x v="8"/>
    <x v="1314"/>
    <x v="952"/>
    <n v="5"/>
    <n v="0.2"/>
    <n v="2.351999999999999"/>
  </r>
  <r>
    <n v="2821"/>
    <x v="1390"/>
    <x v="0"/>
    <x v="465"/>
    <d v="2013-05-09T00:00:00"/>
    <x v="2"/>
    <s v="DM-13015"/>
    <x v="661"/>
    <x v="0"/>
    <x v="0"/>
    <x v="184"/>
    <x v="1"/>
    <n v="92024"/>
    <x v="1"/>
    <x v="209"/>
    <x v="0"/>
    <x v="3"/>
    <x v="208"/>
    <x v="2331"/>
    <n v="3"/>
    <n v="0.2"/>
    <n v="7.4693999999999932"/>
  </r>
  <r>
    <n v="2822"/>
    <x v="1391"/>
    <x v="3"/>
    <x v="413"/>
    <d v="2014-01-06T00:00:00"/>
    <x v="1"/>
    <s v="BD-11620"/>
    <x v="379"/>
    <x v="0"/>
    <x v="0"/>
    <x v="125"/>
    <x v="1"/>
    <n v="92804"/>
    <x v="1"/>
    <x v="202"/>
    <x v="2"/>
    <x v="7"/>
    <x v="201"/>
    <x v="214"/>
    <n v="3"/>
    <n v="0.2"/>
    <n v="22.678200000000018"/>
  </r>
  <r>
    <n v="2823"/>
    <x v="1392"/>
    <x v="3"/>
    <x v="65"/>
    <d v="2014-09-21T00:00:00"/>
    <x v="2"/>
    <s v="DC-12850"/>
    <x v="419"/>
    <x v="0"/>
    <x v="0"/>
    <x v="81"/>
    <x v="5"/>
    <n v="76017"/>
    <x v="2"/>
    <x v="311"/>
    <x v="1"/>
    <x v="6"/>
    <x v="308"/>
    <x v="436"/>
    <n v="2"/>
    <n v="0.2"/>
    <n v="0.55799999999999894"/>
  </r>
  <r>
    <n v="2824"/>
    <x v="1392"/>
    <x v="3"/>
    <x v="65"/>
    <d v="2014-09-21T00:00:00"/>
    <x v="2"/>
    <s v="DC-12850"/>
    <x v="419"/>
    <x v="0"/>
    <x v="0"/>
    <x v="81"/>
    <x v="5"/>
    <n v="76017"/>
    <x v="2"/>
    <x v="1069"/>
    <x v="1"/>
    <x v="4"/>
    <x v="1049"/>
    <x v="2332"/>
    <n v="2"/>
    <n v="0.2"/>
    <n v="-2.9739999999999966"/>
  </r>
  <r>
    <n v="2825"/>
    <x v="1393"/>
    <x v="2"/>
    <x v="794"/>
    <d v="2011-09-30T00:00:00"/>
    <x v="1"/>
    <s v="MT-18070"/>
    <x v="192"/>
    <x v="2"/>
    <x v="0"/>
    <x v="12"/>
    <x v="5"/>
    <n v="77041"/>
    <x v="2"/>
    <x v="1436"/>
    <x v="1"/>
    <x v="10"/>
    <x v="1415"/>
    <x v="2333"/>
    <n v="8"/>
    <n v="0.2"/>
    <n v="10.559999999999999"/>
  </r>
  <r>
    <n v="2826"/>
    <x v="1393"/>
    <x v="2"/>
    <x v="794"/>
    <d v="2011-09-30T00:00:00"/>
    <x v="1"/>
    <s v="MT-18070"/>
    <x v="192"/>
    <x v="2"/>
    <x v="0"/>
    <x v="12"/>
    <x v="5"/>
    <n v="77041"/>
    <x v="2"/>
    <x v="587"/>
    <x v="0"/>
    <x v="0"/>
    <x v="582"/>
    <x v="2334"/>
    <n v="2"/>
    <n v="0.32"/>
    <n v="-97.23120000000003"/>
  </r>
  <r>
    <n v="2827"/>
    <x v="1393"/>
    <x v="2"/>
    <x v="794"/>
    <d v="2011-09-30T00:00:00"/>
    <x v="1"/>
    <s v="MT-18070"/>
    <x v="192"/>
    <x v="2"/>
    <x v="0"/>
    <x v="12"/>
    <x v="5"/>
    <n v="77041"/>
    <x v="2"/>
    <x v="1282"/>
    <x v="1"/>
    <x v="8"/>
    <x v="1258"/>
    <x v="629"/>
    <n v="2"/>
    <n v="0.8"/>
    <n v="-4.3584000000000014"/>
  </r>
  <r>
    <n v="2828"/>
    <x v="1393"/>
    <x v="2"/>
    <x v="794"/>
    <d v="2011-09-30T00:00:00"/>
    <x v="1"/>
    <s v="MT-18070"/>
    <x v="192"/>
    <x v="2"/>
    <x v="0"/>
    <x v="12"/>
    <x v="5"/>
    <n v="77041"/>
    <x v="2"/>
    <x v="29"/>
    <x v="1"/>
    <x v="12"/>
    <x v="29"/>
    <x v="30"/>
    <n v="2"/>
    <n v="0.2"/>
    <n v="1.1015999999999997"/>
  </r>
  <r>
    <n v="2829"/>
    <x v="1394"/>
    <x v="0"/>
    <x v="131"/>
    <d v="2013-04-27T00:00:00"/>
    <x v="2"/>
    <s v="MJ-17740"/>
    <x v="77"/>
    <x v="0"/>
    <x v="0"/>
    <x v="152"/>
    <x v="24"/>
    <n v="43130"/>
    <x v="3"/>
    <x v="1437"/>
    <x v="1"/>
    <x v="10"/>
    <x v="1416"/>
    <x v="2335"/>
    <n v="6"/>
    <n v="0.2"/>
    <n v="37.917599999999993"/>
  </r>
  <r>
    <n v="2830"/>
    <x v="1394"/>
    <x v="0"/>
    <x v="131"/>
    <d v="2013-04-27T00:00:00"/>
    <x v="2"/>
    <s v="MJ-17740"/>
    <x v="77"/>
    <x v="0"/>
    <x v="0"/>
    <x v="152"/>
    <x v="24"/>
    <n v="43130"/>
    <x v="3"/>
    <x v="4"/>
    <x v="1"/>
    <x v="4"/>
    <x v="4"/>
    <x v="2336"/>
    <n v="5"/>
    <n v="0.2"/>
    <n v="6.2910000000000004"/>
  </r>
  <r>
    <n v="2831"/>
    <x v="1394"/>
    <x v="0"/>
    <x v="131"/>
    <d v="2013-04-27T00:00:00"/>
    <x v="2"/>
    <s v="MJ-17740"/>
    <x v="77"/>
    <x v="0"/>
    <x v="0"/>
    <x v="152"/>
    <x v="24"/>
    <n v="43130"/>
    <x v="3"/>
    <x v="1438"/>
    <x v="1"/>
    <x v="10"/>
    <x v="1417"/>
    <x v="128"/>
    <n v="2"/>
    <n v="0.2"/>
    <n v="29.363999999999997"/>
  </r>
  <r>
    <n v="2832"/>
    <x v="1395"/>
    <x v="2"/>
    <x v="301"/>
    <d v="2011-11-05T00:00:00"/>
    <x v="1"/>
    <s v="ND-18370"/>
    <x v="444"/>
    <x v="0"/>
    <x v="0"/>
    <x v="32"/>
    <x v="21"/>
    <n v="97206"/>
    <x v="1"/>
    <x v="1439"/>
    <x v="1"/>
    <x v="4"/>
    <x v="1418"/>
    <x v="2337"/>
    <n v="5"/>
    <n v="0.2"/>
    <n v="-94.33299999999997"/>
  </r>
  <r>
    <n v="2833"/>
    <x v="1395"/>
    <x v="2"/>
    <x v="301"/>
    <d v="2011-11-05T00:00:00"/>
    <x v="1"/>
    <s v="ND-18370"/>
    <x v="444"/>
    <x v="0"/>
    <x v="0"/>
    <x v="32"/>
    <x v="21"/>
    <n v="97206"/>
    <x v="1"/>
    <x v="1417"/>
    <x v="2"/>
    <x v="7"/>
    <x v="1396"/>
    <x v="2338"/>
    <n v="3"/>
    <n v="0.2"/>
    <n v="54.5916"/>
  </r>
  <r>
    <n v="2834"/>
    <x v="1396"/>
    <x v="3"/>
    <x v="795"/>
    <d v="2014-02-01T00:00:00"/>
    <x v="0"/>
    <s v="CA-11965"/>
    <x v="662"/>
    <x v="1"/>
    <x v="0"/>
    <x v="325"/>
    <x v="19"/>
    <n v="35244"/>
    <x v="0"/>
    <x v="147"/>
    <x v="1"/>
    <x v="6"/>
    <x v="147"/>
    <x v="2339"/>
    <n v="7"/>
    <n v="0"/>
    <n v="4.1768999999999998"/>
  </r>
  <r>
    <n v="2835"/>
    <x v="1396"/>
    <x v="3"/>
    <x v="795"/>
    <d v="2014-02-01T00:00:00"/>
    <x v="0"/>
    <s v="CA-11965"/>
    <x v="662"/>
    <x v="1"/>
    <x v="0"/>
    <x v="325"/>
    <x v="19"/>
    <n v="35244"/>
    <x v="0"/>
    <x v="175"/>
    <x v="1"/>
    <x v="8"/>
    <x v="174"/>
    <x v="181"/>
    <n v="2"/>
    <n v="0"/>
    <n v="3.4367999999999999"/>
  </r>
  <r>
    <n v="2836"/>
    <x v="1397"/>
    <x v="3"/>
    <x v="343"/>
    <d v="2014-11-17T00:00:00"/>
    <x v="1"/>
    <s v="GA-14725"/>
    <x v="315"/>
    <x v="0"/>
    <x v="0"/>
    <x v="1"/>
    <x v="1"/>
    <n v="90036"/>
    <x v="1"/>
    <x v="930"/>
    <x v="1"/>
    <x v="9"/>
    <x v="914"/>
    <x v="2340"/>
    <n v="1"/>
    <n v="0"/>
    <n v="2.8314000000000004"/>
  </r>
  <r>
    <n v="2837"/>
    <x v="1397"/>
    <x v="3"/>
    <x v="343"/>
    <d v="2014-11-17T00:00:00"/>
    <x v="1"/>
    <s v="GA-14725"/>
    <x v="315"/>
    <x v="0"/>
    <x v="0"/>
    <x v="1"/>
    <x v="1"/>
    <n v="90036"/>
    <x v="1"/>
    <x v="1440"/>
    <x v="1"/>
    <x v="10"/>
    <x v="1419"/>
    <x v="541"/>
    <n v="3"/>
    <n v="0"/>
    <n v="9.3312000000000008"/>
  </r>
  <r>
    <n v="2838"/>
    <x v="1397"/>
    <x v="3"/>
    <x v="343"/>
    <d v="2014-11-17T00:00:00"/>
    <x v="1"/>
    <s v="GA-14725"/>
    <x v="315"/>
    <x v="0"/>
    <x v="0"/>
    <x v="1"/>
    <x v="1"/>
    <n v="90036"/>
    <x v="1"/>
    <x v="999"/>
    <x v="1"/>
    <x v="8"/>
    <x v="982"/>
    <x v="2114"/>
    <n v="5"/>
    <n v="0.2"/>
    <n v="39.519999999999989"/>
  </r>
  <r>
    <n v="2839"/>
    <x v="1398"/>
    <x v="0"/>
    <x v="632"/>
    <d v="2013-06-13T00:00:00"/>
    <x v="2"/>
    <s v="TC-21295"/>
    <x v="646"/>
    <x v="0"/>
    <x v="0"/>
    <x v="315"/>
    <x v="2"/>
    <n v="32303"/>
    <x v="0"/>
    <x v="946"/>
    <x v="2"/>
    <x v="15"/>
    <x v="930"/>
    <x v="1202"/>
    <n v="2"/>
    <n v="0.5"/>
    <n v="-27.827999999999975"/>
  </r>
  <r>
    <n v="2840"/>
    <x v="1399"/>
    <x v="1"/>
    <x v="37"/>
    <d v="2012-09-08T00:00:00"/>
    <x v="0"/>
    <s v="JB-15400"/>
    <x v="80"/>
    <x v="1"/>
    <x v="0"/>
    <x v="20"/>
    <x v="15"/>
    <n v="10009"/>
    <x v="3"/>
    <x v="772"/>
    <x v="1"/>
    <x v="4"/>
    <x v="764"/>
    <x v="2341"/>
    <n v="1"/>
    <n v="0"/>
    <n v="31.285799999999995"/>
  </r>
  <r>
    <n v="2841"/>
    <x v="1400"/>
    <x v="2"/>
    <x v="619"/>
    <d v="2011-03-19T00:00:00"/>
    <x v="1"/>
    <s v="CK-12325"/>
    <x v="278"/>
    <x v="2"/>
    <x v="0"/>
    <x v="269"/>
    <x v="17"/>
    <n v="23320"/>
    <x v="0"/>
    <x v="463"/>
    <x v="0"/>
    <x v="1"/>
    <x v="459"/>
    <x v="2342"/>
    <n v="4"/>
    <n v="0"/>
    <n v="284.98"/>
  </r>
  <r>
    <n v="2842"/>
    <x v="1401"/>
    <x v="3"/>
    <x v="515"/>
    <d v="2014-09-05T00:00:00"/>
    <x v="0"/>
    <s v="RL-19615"/>
    <x v="210"/>
    <x v="0"/>
    <x v="0"/>
    <x v="115"/>
    <x v="3"/>
    <n v="28314"/>
    <x v="0"/>
    <x v="839"/>
    <x v="1"/>
    <x v="10"/>
    <x v="825"/>
    <x v="2343"/>
    <n v="7"/>
    <n v="0.2"/>
    <n v="83.209699999999998"/>
  </r>
  <r>
    <n v="2843"/>
    <x v="1402"/>
    <x v="3"/>
    <x v="721"/>
    <d v="2014-03-28T00:00:00"/>
    <x v="1"/>
    <s v="AC-10660"/>
    <x v="663"/>
    <x v="0"/>
    <x v="0"/>
    <x v="114"/>
    <x v="5"/>
    <n v="77340"/>
    <x v="2"/>
    <x v="435"/>
    <x v="1"/>
    <x v="4"/>
    <x v="430"/>
    <x v="2344"/>
    <n v="2"/>
    <n v="0.2"/>
    <n v="-32.338800000000006"/>
  </r>
  <r>
    <n v="2844"/>
    <x v="1403"/>
    <x v="3"/>
    <x v="796"/>
    <d v="2014-05-23T00:00:00"/>
    <x v="1"/>
    <s v="BH-11710"/>
    <x v="3"/>
    <x v="0"/>
    <x v="0"/>
    <x v="10"/>
    <x v="9"/>
    <n v="19140"/>
    <x v="3"/>
    <x v="1374"/>
    <x v="2"/>
    <x v="11"/>
    <x v="1350"/>
    <x v="2345"/>
    <n v="3"/>
    <n v="0.2"/>
    <n v="-0.90120000000000111"/>
  </r>
  <r>
    <n v="2845"/>
    <x v="1404"/>
    <x v="0"/>
    <x v="797"/>
    <d v="2014-01-01T00:00:00"/>
    <x v="1"/>
    <s v="BG-11695"/>
    <x v="410"/>
    <x v="1"/>
    <x v="0"/>
    <x v="318"/>
    <x v="10"/>
    <n v="60098"/>
    <x v="2"/>
    <x v="531"/>
    <x v="0"/>
    <x v="1"/>
    <x v="526"/>
    <x v="2346"/>
    <n v="8"/>
    <n v="0.3"/>
    <n v="-12.078400000000101"/>
  </r>
  <r>
    <n v="2846"/>
    <x v="1405"/>
    <x v="3"/>
    <x v="701"/>
    <d v="2014-11-21T00:00:00"/>
    <x v="2"/>
    <s v="XP-21865"/>
    <x v="190"/>
    <x v="0"/>
    <x v="0"/>
    <x v="231"/>
    <x v="31"/>
    <n v="2149"/>
    <x v="3"/>
    <x v="207"/>
    <x v="1"/>
    <x v="6"/>
    <x v="206"/>
    <x v="717"/>
    <n v="3"/>
    <n v="0"/>
    <n v="14.263200000000001"/>
  </r>
  <r>
    <n v="2847"/>
    <x v="1406"/>
    <x v="3"/>
    <x v="18"/>
    <d v="2014-09-16T00:00:00"/>
    <x v="1"/>
    <s v="SN-20560"/>
    <x v="381"/>
    <x v="2"/>
    <x v="0"/>
    <x v="22"/>
    <x v="10"/>
    <n v="60653"/>
    <x v="2"/>
    <x v="450"/>
    <x v="1"/>
    <x v="8"/>
    <x v="446"/>
    <x v="2347"/>
    <n v="3"/>
    <n v="0.8"/>
    <n v="-1143.8910000000001"/>
  </r>
  <r>
    <n v="2848"/>
    <x v="1407"/>
    <x v="3"/>
    <x v="798"/>
    <d v="2014-04-16T00:00:00"/>
    <x v="1"/>
    <s v="DM-13345"/>
    <x v="664"/>
    <x v="1"/>
    <x v="0"/>
    <x v="185"/>
    <x v="32"/>
    <n v="30076"/>
    <x v="0"/>
    <x v="1441"/>
    <x v="0"/>
    <x v="5"/>
    <x v="1420"/>
    <x v="2348"/>
    <n v="6"/>
    <n v="0"/>
    <n v="15.758400000000002"/>
  </r>
  <r>
    <n v="2849"/>
    <x v="1407"/>
    <x v="3"/>
    <x v="798"/>
    <d v="2014-04-16T00:00:00"/>
    <x v="1"/>
    <s v="DM-13345"/>
    <x v="664"/>
    <x v="1"/>
    <x v="0"/>
    <x v="185"/>
    <x v="32"/>
    <n v="30076"/>
    <x v="0"/>
    <x v="1176"/>
    <x v="1"/>
    <x v="8"/>
    <x v="1153"/>
    <x v="2349"/>
    <n v="3"/>
    <n v="0"/>
    <n v="1264.7558999999999"/>
  </r>
  <r>
    <n v="2850"/>
    <x v="1408"/>
    <x v="0"/>
    <x v="85"/>
    <d v="2013-12-04T00:00:00"/>
    <x v="1"/>
    <s v="AJ-10780"/>
    <x v="321"/>
    <x v="1"/>
    <x v="0"/>
    <x v="144"/>
    <x v="2"/>
    <n v="32137"/>
    <x v="0"/>
    <x v="863"/>
    <x v="1"/>
    <x v="8"/>
    <x v="849"/>
    <x v="2350"/>
    <n v="6"/>
    <n v="0.7"/>
    <n v="-5.6993999999999971"/>
  </r>
  <r>
    <n v="2851"/>
    <x v="1409"/>
    <x v="0"/>
    <x v="799"/>
    <d v="2013-06-06T00:00:00"/>
    <x v="2"/>
    <s v="KC-16255"/>
    <x v="346"/>
    <x v="1"/>
    <x v="0"/>
    <x v="10"/>
    <x v="9"/>
    <n v="19120"/>
    <x v="3"/>
    <x v="459"/>
    <x v="1"/>
    <x v="4"/>
    <x v="455"/>
    <x v="1466"/>
    <n v="1"/>
    <n v="0.2"/>
    <n v="-12.956800000000005"/>
  </r>
  <r>
    <n v="2852"/>
    <x v="1410"/>
    <x v="3"/>
    <x v="94"/>
    <d v="2014-12-23T00:00:00"/>
    <x v="1"/>
    <s v="VF-21715"/>
    <x v="665"/>
    <x v="2"/>
    <x v="0"/>
    <x v="38"/>
    <x v="14"/>
    <n v="47201"/>
    <x v="2"/>
    <x v="728"/>
    <x v="1"/>
    <x v="10"/>
    <x v="720"/>
    <x v="2351"/>
    <n v="4"/>
    <n v="0"/>
    <n v="13.235199999999999"/>
  </r>
  <r>
    <n v="2853"/>
    <x v="1411"/>
    <x v="0"/>
    <x v="690"/>
    <d v="2013-03-22T00:00:00"/>
    <x v="0"/>
    <s v="SV-20935"/>
    <x v="603"/>
    <x v="0"/>
    <x v="0"/>
    <x v="147"/>
    <x v="15"/>
    <n v="11572"/>
    <x v="3"/>
    <x v="1442"/>
    <x v="0"/>
    <x v="5"/>
    <x v="1421"/>
    <x v="1883"/>
    <n v="1"/>
    <n v="0"/>
    <n v="6.8908000000000005"/>
  </r>
  <r>
    <n v="2854"/>
    <x v="1411"/>
    <x v="0"/>
    <x v="690"/>
    <d v="2013-03-22T00:00:00"/>
    <x v="0"/>
    <s v="SV-20935"/>
    <x v="603"/>
    <x v="0"/>
    <x v="0"/>
    <x v="147"/>
    <x v="15"/>
    <n v="11572"/>
    <x v="3"/>
    <x v="534"/>
    <x v="0"/>
    <x v="5"/>
    <x v="529"/>
    <x v="2352"/>
    <n v="4"/>
    <n v="0"/>
    <n v="6.9087999999999994"/>
  </r>
  <r>
    <n v="2855"/>
    <x v="1412"/>
    <x v="3"/>
    <x v="648"/>
    <d v="2014-08-21T00:00:00"/>
    <x v="3"/>
    <s v="EM-13810"/>
    <x v="613"/>
    <x v="1"/>
    <x v="0"/>
    <x v="47"/>
    <x v="31"/>
    <n v="2038"/>
    <x v="3"/>
    <x v="1031"/>
    <x v="1"/>
    <x v="4"/>
    <x v="1013"/>
    <x v="2353"/>
    <n v="3"/>
    <n v="0"/>
    <n v="10.475399999999999"/>
  </r>
  <r>
    <n v="2856"/>
    <x v="1413"/>
    <x v="3"/>
    <x v="800"/>
    <d v="2014-08-01T00:00:00"/>
    <x v="1"/>
    <s v="RB-19360"/>
    <x v="181"/>
    <x v="0"/>
    <x v="0"/>
    <x v="298"/>
    <x v="44"/>
    <n v="57103"/>
    <x v="2"/>
    <x v="1387"/>
    <x v="1"/>
    <x v="2"/>
    <x v="1364"/>
    <x v="2354"/>
    <n v="7"/>
    <n v="0"/>
    <n v="9.5081000000000007"/>
  </r>
  <r>
    <n v="2857"/>
    <x v="1414"/>
    <x v="0"/>
    <x v="370"/>
    <d v="2013-08-30T00:00:00"/>
    <x v="2"/>
    <s v="DJ-13510"/>
    <x v="137"/>
    <x v="1"/>
    <x v="0"/>
    <x v="70"/>
    <x v="1"/>
    <n v="92037"/>
    <x v="1"/>
    <x v="445"/>
    <x v="0"/>
    <x v="1"/>
    <x v="440"/>
    <x v="2355"/>
    <n v="4"/>
    <n v="0.2"/>
    <n v="100.19599999999997"/>
  </r>
  <r>
    <n v="2858"/>
    <x v="1415"/>
    <x v="0"/>
    <x v="243"/>
    <d v="2013-08-18T00:00:00"/>
    <x v="0"/>
    <s v="CC-12370"/>
    <x v="666"/>
    <x v="0"/>
    <x v="0"/>
    <x v="115"/>
    <x v="3"/>
    <n v="28314"/>
    <x v="0"/>
    <x v="1153"/>
    <x v="0"/>
    <x v="1"/>
    <x v="1132"/>
    <x v="2284"/>
    <n v="2"/>
    <n v="0.2"/>
    <n v="22.529599999999995"/>
  </r>
  <r>
    <n v="2859"/>
    <x v="1416"/>
    <x v="3"/>
    <x v="240"/>
    <d v="2014-05-24T00:00:00"/>
    <x v="1"/>
    <s v="SC-20380"/>
    <x v="618"/>
    <x v="0"/>
    <x v="0"/>
    <x v="118"/>
    <x v="32"/>
    <n v="30318"/>
    <x v="0"/>
    <x v="658"/>
    <x v="2"/>
    <x v="11"/>
    <x v="652"/>
    <x v="766"/>
    <n v="4"/>
    <n v="0"/>
    <n v="4.0679999999999978"/>
  </r>
  <r>
    <n v="2860"/>
    <x v="1416"/>
    <x v="3"/>
    <x v="240"/>
    <d v="2014-05-24T00:00:00"/>
    <x v="1"/>
    <s v="SC-20380"/>
    <x v="618"/>
    <x v="0"/>
    <x v="0"/>
    <x v="118"/>
    <x v="32"/>
    <n v="30318"/>
    <x v="0"/>
    <x v="1443"/>
    <x v="2"/>
    <x v="7"/>
    <x v="1422"/>
    <x v="2258"/>
    <n v="3"/>
    <n v="0"/>
    <n v="98.272200000000012"/>
  </r>
  <r>
    <n v="2861"/>
    <x v="1416"/>
    <x v="3"/>
    <x v="240"/>
    <d v="2014-05-24T00:00:00"/>
    <x v="1"/>
    <s v="SC-20380"/>
    <x v="618"/>
    <x v="0"/>
    <x v="0"/>
    <x v="118"/>
    <x v="32"/>
    <n v="30318"/>
    <x v="0"/>
    <x v="199"/>
    <x v="0"/>
    <x v="0"/>
    <x v="198"/>
    <x v="2356"/>
    <n v="9"/>
    <n v="0"/>
    <n v="374.62859999999989"/>
  </r>
  <r>
    <n v="2862"/>
    <x v="1416"/>
    <x v="3"/>
    <x v="240"/>
    <d v="2014-05-24T00:00:00"/>
    <x v="1"/>
    <s v="SC-20380"/>
    <x v="618"/>
    <x v="0"/>
    <x v="0"/>
    <x v="118"/>
    <x v="32"/>
    <n v="30318"/>
    <x v="0"/>
    <x v="839"/>
    <x v="1"/>
    <x v="10"/>
    <x v="825"/>
    <x v="2357"/>
    <n v="7"/>
    <n v="0"/>
    <n v="140.59569999999999"/>
  </r>
  <r>
    <n v="2863"/>
    <x v="1417"/>
    <x v="3"/>
    <x v="801"/>
    <d v="2014-08-18T00:00:00"/>
    <x v="1"/>
    <s v="RH-19495"/>
    <x v="302"/>
    <x v="0"/>
    <x v="0"/>
    <x v="333"/>
    <x v="2"/>
    <n v="32839"/>
    <x v="0"/>
    <x v="1396"/>
    <x v="1"/>
    <x v="10"/>
    <x v="1374"/>
    <x v="561"/>
    <n v="4"/>
    <n v="0.2"/>
    <n v="7.2576000000000001"/>
  </r>
  <r>
    <n v="2864"/>
    <x v="1418"/>
    <x v="3"/>
    <x v="802"/>
    <d v="2014-08-14T00:00:00"/>
    <x v="3"/>
    <s v="JK-15370"/>
    <x v="271"/>
    <x v="0"/>
    <x v="0"/>
    <x v="8"/>
    <x v="1"/>
    <n v="94122"/>
    <x v="1"/>
    <x v="470"/>
    <x v="1"/>
    <x v="4"/>
    <x v="466"/>
    <x v="974"/>
    <n v="3"/>
    <n v="0"/>
    <n v="8.4888000000000012"/>
  </r>
  <r>
    <n v="2865"/>
    <x v="1418"/>
    <x v="3"/>
    <x v="802"/>
    <d v="2014-08-14T00:00:00"/>
    <x v="3"/>
    <s v="JK-15370"/>
    <x v="271"/>
    <x v="0"/>
    <x v="0"/>
    <x v="8"/>
    <x v="1"/>
    <n v="94122"/>
    <x v="1"/>
    <x v="360"/>
    <x v="1"/>
    <x v="9"/>
    <x v="33"/>
    <x v="2358"/>
    <n v="7"/>
    <n v="0"/>
    <n v="22.623299999999997"/>
  </r>
  <r>
    <n v="2866"/>
    <x v="1418"/>
    <x v="3"/>
    <x v="802"/>
    <d v="2014-08-14T00:00:00"/>
    <x v="3"/>
    <s v="JK-15370"/>
    <x v="271"/>
    <x v="0"/>
    <x v="0"/>
    <x v="8"/>
    <x v="1"/>
    <n v="94122"/>
    <x v="1"/>
    <x v="397"/>
    <x v="1"/>
    <x v="6"/>
    <x v="393"/>
    <x v="426"/>
    <n v="3"/>
    <n v="0"/>
    <n v="15.475200000000001"/>
  </r>
  <r>
    <n v="2867"/>
    <x v="1418"/>
    <x v="3"/>
    <x v="802"/>
    <d v="2014-08-14T00:00:00"/>
    <x v="3"/>
    <s v="JK-15370"/>
    <x v="271"/>
    <x v="0"/>
    <x v="0"/>
    <x v="8"/>
    <x v="1"/>
    <n v="94122"/>
    <x v="1"/>
    <x v="1444"/>
    <x v="1"/>
    <x v="14"/>
    <x v="33"/>
    <x v="1051"/>
    <n v="4"/>
    <n v="0"/>
    <n v="9.2567999999999984"/>
  </r>
  <r>
    <n v="2868"/>
    <x v="1419"/>
    <x v="0"/>
    <x v="338"/>
    <d v="2013-11-13T00:00:00"/>
    <x v="0"/>
    <s v="AF-10885"/>
    <x v="314"/>
    <x v="0"/>
    <x v="0"/>
    <x v="167"/>
    <x v="24"/>
    <n v="43615"/>
    <x v="3"/>
    <x v="327"/>
    <x v="1"/>
    <x v="14"/>
    <x v="33"/>
    <x v="2359"/>
    <n v="5"/>
    <n v="0.2"/>
    <n v="-3.3120000000000012"/>
  </r>
  <r>
    <n v="2869"/>
    <x v="1419"/>
    <x v="0"/>
    <x v="338"/>
    <d v="2013-11-13T00:00:00"/>
    <x v="0"/>
    <s v="AF-10885"/>
    <x v="314"/>
    <x v="0"/>
    <x v="0"/>
    <x v="167"/>
    <x v="24"/>
    <n v="43615"/>
    <x v="3"/>
    <x v="720"/>
    <x v="1"/>
    <x v="4"/>
    <x v="712"/>
    <x v="2360"/>
    <n v="3"/>
    <n v="0.2"/>
    <n v="-2.4359999999999999"/>
  </r>
  <r>
    <n v="2870"/>
    <x v="1420"/>
    <x v="3"/>
    <x v="492"/>
    <d v="2014-06-20T00:00:00"/>
    <x v="1"/>
    <s v="LC-16885"/>
    <x v="62"/>
    <x v="0"/>
    <x v="0"/>
    <x v="84"/>
    <x v="2"/>
    <n v="33710"/>
    <x v="0"/>
    <x v="1445"/>
    <x v="0"/>
    <x v="5"/>
    <x v="1423"/>
    <x v="1232"/>
    <n v="2"/>
    <n v="0.2"/>
    <n v="1.0679999999999996"/>
  </r>
  <r>
    <n v="2871"/>
    <x v="1421"/>
    <x v="2"/>
    <x v="579"/>
    <d v="2011-03-26T00:00:00"/>
    <x v="1"/>
    <s v="BF-11275"/>
    <x v="667"/>
    <x v="1"/>
    <x v="0"/>
    <x v="93"/>
    <x v="16"/>
    <n v="85705"/>
    <x v="1"/>
    <x v="1323"/>
    <x v="1"/>
    <x v="10"/>
    <x v="1300"/>
    <x v="1355"/>
    <n v="3"/>
    <n v="0.2"/>
    <n v="23.234999999999992"/>
  </r>
  <r>
    <n v="2872"/>
    <x v="1421"/>
    <x v="2"/>
    <x v="579"/>
    <d v="2011-03-26T00:00:00"/>
    <x v="1"/>
    <s v="BF-11275"/>
    <x v="667"/>
    <x v="1"/>
    <x v="0"/>
    <x v="93"/>
    <x v="16"/>
    <n v="85705"/>
    <x v="1"/>
    <x v="541"/>
    <x v="0"/>
    <x v="1"/>
    <x v="536"/>
    <x v="2361"/>
    <n v="3"/>
    <n v="0.2"/>
    <n v="-35.36460000000001"/>
  </r>
  <r>
    <n v="2873"/>
    <x v="1422"/>
    <x v="3"/>
    <x v="140"/>
    <d v="2014-06-21T00:00:00"/>
    <x v="1"/>
    <s v="SC-20800"/>
    <x v="561"/>
    <x v="0"/>
    <x v="0"/>
    <x v="1"/>
    <x v="1"/>
    <n v="90036"/>
    <x v="1"/>
    <x v="319"/>
    <x v="1"/>
    <x v="6"/>
    <x v="316"/>
    <x v="2362"/>
    <n v="1"/>
    <n v="0"/>
    <n v="1.7465999999999999"/>
  </r>
  <r>
    <n v="2874"/>
    <x v="1423"/>
    <x v="3"/>
    <x v="673"/>
    <d v="2014-11-23T00:00:00"/>
    <x v="1"/>
    <s v="SW-20275"/>
    <x v="349"/>
    <x v="0"/>
    <x v="0"/>
    <x v="70"/>
    <x v="1"/>
    <n v="92105"/>
    <x v="1"/>
    <x v="537"/>
    <x v="1"/>
    <x v="4"/>
    <x v="532"/>
    <x v="2363"/>
    <n v="8"/>
    <n v="0"/>
    <n v="24.338399999999979"/>
  </r>
  <r>
    <n v="2875"/>
    <x v="1424"/>
    <x v="3"/>
    <x v="614"/>
    <d v="2015-01-01T00:00:00"/>
    <x v="2"/>
    <s v="MC-17845"/>
    <x v="266"/>
    <x v="0"/>
    <x v="0"/>
    <x v="20"/>
    <x v="15"/>
    <n v="10035"/>
    <x v="3"/>
    <x v="131"/>
    <x v="1"/>
    <x v="13"/>
    <x v="131"/>
    <x v="2364"/>
    <n v="3"/>
    <n v="0"/>
    <n v="2.9546999999999999"/>
  </r>
  <r>
    <n v="2876"/>
    <x v="1425"/>
    <x v="0"/>
    <x v="803"/>
    <d v="2013-01-23T00:00:00"/>
    <x v="0"/>
    <s v="TD-20995"/>
    <x v="143"/>
    <x v="0"/>
    <x v="0"/>
    <x v="70"/>
    <x v="1"/>
    <n v="92037"/>
    <x v="1"/>
    <x v="992"/>
    <x v="0"/>
    <x v="1"/>
    <x v="975"/>
    <x v="2365"/>
    <n v="2"/>
    <n v="0.2"/>
    <n v="-5.758800000000015"/>
  </r>
  <r>
    <n v="2877"/>
    <x v="1425"/>
    <x v="0"/>
    <x v="803"/>
    <d v="2013-01-23T00:00:00"/>
    <x v="0"/>
    <s v="TD-20995"/>
    <x v="143"/>
    <x v="0"/>
    <x v="0"/>
    <x v="70"/>
    <x v="1"/>
    <n v="92037"/>
    <x v="1"/>
    <x v="323"/>
    <x v="0"/>
    <x v="1"/>
    <x v="320"/>
    <x v="2366"/>
    <n v="7"/>
    <n v="0.2"/>
    <n v="76.011600000000016"/>
  </r>
  <r>
    <n v="2878"/>
    <x v="1426"/>
    <x v="0"/>
    <x v="804"/>
    <d v="2013-01-19T00:00:00"/>
    <x v="1"/>
    <s v="Dp-13240"/>
    <x v="656"/>
    <x v="2"/>
    <x v="0"/>
    <x v="58"/>
    <x v="30"/>
    <n v="7090"/>
    <x v="3"/>
    <x v="1249"/>
    <x v="1"/>
    <x v="12"/>
    <x v="1224"/>
    <x v="2367"/>
    <n v="2"/>
    <n v="0"/>
    <n v="24.599800000000002"/>
  </r>
  <r>
    <n v="2879"/>
    <x v="1426"/>
    <x v="0"/>
    <x v="804"/>
    <d v="2013-01-19T00:00:00"/>
    <x v="1"/>
    <s v="Dp-13240"/>
    <x v="656"/>
    <x v="2"/>
    <x v="0"/>
    <x v="58"/>
    <x v="30"/>
    <n v="7090"/>
    <x v="3"/>
    <x v="372"/>
    <x v="1"/>
    <x v="6"/>
    <x v="368"/>
    <x v="2368"/>
    <n v="2"/>
    <n v="0"/>
    <n v="1.3513999999999995"/>
  </r>
  <r>
    <n v="2880"/>
    <x v="1426"/>
    <x v="0"/>
    <x v="804"/>
    <d v="2013-01-19T00:00:00"/>
    <x v="1"/>
    <s v="Dp-13240"/>
    <x v="656"/>
    <x v="2"/>
    <x v="0"/>
    <x v="58"/>
    <x v="30"/>
    <n v="7090"/>
    <x v="3"/>
    <x v="106"/>
    <x v="2"/>
    <x v="11"/>
    <x v="106"/>
    <x v="2369"/>
    <n v="3"/>
    <n v="0"/>
    <n v="91.789199999999994"/>
  </r>
  <r>
    <n v="2881"/>
    <x v="1427"/>
    <x v="0"/>
    <x v="251"/>
    <d v="2013-09-24T00:00:00"/>
    <x v="0"/>
    <s v="SD-20485"/>
    <x v="174"/>
    <x v="2"/>
    <x v="0"/>
    <x v="334"/>
    <x v="30"/>
    <n v="7050"/>
    <x v="3"/>
    <x v="15"/>
    <x v="1"/>
    <x v="8"/>
    <x v="15"/>
    <x v="2370"/>
    <n v="6"/>
    <n v="0"/>
    <n v="12.72"/>
  </r>
  <r>
    <n v="2882"/>
    <x v="1427"/>
    <x v="0"/>
    <x v="251"/>
    <d v="2013-09-24T00:00:00"/>
    <x v="0"/>
    <s v="SD-20485"/>
    <x v="174"/>
    <x v="2"/>
    <x v="0"/>
    <x v="334"/>
    <x v="30"/>
    <n v="7050"/>
    <x v="3"/>
    <x v="660"/>
    <x v="1"/>
    <x v="14"/>
    <x v="654"/>
    <x v="1056"/>
    <n v="3"/>
    <n v="0"/>
    <n v="8.0996999999999986"/>
  </r>
  <r>
    <n v="2883"/>
    <x v="1428"/>
    <x v="2"/>
    <x v="805"/>
    <d v="2011-02-26T00:00:00"/>
    <x v="1"/>
    <s v="TM-21010"/>
    <x v="612"/>
    <x v="0"/>
    <x v="0"/>
    <x v="318"/>
    <x v="10"/>
    <n v="60098"/>
    <x v="2"/>
    <x v="608"/>
    <x v="1"/>
    <x v="8"/>
    <x v="603"/>
    <x v="2371"/>
    <n v="5"/>
    <n v="0.8"/>
    <n v="-13.717499999999998"/>
  </r>
  <r>
    <n v="2884"/>
    <x v="1429"/>
    <x v="0"/>
    <x v="583"/>
    <d v="2013-11-17T00:00:00"/>
    <x v="0"/>
    <s v="BK-11260"/>
    <x v="318"/>
    <x v="0"/>
    <x v="0"/>
    <x v="8"/>
    <x v="1"/>
    <n v="94110"/>
    <x v="1"/>
    <x v="852"/>
    <x v="0"/>
    <x v="5"/>
    <x v="837"/>
    <x v="2372"/>
    <n v="4"/>
    <n v="0"/>
    <n v="2.2271999999999998"/>
  </r>
  <r>
    <n v="2885"/>
    <x v="1430"/>
    <x v="0"/>
    <x v="806"/>
    <d v="2013-02-03T00:00:00"/>
    <x v="1"/>
    <s v="JF-15490"/>
    <x v="223"/>
    <x v="0"/>
    <x v="0"/>
    <x v="8"/>
    <x v="1"/>
    <n v="94122"/>
    <x v="1"/>
    <x v="634"/>
    <x v="1"/>
    <x v="8"/>
    <x v="628"/>
    <x v="738"/>
    <n v="2"/>
    <n v="0.2"/>
    <n v="5.8914"/>
  </r>
  <r>
    <n v="2886"/>
    <x v="1431"/>
    <x v="0"/>
    <x v="807"/>
    <d v="2013-10-23T00:00:00"/>
    <x v="1"/>
    <s v="EP-13915"/>
    <x v="212"/>
    <x v="0"/>
    <x v="0"/>
    <x v="228"/>
    <x v="16"/>
    <n v="85281"/>
    <x v="1"/>
    <x v="389"/>
    <x v="0"/>
    <x v="1"/>
    <x v="385"/>
    <x v="2373"/>
    <n v="5"/>
    <n v="0.2"/>
    <n v="-34.64100000000002"/>
  </r>
  <r>
    <n v="2887"/>
    <x v="1432"/>
    <x v="3"/>
    <x v="404"/>
    <d v="2014-12-20T00:00:00"/>
    <x v="2"/>
    <s v="EP-13915"/>
    <x v="212"/>
    <x v="0"/>
    <x v="0"/>
    <x v="1"/>
    <x v="1"/>
    <n v="90008"/>
    <x v="1"/>
    <x v="453"/>
    <x v="1"/>
    <x v="6"/>
    <x v="449"/>
    <x v="153"/>
    <n v="3"/>
    <n v="0"/>
    <n v="1.7901"/>
  </r>
  <r>
    <n v="2888"/>
    <x v="1432"/>
    <x v="3"/>
    <x v="404"/>
    <d v="2014-12-20T00:00:00"/>
    <x v="2"/>
    <s v="EP-13915"/>
    <x v="212"/>
    <x v="0"/>
    <x v="0"/>
    <x v="1"/>
    <x v="1"/>
    <n v="90008"/>
    <x v="1"/>
    <x v="860"/>
    <x v="1"/>
    <x v="10"/>
    <x v="846"/>
    <x v="91"/>
    <n v="2"/>
    <n v="0"/>
    <n v="6.2208000000000006"/>
  </r>
  <r>
    <n v="2889"/>
    <x v="1432"/>
    <x v="3"/>
    <x v="404"/>
    <d v="2014-12-20T00:00:00"/>
    <x v="2"/>
    <s v="EP-13915"/>
    <x v="212"/>
    <x v="0"/>
    <x v="0"/>
    <x v="1"/>
    <x v="1"/>
    <n v="90008"/>
    <x v="1"/>
    <x v="730"/>
    <x v="1"/>
    <x v="10"/>
    <x v="722"/>
    <x v="56"/>
    <n v="5"/>
    <n v="0"/>
    <n v="15.552000000000001"/>
  </r>
  <r>
    <n v="2890"/>
    <x v="1433"/>
    <x v="3"/>
    <x v="808"/>
    <d v="2014-11-07T00:00:00"/>
    <x v="1"/>
    <s v="KH-16630"/>
    <x v="175"/>
    <x v="1"/>
    <x v="0"/>
    <x v="4"/>
    <x v="4"/>
    <n v="98105"/>
    <x v="1"/>
    <x v="1446"/>
    <x v="1"/>
    <x v="10"/>
    <x v="1424"/>
    <x v="2374"/>
    <n v="5"/>
    <n v="0"/>
    <n v="10.732499999999998"/>
  </r>
  <r>
    <n v="2891"/>
    <x v="1434"/>
    <x v="2"/>
    <x v="333"/>
    <d v="2011-05-01T00:00:00"/>
    <x v="0"/>
    <s v="HG-14845"/>
    <x v="668"/>
    <x v="0"/>
    <x v="0"/>
    <x v="335"/>
    <x v="28"/>
    <n v="70601"/>
    <x v="0"/>
    <x v="792"/>
    <x v="0"/>
    <x v="1"/>
    <x v="782"/>
    <x v="2375"/>
    <n v="2"/>
    <n v="0"/>
    <n v="12.990000000000002"/>
  </r>
  <r>
    <n v="2892"/>
    <x v="1434"/>
    <x v="2"/>
    <x v="333"/>
    <d v="2011-05-01T00:00:00"/>
    <x v="0"/>
    <s v="HG-14845"/>
    <x v="668"/>
    <x v="0"/>
    <x v="0"/>
    <x v="335"/>
    <x v="28"/>
    <n v="70601"/>
    <x v="0"/>
    <x v="952"/>
    <x v="1"/>
    <x v="8"/>
    <x v="936"/>
    <x v="1465"/>
    <n v="3"/>
    <n v="0"/>
    <n v="8.6112000000000002"/>
  </r>
  <r>
    <n v="2893"/>
    <x v="1435"/>
    <x v="3"/>
    <x v="436"/>
    <d v="2014-10-30T00:00:00"/>
    <x v="1"/>
    <s v="JC-16105"/>
    <x v="36"/>
    <x v="1"/>
    <x v="0"/>
    <x v="30"/>
    <x v="15"/>
    <n v="14609"/>
    <x v="3"/>
    <x v="1447"/>
    <x v="1"/>
    <x v="10"/>
    <x v="1425"/>
    <x v="1057"/>
    <n v="2"/>
    <n v="0"/>
    <n v="5.6644000000000005"/>
  </r>
  <r>
    <n v="2894"/>
    <x v="1435"/>
    <x v="3"/>
    <x v="436"/>
    <d v="2014-10-30T00:00:00"/>
    <x v="1"/>
    <s v="JC-16105"/>
    <x v="36"/>
    <x v="1"/>
    <x v="0"/>
    <x v="30"/>
    <x v="15"/>
    <n v="14609"/>
    <x v="3"/>
    <x v="218"/>
    <x v="1"/>
    <x v="10"/>
    <x v="217"/>
    <x v="1603"/>
    <n v="5"/>
    <n v="0"/>
    <n v="11.879999999999999"/>
  </r>
  <r>
    <n v="2895"/>
    <x v="1435"/>
    <x v="3"/>
    <x v="436"/>
    <d v="2014-10-30T00:00:00"/>
    <x v="1"/>
    <s v="JC-16105"/>
    <x v="36"/>
    <x v="1"/>
    <x v="0"/>
    <x v="30"/>
    <x v="15"/>
    <n v="14609"/>
    <x v="3"/>
    <x v="1448"/>
    <x v="0"/>
    <x v="5"/>
    <x v="1426"/>
    <x v="2376"/>
    <n v="11"/>
    <n v="0"/>
    <n v="29.013600000000004"/>
  </r>
  <r>
    <n v="2896"/>
    <x v="1435"/>
    <x v="3"/>
    <x v="436"/>
    <d v="2014-10-30T00:00:00"/>
    <x v="1"/>
    <s v="JC-16105"/>
    <x v="36"/>
    <x v="1"/>
    <x v="0"/>
    <x v="30"/>
    <x v="15"/>
    <n v="14609"/>
    <x v="3"/>
    <x v="179"/>
    <x v="2"/>
    <x v="7"/>
    <x v="178"/>
    <x v="1211"/>
    <n v="3"/>
    <n v="0"/>
    <n v="10.046400000000002"/>
  </r>
  <r>
    <n v="2897"/>
    <x v="1436"/>
    <x v="2"/>
    <x v="809"/>
    <d v="2011-04-03T00:00:00"/>
    <x v="1"/>
    <s v="KM-16720"/>
    <x v="27"/>
    <x v="0"/>
    <x v="0"/>
    <x v="85"/>
    <x v="15"/>
    <n v="11561"/>
    <x v="3"/>
    <x v="1068"/>
    <x v="1"/>
    <x v="6"/>
    <x v="1048"/>
    <x v="2377"/>
    <n v="5"/>
    <n v="0"/>
    <n v="20.853000000000002"/>
  </r>
  <r>
    <n v="2898"/>
    <x v="1437"/>
    <x v="0"/>
    <x v="810"/>
    <d v="2013-01-09T00:00:00"/>
    <x v="1"/>
    <s v="EB-13975"/>
    <x v="424"/>
    <x v="1"/>
    <x v="0"/>
    <x v="35"/>
    <x v="3"/>
    <n v="28205"/>
    <x v="0"/>
    <x v="1327"/>
    <x v="2"/>
    <x v="16"/>
    <x v="1304"/>
    <x v="2378"/>
    <n v="4"/>
    <n v="0.2"/>
    <n v="119.99599999999992"/>
  </r>
  <r>
    <n v="2899"/>
    <x v="1438"/>
    <x v="1"/>
    <x v="33"/>
    <d v="2012-04-30T00:00:00"/>
    <x v="1"/>
    <s v="PW-19240"/>
    <x v="617"/>
    <x v="0"/>
    <x v="0"/>
    <x v="12"/>
    <x v="5"/>
    <n v="77036"/>
    <x v="2"/>
    <x v="284"/>
    <x v="0"/>
    <x v="1"/>
    <x v="281"/>
    <x v="2379"/>
    <n v="2"/>
    <n v="0.3"/>
    <n v="-5.8346000000000231"/>
  </r>
  <r>
    <n v="2900"/>
    <x v="1439"/>
    <x v="1"/>
    <x v="811"/>
    <d v="2012-09-17T00:00:00"/>
    <x v="1"/>
    <s v="PG-18895"/>
    <x v="38"/>
    <x v="0"/>
    <x v="0"/>
    <x v="20"/>
    <x v="15"/>
    <n v="10035"/>
    <x v="3"/>
    <x v="1327"/>
    <x v="2"/>
    <x v="16"/>
    <x v="1304"/>
    <x v="2006"/>
    <n v="2"/>
    <n v="0.2"/>
    <n v="59.997999999999962"/>
  </r>
  <r>
    <n v="2901"/>
    <x v="1439"/>
    <x v="1"/>
    <x v="811"/>
    <d v="2012-09-17T00:00:00"/>
    <x v="1"/>
    <s v="PG-18895"/>
    <x v="38"/>
    <x v="0"/>
    <x v="0"/>
    <x v="20"/>
    <x v="15"/>
    <n v="10035"/>
    <x v="3"/>
    <x v="395"/>
    <x v="1"/>
    <x v="2"/>
    <x v="391"/>
    <x v="2380"/>
    <n v="4"/>
    <n v="0"/>
    <n v="6.048"/>
  </r>
  <r>
    <n v="2902"/>
    <x v="1440"/>
    <x v="3"/>
    <x v="220"/>
    <d v="2014-09-16T00:00:00"/>
    <x v="1"/>
    <s v="DB-12910"/>
    <x v="626"/>
    <x v="2"/>
    <x v="0"/>
    <x v="38"/>
    <x v="32"/>
    <n v="31907"/>
    <x v="0"/>
    <x v="779"/>
    <x v="1"/>
    <x v="10"/>
    <x v="770"/>
    <x v="2381"/>
    <n v="7"/>
    <n v="0"/>
    <n v="84.943599999999989"/>
  </r>
  <r>
    <n v="2903"/>
    <x v="1441"/>
    <x v="0"/>
    <x v="1"/>
    <d v="2013-06-18T00:00:00"/>
    <x v="1"/>
    <s v="CR-12730"/>
    <x v="257"/>
    <x v="0"/>
    <x v="0"/>
    <x v="22"/>
    <x v="10"/>
    <n v="60610"/>
    <x v="2"/>
    <x v="1215"/>
    <x v="1"/>
    <x v="10"/>
    <x v="1190"/>
    <x v="2382"/>
    <n v="5"/>
    <n v="0.2"/>
    <n v="8.3810000000000002"/>
  </r>
  <r>
    <n v="2904"/>
    <x v="1442"/>
    <x v="0"/>
    <x v="812"/>
    <d v="2013-07-02T00:00:00"/>
    <x v="1"/>
    <s v="KH-16330"/>
    <x v="542"/>
    <x v="1"/>
    <x v="0"/>
    <x v="336"/>
    <x v="10"/>
    <n v="60035"/>
    <x v="2"/>
    <x v="1070"/>
    <x v="1"/>
    <x v="10"/>
    <x v="1050"/>
    <x v="2383"/>
    <n v="7"/>
    <n v="0.2"/>
    <n v="12.175799999999999"/>
  </r>
  <r>
    <n v="2905"/>
    <x v="1442"/>
    <x v="0"/>
    <x v="812"/>
    <d v="2013-07-02T00:00:00"/>
    <x v="1"/>
    <s v="KH-16330"/>
    <x v="542"/>
    <x v="1"/>
    <x v="0"/>
    <x v="336"/>
    <x v="10"/>
    <n v="60035"/>
    <x v="2"/>
    <x v="1189"/>
    <x v="0"/>
    <x v="1"/>
    <x v="1166"/>
    <x v="2384"/>
    <n v="3"/>
    <n v="0.3"/>
    <n v="-7.7094000000001017"/>
  </r>
  <r>
    <n v="2906"/>
    <x v="1443"/>
    <x v="2"/>
    <x v="467"/>
    <d v="2011-09-30T00:00:00"/>
    <x v="1"/>
    <s v="CS-12400"/>
    <x v="37"/>
    <x v="2"/>
    <x v="0"/>
    <x v="4"/>
    <x v="4"/>
    <n v="98115"/>
    <x v="1"/>
    <x v="1449"/>
    <x v="1"/>
    <x v="4"/>
    <x v="1427"/>
    <x v="2385"/>
    <n v="2"/>
    <n v="0"/>
    <n v="80.631200000000007"/>
  </r>
  <r>
    <n v="2907"/>
    <x v="1444"/>
    <x v="3"/>
    <x v="132"/>
    <d v="2014-11-10T00:00:00"/>
    <x v="1"/>
    <s v="DL-12925"/>
    <x v="351"/>
    <x v="0"/>
    <x v="0"/>
    <x v="16"/>
    <x v="11"/>
    <n v="55122"/>
    <x v="2"/>
    <x v="1450"/>
    <x v="1"/>
    <x v="10"/>
    <x v="1428"/>
    <x v="18"/>
    <n v="2"/>
    <n v="0"/>
    <n v="3.8519999999999994"/>
  </r>
  <r>
    <n v="2908"/>
    <x v="1444"/>
    <x v="3"/>
    <x v="132"/>
    <d v="2014-11-10T00:00:00"/>
    <x v="1"/>
    <s v="DL-12925"/>
    <x v="351"/>
    <x v="0"/>
    <x v="0"/>
    <x v="16"/>
    <x v="11"/>
    <n v="55122"/>
    <x v="2"/>
    <x v="470"/>
    <x v="1"/>
    <x v="4"/>
    <x v="466"/>
    <x v="2386"/>
    <n v="5"/>
    <n v="0"/>
    <n v="14.148"/>
  </r>
  <r>
    <n v="2909"/>
    <x v="1444"/>
    <x v="3"/>
    <x v="132"/>
    <d v="2014-11-10T00:00:00"/>
    <x v="1"/>
    <s v="DL-12925"/>
    <x v="351"/>
    <x v="0"/>
    <x v="0"/>
    <x v="16"/>
    <x v="11"/>
    <n v="55122"/>
    <x v="2"/>
    <x v="1140"/>
    <x v="1"/>
    <x v="2"/>
    <x v="1119"/>
    <x v="1830"/>
    <n v="3"/>
    <n v="0"/>
    <n v="6.8723999999999998"/>
  </r>
  <r>
    <n v="2910"/>
    <x v="1445"/>
    <x v="3"/>
    <x v="600"/>
    <d v="2014-02-24T00:00:00"/>
    <x v="1"/>
    <s v="ME-17725"/>
    <x v="250"/>
    <x v="0"/>
    <x v="0"/>
    <x v="4"/>
    <x v="4"/>
    <n v="98103"/>
    <x v="1"/>
    <x v="1028"/>
    <x v="1"/>
    <x v="13"/>
    <x v="1010"/>
    <x v="2387"/>
    <n v="3"/>
    <n v="0"/>
    <n v="0.2244000000000006"/>
  </r>
  <r>
    <n v="2911"/>
    <x v="1446"/>
    <x v="1"/>
    <x v="599"/>
    <d v="2012-11-09T00:00:00"/>
    <x v="1"/>
    <s v="VD-21670"/>
    <x v="104"/>
    <x v="0"/>
    <x v="0"/>
    <x v="197"/>
    <x v="2"/>
    <n v="33065"/>
    <x v="0"/>
    <x v="643"/>
    <x v="1"/>
    <x v="9"/>
    <x v="842"/>
    <x v="2388"/>
    <n v="4"/>
    <n v="0.2"/>
    <n v="24.196000000000012"/>
  </r>
  <r>
    <n v="2912"/>
    <x v="1447"/>
    <x v="2"/>
    <x v="737"/>
    <d v="2011-06-21T00:00:00"/>
    <x v="1"/>
    <s v="CK-12205"/>
    <x v="237"/>
    <x v="0"/>
    <x v="0"/>
    <x v="337"/>
    <x v="15"/>
    <n v="11550"/>
    <x v="3"/>
    <x v="1451"/>
    <x v="1"/>
    <x v="12"/>
    <x v="33"/>
    <x v="1417"/>
    <n v="5"/>
    <n v="0"/>
    <n v="19.457999999999998"/>
  </r>
  <r>
    <n v="2913"/>
    <x v="1447"/>
    <x v="2"/>
    <x v="737"/>
    <d v="2011-06-21T00:00:00"/>
    <x v="1"/>
    <s v="CK-12205"/>
    <x v="237"/>
    <x v="0"/>
    <x v="0"/>
    <x v="337"/>
    <x v="15"/>
    <n v="11550"/>
    <x v="3"/>
    <x v="1452"/>
    <x v="1"/>
    <x v="6"/>
    <x v="1429"/>
    <x v="768"/>
    <n v="4"/>
    <n v="0"/>
    <n v="10.499999999999996"/>
  </r>
  <r>
    <n v="2914"/>
    <x v="1447"/>
    <x v="2"/>
    <x v="737"/>
    <d v="2011-06-21T00:00:00"/>
    <x v="1"/>
    <s v="CK-12205"/>
    <x v="237"/>
    <x v="0"/>
    <x v="0"/>
    <x v="337"/>
    <x v="15"/>
    <n v="11550"/>
    <x v="3"/>
    <x v="91"/>
    <x v="1"/>
    <x v="8"/>
    <x v="91"/>
    <x v="2389"/>
    <n v="3"/>
    <n v="0.2"/>
    <n v="14.337599999999998"/>
  </r>
  <r>
    <n v="2915"/>
    <x v="1448"/>
    <x v="1"/>
    <x v="88"/>
    <d v="2012-10-17T00:00:00"/>
    <x v="0"/>
    <s v="DL-12925"/>
    <x v="351"/>
    <x v="0"/>
    <x v="0"/>
    <x v="338"/>
    <x v="14"/>
    <n v="46060"/>
    <x v="2"/>
    <x v="1409"/>
    <x v="2"/>
    <x v="7"/>
    <x v="1387"/>
    <x v="2390"/>
    <n v="3"/>
    <n v="0"/>
    <n v="35.287199999999999"/>
  </r>
  <r>
    <n v="2916"/>
    <x v="1448"/>
    <x v="1"/>
    <x v="88"/>
    <d v="2012-10-17T00:00:00"/>
    <x v="0"/>
    <s v="DL-12925"/>
    <x v="351"/>
    <x v="0"/>
    <x v="0"/>
    <x v="338"/>
    <x v="14"/>
    <n v="46060"/>
    <x v="2"/>
    <x v="1375"/>
    <x v="1"/>
    <x v="8"/>
    <x v="1351"/>
    <x v="2391"/>
    <n v="2"/>
    <n v="0"/>
    <n v="5.6519999999999992"/>
  </r>
  <r>
    <n v="2917"/>
    <x v="1448"/>
    <x v="1"/>
    <x v="88"/>
    <d v="2012-10-17T00:00:00"/>
    <x v="0"/>
    <s v="DL-12925"/>
    <x v="351"/>
    <x v="0"/>
    <x v="0"/>
    <x v="338"/>
    <x v="14"/>
    <n v="46060"/>
    <x v="2"/>
    <x v="984"/>
    <x v="2"/>
    <x v="7"/>
    <x v="968"/>
    <x v="2392"/>
    <n v="4"/>
    <n v="0"/>
    <n v="71.269200000000012"/>
  </r>
  <r>
    <n v="2918"/>
    <x v="1449"/>
    <x v="3"/>
    <x v="151"/>
    <d v="2014-08-31T00:00:00"/>
    <x v="2"/>
    <s v="SE-20110"/>
    <x v="339"/>
    <x v="0"/>
    <x v="0"/>
    <x v="61"/>
    <x v="5"/>
    <n v="75220"/>
    <x v="2"/>
    <x v="1453"/>
    <x v="1"/>
    <x v="6"/>
    <x v="1430"/>
    <x v="2393"/>
    <n v="1"/>
    <n v="0.2"/>
    <n v="0.37200000000000011"/>
  </r>
  <r>
    <n v="2919"/>
    <x v="1450"/>
    <x v="0"/>
    <x v="813"/>
    <d v="2013-11-24T00:00:00"/>
    <x v="3"/>
    <s v="LS-17200"/>
    <x v="624"/>
    <x v="1"/>
    <x v="0"/>
    <x v="10"/>
    <x v="9"/>
    <n v="19140"/>
    <x v="3"/>
    <x v="1432"/>
    <x v="1"/>
    <x v="13"/>
    <x v="1411"/>
    <x v="2394"/>
    <n v="5"/>
    <n v="0.2"/>
    <n v="2.3699999999999983"/>
  </r>
  <r>
    <n v="2920"/>
    <x v="1450"/>
    <x v="0"/>
    <x v="813"/>
    <d v="2013-11-24T00:00:00"/>
    <x v="3"/>
    <s v="LS-17200"/>
    <x v="624"/>
    <x v="1"/>
    <x v="0"/>
    <x v="10"/>
    <x v="9"/>
    <n v="19140"/>
    <x v="3"/>
    <x v="1104"/>
    <x v="0"/>
    <x v="5"/>
    <x v="1084"/>
    <x v="325"/>
    <n v="2"/>
    <n v="0.2"/>
    <n v="3.9512"/>
  </r>
  <r>
    <n v="2921"/>
    <x v="1450"/>
    <x v="0"/>
    <x v="813"/>
    <d v="2013-11-24T00:00:00"/>
    <x v="3"/>
    <s v="LS-17200"/>
    <x v="624"/>
    <x v="1"/>
    <x v="0"/>
    <x v="10"/>
    <x v="9"/>
    <n v="19140"/>
    <x v="3"/>
    <x v="980"/>
    <x v="0"/>
    <x v="5"/>
    <x v="964"/>
    <x v="2395"/>
    <n v="7"/>
    <n v="0.2"/>
    <n v="12.328399999999988"/>
  </r>
  <r>
    <n v="2922"/>
    <x v="1451"/>
    <x v="3"/>
    <x v="289"/>
    <d v="2014-01-31T00:00:00"/>
    <x v="3"/>
    <s v="MM-17920"/>
    <x v="462"/>
    <x v="0"/>
    <x v="0"/>
    <x v="8"/>
    <x v="1"/>
    <n v="94109"/>
    <x v="1"/>
    <x v="557"/>
    <x v="1"/>
    <x v="4"/>
    <x v="551"/>
    <x v="2396"/>
    <n v="2"/>
    <n v="0"/>
    <n v="6.4649999999999892"/>
  </r>
  <r>
    <n v="2923"/>
    <x v="1452"/>
    <x v="1"/>
    <x v="672"/>
    <d v="2012-12-03T00:00:00"/>
    <x v="0"/>
    <s v="DB-13270"/>
    <x v="489"/>
    <x v="2"/>
    <x v="0"/>
    <x v="89"/>
    <x v="5"/>
    <n v="78745"/>
    <x v="2"/>
    <x v="625"/>
    <x v="1"/>
    <x v="8"/>
    <x v="619"/>
    <x v="2397"/>
    <n v="3"/>
    <n v="0.8"/>
    <n v="-5.8230000000000004"/>
  </r>
  <r>
    <n v="2924"/>
    <x v="1453"/>
    <x v="2"/>
    <x v="307"/>
    <d v="2011-07-04T00:00:00"/>
    <x v="1"/>
    <s v="RW-19630"/>
    <x v="338"/>
    <x v="1"/>
    <x v="0"/>
    <x v="66"/>
    <x v="12"/>
    <n v="48234"/>
    <x v="2"/>
    <x v="829"/>
    <x v="1"/>
    <x v="13"/>
    <x v="33"/>
    <x v="2398"/>
    <n v="1"/>
    <n v="0"/>
    <n v="3.04"/>
  </r>
  <r>
    <n v="2925"/>
    <x v="1454"/>
    <x v="2"/>
    <x v="814"/>
    <d v="2011-09-05T00:00:00"/>
    <x v="2"/>
    <s v="JM-16195"/>
    <x v="594"/>
    <x v="0"/>
    <x v="0"/>
    <x v="232"/>
    <x v="15"/>
    <n v="13601"/>
    <x v="3"/>
    <x v="941"/>
    <x v="1"/>
    <x v="9"/>
    <x v="925"/>
    <x v="189"/>
    <n v="1"/>
    <n v="0"/>
    <n v="8.9549999999999983"/>
  </r>
  <r>
    <n v="2926"/>
    <x v="1454"/>
    <x v="2"/>
    <x v="814"/>
    <d v="2011-09-05T00:00:00"/>
    <x v="2"/>
    <s v="JM-16195"/>
    <x v="594"/>
    <x v="0"/>
    <x v="0"/>
    <x v="232"/>
    <x v="15"/>
    <n v="13601"/>
    <x v="3"/>
    <x v="1454"/>
    <x v="0"/>
    <x v="5"/>
    <x v="1431"/>
    <x v="2399"/>
    <n v="1"/>
    <n v="0"/>
    <n v="4.9496999999999929"/>
  </r>
  <r>
    <n v="2927"/>
    <x v="1455"/>
    <x v="3"/>
    <x v="815"/>
    <d v="2014-07-15T00:00:00"/>
    <x v="0"/>
    <s v="BP-11155"/>
    <x v="669"/>
    <x v="0"/>
    <x v="0"/>
    <x v="38"/>
    <x v="32"/>
    <n v="31907"/>
    <x v="0"/>
    <x v="1448"/>
    <x v="0"/>
    <x v="5"/>
    <x v="1426"/>
    <x v="609"/>
    <n v="3"/>
    <n v="0"/>
    <n v="7.9128000000000007"/>
  </r>
  <r>
    <n v="2928"/>
    <x v="1456"/>
    <x v="3"/>
    <x v="400"/>
    <d v="2014-06-11T00:00:00"/>
    <x v="1"/>
    <s v="CT-11995"/>
    <x v="564"/>
    <x v="0"/>
    <x v="0"/>
    <x v="339"/>
    <x v="11"/>
    <n v="55124"/>
    <x v="2"/>
    <x v="826"/>
    <x v="1"/>
    <x v="6"/>
    <x v="814"/>
    <x v="880"/>
    <n v="3"/>
    <n v="0"/>
    <n v="2.5055999999999998"/>
  </r>
  <r>
    <n v="2929"/>
    <x v="1457"/>
    <x v="3"/>
    <x v="15"/>
    <d v="2014-10-27T00:00:00"/>
    <x v="1"/>
    <s v="TH-21550"/>
    <x v="274"/>
    <x v="2"/>
    <x v="0"/>
    <x v="140"/>
    <x v="3"/>
    <n v="27217"/>
    <x v="0"/>
    <x v="316"/>
    <x v="1"/>
    <x v="8"/>
    <x v="313"/>
    <x v="2400"/>
    <n v="4"/>
    <n v="0.7"/>
    <n v="-1306.5504000000001"/>
  </r>
  <r>
    <n v="2930"/>
    <x v="1458"/>
    <x v="3"/>
    <x v="551"/>
    <d v="2014-11-25T00:00:00"/>
    <x v="1"/>
    <s v="ME-17320"/>
    <x v="467"/>
    <x v="2"/>
    <x v="0"/>
    <x v="63"/>
    <x v="12"/>
    <n v="48601"/>
    <x v="2"/>
    <x v="627"/>
    <x v="0"/>
    <x v="5"/>
    <x v="621"/>
    <x v="2401"/>
    <n v="4"/>
    <n v="0"/>
    <n v="8.2992000000000008"/>
  </r>
  <r>
    <n v="2931"/>
    <x v="1459"/>
    <x v="1"/>
    <x v="816"/>
    <d v="2012-08-08T00:00:00"/>
    <x v="3"/>
    <s v="TT-21220"/>
    <x v="627"/>
    <x v="0"/>
    <x v="0"/>
    <x v="8"/>
    <x v="1"/>
    <n v="94109"/>
    <x v="1"/>
    <x v="925"/>
    <x v="1"/>
    <x v="8"/>
    <x v="908"/>
    <x v="2164"/>
    <n v="2"/>
    <n v="0.2"/>
    <n v="2.2302"/>
  </r>
  <r>
    <n v="2932"/>
    <x v="1459"/>
    <x v="1"/>
    <x v="816"/>
    <d v="2012-08-08T00:00:00"/>
    <x v="3"/>
    <s v="TT-21220"/>
    <x v="627"/>
    <x v="0"/>
    <x v="0"/>
    <x v="8"/>
    <x v="1"/>
    <n v="94109"/>
    <x v="1"/>
    <x v="248"/>
    <x v="1"/>
    <x v="8"/>
    <x v="246"/>
    <x v="6"/>
    <n v="2"/>
    <n v="0.2"/>
    <n v="2.7299999999999995"/>
  </r>
  <r>
    <n v="2933"/>
    <x v="1459"/>
    <x v="1"/>
    <x v="816"/>
    <d v="2012-08-08T00:00:00"/>
    <x v="3"/>
    <s v="TT-21220"/>
    <x v="627"/>
    <x v="0"/>
    <x v="0"/>
    <x v="8"/>
    <x v="1"/>
    <n v="94109"/>
    <x v="1"/>
    <x v="323"/>
    <x v="0"/>
    <x v="1"/>
    <x v="320"/>
    <x v="2402"/>
    <n v="1"/>
    <n v="0.2"/>
    <n v="10.858800000000002"/>
  </r>
  <r>
    <n v="2934"/>
    <x v="1460"/>
    <x v="0"/>
    <x v="409"/>
    <d v="2013-12-13T00:00:00"/>
    <x v="1"/>
    <s v="GT-14710"/>
    <x v="218"/>
    <x v="0"/>
    <x v="0"/>
    <x v="4"/>
    <x v="4"/>
    <n v="98105"/>
    <x v="1"/>
    <x v="966"/>
    <x v="2"/>
    <x v="7"/>
    <x v="1359"/>
    <x v="2403"/>
    <n v="1"/>
    <n v="0.2"/>
    <n v="13.719300000000004"/>
  </r>
  <r>
    <n v="2935"/>
    <x v="1460"/>
    <x v="0"/>
    <x v="409"/>
    <d v="2013-12-13T00:00:00"/>
    <x v="1"/>
    <s v="GT-14710"/>
    <x v="218"/>
    <x v="0"/>
    <x v="0"/>
    <x v="4"/>
    <x v="4"/>
    <n v="98105"/>
    <x v="1"/>
    <x v="1400"/>
    <x v="2"/>
    <x v="7"/>
    <x v="1378"/>
    <x v="2404"/>
    <n v="3"/>
    <n v="0.2"/>
    <n v="26.998499999999993"/>
  </r>
  <r>
    <n v="2936"/>
    <x v="1460"/>
    <x v="0"/>
    <x v="409"/>
    <d v="2013-12-13T00:00:00"/>
    <x v="1"/>
    <s v="GT-14710"/>
    <x v="218"/>
    <x v="0"/>
    <x v="0"/>
    <x v="4"/>
    <x v="4"/>
    <n v="98105"/>
    <x v="1"/>
    <x v="81"/>
    <x v="1"/>
    <x v="12"/>
    <x v="81"/>
    <x v="2405"/>
    <n v="1"/>
    <n v="0"/>
    <n v="16.150499999999997"/>
  </r>
  <r>
    <n v="2937"/>
    <x v="1460"/>
    <x v="0"/>
    <x v="409"/>
    <d v="2013-12-13T00:00:00"/>
    <x v="1"/>
    <s v="GT-14710"/>
    <x v="218"/>
    <x v="0"/>
    <x v="0"/>
    <x v="4"/>
    <x v="4"/>
    <n v="98105"/>
    <x v="1"/>
    <x v="674"/>
    <x v="1"/>
    <x v="8"/>
    <x v="668"/>
    <x v="2406"/>
    <n v="7"/>
    <n v="0.2"/>
    <n v="15.342599999999997"/>
  </r>
  <r>
    <n v="2938"/>
    <x v="1460"/>
    <x v="0"/>
    <x v="409"/>
    <d v="2013-12-13T00:00:00"/>
    <x v="1"/>
    <s v="GT-14710"/>
    <x v="218"/>
    <x v="0"/>
    <x v="0"/>
    <x v="4"/>
    <x v="4"/>
    <n v="98105"/>
    <x v="1"/>
    <x v="129"/>
    <x v="1"/>
    <x v="10"/>
    <x v="129"/>
    <x v="2407"/>
    <n v="7"/>
    <n v="0"/>
    <n v="116.59759999999997"/>
  </r>
  <r>
    <n v="2939"/>
    <x v="1460"/>
    <x v="0"/>
    <x v="409"/>
    <d v="2013-12-13T00:00:00"/>
    <x v="1"/>
    <s v="GT-14710"/>
    <x v="218"/>
    <x v="0"/>
    <x v="0"/>
    <x v="4"/>
    <x v="4"/>
    <n v="98105"/>
    <x v="1"/>
    <x v="67"/>
    <x v="1"/>
    <x v="10"/>
    <x v="67"/>
    <x v="2408"/>
    <n v="5"/>
    <n v="0"/>
    <n v="89.158999999999992"/>
  </r>
  <r>
    <n v="2940"/>
    <x v="1460"/>
    <x v="0"/>
    <x v="409"/>
    <d v="2013-12-13T00:00:00"/>
    <x v="1"/>
    <s v="GT-14710"/>
    <x v="218"/>
    <x v="0"/>
    <x v="0"/>
    <x v="4"/>
    <x v="4"/>
    <n v="98105"/>
    <x v="1"/>
    <x v="444"/>
    <x v="1"/>
    <x v="8"/>
    <x v="439"/>
    <x v="676"/>
    <n v="3"/>
    <n v="0.2"/>
    <n v="19.4376"/>
  </r>
  <r>
    <n v="2941"/>
    <x v="1461"/>
    <x v="3"/>
    <x v="613"/>
    <d v="2014-04-01T00:00:00"/>
    <x v="1"/>
    <s v="JD-16150"/>
    <x v="251"/>
    <x v="1"/>
    <x v="0"/>
    <x v="158"/>
    <x v="6"/>
    <n v="53209"/>
    <x v="2"/>
    <x v="1455"/>
    <x v="0"/>
    <x v="1"/>
    <x v="1432"/>
    <x v="2409"/>
    <n v="1"/>
    <n v="0"/>
    <n v="14.558400000000006"/>
  </r>
  <r>
    <n v="2942"/>
    <x v="1461"/>
    <x v="3"/>
    <x v="613"/>
    <d v="2014-04-01T00:00:00"/>
    <x v="1"/>
    <s v="JD-16150"/>
    <x v="251"/>
    <x v="1"/>
    <x v="0"/>
    <x v="158"/>
    <x v="6"/>
    <n v="53209"/>
    <x v="2"/>
    <x v="635"/>
    <x v="0"/>
    <x v="1"/>
    <x v="629"/>
    <x v="2410"/>
    <n v="7"/>
    <n v="0"/>
    <n v="427.43679999999995"/>
  </r>
  <r>
    <n v="2943"/>
    <x v="1461"/>
    <x v="3"/>
    <x v="613"/>
    <d v="2014-04-01T00:00:00"/>
    <x v="1"/>
    <s v="JD-16150"/>
    <x v="251"/>
    <x v="1"/>
    <x v="0"/>
    <x v="158"/>
    <x v="6"/>
    <n v="53209"/>
    <x v="2"/>
    <x v="812"/>
    <x v="0"/>
    <x v="1"/>
    <x v="801"/>
    <x v="2411"/>
    <n v="3"/>
    <n v="0"/>
    <n v="40.586699999999979"/>
  </r>
  <r>
    <n v="2944"/>
    <x v="1462"/>
    <x v="3"/>
    <x v="123"/>
    <d v="2014-11-25T00:00:00"/>
    <x v="1"/>
    <s v="MC-18100"/>
    <x v="498"/>
    <x v="0"/>
    <x v="0"/>
    <x v="1"/>
    <x v="1"/>
    <n v="90049"/>
    <x v="1"/>
    <x v="298"/>
    <x v="1"/>
    <x v="4"/>
    <x v="295"/>
    <x v="2412"/>
    <n v="9"/>
    <n v="0"/>
    <n v="76.252499999999998"/>
  </r>
  <r>
    <n v="2945"/>
    <x v="1462"/>
    <x v="3"/>
    <x v="123"/>
    <d v="2014-11-25T00:00:00"/>
    <x v="1"/>
    <s v="MC-18100"/>
    <x v="498"/>
    <x v="0"/>
    <x v="0"/>
    <x v="1"/>
    <x v="1"/>
    <n v="90049"/>
    <x v="1"/>
    <x v="1456"/>
    <x v="0"/>
    <x v="5"/>
    <x v="1433"/>
    <x v="2413"/>
    <n v="1"/>
    <n v="0"/>
    <n v="7.1059999999999999"/>
  </r>
  <r>
    <n v="2946"/>
    <x v="1463"/>
    <x v="0"/>
    <x v="254"/>
    <d v="2013-11-06T00:00:00"/>
    <x v="2"/>
    <s v="LH-17020"/>
    <x v="293"/>
    <x v="0"/>
    <x v="0"/>
    <x v="8"/>
    <x v="1"/>
    <n v="94122"/>
    <x v="1"/>
    <x v="493"/>
    <x v="0"/>
    <x v="5"/>
    <x v="488"/>
    <x v="2414"/>
    <n v="7"/>
    <n v="0"/>
    <n v="16.464700000000001"/>
  </r>
  <r>
    <n v="2947"/>
    <x v="1464"/>
    <x v="3"/>
    <x v="817"/>
    <d v="2014-12-19T00:00:00"/>
    <x v="1"/>
    <s v="MP-18175"/>
    <x v="486"/>
    <x v="2"/>
    <x v="0"/>
    <x v="70"/>
    <x v="1"/>
    <n v="92024"/>
    <x v="1"/>
    <x v="1457"/>
    <x v="0"/>
    <x v="5"/>
    <x v="1434"/>
    <x v="611"/>
    <n v="3"/>
    <n v="0"/>
    <n v="11.025000000000002"/>
  </r>
  <r>
    <n v="2948"/>
    <x v="1464"/>
    <x v="3"/>
    <x v="817"/>
    <d v="2014-12-19T00:00:00"/>
    <x v="1"/>
    <s v="MP-18175"/>
    <x v="486"/>
    <x v="2"/>
    <x v="0"/>
    <x v="70"/>
    <x v="1"/>
    <n v="92024"/>
    <x v="1"/>
    <x v="1458"/>
    <x v="1"/>
    <x v="8"/>
    <x v="1435"/>
    <x v="647"/>
    <n v="14"/>
    <n v="0.2"/>
    <n v="22.736000000000001"/>
  </r>
  <r>
    <n v="2949"/>
    <x v="1464"/>
    <x v="3"/>
    <x v="817"/>
    <d v="2014-12-19T00:00:00"/>
    <x v="1"/>
    <s v="MP-18175"/>
    <x v="486"/>
    <x v="2"/>
    <x v="0"/>
    <x v="70"/>
    <x v="1"/>
    <n v="92024"/>
    <x v="1"/>
    <x v="755"/>
    <x v="1"/>
    <x v="12"/>
    <x v="746"/>
    <x v="2415"/>
    <n v="5"/>
    <n v="0"/>
    <n v="20.539000000000001"/>
  </r>
  <r>
    <n v="2950"/>
    <x v="1465"/>
    <x v="3"/>
    <x v="105"/>
    <d v="2014-11-13T00:00:00"/>
    <x v="3"/>
    <s v="EM-14140"/>
    <x v="670"/>
    <x v="2"/>
    <x v="0"/>
    <x v="220"/>
    <x v="16"/>
    <n v="85301"/>
    <x v="1"/>
    <x v="197"/>
    <x v="2"/>
    <x v="11"/>
    <x v="196"/>
    <x v="2416"/>
    <n v="4"/>
    <n v="0.2"/>
    <n v="12.999999999999998"/>
  </r>
  <r>
    <n v="2951"/>
    <x v="1465"/>
    <x v="3"/>
    <x v="105"/>
    <d v="2014-11-13T00:00:00"/>
    <x v="3"/>
    <s v="EM-14140"/>
    <x v="670"/>
    <x v="2"/>
    <x v="0"/>
    <x v="220"/>
    <x v="16"/>
    <n v="85301"/>
    <x v="1"/>
    <x v="1215"/>
    <x v="1"/>
    <x v="10"/>
    <x v="1190"/>
    <x v="2382"/>
    <n v="5"/>
    <n v="0.2"/>
    <n v="8.3810000000000002"/>
  </r>
  <r>
    <n v="2952"/>
    <x v="1465"/>
    <x v="3"/>
    <x v="105"/>
    <d v="2014-11-13T00:00:00"/>
    <x v="3"/>
    <s v="EM-14140"/>
    <x v="670"/>
    <x v="2"/>
    <x v="0"/>
    <x v="220"/>
    <x v="16"/>
    <n v="85301"/>
    <x v="1"/>
    <x v="1459"/>
    <x v="0"/>
    <x v="1"/>
    <x v="1436"/>
    <x v="2417"/>
    <n v="2"/>
    <n v="0.2"/>
    <n v="9.9651999999999994"/>
  </r>
  <r>
    <n v="2953"/>
    <x v="1465"/>
    <x v="3"/>
    <x v="105"/>
    <d v="2014-11-13T00:00:00"/>
    <x v="3"/>
    <s v="EM-14140"/>
    <x v="670"/>
    <x v="2"/>
    <x v="0"/>
    <x v="220"/>
    <x v="16"/>
    <n v="85301"/>
    <x v="1"/>
    <x v="1460"/>
    <x v="0"/>
    <x v="5"/>
    <x v="1437"/>
    <x v="394"/>
    <n v="2"/>
    <n v="0.2"/>
    <n v="-5.6784000000000034"/>
  </r>
  <r>
    <n v="2954"/>
    <x v="1465"/>
    <x v="3"/>
    <x v="105"/>
    <d v="2014-11-13T00:00:00"/>
    <x v="3"/>
    <s v="EM-14140"/>
    <x v="670"/>
    <x v="2"/>
    <x v="0"/>
    <x v="220"/>
    <x v="16"/>
    <n v="85301"/>
    <x v="1"/>
    <x v="500"/>
    <x v="2"/>
    <x v="7"/>
    <x v="495"/>
    <x v="2418"/>
    <n v="2"/>
    <n v="0.2"/>
    <n v="0.69299999999999984"/>
  </r>
  <r>
    <n v="2955"/>
    <x v="1465"/>
    <x v="3"/>
    <x v="105"/>
    <d v="2014-11-13T00:00:00"/>
    <x v="3"/>
    <s v="EM-14140"/>
    <x v="670"/>
    <x v="2"/>
    <x v="0"/>
    <x v="220"/>
    <x v="16"/>
    <n v="85301"/>
    <x v="1"/>
    <x v="1461"/>
    <x v="2"/>
    <x v="7"/>
    <x v="1438"/>
    <x v="2419"/>
    <n v="2"/>
    <n v="0.2"/>
    <n v="50.398800000000023"/>
  </r>
  <r>
    <n v="2956"/>
    <x v="1466"/>
    <x v="0"/>
    <x v="298"/>
    <d v="2013-08-25T00:00:00"/>
    <x v="1"/>
    <s v="GG-14650"/>
    <x v="55"/>
    <x v="1"/>
    <x v="0"/>
    <x v="20"/>
    <x v="15"/>
    <n v="10035"/>
    <x v="3"/>
    <x v="884"/>
    <x v="2"/>
    <x v="7"/>
    <x v="869"/>
    <x v="1362"/>
    <n v="1"/>
    <n v="0"/>
    <n v="11.597099999999998"/>
  </r>
  <r>
    <n v="2957"/>
    <x v="1467"/>
    <x v="3"/>
    <x v="818"/>
    <d v="2014-07-05T00:00:00"/>
    <x v="1"/>
    <s v="MA-17995"/>
    <x v="671"/>
    <x v="2"/>
    <x v="0"/>
    <x v="232"/>
    <x v="15"/>
    <n v="13601"/>
    <x v="3"/>
    <x v="474"/>
    <x v="0"/>
    <x v="1"/>
    <x v="470"/>
    <x v="2420"/>
    <n v="3"/>
    <n v="0.1"/>
    <n v="31.94100000000001"/>
  </r>
  <r>
    <n v="2958"/>
    <x v="1468"/>
    <x v="3"/>
    <x v="464"/>
    <d v="2014-05-10T00:00:00"/>
    <x v="1"/>
    <s v="SH-20395"/>
    <x v="129"/>
    <x v="0"/>
    <x v="0"/>
    <x v="24"/>
    <x v="24"/>
    <n v="45503"/>
    <x v="3"/>
    <x v="8"/>
    <x v="1"/>
    <x v="8"/>
    <x v="8"/>
    <x v="2421"/>
    <n v="1"/>
    <n v="0.7"/>
    <n v="-1.9274999999999993"/>
  </r>
  <r>
    <n v="2959"/>
    <x v="1469"/>
    <x v="1"/>
    <x v="100"/>
    <d v="2012-12-29T00:00:00"/>
    <x v="1"/>
    <s v="KT-16465"/>
    <x v="446"/>
    <x v="0"/>
    <x v="0"/>
    <x v="1"/>
    <x v="1"/>
    <n v="90032"/>
    <x v="1"/>
    <x v="799"/>
    <x v="1"/>
    <x v="8"/>
    <x v="789"/>
    <x v="958"/>
    <n v="4"/>
    <n v="0.2"/>
    <n v="7.2267999999999999"/>
  </r>
  <r>
    <n v="2960"/>
    <x v="1469"/>
    <x v="1"/>
    <x v="100"/>
    <d v="2012-12-29T00:00:00"/>
    <x v="1"/>
    <s v="KT-16465"/>
    <x v="446"/>
    <x v="0"/>
    <x v="0"/>
    <x v="1"/>
    <x v="1"/>
    <n v="90032"/>
    <x v="1"/>
    <x v="271"/>
    <x v="1"/>
    <x v="13"/>
    <x v="268"/>
    <x v="1962"/>
    <n v="4"/>
    <n v="0"/>
    <n v="21.5824"/>
  </r>
  <r>
    <n v="2961"/>
    <x v="1470"/>
    <x v="3"/>
    <x v="466"/>
    <d v="2014-05-02T00:00:00"/>
    <x v="1"/>
    <s v="PO-19180"/>
    <x v="178"/>
    <x v="2"/>
    <x v="0"/>
    <x v="4"/>
    <x v="4"/>
    <n v="98115"/>
    <x v="1"/>
    <x v="987"/>
    <x v="1"/>
    <x v="10"/>
    <x v="971"/>
    <x v="2422"/>
    <n v="3"/>
    <n v="0"/>
    <n v="9.3563999999999989"/>
  </r>
  <r>
    <n v="2962"/>
    <x v="1470"/>
    <x v="3"/>
    <x v="466"/>
    <d v="2014-05-02T00:00:00"/>
    <x v="1"/>
    <s v="PO-19180"/>
    <x v="178"/>
    <x v="2"/>
    <x v="0"/>
    <x v="4"/>
    <x v="4"/>
    <n v="98115"/>
    <x v="1"/>
    <x v="1123"/>
    <x v="1"/>
    <x v="2"/>
    <x v="1102"/>
    <x v="2423"/>
    <n v="8"/>
    <n v="0"/>
    <n v="19.247199999999999"/>
  </r>
  <r>
    <n v="2963"/>
    <x v="1471"/>
    <x v="3"/>
    <x v="819"/>
    <d v="2014-12-22T00:00:00"/>
    <x v="0"/>
    <s v="AY-10555"/>
    <x v="672"/>
    <x v="1"/>
    <x v="0"/>
    <x v="147"/>
    <x v="1"/>
    <n v="92054"/>
    <x v="1"/>
    <x v="23"/>
    <x v="0"/>
    <x v="1"/>
    <x v="23"/>
    <x v="2424"/>
    <n v="2"/>
    <n v="0.2"/>
    <n v="9.1763999999999974"/>
  </r>
  <r>
    <n v="2964"/>
    <x v="1471"/>
    <x v="3"/>
    <x v="819"/>
    <d v="2014-12-22T00:00:00"/>
    <x v="0"/>
    <s v="AY-10555"/>
    <x v="672"/>
    <x v="1"/>
    <x v="0"/>
    <x v="147"/>
    <x v="1"/>
    <n v="92054"/>
    <x v="1"/>
    <x v="163"/>
    <x v="0"/>
    <x v="1"/>
    <x v="162"/>
    <x v="2425"/>
    <n v="2"/>
    <n v="0.2"/>
    <n v="6.0740000000000016"/>
  </r>
  <r>
    <n v="2965"/>
    <x v="1471"/>
    <x v="3"/>
    <x v="819"/>
    <d v="2014-12-22T00:00:00"/>
    <x v="0"/>
    <s v="AY-10555"/>
    <x v="672"/>
    <x v="1"/>
    <x v="0"/>
    <x v="147"/>
    <x v="1"/>
    <n v="92054"/>
    <x v="1"/>
    <x v="525"/>
    <x v="1"/>
    <x v="8"/>
    <x v="520"/>
    <x v="2426"/>
    <n v="5"/>
    <n v="0.2"/>
    <n v="8.2079999999999984"/>
  </r>
  <r>
    <n v="2966"/>
    <x v="1471"/>
    <x v="3"/>
    <x v="819"/>
    <d v="2014-12-22T00:00:00"/>
    <x v="0"/>
    <s v="AY-10555"/>
    <x v="672"/>
    <x v="1"/>
    <x v="0"/>
    <x v="147"/>
    <x v="1"/>
    <n v="92054"/>
    <x v="1"/>
    <x v="1462"/>
    <x v="0"/>
    <x v="5"/>
    <x v="1439"/>
    <x v="1651"/>
    <n v="2"/>
    <n v="0"/>
    <n v="7.5840000000000014"/>
  </r>
  <r>
    <n v="2967"/>
    <x v="1472"/>
    <x v="2"/>
    <x v="422"/>
    <d v="2011-12-31T00:00:00"/>
    <x v="1"/>
    <s v="Co-12640"/>
    <x v="476"/>
    <x v="0"/>
    <x v="0"/>
    <x v="242"/>
    <x v="10"/>
    <n v="60076"/>
    <x v="2"/>
    <x v="1001"/>
    <x v="0"/>
    <x v="5"/>
    <x v="984"/>
    <x v="2427"/>
    <n v="6"/>
    <n v="0.6"/>
    <n v="-19.771199999999997"/>
  </r>
  <r>
    <n v="2968"/>
    <x v="1472"/>
    <x v="2"/>
    <x v="422"/>
    <d v="2011-12-31T00:00:00"/>
    <x v="1"/>
    <s v="Co-12640"/>
    <x v="476"/>
    <x v="0"/>
    <x v="0"/>
    <x v="242"/>
    <x v="10"/>
    <n v="60076"/>
    <x v="2"/>
    <x v="1190"/>
    <x v="1"/>
    <x v="4"/>
    <x v="33"/>
    <x v="2428"/>
    <n v="4"/>
    <n v="0.2"/>
    <n v="3.0015999999999998"/>
  </r>
  <r>
    <n v="2969"/>
    <x v="1473"/>
    <x v="3"/>
    <x v="44"/>
    <d v="2014-11-10T00:00:00"/>
    <x v="0"/>
    <s v="JF-15565"/>
    <x v="535"/>
    <x v="0"/>
    <x v="0"/>
    <x v="115"/>
    <x v="3"/>
    <n v="28314"/>
    <x v="0"/>
    <x v="77"/>
    <x v="1"/>
    <x v="9"/>
    <x v="77"/>
    <x v="2429"/>
    <n v="3"/>
    <n v="0.2"/>
    <n v="43.713600000000014"/>
  </r>
  <r>
    <n v="2970"/>
    <x v="1473"/>
    <x v="3"/>
    <x v="44"/>
    <d v="2014-11-10T00:00:00"/>
    <x v="0"/>
    <s v="JF-15565"/>
    <x v="535"/>
    <x v="0"/>
    <x v="0"/>
    <x v="115"/>
    <x v="3"/>
    <n v="28314"/>
    <x v="0"/>
    <x v="585"/>
    <x v="1"/>
    <x v="10"/>
    <x v="580"/>
    <x v="277"/>
    <n v="6"/>
    <n v="0.2"/>
    <n v="10.8864"/>
  </r>
  <r>
    <n v="2971"/>
    <x v="1473"/>
    <x v="3"/>
    <x v="44"/>
    <d v="2014-11-10T00:00:00"/>
    <x v="0"/>
    <s v="JF-15565"/>
    <x v="535"/>
    <x v="0"/>
    <x v="0"/>
    <x v="115"/>
    <x v="3"/>
    <n v="28314"/>
    <x v="0"/>
    <x v="555"/>
    <x v="1"/>
    <x v="8"/>
    <x v="549"/>
    <x v="1349"/>
    <n v="8"/>
    <n v="0.7"/>
    <n v="-10.617599999999999"/>
  </r>
  <r>
    <n v="2972"/>
    <x v="1473"/>
    <x v="3"/>
    <x v="44"/>
    <d v="2014-11-10T00:00:00"/>
    <x v="0"/>
    <s v="JF-15565"/>
    <x v="535"/>
    <x v="0"/>
    <x v="0"/>
    <x v="115"/>
    <x v="3"/>
    <n v="28314"/>
    <x v="0"/>
    <x v="1381"/>
    <x v="0"/>
    <x v="5"/>
    <x v="1357"/>
    <x v="2430"/>
    <n v="2"/>
    <n v="0.2"/>
    <n v="6.3612000000000002"/>
  </r>
  <r>
    <n v="2973"/>
    <x v="1473"/>
    <x v="3"/>
    <x v="44"/>
    <d v="2014-11-10T00:00:00"/>
    <x v="0"/>
    <s v="JF-15565"/>
    <x v="535"/>
    <x v="0"/>
    <x v="0"/>
    <x v="115"/>
    <x v="3"/>
    <n v="28314"/>
    <x v="0"/>
    <x v="459"/>
    <x v="1"/>
    <x v="4"/>
    <x v="455"/>
    <x v="1793"/>
    <n v="4"/>
    <n v="0.2"/>
    <n v="-51.827200000000019"/>
  </r>
  <r>
    <n v="2974"/>
    <x v="1474"/>
    <x v="3"/>
    <x v="819"/>
    <d v="2014-12-21T00:00:00"/>
    <x v="1"/>
    <s v="AR-10510"/>
    <x v="239"/>
    <x v="0"/>
    <x v="0"/>
    <x v="251"/>
    <x v="26"/>
    <n v="74133"/>
    <x v="2"/>
    <x v="870"/>
    <x v="1"/>
    <x v="8"/>
    <x v="855"/>
    <x v="2431"/>
    <n v="5"/>
    <n v="0"/>
    <n v="5.1839999999999993"/>
  </r>
  <r>
    <n v="2975"/>
    <x v="1475"/>
    <x v="1"/>
    <x v="820"/>
    <d v="2012-05-12T00:00:00"/>
    <x v="1"/>
    <s v="AG-10675"/>
    <x v="165"/>
    <x v="0"/>
    <x v="0"/>
    <x v="235"/>
    <x v="5"/>
    <n v="75002"/>
    <x v="2"/>
    <x v="616"/>
    <x v="0"/>
    <x v="3"/>
    <x v="611"/>
    <x v="1304"/>
    <n v="2"/>
    <n v="0.3"/>
    <n v="-31.372200000000007"/>
  </r>
  <r>
    <n v="2976"/>
    <x v="1475"/>
    <x v="1"/>
    <x v="820"/>
    <d v="2012-05-12T00:00:00"/>
    <x v="1"/>
    <s v="AG-10675"/>
    <x v="165"/>
    <x v="0"/>
    <x v="0"/>
    <x v="235"/>
    <x v="5"/>
    <n v="75002"/>
    <x v="2"/>
    <x v="1463"/>
    <x v="1"/>
    <x v="10"/>
    <x v="1440"/>
    <x v="801"/>
    <n v="4"/>
    <n v="0.2"/>
    <n v="5.378400000000001"/>
  </r>
  <r>
    <n v="2977"/>
    <x v="1476"/>
    <x v="3"/>
    <x v="769"/>
    <d v="2014-12-05T00:00:00"/>
    <x v="3"/>
    <s v="DV-13045"/>
    <x v="1"/>
    <x v="1"/>
    <x v="0"/>
    <x v="10"/>
    <x v="9"/>
    <n v="19143"/>
    <x v="3"/>
    <x v="1464"/>
    <x v="0"/>
    <x v="1"/>
    <x v="1441"/>
    <x v="2432"/>
    <n v="7"/>
    <n v="0.3"/>
    <n v="-2.693600000000032"/>
  </r>
  <r>
    <n v="2978"/>
    <x v="1477"/>
    <x v="3"/>
    <x v="621"/>
    <d v="2014-10-09T00:00:00"/>
    <x v="0"/>
    <s v="HL-15040"/>
    <x v="332"/>
    <x v="0"/>
    <x v="0"/>
    <x v="30"/>
    <x v="15"/>
    <n v="14609"/>
    <x v="3"/>
    <x v="1011"/>
    <x v="1"/>
    <x v="4"/>
    <x v="994"/>
    <x v="2433"/>
    <n v="2"/>
    <n v="0"/>
    <n v="5.8707999999999991"/>
  </r>
  <r>
    <n v="2979"/>
    <x v="1478"/>
    <x v="2"/>
    <x v="286"/>
    <d v="2011-01-17T00:00:00"/>
    <x v="0"/>
    <s v="ND-18370"/>
    <x v="444"/>
    <x v="0"/>
    <x v="0"/>
    <x v="340"/>
    <x v="20"/>
    <n v="29464"/>
    <x v="0"/>
    <x v="1455"/>
    <x v="0"/>
    <x v="1"/>
    <x v="1432"/>
    <x v="2434"/>
    <n v="6"/>
    <n v="0"/>
    <n v="87.350400000000036"/>
  </r>
  <r>
    <n v="2980"/>
    <x v="1479"/>
    <x v="1"/>
    <x v="821"/>
    <d v="2012-06-17T00:00:00"/>
    <x v="1"/>
    <s v="GB-14575"/>
    <x v="673"/>
    <x v="0"/>
    <x v="0"/>
    <x v="10"/>
    <x v="9"/>
    <n v="19134"/>
    <x v="3"/>
    <x v="1465"/>
    <x v="1"/>
    <x v="10"/>
    <x v="1442"/>
    <x v="561"/>
    <n v="4"/>
    <n v="0.2"/>
    <n v="7.2576000000000001"/>
  </r>
  <r>
    <n v="2981"/>
    <x v="1479"/>
    <x v="1"/>
    <x v="821"/>
    <d v="2012-06-17T00:00:00"/>
    <x v="1"/>
    <s v="GB-14575"/>
    <x v="673"/>
    <x v="0"/>
    <x v="0"/>
    <x v="10"/>
    <x v="9"/>
    <n v="19134"/>
    <x v="3"/>
    <x v="1251"/>
    <x v="0"/>
    <x v="5"/>
    <x v="1226"/>
    <x v="2435"/>
    <n v="2"/>
    <n v="0.2"/>
    <n v="4.3295999999999975"/>
  </r>
  <r>
    <n v="2982"/>
    <x v="1480"/>
    <x v="2"/>
    <x v="136"/>
    <d v="2011-07-18T00:00:00"/>
    <x v="1"/>
    <s v="CL-12565"/>
    <x v="52"/>
    <x v="0"/>
    <x v="0"/>
    <x v="4"/>
    <x v="4"/>
    <n v="98115"/>
    <x v="1"/>
    <x v="1464"/>
    <x v="0"/>
    <x v="1"/>
    <x v="1441"/>
    <x v="2436"/>
    <n v="4"/>
    <n v="0.2"/>
    <n v="13.852799999999981"/>
  </r>
  <r>
    <n v="2983"/>
    <x v="1480"/>
    <x v="2"/>
    <x v="136"/>
    <d v="2011-07-18T00:00:00"/>
    <x v="1"/>
    <s v="CL-12565"/>
    <x v="52"/>
    <x v="0"/>
    <x v="0"/>
    <x v="4"/>
    <x v="4"/>
    <n v="98115"/>
    <x v="1"/>
    <x v="653"/>
    <x v="1"/>
    <x v="8"/>
    <x v="647"/>
    <x v="2437"/>
    <n v="4"/>
    <n v="0.2"/>
    <n v="3.8015999999999992"/>
  </r>
  <r>
    <n v="2984"/>
    <x v="1481"/>
    <x v="2"/>
    <x v="776"/>
    <d v="2011-12-11T00:00:00"/>
    <x v="0"/>
    <s v="RC-19960"/>
    <x v="53"/>
    <x v="0"/>
    <x v="0"/>
    <x v="24"/>
    <x v="21"/>
    <n v="97477"/>
    <x v="1"/>
    <x v="330"/>
    <x v="1"/>
    <x v="4"/>
    <x v="326"/>
    <x v="354"/>
    <n v="3"/>
    <n v="0.2"/>
    <n v="4.6746000000000016"/>
  </r>
  <r>
    <n v="2985"/>
    <x v="1481"/>
    <x v="2"/>
    <x v="776"/>
    <d v="2011-12-11T00:00:00"/>
    <x v="0"/>
    <s v="RC-19960"/>
    <x v="53"/>
    <x v="0"/>
    <x v="0"/>
    <x v="24"/>
    <x v="21"/>
    <n v="97477"/>
    <x v="1"/>
    <x v="1258"/>
    <x v="0"/>
    <x v="3"/>
    <x v="1233"/>
    <x v="2438"/>
    <n v="1"/>
    <n v="0.5"/>
    <n v="-170.80380000000002"/>
  </r>
  <r>
    <n v="2986"/>
    <x v="1482"/>
    <x v="0"/>
    <x v="822"/>
    <d v="2013-05-31T00:00:00"/>
    <x v="1"/>
    <s v="JB-16045"/>
    <x v="674"/>
    <x v="2"/>
    <x v="0"/>
    <x v="38"/>
    <x v="32"/>
    <n v="31907"/>
    <x v="0"/>
    <x v="1466"/>
    <x v="0"/>
    <x v="5"/>
    <x v="1443"/>
    <x v="1614"/>
    <n v="4"/>
    <n v="0"/>
    <n v="6.240000000000002"/>
  </r>
  <r>
    <n v="2987"/>
    <x v="1482"/>
    <x v="0"/>
    <x v="822"/>
    <d v="2013-05-31T00:00:00"/>
    <x v="1"/>
    <s v="JB-16045"/>
    <x v="674"/>
    <x v="2"/>
    <x v="0"/>
    <x v="38"/>
    <x v="32"/>
    <n v="31907"/>
    <x v="0"/>
    <x v="364"/>
    <x v="1"/>
    <x v="10"/>
    <x v="359"/>
    <x v="2439"/>
    <n v="2"/>
    <n v="0"/>
    <n v="9.2927999999999997"/>
  </r>
  <r>
    <n v="2988"/>
    <x v="1482"/>
    <x v="0"/>
    <x v="822"/>
    <d v="2013-05-31T00:00:00"/>
    <x v="1"/>
    <s v="JB-16045"/>
    <x v="674"/>
    <x v="2"/>
    <x v="0"/>
    <x v="38"/>
    <x v="32"/>
    <n v="31907"/>
    <x v="0"/>
    <x v="426"/>
    <x v="1"/>
    <x v="4"/>
    <x v="421"/>
    <x v="2440"/>
    <n v="9"/>
    <n v="0"/>
    <n v="152.11799999999999"/>
  </r>
  <r>
    <n v="2989"/>
    <x v="1483"/>
    <x v="0"/>
    <x v="823"/>
    <d v="2013-02-26T00:00:00"/>
    <x v="0"/>
    <s v="MC-17635"/>
    <x v="637"/>
    <x v="1"/>
    <x v="0"/>
    <x v="1"/>
    <x v="1"/>
    <n v="90032"/>
    <x v="1"/>
    <x v="1421"/>
    <x v="2"/>
    <x v="11"/>
    <x v="1400"/>
    <x v="2441"/>
    <n v="1"/>
    <n v="0"/>
    <n v="0.77939999999999898"/>
  </r>
  <r>
    <n v="2990"/>
    <x v="1483"/>
    <x v="0"/>
    <x v="823"/>
    <d v="2013-02-26T00:00:00"/>
    <x v="0"/>
    <s v="MC-17635"/>
    <x v="637"/>
    <x v="1"/>
    <x v="0"/>
    <x v="1"/>
    <x v="1"/>
    <n v="90032"/>
    <x v="1"/>
    <x v="1458"/>
    <x v="1"/>
    <x v="8"/>
    <x v="1435"/>
    <x v="2442"/>
    <n v="4"/>
    <n v="0.2"/>
    <n v="6.4959999999999996"/>
  </r>
  <r>
    <n v="2991"/>
    <x v="1483"/>
    <x v="0"/>
    <x v="823"/>
    <d v="2013-02-26T00:00:00"/>
    <x v="0"/>
    <s v="MC-17635"/>
    <x v="637"/>
    <x v="1"/>
    <x v="0"/>
    <x v="1"/>
    <x v="1"/>
    <n v="90032"/>
    <x v="1"/>
    <x v="435"/>
    <x v="1"/>
    <x v="4"/>
    <x v="430"/>
    <x v="468"/>
    <n v="5"/>
    <n v="0"/>
    <n v="8.9829999999999899"/>
  </r>
  <r>
    <n v="2992"/>
    <x v="1483"/>
    <x v="0"/>
    <x v="823"/>
    <d v="2013-02-26T00:00:00"/>
    <x v="0"/>
    <s v="MC-17635"/>
    <x v="637"/>
    <x v="1"/>
    <x v="0"/>
    <x v="1"/>
    <x v="1"/>
    <n v="90032"/>
    <x v="1"/>
    <x v="78"/>
    <x v="1"/>
    <x v="8"/>
    <x v="78"/>
    <x v="2443"/>
    <n v="7"/>
    <n v="0.2"/>
    <n v="10.936799999999998"/>
  </r>
  <r>
    <n v="2993"/>
    <x v="1484"/>
    <x v="0"/>
    <x v="824"/>
    <d v="2013-10-07T00:00:00"/>
    <x v="1"/>
    <s v="TT-21265"/>
    <x v="640"/>
    <x v="1"/>
    <x v="0"/>
    <x v="20"/>
    <x v="15"/>
    <n v="10024"/>
    <x v="3"/>
    <x v="564"/>
    <x v="1"/>
    <x v="9"/>
    <x v="559"/>
    <x v="639"/>
    <n v="3"/>
    <n v="0"/>
    <n v="16.588799999999999"/>
  </r>
  <r>
    <n v="2994"/>
    <x v="1485"/>
    <x v="3"/>
    <x v="825"/>
    <d v="2014-03-18T00:00:00"/>
    <x v="1"/>
    <s v="MJ-17740"/>
    <x v="77"/>
    <x v="0"/>
    <x v="0"/>
    <x v="66"/>
    <x v="12"/>
    <n v="48227"/>
    <x v="2"/>
    <x v="1188"/>
    <x v="1"/>
    <x v="8"/>
    <x v="1165"/>
    <x v="1658"/>
    <n v="4"/>
    <n v="0"/>
    <n v="421.08239999999995"/>
  </r>
  <r>
    <n v="2995"/>
    <x v="1486"/>
    <x v="0"/>
    <x v="369"/>
    <d v="2013-09-14T00:00:00"/>
    <x v="0"/>
    <s v="AT-10735"/>
    <x v="247"/>
    <x v="0"/>
    <x v="0"/>
    <x v="280"/>
    <x v="1"/>
    <n v="95207"/>
    <x v="1"/>
    <x v="68"/>
    <x v="1"/>
    <x v="8"/>
    <x v="1444"/>
    <x v="2444"/>
    <n v="4"/>
    <n v="0.2"/>
    <n v="18.683999999999997"/>
  </r>
  <r>
    <n v="2996"/>
    <x v="1487"/>
    <x v="2"/>
    <x v="686"/>
    <d v="2011-07-21T00:00:00"/>
    <x v="1"/>
    <s v="PB-19150"/>
    <x v="171"/>
    <x v="0"/>
    <x v="0"/>
    <x v="42"/>
    <x v="16"/>
    <n v="85023"/>
    <x v="1"/>
    <x v="4"/>
    <x v="1"/>
    <x v="4"/>
    <x v="4"/>
    <x v="2336"/>
    <n v="5"/>
    <n v="0.2"/>
    <n v="6.2910000000000004"/>
  </r>
  <r>
    <n v="2997"/>
    <x v="1488"/>
    <x v="2"/>
    <x v="261"/>
    <d v="2011-06-25T00:00:00"/>
    <x v="1"/>
    <s v="NW-18400"/>
    <x v="508"/>
    <x v="0"/>
    <x v="0"/>
    <x v="10"/>
    <x v="9"/>
    <n v="19120"/>
    <x v="3"/>
    <x v="837"/>
    <x v="1"/>
    <x v="12"/>
    <x v="33"/>
    <x v="1730"/>
    <n v="4"/>
    <n v="0.2"/>
    <n v="8.4024000000000001"/>
  </r>
  <r>
    <n v="2998"/>
    <x v="1488"/>
    <x v="2"/>
    <x v="261"/>
    <d v="2011-06-25T00:00:00"/>
    <x v="1"/>
    <s v="NW-18400"/>
    <x v="508"/>
    <x v="0"/>
    <x v="0"/>
    <x v="10"/>
    <x v="9"/>
    <n v="19120"/>
    <x v="3"/>
    <x v="1467"/>
    <x v="0"/>
    <x v="5"/>
    <x v="1445"/>
    <x v="2217"/>
    <n v="1"/>
    <n v="0.2"/>
    <n v="0.64739999999999964"/>
  </r>
  <r>
    <n v="2999"/>
    <x v="1488"/>
    <x v="2"/>
    <x v="261"/>
    <d v="2011-06-25T00:00:00"/>
    <x v="1"/>
    <s v="NW-18400"/>
    <x v="508"/>
    <x v="0"/>
    <x v="0"/>
    <x v="10"/>
    <x v="9"/>
    <n v="19120"/>
    <x v="3"/>
    <x v="246"/>
    <x v="2"/>
    <x v="11"/>
    <x v="244"/>
    <x v="1679"/>
    <n v="4"/>
    <n v="0.2"/>
    <n v="28.790400000000009"/>
  </r>
  <r>
    <n v="3000"/>
    <x v="1488"/>
    <x v="2"/>
    <x v="261"/>
    <d v="2011-06-25T00:00:00"/>
    <x v="1"/>
    <s v="NW-18400"/>
    <x v="508"/>
    <x v="0"/>
    <x v="0"/>
    <x v="10"/>
    <x v="9"/>
    <n v="19120"/>
    <x v="3"/>
    <x v="1468"/>
    <x v="2"/>
    <x v="15"/>
    <x v="1446"/>
    <x v="2445"/>
    <n v="3"/>
    <n v="0.7"/>
    <n v="-172.49250000000001"/>
  </r>
  <r>
    <n v="3001"/>
    <x v="1488"/>
    <x v="2"/>
    <x v="261"/>
    <d v="2011-06-25T00:00:00"/>
    <x v="1"/>
    <s v="NW-18400"/>
    <x v="508"/>
    <x v="0"/>
    <x v="0"/>
    <x v="10"/>
    <x v="9"/>
    <n v="19120"/>
    <x v="3"/>
    <x v="1109"/>
    <x v="1"/>
    <x v="9"/>
    <x v="1089"/>
    <x v="2446"/>
    <n v="2"/>
    <n v="0.2"/>
    <n v="3.8864000000000001"/>
  </r>
  <r>
    <n v="3002"/>
    <x v="1488"/>
    <x v="2"/>
    <x v="261"/>
    <d v="2011-06-25T00:00:00"/>
    <x v="1"/>
    <s v="NW-18400"/>
    <x v="508"/>
    <x v="0"/>
    <x v="0"/>
    <x v="10"/>
    <x v="9"/>
    <n v="19120"/>
    <x v="3"/>
    <x v="491"/>
    <x v="1"/>
    <x v="8"/>
    <x v="486"/>
    <x v="2447"/>
    <n v="2"/>
    <n v="0.7"/>
    <n v="-7.2048000000000023"/>
  </r>
  <r>
    <n v="3003"/>
    <x v="1489"/>
    <x v="1"/>
    <x v="761"/>
    <d v="2012-07-10T00:00:00"/>
    <x v="1"/>
    <s v="VP-21730"/>
    <x v="163"/>
    <x v="2"/>
    <x v="0"/>
    <x v="341"/>
    <x v="12"/>
    <n v="48310"/>
    <x v="2"/>
    <x v="1469"/>
    <x v="1"/>
    <x v="8"/>
    <x v="1447"/>
    <x v="2448"/>
    <n v="5"/>
    <n v="0"/>
    <n v="8.93"/>
  </r>
  <r>
    <n v="3004"/>
    <x v="1490"/>
    <x v="3"/>
    <x v="819"/>
    <d v="2014-12-24T00:00:00"/>
    <x v="1"/>
    <s v="RD-19810"/>
    <x v="279"/>
    <x v="2"/>
    <x v="0"/>
    <x v="30"/>
    <x v="15"/>
    <n v="14609"/>
    <x v="3"/>
    <x v="1124"/>
    <x v="1"/>
    <x v="8"/>
    <x v="1103"/>
    <x v="2449"/>
    <n v="4"/>
    <n v="0.2"/>
    <n v="10.429999999999998"/>
  </r>
  <r>
    <n v="3005"/>
    <x v="1491"/>
    <x v="0"/>
    <x v="162"/>
    <d v="2013-09-11T00:00:00"/>
    <x v="2"/>
    <s v="MG-17875"/>
    <x v="675"/>
    <x v="2"/>
    <x v="0"/>
    <x v="20"/>
    <x v="15"/>
    <n v="10011"/>
    <x v="3"/>
    <x v="1470"/>
    <x v="1"/>
    <x v="9"/>
    <x v="1448"/>
    <x v="2450"/>
    <n v="1"/>
    <n v="0"/>
    <n v="62.243999999999971"/>
  </r>
  <r>
    <n v="3006"/>
    <x v="1492"/>
    <x v="2"/>
    <x v="826"/>
    <d v="2011-05-21T00:00:00"/>
    <x v="1"/>
    <s v="PA-19060"/>
    <x v="50"/>
    <x v="2"/>
    <x v="0"/>
    <x v="342"/>
    <x v="6"/>
    <n v="54703"/>
    <x v="2"/>
    <x v="997"/>
    <x v="1"/>
    <x v="8"/>
    <x v="980"/>
    <x v="1296"/>
    <n v="3"/>
    <n v="0"/>
    <n v="45.839999999999996"/>
  </r>
  <r>
    <n v="3007"/>
    <x v="1493"/>
    <x v="3"/>
    <x v="119"/>
    <d v="2014-10-16T00:00:00"/>
    <x v="2"/>
    <s v="CR-12730"/>
    <x v="257"/>
    <x v="0"/>
    <x v="0"/>
    <x v="20"/>
    <x v="15"/>
    <n v="10009"/>
    <x v="3"/>
    <x v="1107"/>
    <x v="1"/>
    <x v="9"/>
    <x v="1087"/>
    <x v="2451"/>
    <n v="5"/>
    <n v="0"/>
    <n v="253.37199999999996"/>
  </r>
  <r>
    <n v="3008"/>
    <x v="1494"/>
    <x v="2"/>
    <x v="745"/>
    <d v="2011-10-29T00:00:00"/>
    <x v="1"/>
    <s v="AA-10375"/>
    <x v="211"/>
    <x v="0"/>
    <x v="0"/>
    <x v="277"/>
    <x v="1"/>
    <n v="91730"/>
    <x v="1"/>
    <x v="276"/>
    <x v="1"/>
    <x v="8"/>
    <x v="273"/>
    <x v="2452"/>
    <n v="3"/>
    <n v="0.2"/>
    <n v="11.138399999999999"/>
  </r>
  <r>
    <n v="3009"/>
    <x v="1495"/>
    <x v="0"/>
    <x v="5"/>
    <d v="2013-12-07T00:00:00"/>
    <x v="2"/>
    <s v="JG-15160"/>
    <x v="506"/>
    <x v="0"/>
    <x v="0"/>
    <x v="208"/>
    <x v="0"/>
    <n v="42071"/>
    <x v="0"/>
    <x v="1268"/>
    <x v="0"/>
    <x v="5"/>
    <x v="1243"/>
    <x v="1868"/>
    <n v="3"/>
    <n v="0"/>
    <n v="74.809799999999996"/>
  </r>
  <r>
    <n v="3010"/>
    <x v="1496"/>
    <x v="0"/>
    <x v="197"/>
    <d v="2013-07-30T00:00:00"/>
    <x v="1"/>
    <s v="RR-19525"/>
    <x v="645"/>
    <x v="1"/>
    <x v="0"/>
    <x v="167"/>
    <x v="24"/>
    <n v="43615"/>
    <x v="3"/>
    <x v="1306"/>
    <x v="1"/>
    <x v="9"/>
    <x v="1282"/>
    <x v="2453"/>
    <n v="5"/>
    <n v="0.2"/>
    <n v="27.43649999999996"/>
  </r>
  <r>
    <n v="3011"/>
    <x v="1497"/>
    <x v="3"/>
    <x v="827"/>
    <d v="2014-04-24T00:00:00"/>
    <x v="1"/>
    <s v="SR-20425"/>
    <x v="676"/>
    <x v="2"/>
    <x v="0"/>
    <x v="103"/>
    <x v="22"/>
    <n v="80027"/>
    <x v="1"/>
    <x v="385"/>
    <x v="1"/>
    <x v="8"/>
    <x v="381"/>
    <x v="2454"/>
    <n v="5"/>
    <n v="0.7"/>
    <n v="-9.222999999999999"/>
  </r>
  <r>
    <n v="3012"/>
    <x v="1497"/>
    <x v="3"/>
    <x v="827"/>
    <d v="2014-04-24T00:00:00"/>
    <x v="1"/>
    <s v="SR-20425"/>
    <x v="676"/>
    <x v="2"/>
    <x v="0"/>
    <x v="103"/>
    <x v="22"/>
    <n v="80027"/>
    <x v="1"/>
    <x v="155"/>
    <x v="2"/>
    <x v="15"/>
    <x v="154"/>
    <x v="2455"/>
    <n v="5"/>
    <n v="0.7"/>
    <n v="-3399.9800000000009"/>
  </r>
  <r>
    <n v="3013"/>
    <x v="1497"/>
    <x v="3"/>
    <x v="827"/>
    <d v="2014-04-24T00:00:00"/>
    <x v="1"/>
    <s v="SR-20425"/>
    <x v="676"/>
    <x v="2"/>
    <x v="0"/>
    <x v="103"/>
    <x v="22"/>
    <n v="80027"/>
    <x v="1"/>
    <x v="379"/>
    <x v="1"/>
    <x v="8"/>
    <x v="375"/>
    <x v="2456"/>
    <n v="2"/>
    <n v="0.7"/>
    <n v="-15.835599999999999"/>
  </r>
  <r>
    <n v="3014"/>
    <x v="1497"/>
    <x v="3"/>
    <x v="827"/>
    <d v="2014-04-24T00:00:00"/>
    <x v="1"/>
    <s v="SR-20425"/>
    <x v="676"/>
    <x v="2"/>
    <x v="0"/>
    <x v="103"/>
    <x v="22"/>
    <n v="80027"/>
    <x v="1"/>
    <x v="591"/>
    <x v="1"/>
    <x v="8"/>
    <x v="586"/>
    <x v="2457"/>
    <n v="6"/>
    <n v="0.7"/>
    <n v="-6.573599999999999"/>
  </r>
  <r>
    <n v="3015"/>
    <x v="1497"/>
    <x v="3"/>
    <x v="827"/>
    <d v="2014-04-24T00:00:00"/>
    <x v="1"/>
    <s v="SR-20425"/>
    <x v="676"/>
    <x v="2"/>
    <x v="0"/>
    <x v="103"/>
    <x v="22"/>
    <n v="80027"/>
    <x v="1"/>
    <x v="510"/>
    <x v="1"/>
    <x v="10"/>
    <x v="505"/>
    <x v="561"/>
    <n v="4"/>
    <n v="0.2"/>
    <n v="7.2576000000000001"/>
  </r>
  <r>
    <n v="3016"/>
    <x v="1498"/>
    <x v="1"/>
    <x v="14"/>
    <d v="2012-09-21T00:00:00"/>
    <x v="1"/>
    <s v="LS-16975"/>
    <x v="60"/>
    <x v="2"/>
    <x v="0"/>
    <x v="20"/>
    <x v="15"/>
    <n v="10035"/>
    <x v="3"/>
    <x v="738"/>
    <x v="0"/>
    <x v="3"/>
    <x v="730"/>
    <x v="2458"/>
    <n v="2"/>
    <n v="0.4"/>
    <n v="-103.26600000000002"/>
  </r>
  <r>
    <n v="3017"/>
    <x v="1499"/>
    <x v="0"/>
    <x v="828"/>
    <d v="2013-08-31T00:00:00"/>
    <x v="1"/>
    <s v="MH-18115"/>
    <x v="414"/>
    <x v="2"/>
    <x v="0"/>
    <x v="343"/>
    <x v="5"/>
    <n v="78577"/>
    <x v="2"/>
    <x v="418"/>
    <x v="1"/>
    <x v="4"/>
    <x v="413"/>
    <x v="2459"/>
    <n v="8"/>
    <n v="0.2"/>
    <n v="-172.73280000000005"/>
  </r>
  <r>
    <n v="3018"/>
    <x v="1499"/>
    <x v="0"/>
    <x v="828"/>
    <d v="2013-08-31T00:00:00"/>
    <x v="1"/>
    <s v="MH-18115"/>
    <x v="414"/>
    <x v="2"/>
    <x v="0"/>
    <x v="343"/>
    <x v="5"/>
    <n v="78577"/>
    <x v="2"/>
    <x v="1155"/>
    <x v="0"/>
    <x v="5"/>
    <x v="1134"/>
    <x v="1832"/>
    <n v="3"/>
    <n v="0.6"/>
    <n v="-10.173599999999997"/>
  </r>
  <r>
    <n v="3019"/>
    <x v="1499"/>
    <x v="0"/>
    <x v="828"/>
    <d v="2013-08-31T00:00:00"/>
    <x v="1"/>
    <s v="MH-18115"/>
    <x v="414"/>
    <x v="2"/>
    <x v="0"/>
    <x v="343"/>
    <x v="5"/>
    <n v="78577"/>
    <x v="2"/>
    <x v="1200"/>
    <x v="2"/>
    <x v="11"/>
    <x v="1176"/>
    <x v="2460"/>
    <n v="7"/>
    <n v="0.2"/>
    <n v="-33.319999999999965"/>
  </r>
  <r>
    <n v="3020"/>
    <x v="1500"/>
    <x v="1"/>
    <x v="627"/>
    <d v="2012-11-14T00:00:00"/>
    <x v="1"/>
    <s v="SC-20095"/>
    <x v="183"/>
    <x v="0"/>
    <x v="0"/>
    <x v="7"/>
    <x v="7"/>
    <n v="84084"/>
    <x v="1"/>
    <x v="1471"/>
    <x v="1"/>
    <x v="13"/>
    <x v="1449"/>
    <x v="1325"/>
    <n v="3"/>
    <n v="0"/>
    <n v="0.20159999999999978"/>
  </r>
  <r>
    <n v="3021"/>
    <x v="1500"/>
    <x v="1"/>
    <x v="627"/>
    <d v="2012-11-14T00:00:00"/>
    <x v="1"/>
    <s v="SC-20095"/>
    <x v="183"/>
    <x v="0"/>
    <x v="0"/>
    <x v="7"/>
    <x v="7"/>
    <n v="84084"/>
    <x v="1"/>
    <x v="1030"/>
    <x v="1"/>
    <x v="10"/>
    <x v="1012"/>
    <x v="1663"/>
    <n v="3"/>
    <n v="0"/>
    <n v="41.822999999999993"/>
  </r>
  <r>
    <n v="3022"/>
    <x v="1500"/>
    <x v="1"/>
    <x v="627"/>
    <d v="2012-11-14T00:00:00"/>
    <x v="1"/>
    <s v="SC-20095"/>
    <x v="183"/>
    <x v="0"/>
    <x v="0"/>
    <x v="7"/>
    <x v="7"/>
    <n v="84084"/>
    <x v="1"/>
    <x v="642"/>
    <x v="0"/>
    <x v="5"/>
    <x v="636"/>
    <x v="2461"/>
    <n v="3"/>
    <n v="0"/>
    <n v="22.007699999999996"/>
  </r>
  <r>
    <n v="3023"/>
    <x v="1500"/>
    <x v="1"/>
    <x v="627"/>
    <d v="2012-11-14T00:00:00"/>
    <x v="1"/>
    <s v="SC-20095"/>
    <x v="183"/>
    <x v="0"/>
    <x v="0"/>
    <x v="7"/>
    <x v="7"/>
    <n v="84084"/>
    <x v="1"/>
    <x v="710"/>
    <x v="1"/>
    <x v="8"/>
    <x v="702"/>
    <x v="2462"/>
    <n v="5"/>
    <n v="0.2"/>
    <n v="28.65"/>
  </r>
  <r>
    <n v="3024"/>
    <x v="1501"/>
    <x v="3"/>
    <x v="701"/>
    <d v="2014-11-24T00:00:00"/>
    <x v="1"/>
    <s v="JB-16000"/>
    <x v="677"/>
    <x v="0"/>
    <x v="0"/>
    <x v="180"/>
    <x v="5"/>
    <n v="78521"/>
    <x v="2"/>
    <x v="1275"/>
    <x v="0"/>
    <x v="0"/>
    <x v="1251"/>
    <x v="2463"/>
    <n v="2"/>
    <n v="0.32"/>
    <n v="-14.458800000000025"/>
  </r>
  <r>
    <n v="3025"/>
    <x v="1502"/>
    <x v="1"/>
    <x v="627"/>
    <d v="2012-11-13T00:00:00"/>
    <x v="1"/>
    <s v="AC-10450"/>
    <x v="549"/>
    <x v="0"/>
    <x v="0"/>
    <x v="20"/>
    <x v="15"/>
    <n v="10011"/>
    <x v="3"/>
    <x v="305"/>
    <x v="1"/>
    <x v="8"/>
    <x v="302"/>
    <x v="2464"/>
    <n v="11"/>
    <n v="0.2"/>
    <n v="17.641799999999996"/>
  </r>
  <r>
    <n v="3026"/>
    <x v="1502"/>
    <x v="1"/>
    <x v="627"/>
    <d v="2012-11-13T00:00:00"/>
    <x v="1"/>
    <s v="AC-10450"/>
    <x v="549"/>
    <x v="0"/>
    <x v="0"/>
    <x v="20"/>
    <x v="15"/>
    <n v="10011"/>
    <x v="3"/>
    <x v="457"/>
    <x v="1"/>
    <x v="10"/>
    <x v="453"/>
    <x v="1465"/>
    <n v="3"/>
    <n v="0"/>
    <n v="8.0730000000000004"/>
  </r>
  <r>
    <n v="3027"/>
    <x v="1503"/>
    <x v="3"/>
    <x v="300"/>
    <d v="2014-04-27T00:00:00"/>
    <x v="1"/>
    <s v="MO-17800"/>
    <x v="246"/>
    <x v="2"/>
    <x v="0"/>
    <x v="10"/>
    <x v="9"/>
    <n v="19140"/>
    <x v="3"/>
    <x v="1060"/>
    <x v="0"/>
    <x v="5"/>
    <x v="1040"/>
    <x v="1825"/>
    <n v="3"/>
    <n v="0.2"/>
    <n v="0"/>
  </r>
  <r>
    <n v="3028"/>
    <x v="1504"/>
    <x v="2"/>
    <x v="829"/>
    <d v="2011-08-24T00:00:00"/>
    <x v="3"/>
    <s v="RB-19645"/>
    <x v="516"/>
    <x v="1"/>
    <x v="0"/>
    <x v="344"/>
    <x v="37"/>
    <n v="59102"/>
    <x v="1"/>
    <x v="1472"/>
    <x v="1"/>
    <x v="8"/>
    <x v="1450"/>
    <x v="1838"/>
    <n v="2"/>
    <n v="0.2"/>
    <n v="2.6935999999999991"/>
  </r>
  <r>
    <n v="3029"/>
    <x v="1505"/>
    <x v="3"/>
    <x v="94"/>
    <d v="2014-12-22T00:00:00"/>
    <x v="1"/>
    <s v="AI-10855"/>
    <x v="482"/>
    <x v="0"/>
    <x v="0"/>
    <x v="269"/>
    <x v="17"/>
    <n v="23320"/>
    <x v="0"/>
    <x v="931"/>
    <x v="0"/>
    <x v="1"/>
    <x v="915"/>
    <x v="2465"/>
    <n v="5"/>
    <n v="0"/>
    <n v="80.78400000000002"/>
  </r>
  <r>
    <n v="3030"/>
    <x v="1506"/>
    <x v="0"/>
    <x v="830"/>
    <d v="2013-03-29T00:00:00"/>
    <x v="1"/>
    <s v="DR-12880"/>
    <x v="112"/>
    <x v="1"/>
    <x v="0"/>
    <x v="345"/>
    <x v="21"/>
    <n v="97030"/>
    <x v="1"/>
    <x v="1419"/>
    <x v="2"/>
    <x v="7"/>
    <x v="1398"/>
    <x v="2466"/>
    <n v="4"/>
    <n v="0.2"/>
    <n v="25.198000000000008"/>
  </r>
  <r>
    <n v="3031"/>
    <x v="1507"/>
    <x v="1"/>
    <x v="481"/>
    <d v="2012-09-27T00:00:00"/>
    <x v="1"/>
    <s v="DM-12955"/>
    <x v="678"/>
    <x v="1"/>
    <x v="0"/>
    <x v="291"/>
    <x v="12"/>
    <n v="48146"/>
    <x v="2"/>
    <x v="1195"/>
    <x v="0"/>
    <x v="0"/>
    <x v="1171"/>
    <x v="1949"/>
    <n v="4"/>
    <n v="0"/>
    <n v="31.091200000000015"/>
  </r>
  <r>
    <n v="3032"/>
    <x v="1507"/>
    <x v="1"/>
    <x v="481"/>
    <d v="2012-09-27T00:00:00"/>
    <x v="1"/>
    <s v="DM-12955"/>
    <x v="678"/>
    <x v="1"/>
    <x v="0"/>
    <x v="291"/>
    <x v="12"/>
    <n v="48146"/>
    <x v="2"/>
    <x v="1062"/>
    <x v="1"/>
    <x v="6"/>
    <x v="1042"/>
    <x v="2467"/>
    <n v="1"/>
    <n v="0"/>
    <n v="7.5370999999999988"/>
  </r>
  <r>
    <n v="3033"/>
    <x v="1508"/>
    <x v="0"/>
    <x v="831"/>
    <d v="2013-11-27T00:00:00"/>
    <x v="1"/>
    <s v="JH-16180"/>
    <x v="423"/>
    <x v="0"/>
    <x v="0"/>
    <x v="345"/>
    <x v="21"/>
    <n v="97030"/>
    <x v="1"/>
    <x v="1225"/>
    <x v="0"/>
    <x v="1"/>
    <x v="1200"/>
    <x v="2468"/>
    <n v="4"/>
    <n v="0.2"/>
    <n v="-12.196000000000005"/>
  </r>
  <r>
    <n v="3034"/>
    <x v="1509"/>
    <x v="3"/>
    <x v="118"/>
    <d v="2014-09-22T00:00:00"/>
    <x v="1"/>
    <s v="AB-10060"/>
    <x v="144"/>
    <x v="2"/>
    <x v="0"/>
    <x v="10"/>
    <x v="9"/>
    <n v="19143"/>
    <x v="3"/>
    <x v="1114"/>
    <x v="1"/>
    <x v="10"/>
    <x v="1094"/>
    <x v="561"/>
    <n v="4"/>
    <n v="0.2"/>
    <n v="7.2576000000000001"/>
  </r>
  <r>
    <n v="3035"/>
    <x v="1510"/>
    <x v="1"/>
    <x v="832"/>
    <d v="2012-06-16T00:00:00"/>
    <x v="1"/>
    <s v="BD-11605"/>
    <x v="205"/>
    <x v="0"/>
    <x v="0"/>
    <x v="53"/>
    <x v="28"/>
    <n v="71203"/>
    <x v="0"/>
    <x v="1044"/>
    <x v="2"/>
    <x v="11"/>
    <x v="1024"/>
    <x v="2469"/>
    <n v="6"/>
    <n v="0"/>
    <n v="10.202999999999994"/>
  </r>
  <r>
    <n v="3036"/>
    <x v="1510"/>
    <x v="1"/>
    <x v="832"/>
    <d v="2012-06-16T00:00:00"/>
    <x v="1"/>
    <s v="BD-11605"/>
    <x v="205"/>
    <x v="0"/>
    <x v="0"/>
    <x v="53"/>
    <x v="28"/>
    <n v="71203"/>
    <x v="0"/>
    <x v="1472"/>
    <x v="1"/>
    <x v="8"/>
    <x v="1450"/>
    <x v="2470"/>
    <n v="7"/>
    <n v="0"/>
    <n v="16.679599999999997"/>
  </r>
  <r>
    <n v="3037"/>
    <x v="1510"/>
    <x v="1"/>
    <x v="832"/>
    <d v="2012-06-16T00:00:00"/>
    <x v="1"/>
    <s v="BD-11605"/>
    <x v="205"/>
    <x v="0"/>
    <x v="0"/>
    <x v="53"/>
    <x v="28"/>
    <n v="71203"/>
    <x v="0"/>
    <x v="1473"/>
    <x v="1"/>
    <x v="6"/>
    <x v="1451"/>
    <x v="2471"/>
    <n v="2"/>
    <n v="0"/>
    <n v="15.764000000000003"/>
  </r>
  <r>
    <n v="3038"/>
    <x v="1510"/>
    <x v="1"/>
    <x v="832"/>
    <d v="2012-06-16T00:00:00"/>
    <x v="1"/>
    <s v="BD-11605"/>
    <x v="205"/>
    <x v="0"/>
    <x v="0"/>
    <x v="53"/>
    <x v="28"/>
    <n v="71203"/>
    <x v="0"/>
    <x v="498"/>
    <x v="1"/>
    <x v="10"/>
    <x v="493"/>
    <x v="56"/>
    <n v="5"/>
    <n v="0"/>
    <n v="15.552000000000001"/>
  </r>
  <r>
    <n v="3039"/>
    <x v="1510"/>
    <x v="1"/>
    <x v="832"/>
    <d v="2012-06-16T00:00:00"/>
    <x v="1"/>
    <s v="BD-11605"/>
    <x v="205"/>
    <x v="0"/>
    <x v="0"/>
    <x v="53"/>
    <x v="28"/>
    <n v="71203"/>
    <x v="0"/>
    <x v="1474"/>
    <x v="0"/>
    <x v="5"/>
    <x v="1452"/>
    <x v="2472"/>
    <n v="2"/>
    <n v="0"/>
    <n v="10.789200000000001"/>
  </r>
  <r>
    <n v="3040"/>
    <x v="1511"/>
    <x v="3"/>
    <x v="621"/>
    <d v="2014-10-09T00:00:00"/>
    <x v="1"/>
    <s v="AS-10045"/>
    <x v="442"/>
    <x v="1"/>
    <x v="0"/>
    <x v="45"/>
    <x v="1"/>
    <n v="91104"/>
    <x v="1"/>
    <x v="719"/>
    <x v="0"/>
    <x v="3"/>
    <x v="711"/>
    <x v="2473"/>
    <n v="3"/>
    <n v="0.2"/>
    <n v="-6.423300000000026"/>
  </r>
  <r>
    <n v="3041"/>
    <x v="1512"/>
    <x v="0"/>
    <x v="465"/>
    <d v="2013-05-10T00:00:00"/>
    <x v="1"/>
    <s v="ZD-21925"/>
    <x v="9"/>
    <x v="0"/>
    <x v="0"/>
    <x v="346"/>
    <x v="18"/>
    <n v="37421"/>
    <x v="0"/>
    <x v="1006"/>
    <x v="0"/>
    <x v="5"/>
    <x v="989"/>
    <x v="2474"/>
    <n v="5"/>
    <n v="0.2"/>
    <n v="3.3439999999999994"/>
  </r>
  <r>
    <n v="3042"/>
    <x v="1513"/>
    <x v="3"/>
    <x v="220"/>
    <d v="2014-09-13T00:00:00"/>
    <x v="3"/>
    <s v="KF-16285"/>
    <x v="580"/>
    <x v="2"/>
    <x v="0"/>
    <x v="85"/>
    <x v="1"/>
    <n v="90805"/>
    <x v="1"/>
    <x v="860"/>
    <x v="1"/>
    <x v="10"/>
    <x v="846"/>
    <x v="91"/>
    <n v="2"/>
    <n v="0"/>
    <n v="6.2208000000000006"/>
  </r>
  <r>
    <n v="3043"/>
    <x v="1513"/>
    <x v="3"/>
    <x v="220"/>
    <d v="2014-09-13T00:00:00"/>
    <x v="3"/>
    <s v="KF-16285"/>
    <x v="580"/>
    <x v="2"/>
    <x v="0"/>
    <x v="85"/>
    <x v="1"/>
    <n v="90805"/>
    <x v="1"/>
    <x v="1475"/>
    <x v="1"/>
    <x v="12"/>
    <x v="1453"/>
    <x v="2475"/>
    <n v="2"/>
    <n v="0"/>
    <n v="10.8682"/>
  </r>
  <r>
    <n v="3044"/>
    <x v="1513"/>
    <x v="3"/>
    <x v="220"/>
    <d v="2014-09-13T00:00:00"/>
    <x v="3"/>
    <s v="KF-16285"/>
    <x v="580"/>
    <x v="2"/>
    <x v="0"/>
    <x v="85"/>
    <x v="1"/>
    <n v="90805"/>
    <x v="1"/>
    <x v="1476"/>
    <x v="0"/>
    <x v="1"/>
    <x v="1454"/>
    <x v="2476"/>
    <n v="8"/>
    <n v="0.2"/>
    <n v="256.78399999999976"/>
  </r>
  <r>
    <n v="3045"/>
    <x v="1514"/>
    <x v="1"/>
    <x v="28"/>
    <d v="2012-05-02T00:00:00"/>
    <x v="0"/>
    <s v="BP-11230"/>
    <x v="546"/>
    <x v="0"/>
    <x v="0"/>
    <x v="21"/>
    <x v="24"/>
    <n v="45373"/>
    <x v="3"/>
    <x v="638"/>
    <x v="2"/>
    <x v="7"/>
    <x v="632"/>
    <x v="2477"/>
    <n v="5"/>
    <n v="0.4"/>
    <n v="-255.74250000000001"/>
  </r>
  <r>
    <n v="3046"/>
    <x v="1515"/>
    <x v="3"/>
    <x v="44"/>
    <d v="2014-11-11T00:00:00"/>
    <x v="0"/>
    <s v="CC-12430"/>
    <x v="254"/>
    <x v="2"/>
    <x v="0"/>
    <x v="31"/>
    <x v="11"/>
    <n v="55407"/>
    <x v="2"/>
    <x v="1477"/>
    <x v="1"/>
    <x v="6"/>
    <x v="1455"/>
    <x v="2255"/>
    <n v="5"/>
    <n v="0"/>
    <n v="3.6139999999999994"/>
  </r>
  <r>
    <n v="3047"/>
    <x v="1515"/>
    <x v="3"/>
    <x v="44"/>
    <d v="2014-11-11T00:00:00"/>
    <x v="0"/>
    <s v="CC-12430"/>
    <x v="254"/>
    <x v="2"/>
    <x v="0"/>
    <x v="31"/>
    <x v="11"/>
    <n v="55407"/>
    <x v="2"/>
    <x v="813"/>
    <x v="1"/>
    <x v="10"/>
    <x v="33"/>
    <x v="978"/>
    <n v="1"/>
    <n v="0"/>
    <n v="12.134799999999998"/>
  </r>
  <r>
    <n v="3048"/>
    <x v="1516"/>
    <x v="2"/>
    <x v="587"/>
    <d v="2011-10-04T00:00:00"/>
    <x v="1"/>
    <s v="DB-13615"/>
    <x v="140"/>
    <x v="0"/>
    <x v="0"/>
    <x v="4"/>
    <x v="4"/>
    <n v="98105"/>
    <x v="1"/>
    <x v="8"/>
    <x v="1"/>
    <x v="8"/>
    <x v="8"/>
    <x v="752"/>
    <n v="7"/>
    <n v="0.2"/>
    <n v="13.4925"/>
  </r>
  <r>
    <n v="3049"/>
    <x v="1517"/>
    <x v="3"/>
    <x v="459"/>
    <d v="2014-04-05T00:00:00"/>
    <x v="2"/>
    <s v="TC-21475"/>
    <x v="679"/>
    <x v="2"/>
    <x v="0"/>
    <x v="38"/>
    <x v="32"/>
    <n v="31907"/>
    <x v="0"/>
    <x v="121"/>
    <x v="0"/>
    <x v="3"/>
    <x v="121"/>
    <x v="1764"/>
    <n v="2"/>
    <n v="0"/>
    <n v="70.005999999999972"/>
  </r>
  <r>
    <n v="3050"/>
    <x v="1517"/>
    <x v="3"/>
    <x v="459"/>
    <d v="2014-04-05T00:00:00"/>
    <x v="2"/>
    <s v="TC-21475"/>
    <x v="679"/>
    <x v="2"/>
    <x v="0"/>
    <x v="38"/>
    <x v="32"/>
    <n v="31907"/>
    <x v="0"/>
    <x v="293"/>
    <x v="2"/>
    <x v="11"/>
    <x v="290"/>
    <x v="310"/>
    <n v="4"/>
    <n v="0"/>
    <n v="129.6"/>
  </r>
  <r>
    <n v="3051"/>
    <x v="1518"/>
    <x v="3"/>
    <x v="833"/>
    <d v="2014-10-12T00:00:00"/>
    <x v="1"/>
    <s v="NZ-18565"/>
    <x v="125"/>
    <x v="2"/>
    <x v="0"/>
    <x v="347"/>
    <x v="45"/>
    <n v="83642"/>
    <x v="1"/>
    <x v="1478"/>
    <x v="0"/>
    <x v="5"/>
    <x v="1456"/>
    <x v="108"/>
    <n v="2"/>
    <n v="0"/>
    <n v="2.9371999999999971"/>
  </r>
  <r>
    <n v="3052"/>
    <x v="1518"/>
    <x v="3"/>
    <x v="833"/>
    <d v="2014-10-12T00:00:00"/>
    <x v="1"/>
    <s v="NZ-18565"/>
    <x v="125"/>
    <x v="2"/>
    <x v="0"/>
    <x v="347"/>
    <x v="45"/>
    <n v="83642"/>
    <x v="1"/>
    <x v="1051"/>
    <x v="1"/>
    <x v="9"/>
    <x v="1031"/>
    <x v="2478"/>
    <n v="4"/>
    <n v="0"/>
    <n v="66.073599999999971"/>
  </r>
  <r>
    <n v="3053"/>
    <x v="1518"/>
    <x v="3"/>
    <x v="833"/>
    <d v="2014-10-12T00:00:00"/>
    <x v="1"/>
    <s v="NZ-18565"/>
    <x v="125"/>
    <x v="2"/>
    <x v="0"/>
    <x v="347"/>
    <x v="45"/>
    <n v="83642"/>
    <x v="1"/>
    <x v="1237"/>
    <x v="1"/>
    <x v="10"/>
    <x v="1211"/>
    <x v="2479"/>
    <n v="2"/>
    <n v="0"/>
    <n v="18.211199999999998"/>
  </r>
  <r>
    <n v="3054"/>
    <x v="1519"/>
    <x v="0"/>
    <x v="526"/>
    <d v="2013-04-15T00:00:00"/>
    <x v="0"/>
    <s v="SW-20350"/>
    <x v="680"/>
    <x v="2"/>
    <x v="0"/>
    <x v="66"/>
    <x v="12"/>
    <n v="48227"/>
    <x v="2"/>
    <x v="1367"/>
    <x v="2"/>
    <x v="7"/>
    <x v="1343"/>
    <x v="2480"/>
    <n v="2"/>
    <n v="0"/>
    <n v="134.654"/>
  </r>
  <r>
    <n v="3055"/>
    <x v="1519"/>
    <x v="0"/>
    <x v="526"/>
    <d v="2013-04-15T00:00:00"/>
    <x v="0"/>
    <s v="SW-20350"/>
    <x v="680"/>
    <x v="2"/>
    <x v="0"/>
    <x v="66"/>
    <x v="12"/>
    <n v="48227"/>
    <x v="2"/>
    <x v="446"/>
    <x v="1"/>
    <x v="8"/>
    <x v="441"/>
    <x v="267"/>
    <n v="2"/>
    <n v="0"/>
    <n v="2.4287999999999998"/>
  </r>
  <r>
    <n v="3056"/>
    <x v="1520"/>
    <x v="1"/>
    <x v="834"/>
    <d v="2012-09-01T00:00:00"/>
    <x v="1"/>
    <s v="TS-21370"/>
    <x v="477"/>
    <x v="1"/>
    <x v="0"/>
    <x v="22"/>
    <x v="10"/>
    <n v="60623"/>
    <x v="2"/>
    <x v="890"/>
    <x v="2"/>
    <x v="16"/>
    <x v="874"/>
    <x v="2481"/>
    <n v="5"/>
    <n v="0.2"/>
    <n v="874.98749999999984"/>
  </r>
  <r>
    <n v="3057"/>
    <x v="1521"/>
    <x v="3"/>
    <x v="15"/>
    <d v="2014-10-25T00:00:00"/>
    <x v="0"/>
    <s v="HH-15010"/>
    <x v="511"/>
    <x v="1"/>
    <x v="0"/>
    <x v="8"/>
    <x v="1"/>
    <n v="94110"/>
    <x v="1"/>
    <x v="1343"/>
    <x v="1"/>
    <x v="12"/>
    <x v="1319"/>
    <x v="2482"/>
    <n v="2"/>
    <n v="0"/>
    <n v="4.3008000000000006"/>
  </r>
  <r>
    <n v="3058"/>
    <x v="1521"/>
    <x v="3"/>
    <x v="15"/>
    <d v="2014-10-25T00:00:00"/>
    <x v="0"/>
    <s v="HH-15010"/>
    <x v="511"/>
    <x v="1"/>
    <x v="0"/>
    <x v="8"/>
    <x v="1"/>
    <n v="94110"/>
    <x v="1"/>
    <x v="1042"/>
    <x v="1"/>
    <x v="2"/>
    <x v="1022"/>
    <x v="2483"/>
    <n v="10"/>
    <n v="0"/>
    <n v="15.120000000000001"/>
  </r>
  <r>
    <n v="3059"/>
    <x v="1521"/>
    <x v="3"/>
    <x v="15"/>
    <d v="2014-10-25T00:00:00"/>
    <x v="0"/>
    <s v="HH-15010"/>
    <x v="511"/>
    <x v="1"/>
    <x v="0"/>
    <x v="8"/>
    <x v="1"/>
    <n v="94110"/>
    <x v="1"/>
    <x v="677"/>
    <x v="0"/>
    <x v="5"/>
    <x v="671"/>
    <x v="2484"/>
    <n v="2"/>
    <n v="0"/>
    <n v="10.3904"/>
  </r>
  <r>
    <n v="3060"/>
    <x v="1521"/>
    <x v="3"/>
    <x v="15"/>
    <d v="2014-10-25T00:00:00"/>
    <x v="0"/>
    <s v="HH-15010"/>
    <x v="511"/>
    <x v="1"/>
    <x v="0"/>
    <x v="8"/>
    <x v="1"/>
    <n v="94110"/>
    <x v="1"/>
    <x v="1479"/>
    <x v="0"/>
    <x v="3"/>
    <x v="1457"/>
    <x v="2485"/>
    <n v="2"/>
    <n v="0.2"/>
    <n v="-3.3506000000000018"/>
  </r>
  <r>
    <n v="3061"/>
    <x v="1522"/>
    <x v="0"/>
    <x v="77"/>
    <d v="2013-11-13T00:00:00"/>
    <x v="1"/>
    <s v="DM-13345"/>
    <x v="664"/>
    <x v="1"/>
    <x v="0"/>
    <x v="46"/>
    <x v="24"/>
    <n v="43055"/>
    <x v="3"/>
    <x v="1233"/>
    <x v="2"/>
    <x v="11"/>
    <x v="1207"/>
    <x v="2486"/>
    <n v="3"/>
    <n v="0.2"/>
    <n v="22.495499999999989"/>
  </r>
  <r>
    <n v="3062"/>
    <x v="1523"/>
    <x v="3"/>
    <x v="448"/>
    <d v="2014-03-08T00:00:00"/>
    <x v="1"/>
    <s v="RE-19450"/>
    <x v="681"/>
    <x v="0"/>
    <x v="0"/>
    <x v="61"/>
    <x v="5"/>
    <n v="75081"/>
    <x v="2"/>
    <x v="794"/>
    <x v="1"/>
    <x v="10"/>
    <x v="784"/>
    <x v="2051"/>
    <n v="8"/>
    <n v="0.2"/>
    <n v="9.743999999999998"/>
  </r>
  <r>
    <n v="3063"/>
    <x v="1524"/>
    <x v="1"/>
    <x v="154"/>
    <d v="2012-11-29T00:00:00"/>
    <x v="2"/>
    <s v="JD-16150"/>
    <x v="251"/>
    <x v="1"/>
    <x v="0"/>
    <x v="46"/>
    <x v="13"/>
    <n v="19711"/>
    <x v="3"/>
    <x v="1480"/>
    <x v="2"/>
    <x v="7"/>
    <x v="1458"/>
    <x v="2487"/>
    <n v="3"/>
    <n v="0"/>
    <n v="23.511599999999998"/>
  </r>
  <r>
    <n v="3064"/>
    <x v="1524"/>
    <x v="1"/>
    <x v="154"/>
    <d v="2012-11-29T00:00:00"/>
    <x v="2"/>
    <s v="JD-16150"/>
    <x v="251"/>
    <x v="1"/>
    <x v="0"/>
    <x v="46"/>
    <x v="13"/>
    <n v="19711"/>
    <x v="3"/>
    <x v="1481"/>
    <x v="2"/>
    <x v="11"/>
    <x v="1459"/>
    <x v="2488"/>
    <n v="3"/>
    <n v="0"/>
    <n v="7.3479000000000028"/>
  </r>
  <r>
    <n v="3065"/>
    <x v="1525"/>
    <x v="3"/>
    <x v="677"/>
    <d v="2014-03-19T00:00:00"/>
    <x v="0"/>
    <s v="BF-11215"/>
    <x v="682"/>
    <x v="2"/>
    <x v="0"/>
    <x v="305"/>
    <x v="27"/>
    <n v="87105"/>
    <x v="1"/>
    <x v="75"/>
    <x v="1"/>
    <x v="4"/>
    <x v="75"/>
    <x v="2489"/>
    <n v="8"/>
    <n v="0"/>
    <n v="25.424000000000007"/>
  </r>
  <r>
    <n v="3066"/>
    <x v="1525"/>
    <x v="3"/>
    <x v="677"/>
    <d v="2014-03-19T00:00:00"/>
    <x v="0"/>
    <s v="BF-11215"/>
    <x v="682"/>
    <x v="2"/>
    <x v="0"/>
    <x v="305"/>
    <x v="27"/>
    <n v="87105"/>
    <x v="1"/>
    <x v="722"/>
    <x v="2"/>
    <x v="7"/>
    <x v="714"/>
    <x v="1196"/>
    <n v="8"/>
    <n v="0.2"/>
    <n v="49.257599999999996"/>
  </r>
  <r>
    <n v="3067"/>
    <x v="1525"/>
    <x v="3"/>
    <x v="677"/>
    <d v="2014-03-19T00:00:00"/>
    <x v="0"/>
    <s v="BF-11215"/>
    <x v="682"/>
    <x v="2"/>
    <x v="0"/>
    <x v="305"/>
    <x v="27"/>
    <n v="87105"/>
    <x v="1"/>
    <x v="1482"/>
    <x v="2"/>
    <x v="11"/>
    <x v="1460"/>
    <x v="2490"/>
    <n v="5"/>
    <n v="0"/>
    <n v="88.129500000000007"/>
  </r>
  <r>
    <n v="3068"/>
    <x v="1525"/>
    <x v="3"/>
    <x v="677"/>
    <d v="2014-03-19T00:00:00"/>
    <x v="0"/>
    <s v="BF-11215"/>
    <x v="682"/>
    <x v="2"/>
    <x v="0"/>
    <x v="305"/>
    <x v="27"/>
    <n v="87105"/>
    <x v="1"/>
    <x v="1483"/>
    <x v="1"/>
    <x v="10"/>
    <x v="1461"/>
    <x v="1568"/>
    <n v="7"/>
    <n v="0"/>
    <n v="21.772800000000004"/>
  </r>
  <r>
    <n v="3069"/>
    <x v="1525"/>
    <x v="3"/>
    <x v="677"/>
    <d v="2014-03-19T00:00:00"/>
    <x v="0"/>
    <s v="BF-11215"/>
    <x v="682"/>
    <x v="2"/>
    <x v="0"/>
    <x v="305"/>
    <x v="27"/>
    <n v="87105"/>
    <x v="1"/>
    <x v="1415"/>
    <x v="1"/>
    <x v="10"/>
    <x v="1393"/>
    <x v="2491"/>
    <n v="6"/>
    <n v="0"/>
    <n v="138.35519999999997"/>
  </r>
  <r>
    <n v="3070"/>
    <x v="1526"/>
    <x v="3"/>
    <x v="329"/>
    <d v="2014-12-01T00:00:00"/>
    <x v="3"/>
    <s v="ML-17755"/>
    <x v="529"/>
    <x v="2"/>
    <x v="0"/>
    <x v="167"/>
    <x v="24"/>
    <n v="43615"/>
    <x v="3"/>
    <x v="1470"/>
    <x v="1"/>
    <x v="9"/>
    <x v="1448"/>
    <x v="2492"/>
    <n v="4"/>
    <n v="0.2"/>
    <n v="82.991999999999877"/>
  </r>
  <r>
    <n v="3071"/>
    <x v="1527"/>
    <x v="2"/>
    <x v="664"/>
    <d v="2011-11-22T00:00:00"/>
    <x v="1"/>
    <s v="YC-21895"/>
    <x v="289"/>
    <x v="1"/>
    <x v="0"/>
    <x v="46"/>
    <x v="13"/>
    <n v="19711"/>
    <x v="3"/>
    <x v="1074"/>
    <x v="1"/>
    <x v="4"/>
    <x v="1055"/>
    <x v="2493"/>
    <n v="7"/>
    <n v="0"/>
    <n v="792.26910000000021"/>
  </r>
  <r>
    <n v="3072"/>
    <x v="1527"/>
    <x v="2"/>
    <x v="664"/>
    <d v="2011-11-22T00:00:00"/>
    <x v="1"/>
    <s v="YC-21895"/>
    <x v="289"/>
    <x v="1"/>
    <x v="0"/>
    <x v="46"/>
    <x v="13"/>
    <n v="19711"/>
    <x v="3"/>
    <x v="1484"/>
    <x v="0"/>
    <x v="5"/>
    <x v="1462"/>
    <x v="2494"/>
    <n v="3"/>
    <n v="0"/>
    <n v="14.929199999999994"/>
  </r>
  <r>
    <n v="3073"/>
    <x v="1527"/>
    <x v="2"/>
    <x v="664"/>
    <d v="2011-11-22T00:00:00"/>
    <x v="1"/>
    <s v="YC-21895"/>
    <x v="289"/>
    <x v="1"/>
    <x v="0"/>
    <x v="46"/>
    <x v="13"/>
    <n v="19711"/>
    <x v="3"/>
    <x v="684"/>
    <x v="1"/>
    <x v="6"/>
    <x v="677"/>
    <x v="2495"/>
    <n v="5"/>
    <n v="0"/>
    <n v="26.564999999999998"/>
  </r>
  <r>
    <n v="3074"/>
    <x v="1528"/>
    <x v="0"/>
    <x v="835"/>
    <d v="2013-01-05T00:00:00"/>
    <x v="2"/>
    <s v="LR-16915"/>
    <x v="235"/>
    <x v="0"/>
    <x v="0"/>
    <x v="1"/>
    <x v="1"/>
    <n v="90045"/>
    <x v="1"/>
    <x v="1277"/>
    <x v="1"/>
    <x v="4"/>
    <x v="1253"/>
    <x v="2496"/>
    <n v="2"/>
    <n v="0"/>
    <n v="28.614999999999995"/>
  </r>
  <r>
    <n v="3075"/>
    <x v="1529"/>
    <x v="1"/>
    <x v="292"/>
    <d v="2012-10-08T00:00:00"/>
    <x v="1"/>
    <s v="BS-11755"/>
    <x v="94"/>
    <x v="0"/>
    <x v="0"/>
    <x v="1"/>
    <x v="1"/>
    <n v="90032"/>
    <x v="1"/>
    <x v="631"/>
    <x v="0"/>
    <x v="0"/>
    <x v="625"/>
    <x v="2497"/>
    <n v="2"/>
    <n v="0.15"/>
    <n v="18.454800000000002"/>
  </r>
  <r>
    <n v="3076"/>
    <x v="1530"/>
    <x v="2"/>
    <x v="836"/>
    <d v="2011-07-24T00:00:00"/>
    <x v="1"/>
    <s v="KM-16375"/>
    <x v="454"/>
    <x v="2"/>
    <x v="0"/>
    <x v="61"/>
    <x v="5"/>
    <n v="75217"/>
    <x v="2"/>
    <x v="384"/>
    <x v="1"/>
    <x v="4"/>
    <x v="380"/>
    <x v="2498"/>
    <n v="3"/>
    <n v="0.2"/>
    <n v="38.572199999999953"/>
  </r>
  <r>
    <n v="3077"/>
    <x v="1530"/>
    <x v="2"/>
    <x v="836"/>
    <d v="2011-07-24T00:00:00"/>
    <x v="1"/>
    <s v="KM-16375"/>
    <x v="454"/>
    <x v="2"/>
    <x v="0"/>
    <x v="61"/>
    <x v="5"/>
    <n v="75217"/>
    <x v="2"/>
    <x v="904"/>
    <x v="0"/>
    <x v="5"/>
    <x v="887"/>
    <x v="2499"/>
    <n v="5"/>
    <n v="0.6"/>
    <n v="-14.228999999999997"/>
  </r>
  <r>
    <n v="3078"/>
    <x v="1530"/>
    <x v="2"/>
    <x v="836"/>
    <d v="2011-07-24T00:00:00"/>
    <x v="1"/>
    <s v="KM-16375"/>
    <x v="454"/>
    <x v="2"/>
    <x v="0"/>
    <x v="61"/>
    <x v="5"/>
    <n v="75217"/>
    <x v="2"/>
    <x v="483"/>
    <x v="0"/>
    <x v="1"/>
    <x v="478"/>
    <x v="2500"/>
    <n v="2"/>
    <n v="0.3"/>
    <n v="-140.19599999999997"/>
  </r>
  <r>
    <n v="3079"/>
    <x v="1531"/>
    <x v="2"/>
    <x v="371"/>
    <d v="2011-05-25T00:00:00"/>
    <x v="1"/>
    <s v="BT-11530"/>
    <x v="404"/>
    <x v="2"/>
    <x v="0"/>
    <x v="70"/>
    <x v="1"/>
    <n v="92037"/>
    <x v="1"/>
    <x v="181"/>
    <x v="1"/>
    <x v="6"/>
    <x v="180"/>
    <x v="2501"/>
    <n v="8"/>
    <n v="0"/>
    <n v="10.507199999999997"/>
  </r>
  <r>
    <n v="3080"/>
    <x v="1532"/>
    <x v="3"/>
    <x v="507"/>
    <d v="2014-09-06T00:00:00"/>
    <x v="2"/>
    <s v="KB-16405"/>
    <x v="683"/>
    <x v="2"/>
    <x v="0"/>
    <x v="339"/>
    <x v="1"/>
    <n v="92307"/>
    <x v="1"/>
    <x v="585"/>
    <x v="1"/>
    <x v="10"/>
    <x v="580"/>
    <x v="91"/>
    <n v="2"/>
    <n v="0"/>
    <n v="6.2208000000000006"/>
  </r>
  <r>
    <n v="3081"/>
    <x v="1532"/>
    <x v="3"/>
    <x v="507"/>
    <d v="2014-09-06T00:00:00"/>
    <x v="2"/>
    <s v="KB-16405"/>
    <x v="683"/>
    <x v="2"/>
    <x v="0"/>
    <x v="339"/>
    <x v="1"/>
    <n v="92307"/>
    <x v="1"/>
    <x v="831"/>
    <x v="2"/>
    <x v="7"/>
    <x v="818"/>
    <x v="752"/>
    <n v="3"/>
    <n v="0.2"/>
    <n v="15.111599999999999"/>
  </r>
  <r>
    <n v="3082"/>
    <x v="1533"/>
    <x v="3"/>
    <x v="837"/>
    <d v="2014-06-03T00:00:00"/>
    <x v="1"/>
    <s v="DW-13480"/>
    <x v="108"/>
    <x v="2"/>
    <x v="0"/>
    <x v="103"/>
    <x v="0"/>
    <n v="40214"/>
    <x v="0"/>
    <x v="705"/>
    <x v="1"/>
    <x v="8"/>
    <x v="698"/>
    <x v="2502"/>
    <n v="2"/>
    <n v="0"/>
    <n v="28.0032"/>
  </r>
  <r>
    <n v="3083"/>
    <x v="1533"/>
    <x v="3"/>
    <x v="837"/>
    <d v="2014-06-03T00:00:00"/>
    <x v="1"/>
    <s v="DW-13480"/>
    <x v="108"/>
    <x v="2"/>
    <x v="0"/>
    <x v="103"/>
    <x v="0"/>
    <n v="40214"/>
    <x v="0"/>
    <x v="1400"/>
    <x v="2"/>
    <x v="7"/>
    <x v="1378"/>
    <x v="2503"/>
    <n v="3"/>
    <n v="0"/>
    <n v="134.99250000000001"/>
  </r>
  <r>
    <n v="3084"/>
    <x v="1534"/>
    <x v="2"/>
    <x v="838"/>
    <d v="2011-02-04T00:00:00"/>
    <x v="1"/>
    <s v="JC-15340"/>
    <x v="209"/>
    <x v="0"/>
    <x v="0"/>
    <x v="20"/>
    <x v="15"/>
    <n v="10024"/>
    <x v="3"/>
    <x v="185"/>
    <x v="1"/>
    <x v="8"/>
    <x v="184"/>
    <x v="2504"/>
    <n v="1"/>
    <n v="0.2"/>
    <n v="1.3256999999999999"/>
  </r>
  <r>
    <n v="3085"/>
    <x v="1535"/>
    <x v="3"/>
    <x v="839"/>
    <d v="2014-02-15T00:00:00"/>
    <x v="1"/>
    <s v="TP-21415"/>
    <x v="599"/>
    <x v="0"/>
    <x v="0"/>
    <x v="12"/>
    <x v="5"/>
    <n v="77070"/>
    <x v="2"/>
    <x v="382"/>
    <x v="1"/>
    <x v="8"/>
    <x v="378"/>
    <x v="2505"/>
    <n v="4"/>
    <n v="0.8"/>
    <n v="-417.09360000000004"/>
  </r>
  <r>
    <n v="3086"/>
    <x v="1535"/>
    <x v="3"/>
    <x v="839"/>
    <d v="2014-02-15T00:00:00"/>
    <x v="1"/>
    <s v="TP-21415"/>
    <x v="599"/>
    <x v="0"/>
    <x v="0"/>
    <x v="12"/>
    <x v="5"/>
    <n v="77070"/>
    <x v="2"/>
    <x v="657"/>
    <x v="2"/>
    <x v="11"/>
    <x v="651"/>
    <x v="2506"/>
    <n v="2"/>
    <n v="0.2"/>
    <n v="15.997999999999987"/>
  </r>
  <r>
    <n v="3087"/>
    <x v="1535"/>
    <x v="3"/>
    <x v="839"/>
    <d v="2014-02-15T00:00:00"/>
    <x v="1"/>
    <s v="TP-21415"/>
    <x v="599"/>
    <x v="0"/>
    <x v="0"/>
    <x v="12"/>
    <x v="5"/>
    <n v="77070"/>
    <x v="2"/>
    <x v="1467"/>
    <x v="0"/>
    <x v="5"/>
    <x v="1445"/>
    <x v="2217"/>
    <n v="2"/>
    <n v="0.6"/>
    <n v="-2.6892000000000005"/>
  </r>
  <r>
    <n v="3088"/>
    <x v="1535"/>
    <x v="3"/>
    <x v="839"/>
    <d v="2014-02-15T00:00:00"/>
    <x v="1"/>
    <s v="TP-21415"/>
    <x v="599"/>
    <x v="0"/>
    <x v="0"/>
    <x v="12"/>
    <x v="5"/>
    <n v="77070"/>
    <x v="2"/>
    <x v="791"/>
    <x v="1"/>
    <x v="9"/>
    <x v="781"/>
    <x v="2507"/>
    <n v="2"/>
    <n v="0.8"/>
    <n v="-32.480000000000004"/>
  </r>
  <r>
    <n v="3089"/>
    <x v="1536"/>
    <x v="3"/>
    <x v="185"/>
    <d v="2014-04-03T00:00:00"/>
    <x v="0"/>
    <s v="DB-12910"/>
    <x v="626"/>
    <x v="2"/>
    <x v="0"/>
    <x v="0"/>
    <x v="0"/>
    <n v="42420"/>
    <x v="0"/>
    <x v="1122"/>
    <x v="0"/>
    <x v="5"/>
    <x v="1101"/>
    <x v="2508"/>
    <n v="5"/>
    <n v="0"/>
    <n v="25.620000000000005"/>
  </r>
  <r>
    <n v="3090"/>
    <x v="1536"/>
    <x v="3"/>
    <x v="185"/>
    <d v="2014-04-03T00:00:00"/>
    <x v="0"/>
    <s v="DB-12910"/>
    <x v="626"/>
    <x v="2"/>
    <x v="0"/>
    <x v="0"/>
    <x v="0"/>
    <n v="42420"/>
    <x v="0"/>
    <x v="1485"/>
    <x v="2"/>
    <x v="7"/>
    <x v="1463"/>
    <x v="142"/>
    <n v="7"/>
    <n v="0"/>
    <n v="188.1404"/>
  </r>
  <r>
    <n v="3091"/>
    <x v="1537"/>
    <x v="0"/>
    <x v="840"/>
    <d v="2013-03-09T00:00:00"/>
    <x v="1"/>
    <s v="BH-11710"/>
    <x v="3"/>
    <x v="0"/>
    <x v="0"/>
    <x v="46"/>
    <x v="13"/>
    <n v="19711"/>
    <x v="3"/>
    <x v="669"/>
    <x v="1"/>
    <x v="8"/>
    <x v="663"/>
    <x v="2509"/>
    <n v="7"/>
    <n v="0"/>
    <n v="219.45140000000001"/>
  </r>
  <r>
    <n v="3092"/>
    <x v="1537"/>
    <x v="0"/>
    <x v="840"/>
    <d v="2013-03-09T00:00:00"/>
    <x v="1"/>
    <s v="BH-11710"/>
    <x v="3"/>
    <x v="0"/>
    <x v="0"/>
    <x v="46"/>
    <x v="13"/>
    <n v="19711"/>
    <x v="3"/>
    <x v="664"/>
    <x v="2"/>
    <x v="7"/>
    <x v="658"/>
    <x v="2510"/>
    <n v="5"/>
    <n v="0"/>
    <n v="129.5865"/>
  </r>
  <r>
    <n v="3093"/>
    <x v="1537"/>
    <x v="0"/>
    <x v="840"/>
    <d v="2013-03-09T00:00:00"/>
    <x v="1"/>
    <s v="BH-11710"/>
    <x v="3"/>
    <x v="0"/>
    <x v="0"/>
    <x v="46"/>
    <x v="13"/>
    <n v="19711"/>
    <x v="3"/>
    <x v="1486"/>
    <x v="1"/>
    <x v="10"/>
    <x v="1464"/>
    <x v="1696"/>
    <n v="3"/>
    <n v="0"/>
    <n v="79.891199999999998"/>
  </r>
  <r>
    <n v="3094"/>
    <x v="1538"/>
    <x v="1"/>
    <x v="841"/>
    <d v="2012-08-23T00:00:00"/>
    <x v="3"/>
    <s v="TD-20995"/>
    <x v="143"/>
    <x v="0"/>
    <x v="0"/>
    <x v="348"/>
    <x v="10"/>
    <n v="60440"/>
    <x v="2"/>
    <x v="558"/>
    <x v="1"/>
    <x v="14"/>
    <x v="552"/>
    <x v="2511"/>
    <n v="4"/>
    <n v="0.2"/>
    <n v="2.7719999999999994"/>
  </r>
  <r>
    <n v="3095"/>
    <x v="1538"/>
    <x v="1"/>
    <x v="841"/>
    <d v="2012-08-23T00:00:00"/>
    <x v="3"/>
    <s v="TD-20995"/>
    <x v="143"/>
    <x v="0"/>
    <x v="0"/>
    <x v="348"/>
    <x v="10"/>
    <n v="60440"/>
    <x v="2"/>
    <x v="1145"/>
    <x v="1"/>
    <x v="10"/>
    <x v="1124"/>
    <x v="563"/>
    <n v="2"/>
    <n v="0.2"/>
    <n v="3.6288"/>
  </r>
  <r>
    <n v="3096"/>
    <x v="1538"/>
    <x v="1"/>
    <x v="841"/>
    <d v="2012-08-23T00:00:00"/>
    <x v="3"/>
    <s v="TD-20995"/>
    <x v="143"/>
    <x v="0"/>
    <x v="0"/>
    <x v="348"/>
    <x v="10"/>
    <n v="60440"/>
    <x v="2"/>
    <x v="1014"/>
    <x v="1"/>
    <x v="13"/>
    <x v="33"/>
    <x v="2512"/>
    <n v="8"/>
    <n v="0.2"/>
    <n v="2.2559999999999993"/>
  </r>
  <r>
    <n v="3097"/>
    <x v="1538"/>
    <x v="1"/>
    <x v="841"/>
    <d v="2012-08-23T00:00:00"/>
    <x v="3"/>
    <s v="TD-20995"/>
    <x v="143"/>
    <x v="0"/>
    <x v="0"/>
    <x v="348"/>
    <x v="10"/>
    <n v="60440"/>
    <x v="2"/>
    <x v="336"/>
    <x v="1"/>
    <x v="9"/>
    <x v="332"/>
    <x v="2513"/>
    <n v="2"/>
    <n v="0.8"/>
    <n v="-13.554800000000004"/>
  </r>
  <r>
    <n v="3098"/>
    <x v="1539"/>
    <x v="3"/>
    <x v="842"/>
    <d v="2014-05-02T00:00:00"/>
    <x v="1"/>
    <s v="CV-12805"/>
    <x v="51"/>
    <x v="1"/>
    <x v="0"/>
    <x v="5"/>
    <x v="5"/>
    <n v="76106"/>
    <x v="2"/>
    <x v="322"/>
    <x v="1"/>
    <x v="2"/>
    <x v="319"/>
    <x v="2514"/>
    <n v="4"/>
    <n v="0.2"/>
    <n v="11.592000000000001"/>
  </r>
  <r>
    <n v="3099"/>
    <x v="1539"/>
    <x v="3"/>
    <x v="842"/>
    <d v="2014-05-02T00:00:00"/>
    <x v="1"/>
    <s v="CV-12805"/>
    <x v="51"/>
    <x v="1"/>
    <x v="0"/>
    <x v="5"/>
    <x v="5"/>
    <n v="76106"/>
    <x v="2"/>
    <x v="317"/>
    <x v="0"/>
    <x v="0"/>
    <x v="314"/>
    <x v="2515"/>
    <n v="4"/>
    <n v="0.32"/>
    <n v="-42.1096"/>
  </r>
  <r>
    <n v="3100"/>
    <x v="1540"/>
    <x v="3"/>
    <x v="349"/>
    <d v="2014-04-20T00:00:00"/>
    <x v="1"/>
    <s v="CS-12355"/>
    <x v="394"/>
    <x v="0"/>
    <x v="0"/>
    <x v="20"/>
    <x v="15"/>
    <n v="10024"/>
    <x v="3"/>
    <x v="1366"/>
    <x v="1"/>
    <x v="8"/>
    <x v="304"/>
    <x v="2209"/>
    <n v="3"/>
    <n v="0.2"/>
    <n v="3.5021999999999989"/>
  </r>
  <r>
    <n v="3101"/>
    <x v="1540"/>
    <x v="3"/>
    <x v="349"/>
    <d v="2014-04-20T00:00:00"/>
    <x v="1"/>
    <s v="CS-12355"/>
    <x v="394"/>
    <x v="0"/>
    <x v="0"/>
    <x v="20"/>
    <x v="15"/>
    <n v="10024"/>
    <x v="3"/>
    <x v="713"/>
    <x v="0"/>
    <x v="0"/>
    <x v="705"/>
    <x v="2516"/>
    <n v="3"/>
    <n v="0.2"/>
    <n v="9.0881999999999721"/>
  </r>
  <r>
    <n v="3102"/>
    <x v="1541"/>
    <x v="3"/>
    <x v="66"/>
    <d v="2014-12-28T00:00:00"/>
    <x v="0"/>
    <s v="JG-15310"/>
    <x v="684"/>
    <x v="1"/>
    <x v="0"/>
    <x v="205"/>
    <x v="34"/>
    <n v="2908"/>
    <x v="3"/>
    <x v="413"/>
    <x v="1"/>
    <x v="14"/>
    <x v="408"/>
    <x v="2517"/>
    <n v="6"/>
    <n v="0"/>
    <n v="34.757999999999953"/>
  </r>
  <r>
    <n v="3103"/>
    <x v="1541"/>
    <x v="3"/>
    <x v="66"/>
    <d v="2014-12-28T00:00:00"/>
    <x v="0"/>
    <s v="JG-15310"/>
    <x v="684"/>
    <x v="1"/>
    <x v="0"/>
    <x v="205"/>
    <x v="34"/>
    <n v="2908"/>
    <x v="3"/>
    <x v="1487"/>
    <x v="0"/>
    <x v="0"/>
    <x v="1465"/>
    <x v="2518"/>
    <n v="1"/>
    <n v="0"/>
    <n v="50.825400000000002"/>
  </r>
  <r>
    <n v="3104"/>
    <x v="1542"/>
    <x v="0"/>
    <x v="16"/>
    <d v="2013-12-13T00:00:00"/>
    <x v="1"/>
    <s v="JP-16135"/>
    <x v="655"/>
    <x v="2"/>
    <x v="0"/>
    <x v="38"/>
    <x v="24"/>
    <n v="43229"/>
    <x v="3"/>
    <x v="1488"/>
    <x v="1"/>
    <x v="8"/>
    <x v="1466"/>
    <x v="2519"/>
    <n v="7"/>
    <n v="0.7"/>
    <n v="-9.5018000000000029"/>
  </r>
  <r>
    <n v="3105"/>
    <x v="1543"/>
    <x v="3"/>
    <x v="721"/>
    <d v="2014-03-30T00:00:00"/>
    <x v="1"/>
    <s v="EC-14050"/>
    <x v="685"/>
    <x v="0"/>
    <x v="0"/>
    <x v="20"/>
    <x v="15"/>
    <n v="10024"/>
    <x v="3"/>
    <x v="1489"/>
    <x v="1"/>
    <x v="10"/>
    <x v="1467"/>
    <x v="2318"/>
    <n v="6"/>
    <n v="0"/>
    <n v="11.555999999999997"/>
  </r>
  <r>
    <n v="3106"/>
    <x v="1544"/>
    <x v="0"/>
    <x v="197"/>
    <d v="2013-07-30T00:00:00"/>
    <x v="1"/>
    <s v="KH-16630"/>
    <x v="175"/>
    <x v="1"/>
    <x v="0"/>
    <x v="12"/>
    <x v="5"/>
    <n v="77070"/>
    <x v="2"/>
    <x v="522"/>
    <x v="1"/>
    <x v="2"/>
    <x v="517"/>
    <x v="581"/>
    <n v="4"/>
    <n v="0.2"/>
    <n v="5.6955999999999989"/>
  </r>
  <r>
    <n v="3107"/>
    <x v="1545"/>
    <x v="3"/>
    <x v="815"/>
    <d v="2014-07-15T00:00:00"/>
    <x v="1"/>
    <s v="FG-14260"/>
    <x v="435"/>
    <x v="2"/>
    <x v="0"/>
    <x v="34"/>
    <x v="10"/>
    <n v="60505"/>
    <x v="2"/>
    <x v="821"/>
    <x v="1"/>
    <x v="4"/>
    <x v="809"/>
    <x v="2520"/>
    <n v="6"/>
    <n v="0.2"/>
    <n v="26.115600000000015"/>
  </r>
  <r>
    <n v="3108"/>
    <x v="1546"/>
    <x v="0"/>
    <x v="19"/>
    <d v="2013-07-23T00:00:00"/>
    <x v="1"/>
    <s v="AA-10480"/>
    <x v="4"/>
    <x v="0"/>
    <x v="0"/>
    <x v="24"/>
    <x v="25"/>
    <n v="65807"/>
    <x v="2"/>
    <x v="1490"/>
    <x v="1"/>
    <x v="10"/>
    <x v="1468"/>
    <x v="2521"/>
    <n v="3"/>
    <n v="0"/>
    <n v="10.087799999999998"/>
  </r>
  <r>
    <n v="3109"/>
    <x v="1546"/>
    <x v="0"/>
    <x v="19"/>
    <d v="2013-07-23T00:00:00"/>
    <x v="1"/>
    <s v="AA-10480"/>
    <x v="4"/>
    <x v="0"/>
    <x v="0"/>
    <x v="24"/>
    <x v="25"/>
    <n v="65807"/>
    <x v="2"/>
    <x v="871"/>
    <x v="1"/>
    <x v="4"/>
    <x v="856"/>
    <x v="423"/>
    <n v="3"/>
    <n v="0"/>
    <n v="4.8588000000000164"/>
  </r>
  <r>
    <n v="3110"/>
    <x v="1546"/>
    <x v="0"/>
    <x v="19"/>
    <d v="2013-07-23T00:00:00"/>
    <x v="1"/>
    <s v="AA-10480"/>
    <x v="4"/>
    <x v="0"/>
    <x v="0"/>
    <x v="24"/>
    <x v="25"/>
    <n v="65807"/>
    <x v="2"/>
    <x v="827"/>
    <x v="1"/>
    <x v="10"/>
    <x v="815"/>
    <x v="2522"/>
    <n v="1"/>
    <n v="0"/>
    <n v="3.7435999999999998"/>
  </r>
  <r>
    <n v="3111"/>
    <x v="1546"/>
    <x v="0"/>
    <x v="19"/>
    <d v="2013-07-23T00:00:00"/>
    <x v="1"/>
    <s v="AA-10480"/>
    <x v="4"/>
    <x v="0"/>
    <x v="0"/>
    <x v="24"/>
    <x v="25"/>
    <n v="65807"/>
    <x v="2"/>
    <x v="548"/>
    <x v="1"/>
    <x v="10"/>
    <x v="543"/>
    <x v="187"/>
    <n v="8"/>
    <n v="0"/>
    <n v="25.401600000000002"/>
  </r>
  <r>
    <n v="3112"/>
    <x v="1546"/>
    <x v="0"/>
    <x v="19"/>
    <d v="2013-07-23T00:00:00"/>
    <x v="1"/>
    <s v="AA-10480"/>
    <x v="4"/>
    <x v="0"/>
    <x v="0"/>
    <x v="24"/>
    <x v="25"/>
    <n v="65807"/>
    <x v="2"/>
    <x v="1244"/>
    <x v="1"/>
    <x v="4"/>
    <x v="1218"/>
    <x v="2523"/>
    <n v="1"/>
    <n v="0"/>
    <n v="47.730599999999981"/>
  </r>
  <r>
    <n v="3113"/>
    <x v="1547"/>
    <x v="0"/>
    <x v="828"/>
    <d v="2013-08-31T00:00:00"/>
    <x v="1"/>
    <s v="MS-17770"/>
    <x v="474"/>
    <x v="0"/>
    <x v="0"/>
    <x v="4"/>
    <x v="4"/>
    <n v="98105"/>
    <x v="1"/>
    <x v="1491"/>
    <x v="2"/>
    <x v="15"/>
    <x v="1469"/>
    <x v="2524"/>
    <n v="3"/>
    <n v="0.2"/>
    <n v="62.82000000000005"/>
  </r>
  <r>
    <n v="3114"/>
    <x v="1547"/>
    <x v="0"/>
    <x v="828"/>
    <d v="2013-08-31T00:00:00"/>
    <x v="1"/>
    <s v="MS-17770"/>
    <x v="474"/>
    <x v="0"/>
    <x v="0"/>
    <x v="4"/>
    <x v="4"/>
    <n v="98105"/>
    <x v="1"/>
    <x v="113"/>
    <x v="1"/>
    <x v="12"/>
    <x v="113"/>
    <x v="2525"/>
    <n v="5"/>
    <n v="0"/>
    <n v="63.872999999999998"/>
  </r>
  <r>
    <n v="3115"/>
    <x v="1547"/>
    <x v="0"/>
    <x v="828"/>
    <d v="2013-08-31T00:00:00"/>
    <x v="1"/>
    <s v="MS-17770"/>
    <x v="474"/>
    <x v="0"/>
    <x v="0"/>
    <x v="4"/>
    <x v="4"/>
    <n v="98105"/>
    <x v="1"/>
    <x v="1215"/>
    <x v="1"/>
    <x v="10"/>
    <x v="1190"/>
    <x v="819"/>
    <n v="6"/>
    <n v="0"/>
    <n v="16.993200000000002"/>
  </r>
  <r>
    <n v="3116"/>
    <x v="1547"/>
    <x v="0"/>
    <x v="828"/>
    <d v="2013-08-31T00:00:00"/>
    <x v="1"/>
    <s v="MS-17770"/>
    <x v="474"/>
    <x v="0"/>
    <x v="0"/>
    <x v="4"/>
    <x v="4"/>
    <n v="98105"/>
    <x v="1"/>
    <x v="913"/>
    <x v="0"/>
    <x v="1"/>
    <x v="896"/>
    <x v="1988"/>
    <n v="6"/>
    <n v="0.2"/>
    <n v="-39.952800000000025"/>
  </r>
  <r>
    <n v="3117"/>
    <x v="1547"/>
    <x v="0"/>
    <x v="828"/>
    <d v="2013-08-31T00:00:00"/>
    <x v="1"/>
    <s v="MS-17770"/>
    <x v="474"/>
    <x v="0"/>
    <x v="0"/>
    <x v="4"/>
    <x v="4"/>
    <n v="98105"/>
    <x v="1"/>
    <x v="22"/>
    <x v="1"/>
    <x v="9"/>
    <x v="22"/>
    <x v="2526"/>
    <n v="5"/>
    <n v="0"/>
    <n v="11.206"/>
  </r>
  <r>
    <n v="3118"/>
    <x v="1547"/>
    <x v="0"/>
    <x v="828"/>
    <d v="2013-08-31T00:00:00"/>
    <x v="1"/>
    <s v="MS-17770"/>
    <x v="474"/>
    <x v="0"/>
    <x v="0"/>
    <x v="4"/>
    <x v="4"/>
    <n v="98105"/>
    <x v="1"/>
    <x v="168"/>
    <x v="1"/>
    <x v="14"/>
    <x v="167"/>
    <x v="174"/>
    <n v="4"/>
    <n v="0"/>
    <n v="0.15879999999999939"/>
  </r>
  <r>
    <n v="3119"/>
    <x v="1548"/>
    <x v="1"/>
    <x v="832"/>
    <d v="2012-06-12T00:00:00"/>
    <x v="2"/>
    <s v="JE-15610"/>
    <x v="531"/>
    <x v="1"/>
    <x v="0"/>
    <x v="121"/>
    <x v="2"/>
    <n v="33801"/>
    <x v="0"/>
    <x v="299"/>
    <x v="0"/>
    <x v="1"/>
    <x v="296"/>
    <x v="2527"/>
    <n v="5"/>
    <n v="0.2"/>
    <n v="-182.63700000000017"/>
  </r>
  <r>
    <n v="3120"/>
    <x v="1548"/>
    <x v="1"/>
    <x v="832"/>
    <d v="2012-06-12T00:00:00"/>
    <x v="2"/>
    <s v="JE-15610"/>
    <x v="531"/>
    <x v="1"/>
    <x v="0"/>
    <x v="121"/>
    <x v="2"/>
    <n v="33801"/>
    <x v="0"/>
    <x v="495"/>
    <x v="2"/>
    <x v="7"/>
    <x v="490"/>
    <x v="2528"/>
    <n v="2"/>
    <n v="0.2"/>
    <n v="31.197999999999986"/>
  </r>
  <r>
    <n v="3121"/>
    <x v="1548"/>
    <x v="1"/>
    <x v="832"/>
    <d v="2012-06-12T00:00:00"/>
    <x v="2"/>
    <s v="JE-15610"/>
    <x v="531"/>
    <x v="1"/>
    <x v="0"/>
    <x v="121"/>
    <x v="2"/>
    <n v="33801"/>
    <x v="0"/>
    <x v="1492"/>
    <x v="0"/>
    <x v="5"/>
    <x v="1470"/>
    <x v="2529"/>
    <n v="3"/>
    <n v="0.2"/>
    <n v="7.3007999999999988"/>
  </r>
  <r>
    <n v="3122"/>
    <x v="1548"/>
    <x v="1"/>
    <x v="832"/>
    <d v="2012-06-12T00:00:00"/>
    <x v="2"/>
    <s v="JE-15610"/>
    <x v="531"/>
    <x v="1"/>
    <x v="0"/>
    <x v="121"/>
    <x v="2"/>
    <n v="33801"/>
    <x v="0"/>
    <x v="108"/>
    <x v="1"/>
    <x v="6"/>
    <x v="108"/>
    <x v="2530"/>
    <n v="2"/>
    <n v="0.2"/>
    <n v="7.5959999999999894"/>
  </r>
  <r>
    <n v="3123"/>
    <x v="1548"/>
    <x v="1"/>
    <x v="832"/>
    <d v="2012-06-12T00:00:00"/>
    <x v="2"/>
    <s v="JE-15610"/>
    <x v="531"/>
    <x v="1"/>
    <x v="0"/>
    <x v="121"/>
    <x v="2"/>
    <n v="33801"/>
    <x v="0"/>
    <x v="270"/>
    <x v="1"/>
    <x v="8"/>
    <x v="267"/>
    <x v="288"/>
    <n v="5"/>
    <n v="0.7"/>
    <n v="-62.88000000000001"/>
  </r>
  <r>
    <n v="3124"/>
    <x v="1548"/>
    <x v="1"/>
    <x v="832"/>
    <d v="2012-06-12T00:00:00"/>
    <x v="2"/>
    <s v="JE-15610"/>
    <x v="531"/>
    <x v="1"/>
    <x v="0"/>
    <x v="121"/>
    <x v="2"/>
    <n v="33801"/>
    <x v="0"/>
    <x v="1375"/>
    <x v="1"/>
    <x v="8"/>
    <x v="1351"/>
    <x v="2531"/>
    <n v="2"/>
    <n v="0.7"/>
    <n v="-3.1400000000000006"/>
  </r>
  <r>
    <n v="3125"/>
    <x v="1548"/>
    <x v="1"/>
    <x v="832"/>
    <d v="2012-06-12T00:00:00"/>
    <x v="2"/>
    <s v="JE-15610"/>
    <x v="531"/>
    <x v="1"/>
    <x v="0"/>
    <x v="121"/>
    <x v="2"/>
    <n v="33801"/>
    <x v="0"/>
    <x v="486"/>
    <x v="1"/>
    <x v="4"/>
    <x v="481"/>
    <x v="2532"/>
    <n v="2"/>
    <n v="0.2"/>
    <n v="51.831200000000024"/>
  </r>
  <r>
    <n v="3126"/>
    <x v="1548"/>
    <x v="1"/>
    <x v="832"/>
    <d v="2012-06-12T00:00:00"/>
    <x v="2"/>
    <s v="JE-15610"/>
    <x v="531"/>
    <x v="1"/>
    <x v="0"/>
    <x v="121"/>
    <x v="2"/>
    <n v="33801"/>
    <x v="0"/>
    <x v="718"/>
    <x v="1"/>
    <x v="4"/>
    <x v="710"/>
    <x v="2533"/>
    <n v="4"/>
    <n v="0.2"/>
    <n v="21.142799999999966"/>
  </r>
  <r>
    <n v="3127"/>
    <x v="1549"/>
    <x v="3"/>
    <x v="565"/>
    <d v="2014-09-13T00:00:00"/>
    <x v="1"/>
    <s v="EB-14110"/>
    <x v="686"/>
    <x v="0"/>
    <x v="0"/>
    <x v="10"/>
    <x v="9"/>
    <n v="19134"/>
    <x v="3"/>
    <x v="883"/>
    <x v="2"/>
    <x v="7"/>
    <x v="1471"/>
    <x v="2534"/>
    <n v="2"/>
    <n v="0.4"/>
    <n v="-47.396800000000013"/>
  </r>
  <r>
    <n v="3128"/>
    <x v="1550"/>
    <x v="3"/>
    <x v="280"/>
    <d v="2014-10-07T00:00:00"/>
    <x v="1"/>
    <s v="BP-11155"/>
    <x v="669"/>
    <x v="0"/>
    <x v="0"/>
    <x v="20"/>
    <x v="15"/>
    <n v="10011"/>
    <x v="3"/>
    <x v="1493"/>
    <x v="1"/>
    <x v="10"/>
    <x v="1472"/>
    <x v="338"/>
    <n v="4"/>
    <n v="0"/>
    <n v="23.086399999999998"/>
  </r>
  <r>
    <n v="3129"/>
    <x v="1551"/>
    <x v="2"/>
    <x v="757"/>
    <d v="2011-12-17T00:00:00"/>
    <x v="2"/>
    <s v="CC-12100"/>
    <x v="385"/>
    <x v="2"/>
    <x v="0"/>
    <x v="1"/>
    <x v="1"/>
    <n v="90049"/>
    <x v="1"/>
    <x v="642"/>
    <x v="0"/>
    <x v="5"/>
    <x v="636"/>
    <x v="791"/>
    <n v="2"/>
    <n v="0"/>
    <n v="14.671799999999998"/>
  </r>
  <r>
    <n v="3130"/>
    <x v="1551"/>
    <x v="2"/>
    <x v="757"/>
    <d v="2011-12-17T00:00:00"/>
    <x v="2"/>
    <s v="CC-12100"/>
    <x v="385"/>
    <x v="2"/>
    <x v="0"/>
    <x v="1"/>
    <x v="1"/>
    <n v="90049"/>
    <x v="1"/>
    <x v="291"/>
    <x v="0"/>
    <x v="1"/>
    <x v="288"/>
    <x v="475"/>
    <n v="2"/>
    <n v="0.2"/>
    <n v="18.11760000000001"/>
  </r>
  <r>
    <n v="3131"/>
    <x v="1551"/>
    <x v="2"/>
    <x v="757"/>
    <d v="2011-12-17T00:00:00"/>
    <x v="2"/>
    <s v="CC-12100"/>
    <x v="385"/>
    <x v="2"/>
    <x v="0"/>
    <x v="1"/>
    <x v="1"/>
    <n v="90049"/>
    <x v="1"/>
    <x v="552"/>
    <x v="2"/>
    <x v="11"/>
    <x v="546"/>
    <x v="2535"/>
    <n v="5"/>
    <n v="0"/>
    <n v="39.499999999999957"/>
  </r>
  <r>
    <n v="3132"/>
    <x v="1551"/>
    <x v="2"/>
    <x v="757"/>
    <d v="2011-12-17T00:00:00"/>
    <x v="2"/>
    <s v="CC-12100"/>
    <x v="385"/>
    <x v="2"/>
    <x v="0"/>
    <x v="1"/>
    <x v="1"/>
    <n v="90049"/>
    <x v="1"/>
    <x v="34"/>
    <x v="2"/>
    <x v="7"/>
    <x v="34"/>
    <x v="2536"/>
    <n v="4"/>
    <n v="0.2"/>
    <n v="70.55639999999994"/>
  </r>
  <r>
    <n v="3133"/>
    <x v="1552"/>
    <x v="2"/>
    <x v="829"/>
    <d v="2011-08-26T00:00:00"/>
    <x v="2"/>
    <s v="JP-15460"/>
    <x v="687"/>
    <x v="1"/>
    <x v="0"/>
    <x v="147"/>
    <x v="15"/>
    <n v="11572"/>
    <x v="3"/>
    <x v="1494"/>
    <x v="0"/>
    <x v="5"/>
    <x v="1473"/>
    <x v="2537"/>
    <n v="2"/>
    <n v="0"/>
    <n v="6.3743999999999996"/>
  </r>
  <r>
    <n v="3134"/>
    <x v="1552"/>
    <x v="2"/>
    <x v="829"/>
    <d v="2011-08-26T00:00:00"/>
    <x v="2"/>
    <s v="JP-15460"/>
    <x v="687"/>
    <x v="1"/>
    <x v="0"/>
    <x v="147"/>
    <x v="15"/>
    <n v="11572"/>
    <x v="3"/>
    <x v="1085"/>
    <x v="1"/>
    <x v="8"/>
    <x v="1066"/>
    <x v="2538"/>
    <n v="3"/>
    <n v="0.2"/>
    <n v="4.4352000000000009"/>
  </r>
  <r>
    <n v="3135"/>
    <x v="1553"/>
    <x v="3"/>
    <x v="105"/>
    <d v="2014-11-19T00:00:00"/>
    <x v="1"/>
    <s v="LS-16975"/>
    <x v="60"/>
    <x v="2"/>
    <x v="0"/>
    <x v="61"/>
    <x v="5"/>
    <n v="75081"/>
    <x v="2"/>
    <x v="997"/>
    <x v="1"/>
    <x v="8"/>
    <x v="980"/>
    <x v="2539"/>
    <n v="5"/>
    <n v="0.8"/>
    <n v="-45.840000000000018"/>
  </r>
  <r>
    <n v="3136"/>
    <x v="1553"/>
    <x v="3"/>
    <x v="105"/>
    <d v="2014-11-19T00:00:00"/>
    <x v="1"/>
    <s v="LS-16975"/>
    <x v="60"/>
    <x v="2"/>
    <x v="0"/>
    <x v="61"/>
    <x v="5"/>
    <n v="75081"/>
    <x v="2"/>
    <x v="571"/>
    <x v="1"/>
    <x v="4"/>
    <x v="566"/>
    <x v="2540"/>
    <n v="3"/>
    <n v="0.2"/>
    <n v="-15.590400000000002"/>
  </r>
  <r>
    <n v="3137"/>
    <x v="1553"/>
    <x v="3"/>
    <x v="105"/>
    <d v="2014-11-19T00:00:00"/>
    <x v="1"/>
    <s v="LS-16975"/>
    <x v="60"/>
    <x v="2"/>
    <x v="0"/>
    <x v="61"/>
    <x v="5"/>
    <n v="75081"/>
    <x v="2"/>
    <x v="1495"/>
    <x v="2"/>
    <x v="7"/>
    <x v="1474"/>
    <x v="2541"/>
    <n v="1"/>
    <n v="0.2"/>
    <n v="8.4989999999999917"/>
  </r>
  <r>
    <n v="3138"/>
    <x v="1553"/>
    <x v="3"/>
    <x v="105"/>
    <d v="2014-11-19T00:00:00"/>
    <x v="1"/>
    <s v="LS-16975"/>
    <x v="60"/>
    <x v="2"/>
    <x v="0"/>
    <x v="61"/>
    <x v="5"/>
    <n v="75081"/>
    <x v="2"/>
    <x v="588"/>
    <x v="1"/>
    <x v="12"/>
    <x v="583"/>
    <x v="2096"/>
    <n v="2"/>
    <n v="0.2"/>
    <n v="4.4311999999999996"/>
  </r>
  <r>
    <n v="3139"/>
    <x v="1553"/>
    <x v="3"/>
    <x v="105"/>
    <d v="2014-11-19T00:00:00"/>
    <x v="1"/>
    <s v="LS-16975"/>
    <x v="60"/>
    <x v="2"/>
    <x v="0"/>
    <x v="61"/>
    <x v="5"/>
    <n v="75081"/>
    <x v="2"/>
    <x v="1130"/>
    <x v="2"/>
    <x v="11"/>
    <x v="1109"/>
    <x v="2542"/>
    <n v="2"/>
    <n v="0.2"/>
    <n v="-0.55980000000000452"/>
  </r>
  <r>
    <n v="3140"/>
    <x v="1553"/>
    <x v="3"/>
    <x v="105"/>
    <d v="2014-11-19T00:00:00"/>
    <x v="1"/>
    <s v="LS-16975"/>
    <x v="60"/>
    <x v="2"/>
    <x v="0"/>
    <x v="61"/>
    <x v="5"/>
    <n v="75081"/>
    <x v="2"/>
    <x v="285"/>
    <x v="0"/>
    <x v="5"/>
    <x v="282"/>
    <x v="2543"/>
    <n v="3"/>
    <n v="0.6"/>
    <n v="-17.707200000000007"/>
  </r>
  <r>
    <n v="3141"/>
    <x v="1554"/>
    <x v="1"/>
    <x v="334"/>
    <d v="2012-04-28T00:00:00"/>
    <x v="2"/>
    <s v="JL-15850"/>
    <x v="139"/>
    <x v="0"/>
    <x v="0"/>
    <x v="20"/>
    <x v="15"/>
    <n v="10035"/>
    <x v="3"/>
    <x v="14"/>
    <x v="1"/>
    <x v="9"/>
    <x v="14"/>
    <x v="2544"/>
    <n v="3"/>
    <n v="0"/>
    <n v="90.829200000000014"/>
  </r>
  <r>
    <n v="3142"/>
    <x v="1555"/>
    <x v="2"/>
    <x v="432"/>
    <d v="2011-12-12T00:00:00"/>
    <x v="3"/>
    <s v="CY-12745"/>
    <x v="388"/>
    <x v="1"/>
    <x v="0"/>
    <x v="52"/>
    <x v="5"/>
    <n v="78207"/>
    <x v="2"/>
    <x v="115"/>
    <x v="1"/>
    <x v="8"/>
    <x v="115"/>
    <x v="2545"/>
    <n v="2"/>
    <n v="0.8"/>
    <n v="-336.62720000000013"/>
  </r>
  <r>
    <n v="3143"/>
    <x v="1556"/>
    <x v="3"/>
    <x v="145"/>
    <d v="2014-09-28T00:00:00"/>
    <x v="0"/>
    <s v="RB-19360"/>
    <x v="181"/>
    <x v="0"/>
    <x v="0"/>
    <x v="74"/>
    <x v="24"/>
    <n v="45231"/>
    <x v="3"/>
    <x v="246"/>
    <x v="2"/>
    <x v="11"/>
    <x v="244"/>
    <x v="2546"/>
    <n v="5"/>
    <n v="0.2"/>
    <n v="35.988000000000007"/>
  </r>
  <r>
    <n v="3144"/>
    <x v="1556"/>
    <x v="3"/>
    <x v="145"/>
    <d v="2014-09-28T00:00:00"/>
    <x v="0"/>
    <s v="RB-19360"/>
    <x v="181"/>
    <x v="0"/>
    <x v="0"/>
    <x v="74"/>
    <x v="24"/>
    <n v="45231"/>
    <x v="3"/>
    <x v="147"/>
    <x v="1"/>
    <x v="6"/>
    <x v="147"/>
    <x v="2547"/>
    <n v="6"/>
    <n v="0.2"/>
    <n v="0.92819999999999991"/>
  </r>
  <r>
    <n v="3145"/>
    <x v="1557"/>
    <x v="0"/>
    <x v="64"/>
    <d v="2013-09-12T00:00:00"/>
    <x v="1"/>
    <s v="AR-10825"/>
    <x v="255"/>
    <x v="1"/>
    <x v="0"/>
    <x v="89"/>
    <x v="5"/>
    <n v="78745"/>
    <x v="2"/>
    <x v="474"/>
    <x v="0"/>
    <x v="1"/>
    <x v="470"/>
    <x v="2548"/>
    <n v="7"/>
    <n v="0.3"/>
    <n v="-24.842999999999961"/>
  </r>
  <r>
    <n v="3146"/>
    <x v="1558"/>
    <x v="3"/>
    <x v="512"/>
    <d v="2014-02-14T00:00:00"/>
    <x v="0"/>
    <s v="CS-11845"/>
    <x v="688"/>
    <x v="1"/>
    <x v="0"/>
    <x v="4"/>
    <x v="4"/>
    <n v="98105"/>
    <x v="1"/>
    <x v="1496"/>
    <x v="0"/>
    <x v="1"/>
    <x v="1475"/>
    <x v="2549"/>
    <n v="4"/>
    <n v="0.2"/>
    <n v="108.35279999999986"/>
  </r>
  <r>
    <n v="3147"/>
    <x v="1558"/>
    <x v="3"/>
    <x v="512"/>
    <d v="2014-02-14T00:00:00"/>
    <x v="0"/>
    <s v="CS-11845"/>
    <x v="688"/>
    <x v="1"/>
    <x v="0"/>
    <x v="4"/>
    <x v="4"/>
    <n v="98105"/>
    <x v="1"/>
    <x v="687"/>
    <x v="2"/>
    <x v="7"/>
    <x v="680"/>
    <x v="2550"/>
    <n v="3"/>
    <n v="0.2"/>
    <n v="7.7679000000000009"/>
  </r>
  <r>
    <n v="3148"/>
    <x v="1559"/>
    <x v="2"/>
    <x v="479"/>
    <d v="2011-07-03T00:00:00"/>
    <x v="0"/>
    <s v="AR-10825"/>
    <x v="255"/>
    <x v="1"/>
    <x v="0"/>
    <x v="1"/>
    <x v="1"/>
    <n v="90004"/>
    <x v="1"/>
    <x v="313"/>
    <x v="1"/>
    <x v="6"/>
    <x v="310"/>
    <x v="56"/>
    <n v="5"/>
    <n v="0"/>
    <n v="10.367999999999999"/>
  </r>
  <r>
    <n v="3149"/>
    <x v="1560"/>
    <x v="0"/>
    <x v="843"/>
    <d v="2013-06-11T00:00:00"/>
    <x v="2"/>
    <s v="RD-19810"/>
    <x v="279"/>
    <x v="2"/>
    <x v="0"/>
    <x v="20"/>
    <x v="15"/>
    <n v="10035"/>
    <x v="3"/>
    <x v="490"/>
    <x v="1"/>
    <x v="10"/>
    <x v="485"/>
    <x v="56"/>
    <n v="5"/>
    <n v="0"/>
    <n v="15.552000000000001"/>
  </r>
  <r>
    <n v="3150"/>
    <x v="1561"/>
    <x v="2"/>
    <x v="414"/>
    <d v="2011-12-25T00:00:00"/>
    <x v="1"/>
    <s v="KH-16510"/>
    <x v="168"/>
    <x v="0"/>
    <x v="0"/>
    <x v="4"/>
    <x v="4"/>
    <n v="98103"/>
    <x v="1"/>
    <x v="254"/>
    <x v="1"/>
    <x v="2"/>
    <x v="252"/>
    <x v="2551"/>
    <n v="3"/>
    <n v="0"/>
    <n v="14.904"/>
  </r>
  <r>
    <n v="3151"/>
    <x v="1562"/>
    <x v="1"/>
    <x v="83"/>
    <d v="2012-12-18T00:00:00"/>
    <x v="2"/>
    <s v="NF-18385"/>
    <x v="173"/>
    <x v="0"/>
    <x v="0"/>
    <x v="46"/>
    <x v="24"/>
    <n v="43055"/>
    <x v="3"/>
    <x v="695"/>
    <x v="2"/>
    <x v="11"/>
    <x v="1053"/>
    <x v="2552"/>
    <n v="6"/>
    <n v="0.2"/>
    <n v="607.60800000000006"/>
  </r>
  <r>
    <n v="3152"/>
    <x v="1562"/>
    <x v="1"/>
    <x v="83"/>
    <d v="2012-12-18T00:00:00"/>
    <x v="2"/>
    <s v="NF-18385"/>
    <x v="173"/>
    <x v="0"/>
    <x v="0"/>
    <x v="46"/>
    <x v="24"/>
    <n v="43055"/>
    <x v="3"/>
    <x v="1497"/>
    <x v="2"/>
    <x v="15"/>
    <x v="1476"/>
    <x v="2553"/>
    <n v="2"/>
    <n v="0.7"/>
    <n v="-2639.9912000000004"/>
  </r>
  <r>
    <n v="3153"/>
    <x v="1562"/>
    <x v="1"/>
    <x v="83"/>
    <d v="2012-12-18T00:00:00"/>
    <x v="2"/>
    <s v="NF-18385"/>
    <x v="173"/>
    <x v="0"/>
    <x v="0"/>
    <x v="46"/>
    <x v="24"/>
    <n v="43055"/>
    <x v="3"/>
    <x v="1495"/>
    <x v="2"/>
    <x v="7"/>
    <x v="1474"/>
    <x v="2554"/>
    <n v="2"/>
    <n v="0.4"/>
    <n v="-16.998000000000019"/>
  </r>
  <r>
    <n v="3154"/>
    <x v="1562"/>
    <x v="1"/>
    <x v="83"/>
    <d v="2012-12-18T00:00:00"/>
    <x v="2"/>
    <s v="NF-18385"/>
    <x v="173"/>
    <x v="0"/>
    <x v="0"/>
    <x v="46"/>
    <x v="24"/>
    <n v="43055"/>
    <x v="3"/>
    <x v="267"/>
    <x v="0"/>
    <x v="5"/>
    <x v="264"/>
    <x v="2555"/>
    <n v="7"/>
    <n v="0.2"/>
    <n v="69.001800000000017"/>
  </r>
  <r>
    <n v="3155"/>
    <x v="1563"/>
    <x v="3"/>
    <x v="228"/>
    <d v="2014-07-25T00:00:00"/>
    <x v="1"/>
    <s v="SM-20950"/>
    <x v="416"/>
    <x v="1"/>
    <x v="0"/>
    <x v="349"/>
    <x v="11"/>
    <n v="55369"/>
    <x v="2"/>
    <x v="1498"/>
    <x v="1"/>
    <x v="8"/>
    <x v="1477"/>
    <x v="2556"/>
    <n v="2"/>
    <n v="0"/>
    <n v="331.19099999999997"/>
  </r>
  <r>
    <n v="3156"/>
    <x v="1564"/>
    <x v="2"/>
    <x v="93"/>
    <d v="2011-08-05T00:00:00"/>
    <x v="0"/>
    <s v="GH-14410"/>
    <x v="689"/>
    <x v="2"/>
    <x v="0"/>
    <x v="220"/>
    <x v="16"/>
    <n v="85301"/>
    <x v="1"/>
    <x v="968"/>
    <x v="1"/>
    <x v="10"/>
    <x v="952"/>
    <x v="2557"/>
    <n v="3"/>
    <n v="0.2"/>
    <n v="33.721199999999996"/>
  </r>
  <r>
    <n v="3157"/>
    <x v="1565"/>
    <x v="1"/>
    <x v="252"/>
    <d v="2012-08-28T00:00:00"/>
    <x v="1"/>
    <s v="EM-13810"/>
    <x v="613"/>
    <x v="1"/>
    <x v="0"/>
    <x v="20"/>
    <x v="15"/>
    <n v="10009"/>
    <x v="3"/>
    <x v="10"/>
    <x v="0"/>
    <x v="3"/>
    <x v="10"/>
    <x v="431"/>
    <n v="2"/>
    <n v="0.4"/>
    <n v="-75.830400000000054"/>
  </r>
  <r>
    <n v="3158"/>
    <x v="1565"/>
    <x v="1"/>
    <x v="252"/>
    <d v="2012-08-28T00:00:00"/>
    <x v="1"/>
    <s v="EM-13810"/>
    <x v="613"/>
    <x v="1"/>
    <x v="0"/>
    <x v="20"/>
    <x v="15"/>
    <n v="10009"/>
    <x v="3"/>
    <x v="197"/>
    <x v="2"/>
    <x v="11"/>
    <x v="196"/>
    <x v="1795"/>
    <n v="2"/>
    <n v="0"/>
    <n v="11.7"/>
  </r>
  <r>
    <n v="3159"/>
    <x v="1566"/>
    <x v="0"/>
    <x v="253"/>
    <d v="2013-03-28T00:00:00"/>
    <x v="2"/>
    <s v="DB-13210"/>
    <x v="203"/>
    <x v="0"/>
    <x v="0"/>
    <x v="108"/>
    <x v="3"/>
    <n v="28540"/>
    <x v="0"/>
    <x v="1036"/>
    <x v="1"/>
    <x v="4"/>
    <x v="1017"/>
    <x v="2558"/>
    <n v="5"/>
    <n v="0.2"/>
    <n v="5.9184999999999981"/>
  </r>
  <r>
    <n v="3160"/>
    <x v="1566"/>
    <x v="0"/>
    <x v="253"/>
    <d v="2013-03-28T00:00:00"/>
    <x v="2"/>
    <s v="DB-13210"/>
    <x v="203"/>
    <x v="0"/>
    <x v="0"/>
    <x v="108"/>
    <x v="3"/>
    <n v="28540"/>
    <x v="0"/>
    <x v="959"/>
    <x v="2"/>
    <x v="11"/>
    <x v="943"/>
    <x v="2486"/>
    <n v="3"/>
    <n v="0.2"/>
    <n v="-17.996400000000019"/>
  </r>
  <r>
    <n v="3161"/>
    <x v="1567"/>
    <x v="2"/>
    <x v="171"/>
    <d v="2011-09-16T00:00:00"/>
    <x v="0"/>
    <s v="PT-19090"/>
    <x v="690"/>
    <x v="0"/>
    <x v="0"/>
    <x v="12"/>
    <x v="5"/>
    <n v="77070"/>
    <x v="2"/>
    <x v="1499"/>
    <x v="1"/>
    <x v="8"/>
    <x v="1478"/>
    <x v="2559"/>
    <n v="5"/>
    <n v="0.8"/>
    <n v="-8.0289999999999999"/>
  </r>
  <r>
    <n v="3162"/>
    <x v="1568"/>
    <x v="2"/>
    <x v="158"/>
    <d v="2011-09-25T00:00:00"/>
    <x v="1"/>
    <s v="HF-14995"/>
    <x v="520"/>
    <x v="0"/>
    <x v="0"/>
    <x v="8"/>
    <x v="1"/>
    <n v="94109"/>
    <x v="1"/>
    <x v="837"/>
    <x v="1"/>
    <x v="12"/>
    <x v="33"/>
    <x v="2560"/>
    <n v="2"/>
    <n v="0"/>
    <n v="7.3132000000000001"/>
  </r>
  <r>
    <n v="3163"/>
    <x v="1568"/>
    <x v="2"/>
    <x v="158"/>
    <d v="2011-09-25T00:00:00"/>
    <x v="1"/>
    <s v="HF-14995"/>
    <x v="520"/>
    <x v="0"/>
    <x v="0"/>
    <x v="8"/>
    <x v="1"/>
    <n v="94109"/>
    <x v="1"/>
    <x v="1358"/>
    <x v="1"/>
    <x v="12"/>
    <x v="1335"/>
    <x v="2561"/>
    <n v="5"/>
    <n v="0"/>
    <n v="36.824499999999993"/>
  </r>
  <r>
    <n v="3164"/>
    <x v="1568"/>
    <x v="2"/>
    <x v="158"/>
    <d v="2011-09-25T00:00:00"/>
    <x v="1"/>
    <s v="HF-14995"/>
    <x v="520"/>
    <x v="0"/>
    <x v="0"/>
    <x v="8"/>
    <x v="1"/>
    <n v="94109"/>
    <x v="1"/>
    <x v="1500"/>
    <x v="1"/>
    <x v="6"/>
    <x v="1479"/>
    <x v="426"/>
    <n v="3"/>
    <n v="0"/>
    <n v="15.475200000000001"/>
  </r>
  <r>
    <n v="3165"/>
    <x v="1568"/>
    <x v="2"/>
    <x v="158"/>
    <d v="2011-09-25T00:00:00"/>
    <x v="1"/>
    <s v="HF-14995"/>
    <x v="520"/>
    <x v="0"/>
    <x v="0"/>
    <x v="8"/>
    <x v="1"/>
    <n v="94109"/>
    <x v="1"/>
    <x v="1450"/>
    <x v="1"/>
    <x v="10"/>
    <x v="1428"/>
    <x v="1811"/>
    <n v="9"/>
    <n v="0"/>
    <n v="17.333999999999996"/>
  </r>
  <r>
    <n v="3166"/>
    <x v="1568"/>
    <x v="2"/>
    <x v="158"/>
    <d v="2011-09-25T00:00:00"/>
    <x v="1"/>
    <s v="HF-14995"/>
    <x v="520"/>
    <x v="0"/>
    <x v="0"/>
    <x v="8"/>
    <x v="1"/>
    <n v="94109"/>
    <x v="1"/>
    <x v="1501"/>
    <x v="2"/>
    <x v="7"/>
    <x v="1480"/>
    <x v="2562"/>
    <n v="2"/>
    <n v="0.2"/>
    <n v="23.998400000000004"/>
  </r>
  <r>
    <n v="3167"/>
    <x v="1568"/>
    <x v="2"/>
    <x v="158"/>
    <d v="2011-09-25T00:00:00"/>
    <x v="1"/>
    <s v="HF-14995"/>
    <x v="520"/>
    <x v="0"/>
    <x v="0"/>
    <x v="8"/>
    <x v="1"/>
    <n v="94109"/>
    <x v="1"/>
    <x v="1408"/>
    <x v="1"/>
    <x v="10"/>
    <x v="1386"/>
    <x v="2563"/>
    <n v="3"/>
    <n v="0"/>
    <n v="9.4815000000000005"/>
  </r>
  <r>
    <n v="3168"/>
    <x v="1569"/>
    <x v="0"/>
    <x v="517"/>
    <d v="2013-11-01T00:00:00"/>
    <x v="2"/>
    <s v="KW-16435"/>
    <x v="147"/>
    <x v="0"/>
    <x v="0"/>
    <x v="190"/>
    <x v="12"/>
    <n v="48911"/>
    <x v="2"/>
    <x v="278"/>
    <x v="0"/>
    <x v="5"/>
    <x v="275"/>
    <x v="2564"/>
    <n v="5"/>
    <n v="0"/>
    <n v="32.159999999999997"/>
  </r>
  <r>
    <n v="3169"/>
    <x v="1570"/>
    <x v="0"/>
    <x v="316"/>
    <d v="2013-06-04T00:00:00"/>
    <x v="1"/>
    <s v="KC-16675"/>
    <x v="169"/>
    <x v="1"/>
    <x v="0"/>
    <x v="315"/>
    <x v="2"/>
    <n v="32303"/>
    <x v="0"/>
    <x v="1225"/>
    <x v="0"/>
    <x v="1"/>
    <x v="1200"/>
    <x v="2565"/>
    <n v="8"/>
    <n v="0.2"/>
    <n v="-24.39200000000001"/>
  </r>
  <r>
    <n v="3170"/>
    <x v="1570"/>
    <x v="0"/>
    <x v="316"/>
    <d v="2013-06-04T00:00:00"/>
    <x v="1"/>
    <s v="KC-16675"/>
    <x v="169"/>
    <x v="1"/>
    <x v="0"/>
    <x v="315"/>
    <x v="2"/>
    <n v="32303"/>
    <x v="0"/>
    <x v="457"/>
    <x v="1"/>
    <x v="10"/>
    <x v="453"/>
    <x v="2566"/>
    <n v="13"/>
    <n v="0.2"/>
    <n v="19.434999999999995"/>
  </r>
  <r>
    <n v="3171"/>
    <x v="1571"/>
    <x v="3"/>
    <x v="202"/>
    <d v="2014-12-27T00:00:00"/>
    <x v="0"/>
    <s v="PK-19075"/>
    <x v="7"/>
    <x v="0"/>
    <x v="0"/>
    <x v="29"/>
    <x v="20"/>
    <n v="29203"/>
    <x v="0"/>
    <x v="1406"/>
    <x v="1"/>
    <x v="8"/>
    <x v="1384"/>
    <x v="1708"/>
    <n v="6"/>
    <n v="0"/>
    <n v="11.223600000000001"/>
  </r>
  <r>
    <n v="3172"/>
    <x v="1572"/>
    <x v="0"/>
    <x v="844"/>
    <d v="2013-03-29T00:00:00"/>
    <x v="1"/>
    <s v="KT-16465"/>
    <x v="446"/>
    <x v="0"/>
    <x v="0"/>
    <x v="22"/>
    <x v="10"/>
    <n v="60623"/>
    <x v="2"/>
    <x v="741"/>
    <x v="1"/>
    <x v="8"/>
    <x v="732"/>
    <x v="2567"/>
    <n v="2"/>
    <n v="0.8"/>
    <n v="-4.7520000000000007"/>
  </r>
  <r>
    <n v="3173"/>
    <x v="1572"/>
    <x v="0"/>
    <x v="844"/>
    <d v="2013-03-29T00:00:00"/>
    <x v="1"/>
    <s v="KT-16465"/>
    <x v="446"/>
    <x v="0"/>
    <x v="0"/>
    <x v="22"/>
    <x v="10"/>
    <n v="60623"/>
    <x v="2"/>
    <x v="662"/>
    <x v="0"/>
    <x v="1"/>
    <x v="656"/>
    <x v="2568"/>
    <n v="5"/>
    <n v="0.3"/>
    <n v="0"/>
  </r>
  <r>
    <n v="3174"/>
    <x v="1572"/>
    <x v="0"/>
    <x v="844"/>
    <d v="2013-03-29T00:00:00"/>
    <x v="1"/>
    <s v="KT-16465"/>
    <x v="446"/>
    <x v="0"/>
    <x v="0"/>
    <x v="22"/>
    <x v="10"/>
    <n v="60623"/>
    <x v="2"/>
    <x v="1260"/>
    <x v="1"/>
    <x v="6"/>
    <x v="1235"/>
    <x v="2569"/>
    <n v="3"/>
    <n v="0.2"/>
    <n v="1.5065999999999975"/>
  </r>
  <r>
    <n v="3175"/>
    <x v="1573"/>
    <x v="3"/>
    <x v="343"/>
    <d v="2014-11-19T00:00:00"/>
    <x v="1"/>
    <s v="EP-13915"/>
    <x v="212"/>
    <x v="0"/>
    <x v="0"/>
    <x v="66"/>
    <x v="12"/>
    <n v="48227"/>
    <x v="2"/>
    <x v="1502"/>
    <x v="1"/>
    <x v="6"/>
    <x v="1481"/>
    <x v="2570"/>
    <n v="7"/>
    <n v="0"/>
    <n v="50.9208"/>
  </r>
  <r>
    <n v="3176"/>
    <x v="1574"/>
    <x v="3"/>
    <x v="397"/>
    <d v="2014-09-30T00:00:00"/>
    <x v="1"/>
    <s v="AP-10915"/>
    <x v="275"/>
    <x v="0"/>
    <x v="0"/>
    <x v="299"/>
    <x v="22"/>
    <n v="80525"/>
    <x v="1"/>
    <x v="789"/>
    <x v="0"/>
    <x v="0"/>
    <x v="779"/>
    <x v="2571"/>
    <n v="2"/>
    <n v="0.7"/>
    <n v="-240.78400000000005"/>
  </r>
  <r>
    <n v="3177"/>
    <x v="1574"/>
    <x v="3"/>
    <x v="397"/>
    <d v="2014-09-30T00:00:00"/>
    <x v="1"/>
    <s v="AP-10915"/>
    <x v="275"/>
    <x v="0"/>
    <x v="0"/>
    <x v="299"/>
    <x v="22"/>
    <n v="80525"/>
    <x v="1"/>
    <x v="1048"/>
    <x v="2"/>
    <x v="11"/>
    <x v="1028"/>
    <x v="736"/>
    <n v="2"/>
    <n v="0.2"/>
    <n v="0.59979999999999656"/>
  </r>
  <r>
    <n v="3178"/>
    <x v="1575"/>
    <x v="3"/>
    <x v="18"/>
    <d v="2014-09-11T00:00:00"/>
    <x v="3"/>
    <s v="SH-20395"/>
    <x v="129"/>
    <x v="0"/>
    <x v="0"/>
    <x v="20"/>
    <x v="15"/>
    <n v="10024"/>
    <x v="3"/>
    <x v="945"/>
    <x v="1"/>
    <x v="10"/>
    <x v="929"/>
    <x v="2572"/>
    <n v="2"/>
    <n v="0"/>
    <n v="9.0048000000000012"/>
  </r>
  <r>
    <n v="3179"/>
    <x v="1576"/>
    <x v="3"/>
    <x v="256"/>
    <d v="2014-12-12T00:00:00"/>
    <x v="1"/>
    <s v="SM-20950"/>
    <x v="416"/>
    <x v="1"/>
    <x v="0"/>
    <x v="20"/>
    <x v="15"/>
    <n v="10011"/>
    <x v="3"/>
    <x v="5"/>
    <x v="0"/>
    <x v="5"/>
    <x v="5"/>
    <x v="167"/>
    <n v="3"/>
    <n v="0"/>
    <n v="6.0725999999999987"/>
  </r>
  <r>
    <n v="3180"/>
    <x v="1576"/>
    <x v="3"/>
    <x v="256"/>
    <d v="2014-12-12T00:00:00"/>
    <x v="1"/>
    <s v="SM-20950"/>
    <x v="416"/>
    <x v="1"/>
    <x v="0"/>
    <x v="20"/>
    <x v="15"/>
    <n v="10011"/>
    <x v="3"/>
    <x v="138"/>
    <x v="0"/>
    <x v="5"/>
    <x v="138"/>
    <x v="2573"/>
    <n v="2"/>
    <n v="0"/>
    <n v="18.190799999999996"/>
  </r>
  <r>
    <n v="3181"/>
    <x v="1576"/>
    <x v="3"/>
    <x v="256"/>
    <d v="2014-12-12T00:00:00"/>
    <x v="1"/>
    <s v="SM-20950"/>
    <x v="416"/>
    <x v="1"/>
    <x v="0"/>
    <x v="20"/>
    <x v="15"/>
    <n v="10011"/>
    <x v="3"/>
    <x v="473"/>
    <x v="1"/>
    <x v="9"/>
    <x v="469"/>
    <x v="2574"/>
    <n v="5"/>
    <n v="0"/>
    <n v="68.823000000000008"/>
  </r>
  <r>
    <n v="3182"/>
    <x v="1577"/>
    <x v="3"/>
    <x v="45"/>
    <d v="2014-11-13T00:00:00"/>
    <x v="0"/>
    <s v="BM-11650"/>
    <x v="312"/>
    <x v="1"/>
    <x v="0"/>
    <x v="29"/>
    <x v="39"/>
    <n v="21044"/>
    <x v="3"/>
    <x v="544"/>
    <x v="1"/>
    <x v="8"/>
    <x v="539"/>
    <x v="1328"/>
    <n v="2"/>
    <n v="0"/>
    <n v="4.4344000000000001"/>
  </r>
  <r>
    <n v="3183"/>
    <x v="1577"/>
    <x v="3"/>
    <x v="45"/>
    <d v="2014-11-13T00:00:00"/>
    <x v="0"/>
    <s v="BM-11650"/>
    <x v="312"/>
    <x v="1"/>
    <x v="0"/>
    <x v="29"/>
    <x v="39"/>
    <n v="21044"/>
    <x v="3"/>
    <x v="717"/>
    <x v="2"/>
    <x v="11"/>
    <x v="709"/>
    <x v="2575"/>
    <n v="3"/>
    <n v="0"/>
    <n v="355.4466000000001"/>
  </r>
  <r>
    <n v="3184"/>
    <x v="1577"/>
    <x v="3"/>
    <x v="45"/>
    <d v="2014-11-13T00:00:00"/>
    <x v="0"/>
    <s v="BM-11650"/>
    <x v="312"/>
    <x v="1"/>
    <x v="0"/>
    <x v="29"/>
    <x v="39"/>
    <n v="21044"/>
    <x v="3"/>
    <x v="245"/>
    <x v="1"/>
    <x v="4"/>
    <x v="243"/>
    <x v="2576"/>
    <n v="9"/>
    <n v="0"/>
    <n v="473.61059999999975"/>
  </r>
  <r>
    <n v="3185"/>
    <x v="1577"/>
    <x v="3"/>
    <x v="45"/>
    <d v="2014-11-13T00:00:00"/>
    <x v="0"/>
    <s v="BM-11650"/>
    <x v="312"/>
    <x v="1"/>
    <x v="0"/>
    <x v="29"/>
    <x v="39"/>
    <n v="21044"/>
    <x v="3"/>
    <x v="245"/>
    <x v="1"/>
    <x v="4"/>
    <x v="243"/>
    <x v="2577"/>
    <n v="3"/>
    <n v="0"/>
    <n v="157.87019999999993"/>
  </r>
  <r>
    <n v="3186"/>
    <x v="1578"/>
    <x v="2"/>
    <x v="845"/>
    <d v="2011-11-09T00:00:00"/>
    <x v="2"/>
    <s v="TC-20980"/>
    <x v="568"/>
    <x v="1"/>
    <x v="0"/>
    <x v="12"/>
    <x v="5"/>
    <n v="77041"/>
    <x v="2"/>
    <x v="1311"/>
    <x v="1"/>
    <x v="8"/>
    <x v="1288"/>
    <x v="2578"/>
    <n v="3"/>
    <n v="0.8"/>
    <n v="-44.278199999999998"/>
  </r>
  <r>
    <n v="3187"/>
    <x v="1578"/>
    <x v="2"/>
    <x v="845"/>
    <d v="2011-11-09T00:00:00"/>
    <x v="2"/>
    <s v="TC-20980"/>
    <x v="568"/>
    <x v="1"/>
    <x v="0"/>
    <x v="12"/>
    <x v="5"/>
    <n v="77041"/>
    <x v="2"/>
    <x v="1503"/>
    <x v="1"/>
    <x v="12"/>
    <x v="33"/>
    <x v="1355"/>
    <n v="3"/>
    <n v="0.2"/>
    <n v="26.952599999999997"/>
  </r>
  <r>
    <n v="3188"/>
    <x v="1579"/>
    <x v="3"/>
    <x v="846"/>
    <d v="2014-03-18T00:00:00"/>
    <x v="1"/>
    <s v="KB-16585"/>
    <x v="10"/>
    <x v="1"/>
    <x v="0"/>
    <x v="90"/>
    <x v="31"/>
    <n v="1852"/>
    <x v="3"/>
    <x v="857"/>
    <x v="2"/>
    <x v="7"/>
    <x v="843"/>
    <x v="1570"/>
    <n v="7"/>
    <n v="0"/>
    <n v="32.1678"/>
  </r>
  <r>
    <n v="3189"/>
    <x v="1580"/>
    <x v="3"/>
    <x v="179"/>
    <d v="2014-10-23T00:00:00"/>
    <x v="0"/>
    <s v="JE-16165"/>
    <x v="68"/>
    <x v="1"/>
    <x v="0"/>
    <x v="350"/>
    <x v="1"/>
    <n v="95695"/>
    <x v="1"/>
    <x v="1171"/>
    <x v="1"/>
    <x v="2"/>
    <x v="1148"/>
    <x v="1416"/>
    <n v="1"/>
    <n v="0"/>
    <n v="1.7999999999999998"/>
  </r>
  <r>
    <n v="3190"/>
    <x v="1580"/>
    <x v="3"/>
    <x v="179"/>
    <d v="2014-10-23T00:00:00"/>
    <x v="0"/>
    <s v="JE-16165"/>
    <x v="68"/>
    <x v="1"/>
    <x v="0"/>
    <x v="350"/>
    <x v="1"/>
    <n v="95695"/>
    <x v="1"/>
    <x v="1504"/>
    <x v="1"/>
    <x v="8"/>
    <x v="1482"/>
    <x v="2579"/>
    <n v="4"/>
    <n v="0.2"/>
    <n v="7.5864000000000003"/>
  </r>
  <r>
    <n v="3191"/>
    <x v="1581"/>
    <x v="1"/>
    <x v="17"/>
    <d v="2013-01-01T00:00:00"/>
    <x v="1"/>
    <s v="DR-12940"/>
    <x v="660"/>
    <x v="2"/>
    <x v="0"/>
    <x v="22"/>
    <x v="10"/>
    <n v="60610"/>
    <x v="2"/>
    <x v="1505"/>
    <x v="1"/>
    <x v="4"/>
    <x v="1483"/>
    <x v="2538"/>
    <n v="3"/>
    <n v="0.2"/>
    <n v="-3.1680000000000001"/>
  </r>
  <r>
    <n v="3192"/>
    <x v="1582"/>
    <x v="3"/>
    <x v="280"/>
    <d v="2014-10-09T00:00:00"/>
    <x v="1"/>
    <s v="RW-19630"/>
    <x v="338"/>
    <x v="1"/>
    <x v="0"/>
    <x v="20"/>
    <x v="15"/>
    <n v="10035"/>
    <x v="3"/>
    <x v="803"/>
    <x v="2"/>
    <x v="7"/>
    <x v="793"/>
    <x v="773"/>
    <n v="1"/>
    <n v="0"/>
    <n v="17.157400000000003"/>
  </r>
  <r>
    <n v="3193"/>
    <x v="1583"/>
    <x v="3"/>
    <x v="400"/>
    <d v="2014-06-09T00:00:00"/>
    <x v="1"/>
    <s v="ML-18040"/>
    <x v="614"/>
    <x v="1"/>
    <x v="0"/>
    <x v="351"/>
    <x v="5"/>
    <n v="77489"/>
    <x v="2"/>
    <x v="248"/>
    <x v="1"/>
    <x v="8"/>
    <x v="246"/>
    <x v="2580"/>
    <n v="7"/>
    <n v="0.8"/>
    <n v="-9.5550000000000015"/>
  </r>
  <r>
    <n v="3194"/>
    <x v="1584"/>
    <x v="2"/>
    <x v="416"/>
    <d v="2011-09-04T00:00:00"/>
    <x v="2"/>
    <s v="JL-15130"/>
    <x v="691"/>
    <x v="0"/>
    <x v="0"/>
    <x v="12"/>
    <x v="5"/>
    <n v="77036"/>
    <x v="2"/>
    <x v="525"/>
    <x v="1"/>
    <x v="8"/>
    <x v="520"/>
    <x v="2581"/>
    <n v="3"/>
    <n v="0.8"/>
    <n v="-6.0192000000000032"/>
  </r>
  <r>
    <n v="3195"/>
    <x v="1584"/>
    <x v="2"/>
    <x v="416"/>
    <d v="2011-09-04T00:00:00"/>
    <x v="2"/>
    <s v="JL-15130"/>
    <x v="691"/>
    <x v="0"/>
    <x v="0"/>
    <x v="12"/>
    <x v="5"/>
    <n v="77036"/>
    <x v="2"/>
    <x v="260"/>
    <x v="1"/>
    <x v="10"/>
    <x v="257"/>
    <x v="277"/>
    <n v="6"/>
    <n v="0.2"/>
    <n v="10.8864"/>
  </r>
  <r>
    <n v="3196"/>
    <x v="1585"/>
    <x v="0"/>
    <x v="590"/>
    <d v="2013-08-14T00:00:00"/>
    <x v="1"/>
    <s v="CM-12655"/>
    <x v="475"/>
    <x v="2"/>
    <x v="0"/>
    <x v="25"/>
    <x v="35"/>
    <n v="39212"/>
    <x v="0"/>
    <x v="1506"/>
    <x v="1"/>
    <x v="13"/>
    <x v="1484"/>
    <x v="1013"/>
    <n v="3"/>
    <n v="0"/>
    <n v="0.23339999999999961"/>
  </r>
  <r>
    <n v="3197"/>
    <x v="1586"/>
    <x v="3"/>
    <x v="847"/>
    <d v="2014-07-29T00:00:00"/>
    <x v="1"/>
    <s v="FH-14365"/>
    <x v="92"/>
    <x v="1"/>
    <x v="0"/>
    <x v="20"/>
    <x v="15"/>
    <n v="10009"/>
    <x v="3"/>
    <x v="312"/>
    <x v="2"/>
    <x v="7"/>
    <x v="309"/>
    <x v="2065"/>
    <n v="3"/>
    <n v="0"/>
    <n v="14.085899999999999"/>
  </r>
  <r>
    <n v="3198"/>
    <x v="1587"/>
    <x v="1"/>
    <x v="848"/>
    <d v="2012-07-10T00:00:00"/>
    <x v="3"/>
    <s v="EH-13945"/>
    <x v="13"/>
    <x v="0"/>
    <x v="0"/>
    <x v="228"/>
    <x v="16"/>
    <n v="85281"/>
    <x v="1"/>
    <x v="1390"/>
    <x v="1"/>
    <x v="8"/>
    <x v="1367"/>
    <x v="2582"/>
    <n v="3"/>
    <n v="0.7"/>
    <n v="-2.2439999999999989"/>
  </r>
  <r>
    <n v="3199"/>
    <x v="1588"/>
    <x v="2"/>
    <x v="588"/>
    <d v="2011-12-07T00:00:00"/>
    <x v="1"/>
    <s v="TB-21280"/>
    <x v="509"/>
    <x v="0"/>
    <x v="0"/>
    <x v="108"/>
    <x v="3"/>
    <n v="28540"/>
    <x v="0"/>
    <x v="1507"/>
    <x v="2"/>
    <x v="7"/>
    <x v="1485"/>
    <x v="1679"/>
    <n v="4"/>
    <n v="0.2"/>
    <n v="9.5968000000000053"/>
  </r>
  <r>
    <n v="3200"/>
    <x v="1589"/>
    <x v="3"/>
    <x v="404"/>
    <d v="2014-12-23T00:00:00"/>
    <x v="1"/>
    <s v="AH-10030"/>
    <x v="692"/>
    <x v="1"/>
    <x v="0"/>
    <x v="10"/>
    <x v="9"/>
    <n v="19134"/>
    <x v="3"/>
    <x v="1412"/>
    <x v="1"/>
    <x v="6"/>
    <x v="1390"/>
    <x v="2583"/>
    <n v="7"/>
    <n v="0.2"/>
    <n v="2.3379999999999983"/>
  </r>
  <r>
    <n v="3201"/>
    <x v="1590"/>
    <x v="2"/>
    <x v="598"/>
    <d v="2011-05-20T00:00:00"/>
    <x v="0"/>
    <s v="TT-21070"/>
    <x v="74"/>
    <x v="0"/>
    <x v="0"/>
    <x v="59"/>
    <x v="24"/>
    <n v="44312"/>
    <x v="3"/>
    <x v="1292"/>
    <x v="0"/>
    <x v="5"/>
    <x v="1269"/>
    <x v="2584"/>
    <n v="3"/>
    <n v="0.2"/>
    <n v="3.7308000000000021"/>
  </r>
  <r>
    <n v="3202"/>
    <x v="1590"/>
    <x v="2"/>
    <x v="598"/>
    <d v="2011-05-20T00:00:00"/>
    <x v="0"/>
    <s v="TT-21070"/>
    <x v="74"/>
    <x v="0"/>
    <x v="0"/>
    <x v="59"/>
    <x v="24"/>
    <n v="44312"/>
    <x v="3"/>
    <x v="1050"/>
    <x v="1"/>
    <x v="10"/>
    <x v="1030"/>
    <x v="801"/>
    <n v="4"/>
    <n v="0.2"/>
    <n v="5.7768000000000015"/>
  </r>
  <r>
    <n v="3203"/>
    <x v="1591"/>
    <x v="2"/>
    <x v="849"/>
    <d v="2011-11-16T00:00:00"/>
    <x v="1"/>
    <s v="RD-19900"/>
    <x v="76"/>
    <x v="0"/>
    <x v="0"/>
    <x v="70"/>
    <x v="1"/>
    <n v="92037"/>
    <x v="1"/>
    <x v="539"/>
    <x v="2"/>
    <x v="7"/>
    <x v="534"/>
    <x v="2306"/>
    <n v="8"/>
    <n v="0.2"/>
    <n v="60.153600000000012"/>
  </r>
  <r>
    <n v="3204"/>
    <x v="1591"/>
    <x v="2"/>
    <x v="849"/>
    <d v="2011-11-16T00:00:00"/>
    <x v="1"/>
    <s v="RD-19900"/>
    <x v="76"/>
    <x v="0"/>
    <x v="0"/>
    <x v="70"/>
    <x v="1"/>
    <n v="92037"/>
    <x v="1"/>
    <x v="916"/>
    <x v="2"/>
    <x v="11"/>
    <x v="899"/>
    <x v="2585"/>
    <n v="1"/>
    <n v="0"/>
    <n v="4.2861000000000002"/>
  </r>
  <r>
    <n v="3205"/>
    <x v="1591"/>
    <x v="2"/>
    <x v="849"/>
    <d v="2011-11-16T00:00:00"/>
    <x v="1"/>
    <s v="RD-19900"/>
    <x v="76"/>
    <x v="0"/>
    <x v="0"/>
    <x v="70"/>
    <x v="1"/>
    <n v="92037"/>
    <x v="1"/>
    <x v="63"/>
    <x v="0"/>
    <x v="5"/>
    <x v="63"/>
    <x v="1155"/>
    <n v="2"/>
    <n v="0"/>
    <n v="11.166400000000003"/>
  </r>
  <r>
    <n v="3206"/>
    <x v="1591"/>
    <x v="2"/>
    <x v="849"/>
    <d v="2011-11-16T00:00:00"/>
    <x v="1"/>
    <s v="RD-19900"/>
    <x v="76"/>
    <x v="0"/>
    <x v="0"/>
    <x v="70"/>
    <x v="1"/>
    <n v="92037"/>
    <x v="1"/>
    <x v="565"/>
    <x v="1"/>
    <x v="10"/>
    <x v="560"/>
    <x v="2586"/>
    <n v="8"/>
    <n v="0"/>
    <n v="28.007999999999996"/>
  </r>
  <r>
    <n v="3207"/>
    <x v="1591"/>
    <x v="2"/>
    <x v="849"/>
    <d v="2011-11-16T00:00:00"/>
    <x v="1"/>
    <s v="RD-19900"/>
    <x v="76"/>
    <x v="0"/>
    <x v="0"/>
    <x v="70"/>
    <x v="1"/>
    <n v="92037"/>
    <x v="1"/>
    <x v="882"/>
    <x v="0"/>
    <x v="5"/>
    <x v="867"/>
    <x v="2587"/>
    <n v="5"/>
    <n v="0"/>
    <n v="14.896000000000003"/>
  </r>
  <r>
    <n v="3208"/>
    <x v="1591"/>
    <x v="2"/>
    <x v="849"/>
    <d v="2011-11-16T00:00:00"/>
    <x v="1"/>
    <s v="RD-19900"/>
    <x v="76"/>
    <x v="0"/>
    <x v="0"/>
    <x v="70"/>
    <x v="1"/>
    <n v="92037"/>
    <x v="1"/>
    <x v="1508"/>
    <x v="1"/>
    <x v="2"/>
    <x v="1486"/>
    <x v="2588"/>
    <n v="8"/>
    <n v="0"/>
    <n v="18.3264"/>
  </r>
  <r>
    <n v="3209"/>
    <x v="1592"/>
    <x v="0"/>
    <x v="850"/>
    <d v="2013-01-15T00:00:00"/>
    <x v="1"/>
    <s v="LA-16780"/>
    <x v="156"/>
    <x v="1"/>
    <x v="0"/>
    <x v="201"/>
    <x v="1"/>
    <n v="93727"/>
    <x v="1"/>
    <x v="1509"/>
    <x v="2"/>
    <x v="11"/>
    <x v="1487"/>
    <x v="2589"/>
    <n v="5"/>
    <n v="0"/>
    <n v="118.98299999999999"/>
  </r>
  <r>
    <n v="3210"/>
    <x v="1592"/>
    <x v="0"/>
    <x v="850"/>
    <d v="2013-01-15T00:00:00"/>
    <x v="1"/>
    <s v="LA-16780"/>
    <x v="156"/>
    <x v="1"/>
    <x v="0"/>
    <x v="201"/>
    <x v="1"/>
    <n v="93727"/>
    <x v="1"/>
    <x v="66"/>
    <x v="2"/>
    <x v="7"/>
    <x v="66"/>
    <x v="2590"/>
    <n v="9"/>
    <n v="0.2"/>
    <n v="141.72300000000001"/>
  </r>
  <r>
    <n v="3211"/>
    <x v="1593"/>
    <x v="3"/>
    <x v="585"/>
    <d v="2014-09-28T00:00:00"/>
    <x v="1"/>
    <s v="SH-19975"/>
    <x v="64"/>
    <x v="1"/>
    <x v="0"/>
    <x v="352"/>
    <x v="5"/>
    <n v="77581"/>
    <x v="2"/>
    <x v="407"/>
    <x v="1"/>
    <x v="12"/>
    <x v="33"/>
    <x v="2569"/>
    <n v="3"/>
    <n v="0.2"/>
    <n v="5.0220000000000002"/>
  </r>
  <r>
    <n v="3212"/>
    <x v="1593"/>
    <x v="3"/>
    <x v="585"/>
    <d v="2014-09-28T00:00:00"/>
    <x v="1"/>
    <s v="SH-19975"/>
    <x v="64"/>
    <x v="1"/>
    <x v="0"/>
    <x v="352"/>
    <x v="5"/>
    <n v="77581"/>
    <x v="2"/>
    <x v="385"/>
    <x v="1"/>
    <x v="8"/>
    <x v="381"/>
    <x v="2591"/>
    <n v="7"/>
    <n v="0.8"/>
    <n v="-18.52620000000001"/>
  </r>
  <r>
    <n v="3213"/>
    <x v="1594"/>
    <x v="2"/>
    <x v="851"/>
    <d v="2011-12-28T00:00:00"/>
    <x v="1"/>
    <s v="SF-20200"/>
    <x v="227"/>
    <x v="0"/>
    <x v="0"/>
    <x v="102"/>
    <x v="14"/>
    <n v="47374"/>
    <x v="2"/>
    <x v="551"/>
    <x v="1"/>
    <x v="9"/>
    <x v="545"/>
    <x v="2592"/>
    <n v="11"/>
    <n v="0"/>
    <n v="58.027200000000001"/>
  </r>
  <r>
    <n v="3214"/>
    <x v="1595"/>
    <x v="0"/>
    <x v="439"/>
    <d v="2013-06-02T00:00:00"/>
    <x v="1"/>
    <s v="TH-21235"/>
    <x v="260"/>
    <x v="1"/>
    <x v="0"/>
    <x v="10"/>
    <x v="9"/>
    <n v="19134"/>
    <x v="3"/>
    <x v="868"/>
    <x v="1"/>
    <x v="6"/>
    <x v="853"/>
    <x v="2593"/>
    <n v="1"/>
    <n v="0.2"/>
    <n v="0.16919999999999991"/>
  </r>
  <r>
    <n v="3215"/>
    <x v="1595"/>
    <x v="0"/>
    <x v="439"/>
    <d v="2013-06-02T00:00:00"/>
    <x v="1"/>
    <s v="TH-21235"/>
    <x v="260"/>
    <x v="1"/>
    <x v="0"/>
    <x v="10"/>
    <x v="9"/>
    <n v="19134"/>
    <x v="3"/>
    <x v="1112"/>
    <x v="1"/>
    <x v="9"/>
    <x v="1092"/>
    <x v="1510"/>
    <n v="2"/>
    <n v="0.2"/>
    <n v="6.5339999999999971"/>
  </r>
  <r>
    <n v="3216"/>
    <x v="1596"/>
    <x v="3"/>
    <x v="141"/>
    <d v="2014-07-11T00:00:00"/>
    <x v="2"/>
    <s v="VG-21790"/>
    <x v="364"/>
    <x v="0"/>
    <x v="0"/>
    <x v="353"/>
    <x v="1"/>
    <n v="94403"/>
    <x v="1"/>
    <x v="49"/>
    <x v="1"/>
    <x v="2"/>
    <x v="49"/>
    <x v="50"/>
    <n v="6"/>
    <n v="0"/>
    <n v="35.334599999999995"/>
  </r>
  <r>
    <n v="3217"/>
    <x v="1597"/>
    <x v="2"/>
    <x v="8"/>
    <d v="2011-05-17T00:00:00"/>
    <x v="1"/>
    <s v="NP-18325"/>
    <x v="268"/>
    <x v="0"/>
    <x v="0"/>
    <x v="182"/>
    <x v="1"/>
    <n v="94601"/>
    <x v="1"/>
    <x v="1233"/>
    <x v="2"/>
    <x v="11"/>
    <x v="1207"/>
    <x v="145"/>
    <n v="3"/>
    <n v="0"/>
    <n v="52.489499999999992"/>
  </r>
  <r>
    <n v="3218"/>
    <x v="1598"/>
    <x v="3"/>
    <x v="468"/>
    <d v="2014-11-17T00:00:00"/>
    <x v="1"/>
    <s v="FH-14275"/>
    <x v="395"/>
    <x v="1"/>
    <x v="0"/>
    <x v="20"/>
    <x v="15"/>
    <n v="10024"/>
    <x v="3"/>
    <x v="760"/>
    <x v="1"/>
    <x v="8"/>
    <x v="751"/>
    <x v="2594"/>
    <n v="3"/>
    <n v="0.2"/>
    <n v="314.27190000000002"/>
  </r>
  <r>
    <n v="3219"/>
    <x v="1598"/>
    <x v="3"/>
    <x v="468"/>
    <d v="2014-11-17T00:00:00"/>
    <x v="1"/>
    <s v="FH-14275"/>
    <x v="395"/>
    <x v="1"/>
    <x v="0"/>
    <x v="20"/>
    <x v="15"/>
    <n v="10024"/>
    <x v="3"/>
    <x v="883"/>
    <x v="2"/>
    <x v="7"/>
    <x v="1471"/>
    <x v="2595"/>
    <n v="2"/>
    <n v="0"/>
    <n v="124.95519999999999"/>
  </r>
  <r>
    <n v="3220"/>
    <x v="1599"/>
    <x v="1"/>
    <x v="653"/>
    <d v="2012-10-08T00:00:00"/>
    <x v="1"/>
    <s v="JP-15460"/>
    <x v="687"/>
    <x v="1"/>
    <x v="0"/>
    <x v="80"/>
    <x v="30"/>
    <n v="8701"/>
    <x v="3"/>
    <x v="1237"/>
    <x v="1"/>
    <x v="10"/>
    <x v="1211"/>
    <x v="453"/>
    <n v="5"/>
    <n v="0"/>
    <n v="45.527999999999992"/>
  </r>
  <r>
    <n v="3221"/>
    <x v="1599"/>
    <x v="1"/>
    <x v="653"/>
    <d v="2012-10-08T00:00:00"/>
    <x v="1"/>
    <s v="JP-15460"/>
    <x v="687"/>
    <x v="1"/>
    <x v="0"/>
    <x v="80"/>
    <x v="30"/>
    <n v="8701"/>
    <x v="3"/>
    <x v="118"/>
    <x v="1"/>
    <x v="12"/>
    <x v="118"/>
    <x v="2596"/>
    <n v="4"/>
    <n v="0"/>
    <n v="23.003999999999998"/>
  </r>
  <r>
    <n v="3222"/>
    <x v="1599"/>
    <x v="1"/>
    <x v="653"/>
    <d v="2012-10-08T00:00:00"/>
    <x v="1"/>
    <s v="JP-15460"/>
    <x v="687"/>
    <x v="1"/>
    <x v="0"/>
    <x v="80"/>
    <x v="30"/>
    <n v="8701"/>
    <x v="3"/>
    <x v="293"/>
    <x v="2"/>
    <x v="11"/>
    <x v="290"/>
    <x v="2597"/>
    <n v="1"/>
    <n v="0"/>
    <n v="32.4"/>
  </r>
  <r>
    <n v="3223"/>
    <x v="1600"/>
    <x v="2"/>
    <x v="852"/>
    <d v="2011-10-05T00:00:00"/>
    <x v="2"/>
    <s v="ES-14080"/>
    <x v="20"/>
    <x v="1"/>
    <x v="0"/>
    <x v="228"/>
    <x v="16"/>
    <n v="85281"/>
    <x v="1"/>
    <x v="1017"/>
    <x v="1"/>
    <x v="10"/>
    <x v="999"/>
    <x v="2598"/>
    <n v="2"/>
    <n v="0.2"/>
    <n v="3.4103999999999997"/>
  </r>
  <r>
    <n v="3224"/>
    <x v="1600"/>
    <x v="2"/>
    <x v="852"/>
    <d v="2011-10-05T00:00:00"/>
    <x v="2"/>
    <s v="ES-14080"/>
    <x v="20"/>
    <x v="1"/>
    <x v="0"/>
    <x v="228"/>
    <x v="16"/>
    <n v="85281"/>
    <x v="1"/>
    <x v="848"/>
    <x v="1"/>
    <x v="13"/>
    <x v="33"/>
    <x v="1091"/>
    <n v="2"/>
    <n v="0.2"/>
    <n v="1.4599999999999997"/>
  </r>
  <r>
    <n v="3225"/>
    <x v="1600"/>
    <x v="2"/>
    <x v="852"/>
    <d v="2011-10-05T00:00:00"/>
    <x v="2"/>
    <s v="ES-14080"/>
    <x v="20"/>
    <x v="1"/>
    <x v="0"/>
    <x v="228"/>
    <x v="16"/>
    <n v="85281"/>
    <x v="1"/>
    <x v="256"/>
    <x v="2"/>
    <x v="7"/>
    <x v="254"/>
    <x v="2599"/>
    <n v="2"/>
    <n v="0.2"/>
    <n v="107.46"/>
  </r>
  <r>
    <n v="3226"/>
    <x v="1600"/>
    <x v="2"/>
    <x v="852"/>
    <d v="2011-10-05T00:00:00"/>
    <x v="2"/>
    <s v="ES-14080"/>
    <x v="20"/>
    <x v="1"/>
    <x v="0"/>
    <x v="228"/>
    <x v="16"/>
    <n v="85281"/>
    <x v="1"/>
    <x v="1510"/>
    <x v="1"/>
    <x v="12"/>
    <x v="1488"/>
    <x v="2600"/>
    <n v="6"/>
    <n v="0.2"/>
    <n v="4.628400000000001"/>
  </r>
  <r>
    <n v="3227"/>
    <x v="1600"/>
    <x v="2"/>
    <x v="852"/>
    <d v="2011-10-05T00:00:00"/>
    <x v="2"/>
    <s v="ES-14080"/>
    <x v="20"/>
    <x v="1"/>
    <x v="0"/>
    <x v="228"/>
    <x v="16"/>
    <n v="85281"/>
    <x v="1"/>
    <x v="1511"/>
    <x v="1"/>
    <x v="14"/>
    <x v="1489"/>
    <x v="2601"/>
    <n v="2"/>
    <n v="0.2"/>
    <n v="-3.2639999999999993"/>
  </r>
  <r>
    <n v="3228"/>
    <x v="1600"/>
    <x v="2"/>
    <x v="852"/>
    <d v="2011-10-05T00:00:00"/>
    <x v="2"/>
    <s v="ES-14080"/>
    <x v="20"/>
    <x v="1"/>
    <x v="0"/>
    <x v="228"/>
    <x v="16"/>
    <n v="85281"/>
    <x v="1"/>
    <x v="664"/>
    <x v="2"/>
    <x v="7"/>
    <x v="658"/>
    <x v="84"/>
    <n v="3"/>
    <n v="0.2"/>
    <n v="20.157899999999991"/>
  </r>
  <r>
    <n v="3229"/>
    <x v="1600"/>
    <x v="2"/>
    <x v="852"/>
    <d v="2011-10-05T00:00:00"/>
    <x v="2"/>
    <s v="ES-14080"/>
    <x v="20"/>
    <x v="1"/>
    <x v="0"/>
    <x v="228"/>
    <x v="16"/>
    <n v="85281"/>
    <x v="1"/>
    <x v="1044"/>
    <x v="2"/>
    <x v="11"/>
    <x v="1024"/>
    <x v="181"/>
    <n v="1"/>
    <n v="0.2"/>
    <n v="-8.9500000000001023E-2"/>
  </r>
  <r>
    <n v="3230"/>
    <x v="1601"/>
    <x v="2"/>
    <x v="430"/>
    <d v="2011-08-16T00:00:00"/>
    <x v="1"/>
    <s v="KL-16645"/>
    <x v="107"/>
    <x v="0"/>
    <x v="0"/>
    <x v="20"/>
    <x v="15"/>
    <n v="10035"/>
    <x v="3"/>
    <x v="458"/>
    <x v="1"/>
    <x v="4"/>
    <x v="454"/>
    <x v="2602"/>
    <n v="1"/>
    <n v="0"/>
    <n v="18.766999999999996"/>
  </r>
  <r>
    <n v="3231"/>
    <x v="1602"/>
    <x v="3"/>
    <x v="853"/>
    <d v="2014-09-06T00:00:00"/>
    <x v="0"/>
    <s v="BN-11515"/>
    <x v="202"/>
    <x v="0"/>
    <x v="0"/>
    <x v="20"/>
    <x v="15"/>
    <n v="10009"/>
    <x v="3"/>
    <x v="935"/>
    <x v="0"/>
    <x v="5"/>
    <x v="919"/>
    <x v="9"/>
    <n v="5"/>
    <n v="0"/>
    <n v="39.066000000000003"/>
  </r>
  <r>
    <n v="3232"/>
    <x v="1603"/>
    <x v="3"/>
    <x v="513"/>
    <d v="2014-04-23T00:00:00"/>
    <x v="1"/>
    <s v="ND-18370"/>
    <x v="444"/>
    <x v="0"/>
    <x v="0"/>
    <x v="12"/>
    <x v="5"/>
    <n v="77095"/>
    <x v="2"/>
    <x v="1311"/>
    <x v="1"/>
    <x v="8"/>
    <x v="1288"/>
    <x v="2578"/>
    <n v="3"/>
    <n v="0.8"/>
    <n v="-44.278199999999998"/>
  </r>
  <r>
    <n v="3233"/>
    <x v="1603"/>
    <x v="3"/>
    <x v="513"/>
    <d v="2014-04-23T00:00:00"/>
    <x v="1"/>
    <s v="ND-18370"/>
    <x v="444"/>
    <x v="0"/>
    <x v="0"/>
    <x v="12"/>
    <x v="5"/>
    <n v="77095"/>
    <x v="2"/>
    <x v="497"/>
    <x v="1"/>
    <x v="8"/>
    <x v="492"/>
    <x v="2603"/>
    <n v="1"/>
    <n v="0.8"/>
    <n v="-4.7784000000000013"/>
  </r>
  <r>
    <n v="3234"/>
    <x v="1603"/>
    <x v="3"/>
    <x v="513"/>
    <d v="2014-04-23T00:00:00"/>
    <x v="1"/>
    <s v="ND-18370"/>
    <x v="444"/>
    <x v="0"/>
    <x v="0"/>
    <x v="12"/>
    <x v="5"/>
    <n v="77095"/>
    <x v="2"/>
    <x v="1512"/>
    <x v="1"/>
    <x v="4"/>
    <x v="1490"/>
    <x v="2604"/>
    <n v="2"/>
    <n v="0.2"/>
    <n v="-7.7292000000000041"/>
  </r>
  <r>
    <n v="3235"/>
    <x v="1604"/>
    <x v="0"/>
    <x v="423"/>
    <d v="2013-04-28T00:00:00"/>
    <x v="2"/>
    <s v="JL-15130"/>
    <x v="691"/>
    <x v="0"/>
    <x v="0"/>
    <x v="169"/>
    <x v="1"/>
    <n v="92503"/>
    <x v="1"/>
    <x v="591"/>
    <x v="1"/>
    <x v="8"/>
    <x v="586"/>
    <x v="2217"/>
    <n v="1"/>
    <n v="0.2"/>
    <n v="1.3944000000000001"/>
  </r>
  <r>
    <n v="3236"/>
    <x v="1605"/>
    <x v="0"/>
    <x v="804"/>
    <d v="2013-01-15T00:00:00"/>
    <x v="3"/>
    <s v="RC-19825"/>
    <x v="116"/>
    <x v="0"/>
    <x v="0"/>
    <x v="54"/>
    <x v="29"/>
    <n v="6824"/>
    <x v="3"/>
    <x v="257"/>
    <x v="0"/>
    <x v="3"/>
    <x v="255"/>
    <x v="2605"/>
    <n v="1"/>
    <n v="0.3"/>
    <n v="-15.582599999999999"/>
  </r>
  <r>
    <n v="3237"/>
    <x v="1606"/>
    <x v="0"/>
    <x v="440"/>
    <d v="2013-05-03T00:00:00"/>
    <x v="3"/>
    <s v="CC-12475"/>
    <x v="693"/>
    <x v="0"/>
    <x v="0"/>
    <x v="20"/>
    <x v="15"/>
    <n v="10024"/>
    <x v="3"/>
    <x v="355"/>
    <x v="1"/>
    <x v="4"/>
    <x v="351"/>
    <x v="2606"/>
    <n v="3"/>
    <n v="0"/>
    <n v="12.5832"/>
  </r>
  <r>
    <n v="3238"/>
    <x v="1606"/>
    <x v="0"/>
    <x v="440"/>
    <d v="2013-05-03T00:00:00"/>
    <x v="3"/>
    <s v="CC-12475"/>
    <x v="693"/>
    <x v="0"/>
    <x v="0"/>
    <x v="20"/>
    <x v="15"/>
    <n v="10024"/>
    <x v="3"/>
    <x v="412"/>
    <x v="1"/>
    <x v="8"/>
    <x v="407"/>
    <x v="2607"/>
    <n v="3"/>
    <n v="0.2"/>
    <n v="15.951599999999997"/>
  </r>
  <r>
    <n v="3239"/>
    <x v="1607"/>
    <x v="0"/>
    <x v="73"/>
    <d v="2013-11-28T00:00:00"/>
    <x v="1"/>
    <s v="DW-13195"/>
    <x v="694"/>
    <x v="1"/>
    <x v="0"/>
    <x v="12"/>
    <x v="5"/>
    <n v="77095"/>
    <x v="2"/>
    <x v="1209"/>
    <x v="0"/>
    <x v="1"/>
    <x v="1185"/>
    <x v="2608"/>
    <n v="5"/>
    <n v="0.3"/>
    <n v="-77.333000000000013"/>
  </r>
  <r>
    <n v="3240"/>
    <x v="1607"/>
    <x v="0"/>
    <x v="73"/>
    <d v="2013-11-28T00:00:00"/>
    <x v="1"/>
    <s v="DW-13195"/>
    <x v="694"/>
    <x v="1"/>
    <x v="0"/>
    <x v="12"/>
    <x v="5"/>
    <n v="77095"/>
    <x v="2"/>
    <x v="1513"/>
    <x v="2"/>
    <x v="7"/>
    <x v="1491"/>
    <x v="2609"/>
    <n v="7"/>
    <n v="0.2"/>
    <n v="46.095000000000006"/>
  </r>
  <r>
    <n v="3241"/>
    <x v="1607"/>
    <x v="0"/>
    <x v="73"/>
    <d v="2013-11-28T00:00:00"/>
    <x v="1"/>
    <s v="DW-13195"/>
    <x v="694"/>
    <x v="1"/>
    <x v="0"/>
    <x v="12"/>
    <x v="5"/>
    <n v="77095"/>
    <x v="2"/>
    <x v="325"/>
    <x v="0"/>
    <x v="5"/>
    <x v="322"/>
    <x v="2610"/>
    <n v="3"/>
    <n v="0.6"/>
    <n v="-2.8271999999999995"/>
  </r>
  <r>
    <n v="3242"/>
    <x v="1608"/>
    <x v="0"/>
    <x v="854"/>
    <d v="2013-02-03T00:00:00"/>
    <x v="2"/>
    <s v="CK-12760"/>
    <x v="316"/>
    <x v="1"/>
    <x v="0"/>
    <x v="81"/>
    <x v="17"/>
    <n v="22204"/>
    <x v="0"/>
    <x v="1011"/>
    <x v="1"/>
    <x v="4"/>
    <x v="994"/>
    <x v="2015"/>
    <n v="5"/>
    <n v="0"/>
    <n v="14.676999999999998"/>
  </r>
  <r>
    <n v="3243"/>
    <x v="1609"/>
    <x v="3"/>
    <x v="185"/>
    <d v="2014-04-06T00:00:00"/>
    <x v="0"/>
    <s v="EG-13900"/>
    <x v="283"/>
    <x v="0"/>
    <x v="0"/>
    <x v="22"/>
    <x v="10"/>
    <n v="60623"/>
    <x v="2"/>
    <x v="1472"/>
    <x v="1"/>
    <x v="8"/>
    <x v="1450"/>
    <x v="2611"/>
    <n v="13"/>
    <n v="0.8"/>
    <n v="-22.895600000000005"/>
  </r>
  <r>
    <n v="3244"/>
    <x v="1610"/>
    <x v="3"/>
    <x v="96"/>
    <d v="2014-12-06T00:00:00"/>
    <x v="1"/>
    <s v="SJ-20215"/>
    <x v="695"/>
    <x v="0"/>
    <x v="0"/>
    <x v="55"/>
    <x v="5"/>
    <n v="75051"/>
    <x v="2"/>
    <x v="1514"/>
    <x v="2"/>
    <x v="7"/>
    <x v="1492"/>
    <x v="2612"/>
    <n v="5"/>
    <n v="0.2"/>
    <n v="24.727499999999971"/>
  </r>
  <r>
    <n v="3245"/>
    <x v="1610"/>
    <x v="3"/>
    <x v="96"/>
    <d v="2014-12-06T00:00:00"/>
    <x v="1"/>
    <s v="SJ-20215"/>
    <x v="695"/>
    <x v="0"/>
    <x v="0"/>
    <x v="55"/>
    <x v="5"/>
    <n v="75051"/>
    <x v="2"/>
    <x v="291"/>
    <x v="0"/>
    <x v="1"/>
    <x v="288"/>
    <x v="2613"/>
    <n v="3"/>
    <n v="0.3"/>
    <n v="-18.117599999999996"/>
  </r>
  <r>
    <n v="3246"/>
    <x v="1611"/>
    <x v="3"/>
    <x v="389"/>
    <d v="2014-12-13T00:00:00"/>
    <x v="0"/>
    <s v="BP-11185"/>
    <x v="130"/>
    <x v="1"/>
    <x v="0"/>
    <x v="4"/>
    <x v="4"/>
    <n v="98103"/>
    <x v="1"/>
    <x v="960"/>
    <x v="2"/>
    <x v="11"/>
    <x v="944"/>
    <x v="1231"/>
    <n v="3"/>
    <n v="0"/>
    <n v="4.9079999999999977"/>
  </r>
  <r>
    <n v="3247"/>
    <x v="1611"/>
    <x v="3"/>
    <x v="389"/>
    <d v="2014-12-13T00:00:00"/>
    <x v="0"/>
    <s v="BP-11185"/>
    <x v="130"/>
    <x v="1"/>
    <x v="0"/>
    <x v="4"/>
    <x v="4"/>
    <n v="98103"/>
    <x v="1"/>
    <x v="391"/>
    <x v="1"/>
    <x v="4"/>
    <x v="387"/>
    <x v="1783"/>
    <n v="5"/>
    <n v="0"/>
    <n v="38.988000000000014"/>
  </r>
  <r>
    <n v="3248"/>
    <x v="1611"/>
    <x v="3"/>
    <x v="389"/>
    <d v="2014-12-13T00:00:00"/>
    <x v="0"/>
    <s v="BP-11185"/>
    <x v="130"/>
    <x v="1"/>
    <x v="0"/>
    <x v="4"/>
    <x v="4"/>
    <n v="98103"/>
    <x v="1"/>
    <x v="1515"/>
    <x v="1"/>
    <x v="6"/>
    <x v="1493"/>
    <x v="2614"/>
    <n v="3"/>
    <n v="0"/>
    <n v="5.2895999999999983"/>
  </r>
  <r>
    <n v="3249"/>
    <x v="1612"/>
    <x v="0"/>
    <x v="42"/>
    <d v="2013-09-22T00:00:00"/>
    <x v="1"/>
    <s v="SJ-20125"/>
    <x v="319"/>
    <x v="2"/>
    <x v="0"/>
    <x v="4"/>
    <x v="4"/>
    <n v="98103"/>
    <x v="1"/>
    <x v="1459"/>
    <x v="0"/>
    <x v="1"/>
    <x v="1436"/>
    <x v="2417"/>
    <n v="2"/>
    <n v="0.2"/>
    <n v="9.9651999999999994"/>
  </r>
  <r>
    <n v="3250"/>
    <x v="1612"/>
    <x v="0"/>
    <x v="42"/>
    <d v="2013-09-22T00:00:00"/>
    <x v="1"/>
    <s v="SJ-20125"/>
    <x v="319"/>
    <x v="2"/>
    <x v="0"/>
    <x v="4"/>
    <x v="4"/>
    <n v="98103"/>
    <x v="1"/>
    <x v="665"/>
    <x v="2"/>
    <x v="7"/>
    <x v="659"/>
    <x v="554"/>
    <n v="2"/>
    <n v="0.2"/>
    <n v="7.9188000000000045"/>
  </r>
  <r>
    <n v="3251"/>
    <x v="1613"/>
    <x v="0"/>
    <x v="443"/>
    <d v="2013-12-30T00:00:00"/>
    <x v="1"/>
    <s v="MC-17590"/>
    <x v="565"/>
    <x v="1"/>
    <x v="0"/>
    <x v="354"/>
    <x v="12"/>
    <n v="49505"/>
    <x v="2"/>
    <x v="1053"/>
    <x v="1"/>
    <x v="13"/>
    <x v="1033"/>
    <x v="2615"/>
    <n v="7"/>
    <n v="0"/>
    <n v="11.679499999999999"/>
  </r>
  <r>
    <n v="3252"/>
    <x v="1614"/>
    <x v="3"/>
    <x v="827"/>
    <d v="2014-04-20T00:00:00"/>
    <x v="2"/>
    <s v="BG-11740"/>
    <x v="696"/>
    <x v="0"/>
    <x v="0"/>
    <x v="10"/>
    <x v="9"/>
    <n v="19120"/>
    <x v="3"/>
    <x v="1001"/>
    <x v="0"/>
    <x v="5"/>
    <x v="1244"/>
    <x v="2616"/>
    <n v="3"/>
    <n v="0.2"/>
    <n v="5.2773000000000003"/>
  </r>
  <r>
    <n v="3253"/>
    <x v="1615"/>
    <x v="3"/>
    <x v="855"/>
    <d v="2014-10-31T00:00:00"/>
    <x v="0"/>
    <s v="MA-17560"/>
    <x v="15"/>
    <x v="2"/>
    <x v="0"/>
    <x v="22"/>
    <x v="10"/>
    <n v="60610"/>
    <x v="2"/>
    <x v="425"/>
    <x v="1"/>
    <x v="6"/>
    <x v="420"/>
    <x v="2617"/>
    <n v="3"/>
    <n v="0.2"/>
    <n v="2.2050000000000001"/>
  </r>
  <r>
    <n v="3254"/>
    <x v="1615"/>
    <x v="3"/>
    <x v="855"/>
    <d v="2014-10-31T00:00:00"/>
    <x v="0"/>
    <s v="MA-17560"/>
    <x v="15"/>
    <x v="2"/>
    <x v="0"/>
    <x v="22"/>
    <x v="10"/>
    <n v="60610"/>
    <x v="2"/>
    <x v="1259"/>
    <x v="2"/>
    <x v="7"/>
    <x v="1234"/>
    <x v="2618"/>
    <n v="2"/>
    <n v="0.2"/>
    <n v="2.0387999999999984"/>
  </r>
  <r>
    <n v="3255"/>
    <x v="1616"/>
    <x v="0"/>
    <x v="630"/>
    <d v="2013-07-15T00:00:00"/>
    <x v="1"/>
    <s v="CC-12220"/>
    <x v="417"/>
    <x v="0"/>
    <x v="0"/>
    <x v="4"/>
    <x v="4"/>
    <n v="98105"/>
    <x v="1"/>
    <x v="233"/>
    <x v="2"/>
    <x v="7"/>
    <x v="231"/>
    <x v="2619"/>
    <n v="1"/>
    <n v="0.2"/>
    <n v="9.4485999999999954"/>
  </r>
  <r>
    <n v="3256"/>
    <x v="1616"/>
    <x v="0"/>
    <x v="630"/>
    <d v="2013-07-15T00:00:00"/>
    <x v="1"/>
    <s v="CC-12220"/>
    <x v="417"/>
    <x v="0"/>
    <x v="0"/>
    <x v="4"/>
    <x v="4"/>
    <n v="98105"/>
    <x v="1"/>
    <x v="1232"/>
    <x v="1"/>
    <x v="8"/>
    <x v="1206"/>
    <x v="1768"/>
    <n v="3"/>
    <n v="0.2"/>
    <n v="6.0299999999999994"/>
  </r>
  <r>
    <n v="3257"/>
    <x v="1617"/>
    <x v="1"/>
    <x v="101"/>
    <d v="2012-08-14T00:00:00"/>
    <x v="1"/>
    <s v="RA-19885"/>
    <x v="19"/>
    <x v="1"/>
    <x v="0"/>
    <x v="108"/>
    <x v="2"/>
    <n v="32216"/>
    <x v="0"/>
    <x v="745"/>
    <x v="1"/>
    <x v="2"/>
    <x v="736"/>
    <x v="877"/>
    <n v="2"/>
    <n v="0.2"/>
    <n v="1.6704000000000001"/>
  </r>
  <r>
    <n v="3258"/>
    <x v="1618"/>
    <x v="0"/>
    <x v="10"/>
    <d v="2013-12-15T00:00:00"/>
    <x v="0"/>
    <s v="DK-12835"/>
    <x v="460"/>
    <x v="1"/>
    <x v="0"/>
    <x v="47"/>
    <x v="18"/>
    <n v="37064"/>
    <x v="0"/>
    <x v="972"/>
    <x v="0"/>
    <x v="3"/>
    <x v="957"/>
    <x v="2620"/>
    <n v="3"/>
    <n v="0.4"/>
    <n v="-29.323800000000006"/>
  </r>
  <r>
    <n v="3259"/>
    <x v="1618"/>
    <x v="0"/>
    <x v="10"/>
    <d v="2013-12-15T00:00:00"/>
    <x v="0"/>
    <s v="DK-12835"/>
    <x v="460"/>
    <x v="1"/>
    <x v="0"/>
    <x v="47"/>
    <x v="18"/>
    <n v="37064"/>
    <x v="0"/>
    <x v="696"/>
    <x v="1"/>
    <x v="8"/>
    <x v="689"/>
    <x v="194"/>
    <n v="2"/>
    <n v="0.7"/>
    <n v="-2.0621999999999998"/>
  </r>
  <r>
    <n v="3260"/>
    <x v="1619"/>
    <x v="0"/>
    <x v="373"/>
    <d v="2013-11-18T00:00:00"/>
    <x v="1"/>
    <s v="LB-16795"/>
    <x v="697"/>
    <x v="2"/>
    <x v="0"/>
    <x v="336"/>
    <x v="10"/>
    <n v="60035"/>
    <x v="2"/>
    <x v="460"/>
    <x v="1"/>
    <x v="8"/>
    <x v="456"/>
    <x v="2621"/>
    <n v="2"/>
    <n v="0.8"/>
    <n v="-4.7040000000000006"/>
  </r>
  <r>
    <n v="3261"/>
    <x v="1620"/>
    <x v="2"/>
    <x v="687"/>
    <d v="2011-11-15T00:00:00"/>
    <x v="2"/>
    <s v="CM-11815"/>
    <x v="698"/>
    <x v="1"/>
    <x v="0"/>
    <x v="45"/>
    <x v="5"/>
    <n v="77506"/>
    <x v="2"/>
    <x v="1516"/>
    <x v="1"/>
    <x v="10"/>
    <x v="1494"/>
    <x v="561"/>
    <n v="4"/>
    <n v="0.2"/>
    <n v="7.2576000000000001"/>
  </r>
  <r>
    <n v="3262"/>
    <x v="1621"/>
    <x v="2"/>
    <x v="664"/>
    <d v="2011-11-19T00:00:00"/>
    <x v="2"/>
    <s v="TS-21205"/>
    <x v="131"/>
    <x v="1"/>
    <x v="0"/>
    <x v="8"/>
    <x v="1"/>
    <n v="94109"/>
    <x v="1"/>
    <x v="959"/>
    <x v="2"/>
    <x v="11"/>
    <x v="943"/>
    <x v="2622"/>
    <n v="2"/>
    <n v="0"/>
    <n v="7.9983999999999895"/>
  </r>
  <r>
    <n v="3263"/>
    <x v="1621"/>
    <x v="2"/>
    <x v="664"/>
    <d v="2011-11-19T00:00:00"/>
    <x v="2"/>
    <s v="TS-21205"/>
    <x v="131"/>
    <x v="1"/>
    <x v="0"/>
    <x v="8"/>
    <x v="1"/>
    <n v="94109"/>
    <x v="1"/>
    <x v="656"/>
    <x v="1"/>
    <x v="10"/>
    <x v="650"/>
    <x v="2623"/>
    <n v="7"/>
    <n v="0"/>
    <n v="352.29599999999999"/>
  </r>
  <r>
    <n v="3264"/>
    <x v="1621"/>
    <x v="2"/>
    <x v="664"/>
    <d v="2011-11-19T00:00:00"/>
    <x v="2"/>
    <s v="TS-21205"/>
    <x v="131"/>
    <x v="1"/>
    <x v="0"/>
    <x v="8"/>
    <x v="1"/>
    <n v="94109"/>
    <x v="1"/>
    <x v="1429"/>
    <x v="1"/>
    <x v="9"/>
    <x v="1408"/>
    <x v="2624"/>
    <n v="3"/>
    <n v="0"/>
    <n v="72.431999999999988"/>
  </r>
  <r>
    <n v="3265"/>
    <x v="1622"/>
    <x v="0"/>
    <x v="758"/>
    <d v="2013-03-09T00:00:00"/>
    <x v="0"/>
    <s v="RF-19345"/>
    <x v="575"/>
    <x v="1"/>
    <x v="0"/>
    <x v="100"/>
    <x v="2"/>
    <n v="33180"/>
    <x v="0"/>
    <x v="1042"/>
    <x v="1"/>
    <x v="2"/>
    <x v="1022"/>
    <x v="1973"/>
    <n v="4"/>
    <n v="0.2"/>
    <n v="3.528"/>
  </r>
  <r>
    <n v="3266"/>
    <x v="1623"/>
    <x v="2"/>
    <x v="856"/>
    <d v="2011-10-15T00:00:00"/>
    <x v="1"/>
    <s v="JF-15565"/>
    <x v="535"/>
    <x v="0"/>
    <x v="0"/>
    <x v="10"/>
    <x v="9"/>
    <n v="19120"/>
    <x v="3"/>
    <x v="718"/>
    <x v="1"/>
    <x v="4"/>
    <x v="710"/>
    <x v="2625"/>
    <n v="2"/>
    <n v="0.2"/>
    <n v="10.571399999999983"/>
  </r>
  <r>
    <n v="3267"/>
    <x v="1623"/>
    <x v="2"/>
    <x v="856"/>
    <d v="2011-10-15T00:00:00"/>
    <x v="1"/>
    <s v="JF-15565"/>
    <x v="535"/>
    <x v="0"/>
    <x v="0"/>
    <x v="10"/>
    <x v="9"/>
    <n v="19120"/>
    <x v="3"/>
    <x v="556"/>
    <x v="1"/>
    <x v="12"/>
    <x v="550"/>
    <x v="2626"/>
    <n v="3"/>
    <n v="0.2"/>
    <n v="67.983299999999986"/>
  </r>
  <r>
    <n v="3268"/>
    <x v="1624"/>
    <x v="2"/>
    <x v="857"/>
    <d v="2011-05-29T00:00:00"/>
    <x v="1"/>
    <s v="EH-14185"/>
    <x v="699"/>
    <x v="0"/>
    <x v="0"/>
    <x v="27"/>
    <x v="19"/>
    <n v="35601"/>
    <x v="0"/>
    <x v="704"/>
    <x v="2"/>
    <x v="7"/>
    <x v="697"/>
    <x v="2627"/>
    <n v="2"/>
    <n v="0"/>
    <n v="33.995000000000005"/>
  </r>
  <r>
    <n v="3269"/>
    <x v="1624"/>
    <x v="2"/>
    <x v="857"/>
    <d v="2011-05-29T00:00:00"/>
    <x v="1"/>
    <s v="EH-14185"/>
    <x v="699"/>
    <x v="0"/>
    <x v="0"/>
    <x v="27"/>
    <x v="19"/>
    <n v="35601"/>
    <x v="0"/>
    <x v="1517"/>
    <x v="2"/>
    <x v="7"/>
    <x v="1495"/>
    <x v="2628"/>
    <n v="1"/>
    <n v="0"/>
    <n v="12.585999999999999"/>
  </r>
  <r>
    <n v="3270"/>
    <x v="1625"/>
    <x v="2"/>
    <x v="858"/>
    <d v="2011-07-19T00:00:00"/>
    <x v="1"/>
    <s v="VW-21775"/>
    <x v="100"/>
    <x v="1"/>
    <x v="0"/>
    <x v="298"/>
    <x v="44"/>
    <n v="57103"/>
    <x v="2"/>
    <x v="1425"/>
    <x v="2"/>
    <x v="11"/>
    <x v="1404"/>
    <x v="2629"/>
    <n v="3"/>
    <n v="0"/>
    <n v="1.3068000000000004"/>
  </r>
  <r>
    <n v="3271"/>
    <x v="1625"/>
    <x v="2"/>
    <x v="858"/>
    <d v="2011-07-19T00:00:00"/>
    <x v="1"/>
    <s v="VW-21775"/>
    <x v="100"/>
    <x v="1"/>
    <x v="0"/>
    <x v="298"/>
    <x v="44"/>
    <n v="57103"/>
    <x v="2"/>
    <x v="52"/>
    <x v="1"/>
    <x v="13"/>
    <x v="52"/>
    <x v="2630"/>
    <n v="3"/>
    <n v="0"/>
    <n v="2.6814000000000004"/>
  </r>
  <r>
    <n v="3272"/>
    <x v="1626"/>
    <x v="1"/>
    <x v="17"/>
    <d v="2012-12-29T00:00:00"/>
    <x v="0"/>
    <s v="KN-16450"/>
    <x v="634"/>
    <x v="1"/>
    <x v="0"/>
    <x v="355"/>
    <x v="1"/>
    <n v="93277"/>
    <x v="1"/>
    <x v="1425"/>
    <x v="2"/>
    <x v="11"/>
    <x v="1404"/>
    <x v="1063"/>
    <n v="8"/>
    <n v="0"/>
    <n v="3.4848000000000008"/>
  </r>
  <r>
    <n v="3273"/>
    <x v="1627"/>
    <x v="1"/>
    <x v="97"/>
    <d v="2012-02-16T00:00:00"/>
    <x v="1"/>
    <s v="SJ-20215"/>
    <x v="695"/>
    <x v="0"/>
    <x v="0"/>
    <x v="1"/>
    <x v="1"/>
    <n v="90049"/>
    <x v="1"/>
    <x v="23"/>
    <x v="0"/>
    <x v="1"/>
    <x v="23"/>
    <x v="2631"/>
    <n v="5"/>
    <n v="0.2"/>
    <n v="22.940999999999995"/>
  </r>
  <r>
    <n v="3274"/>
    <x v="1628"/>
    <x v="3"/>
    <x v="540"/>
    <d v="2014-05-13T00:00:00"/>
    <x v="1"/>
    <s v="PS-19045"/>
    <x v="390"/>
    <x v="2"/>
    <x v="0"/>
    <x v="1"/>
    <x v="1"/>
    <n v="90032"/>
    <x v="1"/>
    <x v="890"/>
    <x v="2"/>
    <x v="16"/>
    <x v="874"/>
    <x v="2632"/>
    <n v="6"/>
    <n v="0.2"/>
    <n v="1049.9849999999999"/>
  </r>
  <r>
    <n v="3275"/>
    <x v="1629"/>
    <x v="3"/>
    <x v="808"/>
    <d v="2014-11-07T00:00:00"/>
    <x v="1"/>
    <s v="KM-16225"/>
    <x v="366"/>
    <x v="1"/>
    <x v="0"/>
    <x v="356"/>
    <x v="41"/>
    <n v="66212"/>
    <x v="2"/>
    <x v="829"/>
    <x v="1"/>
    <x v="13"/>
    <x v="33"/>
    <x v="2614"/>
    <n v="3"/>
    <n v="0"/>
    <n v="9.120000000000001"/>
  </r>
  <r>
    <n v="3276"/>
    <x v="1629"/>
    <x v="3"/>
    <x v="808"/>
    <d v="2014-11-07T00:00:00"/>
    <x v="1"/>
    <s v="KM-16225"/>
    <x v="366"/>
    <x v="1"/>
    <x v="0"/>
    <x v="356"/>
    <x v="41"/>
    <n v="66212"/>
    <x v="2"/>
    <x v="182"/>
    <x v="1"/>
    <x v="6"/>
    <x v="181"/>
    <x v="2633"/>
    <n v="6"/>
    <n v="0"/>
    <n v="9.1673999999999989"/>
  </r>
  <r>
    <n v="3277"/>
    <x v="1630"/>
    <x v="2"/>
    <x v="267"/>
    <d v="2011-04-09T00:00:00"/>
    <x v="0"/>
    <s v="GM-14695"/>
    <x v="620"/>
    <x v="1"/>
    <x v="0"/>
    <x v="166"/>
    <x v="17"/>
    <n v="22304"/>
    <x v="0"/>
    <x v="346"/>
    <x v="1"/>
    <x v="6"/>
    <x v="342"/>
    <x v="1011"/>
    <n v="7"/>
    <n v="0"/>
    <n v="7.5767999999999986"/>
  </r>
  <r>
    <n v="3278"/>
    <x v="1630"/>
    <x v="2"/>
    <x v="267"/>
    <d v="2011-04-09T00:00:00"/>
    <x v="0"/>
    <s v="GM-14695"/>
    <x v="620"/>
    <x v="1"/>
    <x v="0"/>
    <x v="166"/>
    <x v="17"/>
    <n v="22304"/>
    <x v="0"/>
    <x v="1129"/>
    <x v="2"/>
    <x v="7"/>
    <x v="1108"/>
    <x v="2634"/>
    <n v="1"/>
    <n v="0"/>
    <n v="8.4070999999999962"/>
  </r>
  <r>
    <n v="3279"/>
    <x v="1630"/>
    <x v="2"/>
    <x v="267"/>
    <d v="2011-04-09T00:00:00"/>
    <x v="0"/>
    <s v="GM-14695"/>
    <x v="620"/>
    <x v="1"/>
    <x v="0"/>
    <x v="166"/>
    <x v="17"/>
    <n v="22304"/>
    <x v="0"/>
    <x v="219"/>
    <x v="1"/>
    <x v="10"/>
    <x v="218"/>
    <x v="91"/>
    <n v="2"/>
    <n v="0"/>
    <n v="6.3504000000000005"/>
  </r>
  <r>
    <n v="3280"/>
    <x v="1630"/>
    <x v="2"/>
    <x v="267"/>
    <d v="2011-04-09T00:00:00"/>
    <x v="0"/>
    <s v="GM-14695"/>
    <x v="620"/>
    <x v="1"/>
    <x v="0"/>
    <x v="166"/>
    <x v="17"/>
    <n v="22304"/>
    <x v="0"/>
    <x v="1210"/>
    <x v="1"/>
    <x v="6"/>
    <x v="1186"/>
    <x v="1011"/>
    <n v="7"/>
    <n v="0"/>
    <n v="6.6583999999999968"/>
  </r>
  <r>
    <n v="3281"/>
    <x v="1630"/>
    <x v="2"/>
    <x v="267"/>
    <d v="2011-04-09T00:00:00"/>
    <x v="0"/>
    <s v="GM-14695"/>
    <x v="620"/>
    <x v="1"/>
    <x v="0"/>
    <x v="166"/>
    <x v="17"/>
    <n v="22304"/>
    <x v="0"/>
    <x v="465"/>
    <x v="1"/>
    <x v="14"/>
    <x v="461"/>
    <x v="2635"/>
    <n v="5"/>
    <n v="0"/>
    <n v="83.281000000000063"/>
  </r>
  <r>
    <n v="3282"/>
    <x v="1631"/>
    <x v="2"/>
    <x v="328"/>
    <d v="2011-09-24T00:00:00"/>
    <x v="1"/>
    <s v="KT-16465"/>
    <x v="446"/>
    <x v="0"/>
    <x v="0"/>
    <x v="253"/>
    <x v="3"/>
    <n v="27604"/>
    <x v="0"/>
    <x v="1016"/>
    <x v="2"/>
    <x v="11"/>
    <x v="998"/>
    <x v="736"/>
    <n v="2"/>
    <n v="0.2"/>
    <n v="13.195600000000001"/>
  </r>
  <r>
    <n v="3283"/>
    <x v="1631"/>
    <x v="2"/>
    <x v="328"/>
    <d v="2011-09-24T00:00:00"/>
    <x v="1"/>
    <s v="KT-16465"/>
    <x v="446"/>
    <x v="0"/>
    <x v="0"/>
    <x v="253"/>
    <x v="3"/>
    <n v="27604"/>
    <x v="0"/>
    <x v="874"/>
    <x v="1"/>
    <x v="10"/>
    <x v="859"/>
    <x v="701"/>
    <n v="1"/>
    <n v="0.2"/>
    <n v="1.6762000000000001"/>
  </r>
  <r>
    <n v="3284"/>
    <x v="1632"/>
    <x v="2"/>
    <x v="587"/>
    <d v="2011-10-06T00:00:00"/>
    <x v="1"/>
    <s v="MH-17785"/>
    <x v="186"/>
    <x v="1"/>
    <x v="0"/>
    <x v="20"/>
    <x v="15"/>
    <n v="10035"/>
    <x v="3"/>
    <x v="534"/>
    <x v="0"/>
    <x v="5"/>
    <x v="529"/>
    <x v="597"/>
    <n v="3"/>
    <n v="0"/>
    <n v="5.1815999999999995"/>
  </r>
  <r>
    <n v="3285"/>
    <x v="1633"/>
    <x v="2"/>
    <x v="171"/>
    <d v="2011-09-17T00:00:00"/>
    <x v="1"/>
    <s v="AF-10885"/>
    <x v="314"/>
    <x v="0"/>
    <x v="0"/>
    <x v="54"/>
    <x v="24"/>
    <n v="45014"/>
    <x v="3"/>
    <x v="471"/>
    <x v="1"/>
    <x v="8"/>
    <x v="467"/>
    <x v="2636"/>
    <n v="7"/>
    <n v="0.7"/>
    <n v="-46.877600000000001"/>
  </r>
  <r>
    <n v="3286"/>
    <x v="1634"/>
    <x v="3"/>
    <x v="297"/>
    <d v="2014-02-26T00:00:00"/>
    <x v="1"/>
    <s v="JP-16135"/>
    <x v="655"/>
    <x v="2"/>
    <x v="0"/>
    <x v="254"/>
    <x v="26"/>
    <n v="74403"/>
    <x v="2"/>
    <x v="836"/>
    <x v="1"/>
    <x v="6"/>
    <x v="823"/>
    <x v="2637"/>
    <n v="2"/>
    <n v="0"/>
    <n v="1.9023999999999992"/>
  </r>
  <r>
    <n v="3287"/>
    <x v="1634"/>
    <x v="3"/>
    <x v="297"/>
    <d v="2014-02-26T00:00:00"/>
    <x v="1"/>
    <s v="JP-16135"/>
    <x v="655"/>
    <x v="2"/>
    <x v="0"/>
    <x v="254"/>
    <x v="26"/>
    <n v="74403"/>
    <x v="2"/>
    <x v="1518"/>
    <x v="1"/>
    <x v="9"/>
    <x v="1496"/>
    <x v="2638"/>
    <n v="3"/>
    <n v="0"/>
    <n v="3.4086000000000003"/>
  </r>
  <r>
    <n v="3288"/>
    <x v="1635"/>
    <x v="1"/>
    <x v="350"/>
    <d v="2012-12-15T00:00:00"/>
    <x v="2"/>
    <s v="RD-19585"/>
    <x v="361"/>
    <x v="0"/>
    <x v="0"/>
    <x v="357"/>
    <x v="1"/>
    <n v="92592"/>
    <x v="1"/>
    <x v="638"/>
    <x v="2"/>
    <x v="7"/>
    <x v="752"/>
    <x v="2639"/>
    <n v="3"/>
    <n v="0.2"/>
    <n v="49.437599999999975"/>
  </r>
  <r>
    <n v="3289"/>
    <x v="1635"/>
    <x v="1"/>
    <x v="350"/>
    <d v="2012-12-15T00:00:00"/>
    <x v="2"/>
    <s v="RD-19585"/>
    <x v="361"/>
    <x v="0"/>
    <x v="0"/>
    <x v="357"/>
    <x v="1"/>
    <n v="92592"/>
    <x v="1"/>
    <x v="347"/>
    <x v="1"/>
    <x v="8"/>
    <x v="343"/>
    <x v="2640"/>
    <n v="5"/>
    <n v="0.2"/>
    <n v="9.8549999999999969"/>
  </r>
  <r>
    <n v="3290"/>
    <x v="1635"/>
    <x v="1"/>
    <x v="350"/>
    <d v="2012-12-15T00:00:00"/>
    <x v="2"/>
    <s v="RD-19585"/>
    <x v="361"/>
    <x v="0"/>
    <x v="0"/>
    <x v="357"/>
    <x v="1"/>
    <n v="92592"/>
    <x v="1"/>
    <x v="100"/>
    <x v="2"/>
    <x v="11"/>
    <x v="100"/>
    <x v="2641"/>
    <n v="5"/>
    <n v="0"/>
    <n v="27.373499999999993"/>
  </r>
  <r>
    <n v="3291"/>
    <x v="1635"/>
    <x v="1"/>
    <x v="350"/>
    <d v="2012-12-15T00:00:00"/>
    <x v="2"/>
    <s v="RD-19585"/>
    <x v="361"/>
    <x v="0"/>
    <x v="0"/>
    <x v="357"/>
    <x v="1"/>
    <n v="92592"/>
    <x v="1"/>
    <x v="1519"/>
    <x v="2"/>
    <x v="11"/>
    <x v="1497"/>
    <x v="2642"/>
    <n v="1"/>
    <n v="0"/>
    <n v="15.220800000000001"/>
  </r>
  <r>
    <n v="3292"/>
    <x v="1636"/>
    <x v="0"/>
    <x v="859"/>
    <d v="2013-11-05T00:00:00"/>
    <x v="1"/>
    <s v="JF-15295"/>
    <x v="639"/>
    <x v="0"/>
    <x v="0"/>
    <x v="341"/>
    <x v="12"/>
    <n v="48310"/>
    <x v="2"/>
    <x v="512"/>
    <x v="1"/>
    <x v="6"/>
    <x v="507"/>
    <x v="2643"/>
    <n v="2"/>
    <n v="0"/>
    <n v="3.5039999999999996"/>
  </r>
  <r>
    <n v="3293"/>
    <x v="1637"/>
    <x v="2"/>
    <x v="58"/>
    <d v="2011-12-30T00:00:00"/>
    <x v="1"/>
    <s v="CK-12595"/>
    <x v="242"/>
    <x v="0"/>
    <x v="0"/>
    <x v="70"/>
    <x v="1"/>
    <n v="92024"/>
    <x v="1"/>
    <x v="168"/>
    <x v="1"/>
    <x v="14"/>
    <x v="167"/>
    <x v="2644"/>
    <n v="3"/>
    <n v="0"/>
    <n v="0.11909999999999954"/>
  </r>
  <r>
    <n v="3294"/>
    <x v="1637"/>
    <x v="2"/>
    <x v="58"/>
    <d v="2011-12-30T00:00:00"/>
    <x v="1"/>
    <s v="CK-12595"/>
    <x v="242"/>
    <x v="0"/>
    <x v="0"/>
    <x v="70"/>
    <x v="1"/>
    <n v="92024"/>
    <x v="1"/>
    <x v="852"/>
    <x v="0"/>
    <x v="5"/>
    <x v="837"/>
    <x v="2645"/>
    <n v="2"/>
    <n v="0"/>
    <n v="1.1135999999999999"/>
  </r>
  <r>
    <n v="3295"/>
    <x v="1638"/>
    <x v="2"/>
    <x v="860"/>
    <d v="2011-08-18T00:00:00"/>
    <x v="2"/>
    <s v="KH-16510"/>
    <x v="168"/>
    <x v="0"/>
    <x v="0"/>
    <x v="61"/>
    <x v="5"/>
    <n v="75081"/>
    <x v="2"/>
    <x v="612"/>
    <x v="1"/>
    <x v="8"/>
    <x v="607"/>
    <x v="2646"/>
    <n v="8"/>
    <n v="0.8"/>
    <n v="-52.632000000000019"/>
  </r>
  <r>
    <n v="3296"/>
    <x v="1639"/>
    <x v="3"/>
    <x v="172"/>
    <d v="2014-10-04T00:00:00"/>
    <x v="2"/>
    <s v="CM-12655"/>
    <x v="475"/>
    <x v="2"/>
    <x v="0"/>
    <x v="20"/>
    <x v="15"/>
    <n v="10035"/>
    <x v="3"/>
    <x v="1520"/>
    <x v="2"/>
    <x v="15"/>
    <x v="1498"/>
    <x v="2647"/>
    <n v="11"/>
    <n v="0"/>
    <n v="767.20049999999992"/>
  </r>
  <r>
    <n v="3297"/>
    <x v="1640"/>
    <x v="1"/>
    <x v="293"/>
    <d v="2012-05-30T00:00:00"/>
    <x v="1"/>
    <s v="EB-13870"/>
    <x v="12"/>
    <x v="0"/>
    <x v="0"/>
    <x v="42"/>
    <x v="16"/>
    <n v="85023"/>
    <x v="1"/>
    <x v="624"/>
    <x v="1"/>
    <x v="8"/>
    <x v="618"/>
    <x v="2648"/>
    <n v="7"/>
    <n v="0.7"/>
    <n v="-12.795999999999999"/>
  </r>
  <r>
    <n v="3298"/>
    <x v="1640"/>
    <x v="1"/>
    <x v="293"/>
    <d v="2012-05-30T00:00:00"/>
    <x v="1"/>
    <s v="EB-13870"/>
    <x v="12"/>
    <x v="0"/>
    <x v="0"/>
    <x v="42"/>
    <x v="16"/>
    <n v="85023"/>
    <x v="1"/>
    <x v="513"/>
    <x v="1"/>
    <x v="9"/>
    <x v="508"/>
    <x v="1632"/>
    <n v="4"/>
    <n v="0.2"/>
    <n v="13.701599999999988"/>
  </r>
  <r>
    <n v="3299"/>
    <x v="1641"/>
    <x v="3"/>
    <x v="673"/>
    <d v="2014-11-17T00:00:00"/>
    <x v="3"/>
    <s v="MW-18235"/>
    <x v="360"/>
    <x v="1"/>
    <x v="0"/>
    <x v="8"/>
    <x v="1"/>
    <n v="94122"/>
    <x v="1"/>
    <x v="1150"/>
    <x v="2"/>
    <x v="15"/>
    <x v="1129"/>
    <x v="2252"/>
    <n v="3"/>
    <n v="0.2"/>
    <n v="215.99729999999977"/>
  </r>
  <r>
    <n v="3300"/>
    <x v="1642"/>
    <x v="2"/>
    <x v="728"/>
    <d v="2011-11-22T00:00:00"/>
    <x v="1"/>
    <s v="CS-11950"/>
    <x v="229"/>
    <x v="0"/>
    <x v="0"/>
    <x v="10"/>
    <x v="9"/>
    <n v="19140"/>
    <x v="3"/>
    <x v="13"/>
    <x v="1"/>
    <x v="8"/>
    <x v="13"/>
    <x v="2649"/>
    <n v="1"/>
    <n v="0.7"/>
    <n v="-40.797600000000003"/>
  </r>
  <r>
    <n v="3301"/>
    <x v="1642"/>
    <x v="2"/>
    <x v="728"/>
    <d v="2011-11-22T00:00:00"/>
    <x v="1"/>
    <s v="CS-11950"/>
    <x v="229"/>
    <x v="0"/>
    <x v="0"/>
    <x v="10"/>
    <x v="9"/>
    <n v="19140"/>
    <x v="3"/>
    <x v="82"/>
    <x v="1"/>
    <x v="4"/>
    <x v="82"/>
    <x v="2650"/>
    <n v="1"/>
    <n v="0.2"/>
    <n v="-16.318300000000001"/>
  </r>
  <r>
    <n v="3302"/>
    <x v="1642"/>
    <x v="2"/>
    <x v="728"/>
    <d v="2011-11-22T00:00:00"/>
    <x v="1"/>
    <s v="CS-11950"/>
    <x v="229"/>
    <x v="0"/>
    <x v="0"/>
    <x v="10"/>
    <x v="9"/>
    <n v="19140"/>
    <x v="3"/>
    <x v="1521"/>
    <x v="2"/>
    <x v="7"/>
    <x v="1499"/>
    <x v="2651"/>
    <n v="6"/>
    <n v="0.4"/>
    <n v="-107.99280000000002"/>
  </r>
  <r>
    <n v="3303"/>
    <x v="1642"/>
    <x v="2"/>
    <x v="728"/>
    <d v="2011-11-22T00:00:00"/>
    <x v="1"/>
    <s v="CS-11950"/>
    <x v="229"/>
    <x v="0"/>
    <x v="0"/>
    <x v="10"/>
    <x v="9"/>
    <n v="19140"/>
    <x v="3"/>
    <x v="1001"/>
    <x v="0"/>
    <x v="5"/>
    <x v="1244"/>
    <x v="2616"/>
    <n v="3"/>
    <n v="0.2"/>
    <n v="5.2773000000000003"/>
  </r>
  <r>
    <n v="3304"/>
    <x v="1642"/>
    <x v="2"/>
    <x v="728"/>
    <d v="2011-11-22T00:00:00"/>
    <x v="1"/>
    <s v="CS-11950"/>
    <x v="229"/>
    <x v="0"/>
    <x v="0"/>
    <x v="10"/>
    <x v="9"/>
    <n v="19140"/>
    <x v="3"/>
    <x v="870"/>
    <x v="1"/>
    <x v="8"/>
    <x v="855"/>
    <x v="2652"/>
    <n v="3"/>
    <n v="0.7"/>
    <n v="-1.4255999999999998"/>
  </r>
  <r>
    <n v="3305"/>
    <x v="1643"/>
    <x v="2"/>
    <x v="125"/>
    <d v="2012-01-01T00:00:00"/>
    <x v="0"/>
    <s v="SP-20620"/>
    <x v="407"/>
    <x v="1"/>
    <x v="0"/>
    <x v="128"/>
    <x v="5"/>
    <n v="78041"/>
    <x v="2"/>
    <x v="897"/>
    <x v="1"/>
    <x v="12"/>
    <x v="881"/>
    <x v="2653"/>
    <n v="3"/>
    <n v="0.2"/>
    <n v="4.7066999999999997"/>
  </r>
  <r>
    <n v="3306"/>
    <x v="1643"/>
    <x v="2"/>
    <x v="125"/>
    <d v="2012-01-01T00:00:00"/>
    <x v="0"/>
    <s v="SP-20620"/>
    <x v="407"/>
    <x v="1"/>
    <x v="0"/>
    <x v="128"/>
    <x v="5"/>
    <n v="78041"/>
    <x v="2"/>
    <x v="1236"/>
    <x v="2"/>
    <x v="7"/>
    <x v="1210"/>
    <x v="2075"/>
    <n v="2"/>
    <n v="0.2"/>
    <n v="19.03860000000001"/>
  </r>
  <r>
    <n v="3307"/>
    <x v="1643"/>
    <x v="2"/>
    <x v="125"/>
    <d v="2012-01-01T00:00:00"/>
    <x v="0"/>
    <s v="SP-20620"/>
    <x v="407"/>
    <x v="1"/>
    <x v="0"/>
    <x v="128"/>
    <x v="5"/>
    <n v="78041"/>
    <x v="2"/>
    <x v="819"/>
    <x v="2"/>
    <x v="7"/>
    <x v="807"/>
    <x v="2654"/>
    <n v="3"/>
    <n v="0.2"/>
    <n v="28.767899999999997"/>
  </r>
  <r>
    <n v="3308"/>
    <x v="1643"/>
    <x v="2"/>
    <x v="125"/>
    <d v="2012-01-01T00:00:00"/>
    <x v="0"/>
    <s v="SP-20620"/>
    <x v="407"/>
    <x v="1"/>
    <x v="0"/>
    <x v="128"/>
    <x v="5"/>
    <n v="78041"/>
    <x v="2"/>
    <x v="315"/>
    <x v="1"/>
    <x v="8"/>
    <x v="312"/>
    <x v="2655"/>
    <n v="3"/>
    <n v="0.8"/>
    <n v="-3.6576000000000004"/>
  </r>
  <r>
    <n v="3309"/>
    <x v="1643"/>
    <x v="2"/>
    <x v="125"/>
    <d v="2012-01-01T00:00:00"/>
    <x v="0"/>
    <s v="SP-20620"/>
    <x v="407"/>
    <x v="1"/>
    <x v="0"/>
    <x v="128"/>
    <x v="5"/>
    <n v="78041"/>
    <x v="2"/>
    <x v="246"/>
    <x v="2"/>
    <x v="11"/>
    <x v="244"/>
    <x v="736"/>
    <n v="2"/>
    <n v="0.2"/>
    <n v="14.395200000000004"/>
  </r>
  <r>
    <n v="3310"/>
    <x v="1644"/>
    <x v="1"/>
    <x v="599"/>
    <d v="2012-11-11T00:00:00"/>
    <x v="1"/>
    <s v="GT-14635"/>
    <x v="265"/>
    <x v="1"/>
    <x v="0"/>
    <x v="20"/>
    <x v="15"/>
    <n v="10009"/>
    <x v="3"/>
    <x v="1085"/>
    <x v="1"/>
    <x v="8"/>
    <x v="1066"/>
    <x v="869"/>
    <n v="6"/>
    <n v="0.2"/>
    <n v="8.8704000000000018"/>
  </r>
  <r>
    <n v="3311"/>
    <x v="1645"/>
    <x v="0"/>
    <x v="42"/>
    <d v="2013-09-23T00:00:00"/>
    <x v="1"/>
    <s v="LW-17215"/>
    <x v="560"/>
    <x v="0"/>
    <x v="0"/>
    <x v="20"/>
    <x v="15"/>
    <n v="10035"/>
    <x v="3"/>
    <x v="920"/>
    <x v="1"/>
    <x v="8"/>
    <x v="903"/>
    <x v="2656"/>
    <n v="5"/>
    <n v="0.2"/>
    <n v="78.434999999999988"/>
  </r>
  <r>
    <n v="3312"/>
    <x v="1646"/>
    <x v="0"/>
    <x v="231"/>
    <d v="2013-03-26T00:00:00"/>
    <x v="0"/>
    <s v="AH-10030"/>
    <x v="692"/>
    <x v="1"/>
    <x v="0"/>
    <x v="200"/>
    <x v="35"/>
    <n v="39503"/>
    <x v="0"/>
    <x v="893"/>
    <x v="0"/>
    <x v="5"/>
    <x v="877"/>
    <x v="2657"/>
    <n v="7"/>
    <n v="0"/>
    <n v="38.038000000000004"/>
  </r>
  <r>
    <n v="3313"/>
    <x v="1647"/>
    <x v="2"/>
    <x v="127"/>
    <d v="2011-10-01T00:00:00"/>
    <x v="1"/>
    <s v="TH-21100"/>
    <x v="513"/>
    <x v="0"/>
    <x v="0"/>
    <x v="70"/>
    <x v="1"/>
    <n v="92037"/>
    <x v="1"/>
    <x v="291"/>
    <x v="0"/>
    <x v="1"/>
    <x v="288"/>
    <x v="891"/>
    <n v="5"/>
    <n v="0.2"/>
    <n v="45.294000000000011"/>
  </r>
  <r>
    <n v="3314"/>
    <x v="1647"/>
    <x v="2"/>
    <x v="127"/>
    <d v="2011-10-01T00:00:00"/>
    <x v="1"/>
    <s v="TH-21100"/>
    <x v="513"/>
    <x v="0"/>
    <x v="0"/>
    <x v="70"/>
    <x v="1"/>
    <n v="92037"/>
    <x v="1"/>
    <x v="1127"/>
    <x v="1"/>
    <x v="10"/>
    <x v="1106"/>
    <x v="2658"/>
    <n v="2"/>
    <n v="0"/>
    <n v="40.170200000000001"/>
  </r>
  <r>
    <n v="3315"/>
    <x v="1648"/>
    <x v="3"/>
    <x v="165"/>
    <d v="2014-12-29T00:00:00"/>
    <x v="1"/>
    <s v="HG-15025"/>
    <x v="643"/>
    <x v="0"/>
    <x v="0"/>
    <x v="147"/>
    <x v="15"/>
    <n v="11572"/>
    <x v="3"/>
    <x v="291"/>
    <x v="0"/>
    <x v="1"/>
    <x v="288"/>
    <x v="2659"/>
    <n v="2"/>
    <n v="0.1"/>
    <n v="48.313600000000008"/>
  </r>
  <r>
    <n v="3316"/>
    <x v="1648"/>
    <x v="3"/>
    <x v="165"/>
    <d v="2014-12-29T00:00:00"/>
    <x v="1"/>
    <s v="HG-15025"/>
    <x v="643"/>
    <x v="0"/>
    <x v="0"/>
    <x v="147"/>
    <x v="15"/>
    <n v="11572"/>
    <x v="3"/>
    <x v="1120"/>
    <x v="1"/>
    <x v="8"/>
    <x v="1099"/>
    <x v="2660"/>
    <n v="3"/>
    <n v="0.2"/>
    <n v="4.8518999999999997"/>
  </r>
  <r>
    <n v="3317"/>
    <x v="1649"/>
    <x v="3"/>
    <x v="468"/>
    <d v="2014-11-16T00:00:00"/>
    <x v="0"/>
    <s v="EB-13750"/>
    <x v="494"/>
    <x v="1"/>
    <x v="0"/>
    <x v="171"/>
    <x v="5"/>
    <n v="78664"/>
    <x v="2"/>
    <x v="1304"/>
    <x v="0"/>
    <x v="5"/>
    <x v="1280"/>
    <x v="2661"/>
    <n v="5"/>
    <n v="0.6"/>
    <n v="-427.45000000000005"/>
  </r>
  <r>
    <n v="3318"/>
    <x v="1650"/>
    <x v="1"/>
    <x v="861"/>
    <d v="2012-09-15T00:00:00"/>
    <x v="1"/>
    <s v="SC-20725"/>
    <x v="56"/>
    <x v="0"/>
    <x v="0"/>
    <x v="56"/>
    <x v="1"/>
    <n v="92374"/>
    <x v="1"/>
    <x v="626"/>
    <x v="1"/>
    <x v="6"/>
    <x v="620"/>
    <x v="2662"/>
    <n v="9"/>
    <n v="0"/>
    <n v="48.964500000000001"/>
  </r>
  <r>
    <n v="3319"/>
    <x v="1650"/>
    <x v="1"/>
    <x v="861"/>
    <d v="2012-09-15T00:00:00"/>
    <x v="1"/>
    <s v="SC-20725"/>
    <x v="56"/>
    <x v="0"/>
    <x v="0"/>
    <x v="56"/>
    <x v="1"/>
    <n v="92374"/>
    <x v="1"/>
    <x v="1186"/>
    <x v="1"/>
    <x v="2"/>
    <x v="1163"/>
    <x v="880"/>
    <n v="3"/>
    <n v="0"/>
    <n v="4.2336"/>
  </r>
  <r>
    <n v="3320"/>
    <x v="1651"/>
    <x v="2"/>
    <x v="414"/>
    <d v="2011-12-25T00:00:00"/>
    <x v="1"/>
    <s v="TS-21505"/>
    <x v="700"/>
    <x v="0"/>
    <x v="0"/>
    <x v="29"/>
    <x v="18"/>
    <n v="38401"/>
    <x v="0"/>
    <x v="1037"/>
    <x v="1"/>
    <x v="9"/>
    <x v="1018"/>
    <x v="2663"/>
    <n v="7"/>
    <n v="0.2"/>
    <n v="3.8073000000000015"/>
  </r>
  <r>
    <n v="3321"/>
    <x v="1651"/>
    <x v="2"/>
    <x v="414"/>
    <d v="2011-12-25T00:00:00"/>
    <x v="1"/>
    <s v="TS-21505"/>
    <x v="700"/>
    <x v="0"/>
    <x v="0"/>
    <x v="29"/>
    <x v="18"/>
    <n v="38401"/>
    <x v="0"/>
    <x v="157"/>
    <x v="0"/>
    <x v="1"/>
    <x v="156"/>
    <x v="1677"/>
    <n v="3"/>
    <n v="0.2"/>
    <n v="74.573999999999955"/>
  </r>
  <r>
    <n v="3322"/>
    <x v="1651"/>
    <x v="2"/>
    <x v="414"/>
    <d v="2011-12-25T00:00:00"/>
    <x v="1"/>
    <s v="TS-21505"/>
    <x v="700"/>
    <x v="0"/>
    <x v="0"/>
    <x v="29"/>
    <x v="18"/>
    <n v="38401"/>
    <x v="0"/>
    <x v="1076"/>
    <x v="1"/>
    <x v="10"/>
    <x v="1057"/>
    <x v="233"/>
    <n v="5"/>
    <n v="0.2"/>
    <n v="9.0719999999999992"/>
  </r>
  <r>
    <n v="3323"/>
    <x v="1652"/>
    <x v="1"/>
    <x v="862"/>
    <d v="2012-07-27T00:00:00"/>
    <x v="1"/>
    <s v="TH-21550"/>
    <x v="274"/>
    <x v="2"/>
    <x v="0"/>
    <x v="20"/>
    <x v="15"/>
    <n v="10009"/>
    <x v="3"/>
    <x v="9"/>
    <x v="1"/>
    <x v="9"/>
    <x v="9"/>
    <x v="2664"/>
    <n v="3"/>
    <n v="0"/>
    <n v="20.681999999999995"/>
  </r>
  <r>
    <n v="3324"/>
    <x v="1652"/>
    <x v="1"/>
    <x v="862"/>
    <d v="2012-07-27T00:00:00"/>
    <x v="1"/>
    <s v="TH-21550"/>
    <x v="274"/>
    <x v="2"/>
    <x v="0"/>
    <x v="20"/>
    <x v="15"/>
    <n v="10009"/>
    <x v="3"/>
    <x v="592"/>
    <x v="0"/>
    <x v="5"/>
    <x v="587"/>
    <x v="2665"/>
    <n v="3"/>
    <n v="0"/>
    <n v="50.239800000000002"/>
  </r>
  <r>
    <n v="3325"/>
    <x v="1653"/>
    <x v="2"/>
    <x v="7"/>
    <d v="2011-11-15T00:00:00"/>
    <x v="1"/>
    <s v="KD-16270"/>
    <x v="30"/>
    <x v="0"/>
    <x v="0"/>
    <x v="12"/>
    <x v="5"/>
    <n v="77095"/>
    <x v="2"/>
    <x v="1176"/>
    <x v="1"/>
    <x v="8"/>
    <x v="1153"/>
    <x v="2666"/>
    <n v="5"/>
    <n v="0.8"/>
    <n v="-1480.0335000000009"/>
  </r>
  <r>
    <n v="3326"/>
    <x v="1653"/>
    <x v="2"/>
    <x v="7"/>
    <d v="2011-11-15T00:00:00"/>
    <x v="1"/>
    <s v="KD-16270"/>
    <x v="30"/>
    <x v="0"/>
    <x v="0"/>
    <x v="12"/>
    <x v="5"/>
    <n v="77095"/>
    <x v="2"/>
    <x v="1488"/>
    <x v="1"/>
    <x v="8"/>
    <x v="1466"/>
    <x v="2667"/>
    <n v="1"/>
    <n v="0.8"/>
    <n v="-1.9744000000000002"/>
  </r>
  <r>
    <n v="3327"/>
    <x v="1653"/>
    <x v="2"/>
    <x v="7"/>
    <d v="2011-11-15T00:00:00"/>
    <x v="1"/>
    <s v="KD-16270"/>
    <x v="30"/>
    <x v="0"/>
    <x v="0"/>
    <x v="12"/>
    <x v="5"/>
    <n v="77095"/>
    <x v="2"/>
    <x v="1473"/>
    <x v="1"/>
    <x v="6"/>
    <x v="1451"/>
    <x v="1870"/>
    <n v="3"/>
    <n v="0.2"/>
    <n v="6.7560000000000038"/>
  </r>
  <r>
    <n v="3328"/>
    <x v="1653"/>
    <x v="2"/>
    <x v="7"/>
    <d v="2011-11-15T00:00:00"/>
    <x v="1"/>
    <s v="KD-16270"/>
    <x v="30"/>
    <x v="0"/>
    <x v="0"/>
    <x v="12"/>
    <x v="5"/>
    <n v="77095"/>
    <x v="2"/>
    <x v="362"/>
    <x v="1"/>
    <x v="10"/>
    <x v="357"/>
    <x v="2668"/>
    <n v="5"/>
    <n v="0.2"/>
    <n v="7.8734999999999991"/>
  </r>
  <r>
    <n v="3329"/>
    <x v="1653"/>
    <x v="2"/>
    <x v="7"/>
    <d v="2011-11-15T00:00:00"/>
    <x v="1"/>
    <s v="KD-16270"/>
    <x v="30"/>
    <x v="0"/>
    <x v="0"/>
    <x v="12"/>
    <x v="5"/>
    <n v="77095"/>
    <x v="2"/>
    <x v="1522"/>
    <x v="1"/>
    <x v="10"/>
    <x v="1500"/>
    <x v="2669"/>
    <n v="8"/>
    <n v="0.2"/>
    <n v="95.096800000000002"/>
  </r>
  <r>
    <n v="3330"/>
    <x v="1653"/>
    <x v="2"/>
    <x v="7"/>
    <d v="2011-11-15T00:00:00"/>
    <x v="1"/>
    <s v="KD-16270"/>
    <x v="30"/>
    <x v="0"/>
    <x v="0"/>
    <x v="12"/>
    <x v="5"/>
    <n v="77095"/>
    <x v="2"/>
    <x v="918"/>
    <x v="2"/>
    <x v="7"/>
    <x v="901"/>
    <x v="1490"/>
    <n v="2"/>
    <n v="0.2"/>
    <n v="16.703999999999986"/>
  </r>
  <r>
    <n v="3331"/>
    <x v="1653"/>
    <x v="2"/>
    <x v="7"/>
    <d v="2011-11-15T00:00:00"/>
    <x v="1"/>
    <s v="KD-16270"/>
    <x v="30"/>
    <x v="0"/>
    <x v="0"/>
    <x v="12"/>
    <x v="5"/>
    <n v="77095"/>
    <x v="2"/>
    <x v="1161"/>
    <x v="2"/>
    <x v="7"/>
    <x v="1139"/>
    <x v="2670"/>
    <n v="3"/>
    <n v="0.2"/>
    <n v="15.07350000000001"/>
  </r>
  <r>
    <n v="3332"/>
    <x v="1654"/>
    <x v="3"/>
    <x v="817"/>
    <d v="2014-12-21T00:00:00"/>
    <x v="1"/>
    <s v="GM-14455"/>
    <x v="39"/>
    <x v="2"/>
    <x v="0"/>
    <x v="22"/>
    <x v="10"/>
    <n v="60653"/>
    <x v="2"/>
    <x v="1523"/>
    <x v="2"/>
    <x v="11"/>
    <x v="1501"/>
    <x v="2671"/>
    <n v="3"/>
    <n v="0.2"/>
    <n v="28.496999999999957"/>
  </r>
  <r>
    <n v="3333"/>
    <x v="1654"/>
    <x v="3"/>
    <x v="817"/>
    <d v="2014-12-21T00:00:00"/>
    <x v="1"/>
    <s v="GM-14455"/>
    <x v="39"/>
    <x v="2"/>
    <x v="0"/>
    <x v="22"/>
    <x v="10"/>
    <n v="60653"/>
    <x v="2"/>
    <x v="1513"/>
    <x v="2"/>
    <x v="7"/>
    <x v="1491"/>
    <x v="2672"/>
    <n v="3"/>
    <n v="0.2"/>
    <n v="19.754999999999999"/>
  </r>
  <r>
    <n v="3334"/>
    <x v="1654"/>
    <x v="3"/>
    <x v="817"/>
    <d v="2014-12-21T00:00:00"/>
    <x v="1"/>
    <s v="GM-14455"/>
    <x v="39"/>
    <x v="2"/>
    <x v="0"/>
    <x v="22"/>
    <x v="10"/>
    <n v="60653"/>
    <x v="2"/>
    <x v="1524"/>
    <x v="0"/>
    <x v="5"/>
    <x v="1502"/>
    <x v="2673"/>
    <n v="1"/>
    <n v="0.6"/>
    <n v="-1.3208000000000002"/>
  </r>
  <r>
    <n v="3335"/>
    <x v="1655"/>
    <x v="3"/>
    <x v="170"/>
    <d v="2014-08-23T00:00:00"/>
    <x v="2"/>
    <s v="PR-18880"/>
    <x v="701"/>
    <x v="0"/>
    <x v="0"/>
    <x v="182"/>
    <x v="1"/>
    <n v="94601"/>
    <x v="1"/>
    <x v="786"/>
    <x v="1"/>
    <x v="6"/>
    <x v="777"/>
    <x v="860"/>
    <n v="4"/>
    <n v="0"/>
    <n v="4.9647999999999985"/>
  </r>
  <r>
    <n v="3336"/>
    <x v="1655"/>
    <x v="3"/>
    <x v="170"/>
    <d v="2014-08-23T00:00:00"/>
    <x v="2"/>
    <s v="PR-18880"/>
    <x v="701"/>
    <x v="0"/>
    <x v="0"/>
    <x v="182"/>
    <x v="1"/>
    <n v="94601"/>
    <x v="1"/>
    <x v="524"/>
    <x v="2"/>
    <x v="7"/>
    <x v="519"/>
    <x v="2674"/>
    <n v="4"/>
    <n v="0.2"/>
    <n v="37.797199999999975"/>
  </r>
  <r>
    <n v="3337"/>
    <x v="1655"/>
    <x v="3"/>
    <x v="170"/>
    <d v="2014-08-23T00:00:00"/>
    <x v="2"/>
    <s v="PR-18880"/>
    <x v="701"/>
    <x v="0"/>
    <x v="0"/>
    <x v="182"/>
    <x v="1"/>
    <n v="94601"/>
    <x v="1"/>
    <x v="1525"/>
    <x v="0"/>
    <x v="5"/>
    <x v="1503"/>
    <x v="681"/>
    <n v="4"/>
    <n v="0"/>
    <n v="10.393599999999992"/>
  </r>
  <r>
    <n v="3338"/>
    <x v="1655"/>
    <x v="3"/>
    <x v="170"/>
    <d v="2014-08-23T00:00:00"/>
    <x v="2"/>
    <s v="PR-18880"/>
    <x v="701"/>
    <x v="0"/>
    <x v="0"/>
    <x v="182"/>
    <x v="1"/>
    <n v="94601"/>
    <x v="1"/>
    <x v="10"/>
    <x v="0"/>
    <x v="3"/>
    <x v="10"/>
    <x v="2675"/>
    <n v="3"/>
    <n v="0.2"/>
    <n v="28.436399999999935"/>
  </r>
  <r>
    <n v="3339"/>
    <x v="1655"/>
    <x v="3"/>
    <x v="170"/>
    <d v="2014-08-23T00:00:00"/>
    <x v="2"/>
    <s v="PR-18880"/>
    <x v="701"/>
    <x v="0"/>
    <x v="0"/>
    <x v="182"/>
    <x v="1"/>
    <n v="94601"/>
    <x v="1"/>
    <x v="1526"/>
    <x v="1"/>
    <x v="8"/>
    <x v="1504"/>
    <x v="2676"/>
    <n v="9"/>
    <n v="0.2"/>
    <n v="42.464699999999993"/>
  </r>
  <r>
    <n v="3340"/>
    <x v="1655"/>
    <x v="3"/>
    <x v="170"/>
    <d v="2014-08-23T00:00:00"/>
    <x v="2"/>
    <s v="PR-18880"/>
    <x v="701"/>
    <x v="0"/>
    <x v="0"/>
    <x v="182"/>
    <x v="1"/>
    <n v="94601"/>
    <x v="1"/>
    <x v="1527"/>
    <x v="1"/>
    <x v="9"/>
    <x v="1505"/>
    <x v="2677"/>
    <n v="3"/>
    <n v="0"/>
    <n v="54.950400000000002"/>
  </r>
  <r>
    <n v="3341"/>
    <x v="1655"/>
    <x v="3"/>
    <x v="170"/>
    <d v="2014-08-23T00:00:00"/>
    <x v="2"/>
    <s v="PR-18880"/>
    <x v="701"/>
    <x v="0"/>
    <x v="0"/>
    <x v="182"/>
    <x v="1"/>
    <n v="94601"/>
    <x v="1"/>
    <x v="322"/>
    <x v="1"/>
    <x v="2"/>
    <x v="319"/>
    <x v="2678"/>
    <n v="5"/>
    <n v="0"/>
    <n v="24.84"/>
  </r>
  <r>
    <n v="3342"/>
    <x v="1656"/>
    <x v="0"/>
    <x v="278"/>
    <d v="2013-09-02T00:00:00"/>
    <x v="0"/>
    <s v="TB-21055"/>
    <x v="26"/>
    <x v="0"/>
    <x v="0"/>
    <x v="94"/>
    <x v="31"/>
    <n v="2169"/>
    <x v="3"/>
    <x v="1127"/>
    <x v="1"/>
    <x v="10"/>
    <x v="1106"/>
    <x v="1247"/>
    <n v="3"/>
    <n v="0"/>
    <n v="60.255300000000005"/>
  </r>
  <r>
    <n v="3343"/>
    <x v="1656"/>
    <x v="0"/>
    <x v="278"/>
    <d v="2013-09-02T00:00:00"/>
    <x v="0"/>
    <s v="TB-21055"/>
    <x v="26"/>
    <x v="0"/>
    <x v="0"/>
    <x v="94"/>
    <x v="31"/>
    <n v="2169"/>
    <x v="3"/>
    <x v="1110"/>
    <x v="0"/>
    <x v="3"/>
    <x v="1090"/>
    <x v="2679"/>
    <n v="1"/>
    <n v="0.3"/>
    <n v="20.966999999999999"/>
  </r>
  <r>
    <n v="3344"/>
    <x v="1656"/>
    <x v="0"/>
    <x v="278"/>
    <d v="2013-09-02T00:00:00"/>
    <x v="0"/>
    <s v="TB-21055"/>
    <x v="26"/>
    <x v="0"/>
    <x v="0"/>
    <x v="94"/>
    <x v="31"/>
    <n v="2169"/>
    <x v="3"/>
    <x v="222"/>
    <x v="2"/>
    <x v="7"/>
    <x v="220"/>
    <x v="1543"/>
    <n v="3"/>
    <n v="0"/>
    <n v="28.785599999999995"/>
  </r>
  <r>
    <n v="3345"/>
    <x v="1656"/>
    <x v="0"/>
    <x v="278"/>
    <d v="2013-09-02T00:00:00"/>
    <x v="0"/>
    <s v="TB-21055"/>
    <x v="26"/>
    <x v="0"/>
    <x v="0"/>
    <x v="94"/>
    <x v="31"/>
    <n v="2169"/>
    <x v="3"/>
    <x v="187"/>
    <x v="1"/>
    <x v="10"/>
    <x v="186"/>
    <x v="2680"/>
    <n v="9"/>
    <n v="0"/>
    <n v="36.692999999999998"/>
  </r>
  <r>
    <n v="3346"/>
    <x v="1656"/>
    <x v="0"/>
    <x v="278"/>
    <d v="2013-09-02T00:00:00"/>
    <x v="0"/>
    <s v="TB-21055"/>
    <x v="26"/>
    <x v="0"/>
    <x v="0"/>
    <x v="94"/>
    <x v="31"/>
    <n v="2169"/>
    <x v="3"/>
    <x v="848"/>
    <x v="1"/>
    <x v="13"/>
    <x v="33"/>
    <x v="2643"/>
    <n v="4"/>
    <n v="0"/>
    <n v="5.2559999999999993"/>
  </r>
  <r>
    <n v="3347"/>
    <x v="1656"/>
    <x v="0"/>
    <x v="278"/>
    <d v="2013-09-02T00:00:00"/>
    <x v="0"/>
    <s v="TB-21055"/>
    <x v="26"/>
    <x v="0"/>
    <x v="0"/>
    <x v="94"/>
    <x v="31"/>
    <n v="2169"/>
    <x v="3"/>
    <x v="1458"/>
    <x v="1"/>
    <x v="8"/>
    <x v="1435"/>
    <x v="180"/>
    <n v="5"/>
    <n v="0"/>
    <n v="13.919999999999998"/>
  </r>
  <r>
    <n v="3348"/>
    <x v="1657"/>
    <x v="1"/>
    <x v="863"/>
    <d v="2012-08-20T00:00:00"/>
    <x v="1"/>
    <s v="ON-18715"/>
    <x v="21"/>
    <x v="1"/>
    <x v="0"/>
    <x v="358"/>
    <x v="1"/>
    <n v="92399"/>
    <x v="1"/>
    <x v="400"/>
    <x v="1"/>
    <x v="6"/>
    <x v="396"/>
    <x v="2681"/>
    <n v="5"/>
    <n v="0"/>
    <n v="13.208000000000002"/>
  </r>
  <r>
    <n v="3349"/>
    <x v="1658"/>
    <x v="3"/>
    <x v="60"/>
    <d v="2014-11-08T00:00:00"/>
    <x v="2"/>
    <s v="AH-10195"/>
    <x v="124"/>
    <x v="1"/>
    <x v="0"/>
    <x v="22"/>
    <x v="10"/>
    <n v="60623"/>
    <x v="2"/>
    <x v="27"/>
    <x v="1"/>
    <x v="8"/>
    <x v="27"/>
    <x v="2682"/>
    <n v="5"/>
    <n v="0.8"/>
    <n v="-25.648000000000003"/>
  </r>
  <r>
    <n v="3350"/>
    <x v="1659"/>
    <x v="0"/>
    <x v="864"/>
    <d v="2013-08-22T00:00:00"/>
    <x v="1"/>
    <s v="NM-18520"/>
    <x v="392"/>
    <x v="0"/>
    <x v="0"/>
    <x v="4"/>
    <x v="4"/>
    <n v="98105"/>
    <x v="1"/>
    <x v="696"/>
    <x v="1"/>
    <x v="8"/>
    <x v="689"/>
    <x v="581"/>
    <n v="4"/>
    <n v="0.2"/>
    <n v="5.6955999999999989"/>
  </r>
  <r>
    <n v="3351"/>
    <x v="1660"/>
    <x v="0"/>
    <x v="482"/>
    <d v="2014-01-01T00:00:00"/>
    <x v="1"/>
    <s v="AR-10510"/>
    <x v="239"/>
    <x v="0"/>
    <x v="0"/>
    <x v="20"/>
    <x v="15"/>
    <n v="10024"/>
    <x v="3"/>
    <x v="1048"/>
    <x v="2"/>
    <x v="11"/>
    <x v="1028"/>
    <x v="1324"/>
    <n v="3"/>
    <n v="0"/>
    <n v="18.893699999999995"/>
  </r>
  <r>
    <n v="3352"/>
    <x v="1661"/>
    <x v="2"/>
    <x v="865"/>
    <d v="2011-09-28T00:00:00"/>
    <x v="1"/>
    <s v="BM-11650"/>
    <x v="312"/>
    <x v="1"/>
    <x v="0"/>
    <x v="70"/>
    <x v="1"/>
    <n v="92037"/>
    <x v="1"/>
    <x v="1528"/>
    <x v="0"/>
    <x v="0"/>
    <x v="1506"/>
    <x v="2683"/>
    <n v="3"/>
    <n v="0.15"/>
    <n v="20.517599999999987"/>
  </r>
  <r>
    <n v="3353"/>
    <x v="1661"/>
    <x v="2"/>
    <x v="865"/>
    <d v="2011-09-28T00:00:00"/>
    <x v="1"/>
    <s v="BM-11650"/>
    <x v="312"/>
    <x v="1"/>
    <x v="0"/>
    <x v="70"/>
    <x v="1"/>
    <n v="92037"/>
    <x v="1"/>
    <x v="66"/>
    <x v="2"/>
    <x v="7"/>
    <x v="66"/>
    <x v="1414"/>
    <n v="2"/>
    <n v="0.2"/>
    <n v="31.494"/>
  </r>
  <r>
    <n v="3354"/>
    <x v="1662"/>
    <x v="2"/>
    <x v="866"/>
    <d v="2011-07-24T00:00:00"/>
    <x v="1"/>
    <s v="CA-12310"/>
    <x v="119"/>
    <x v="1"/>
    <x v="0"/>
    <x v="39"/>
    <x v="29"/>
    <n v="6010"/>
    <x v="3"/>
    <x v="1149"/>
    <x v="2"/>
    <x v="7"/>
    <x v="1128"/>
    <x v="2684"/>
    <n v="2"/>
    <n v="0"/>
    <n v="93.594800000000021"/>
  </r>
  <r>
    <n v="3355"/>
    <x v="1662"/>
    <x v="2"/>
    <x v="866"/>
    <d v="2011-07-24T00:00:00"/>
    <x v="1"/>
    <s v="CA-12310"/>
    <x v="119"/>
    <x v="1"/>
    <x v="0"/>
    <x v="39"/>
    <x v="29"/>
    <n v="6010"/>
    <x v="3"/>
    <x v="1529"/>
    <x v="0"/>
    <x v="3"/>
    <x v="1507"/>
    <x v="2685"/>
    <n v="1"/>
    <n v="0.3"/>
    <n v="-4.032"/>
  </r>
  <r>
    <n v="3356"/>
    <x v="1662"/>
    <x v="2"/>
    <x v="866"/>
    <d v="2011-07-24T00:00:00"/>
    <x v="1"/>
    <s v="CA-12310"/>
    <x v="119"/>
    <x v="1"/>
    <x v="0"/>
    <x v="39"/>
    <x v="29"/>
    <n v="6010"/>
    <x v="3"/>
    <x v="864"/>
    <x v="1"/>
    <x v="8"/>
    <x v="850"/>
    <x v="1513"/>
    <n v="2"/>
    <n v="0"/>
    <n v="9.6047999999999991"/>
  </r>
  <r>
    <n v="3357"/>
    <x v="1662"/>
    <x v="2"/>
    <x v="866"/>
    <d v="2011-07-24T00:00:00"/>
    <x v="1"/>
    <s v="CA-12310"/>
    <x v="119"/>
    <x v="1"/>
    <x v="0"/>
    <x v="39"/>
    <x v="29"/>
    <n v="6010"/>
    <x v="3"/>
    <x v="315"/>
    <x v="1"/>
    <x v="8"/>
    <x v="312"/>
    <x v="2686"/>
    <n v="1"/>
    <n v="0"/>
    <n v="1.8288"/>
  </r>
  <r>
    <n v="3358"/>
    <x v="1663"/>
    <x v="3"/>
    <x v="210"/>
    <d v="2014-09-14T00:00:00"/>
    <x v="1"/>
    <s v="NF-18595"/>
    <x v="376"/>
    <x v="2"/>
    <x v="0"/>
    <x v="22"/>
    <x v="10"/>
    <n v="60610"/>
    <x v="2"/>
    <x v="885"/>
    <x v="1"/>
    <x v="10"/>
    <x v="33"/>
    <x v="2687"/>
    <n v="9"/>
    <n v="0.2"/>
    <n v="26.465400000000006"/>
  </r>
  <r>
    <n v="3359"/>
    <x v="1664"/>
    <x v="0"/>
    <x v="715"/>
    <d v="2013-05-11T00:00:00"/>
    <x v="1"/>
    <s v="AF-10870"/>
    <x v="578"/>
    <x v="0"/>
    <x v="0"/>
    <x v="22"/>
    <x v="10"/>
    <n v="60610"/>
    <x v="2"/>
    <x v="385"/>
    <x v="1"/>
    <x v="8"/>
    <x v="381"/>
    <x v="2688"/>
    <n v="2"/>
    <n v="0.8"/>
    <n v="-5.2932000000000023"/>
  </r>
  <r>
    <n v="3360"/>
    <x v="1664"/>
    <x v="0"/>
    <x v="715"/>
    <d v="2013-05-11T00:00:00"/>
    <x v="1"/>
    <s v="AF-10870"/>
    <x v="578"/>
    <x v="0"/>
    <x v="0"/>
    <x v="22"/>
    <x v="10"/>
    <n v="60610"/>
    <x v="2"/>
    <x v="960"/>
    <x v="2"/>
    <x v="11"/>
    <x v="944"/>
    <x v="2689"/>
    <n v="2"/>
    <n v="0.2"/>
    <n v="-3.272000000000002"/>
  </r>
  <r>
    <n v="3361"/>
    <x v="1665"/>
    <x v="1"/>
    <x v="593"/>
    <d v="2012-06-08T00:00:00"/>
    <x v="0"/>
    <s v="TC-21535"/>
    <x v="426"/>
    <x v="2"/>
    <x v="0"/>
    <x v="20"/>
    <x v="15"/>
    <n v="10024"/>
    <x v="3"/>
    <x v="229"/>
    <x v="1"/>
    <x v="10"/>
    <x v="227"/>
    <x v="2690"/>
    <n v="4"/>
    <n v="0"/>
    <n v="14.306799999999999"/>
  </r>
  <r>
    <n v="3362"/>
    <x v="1665"/>
    <x v="1"/>
    <x v="593"/>
    <d v="2012-06-08T00:00:00"/>
    <x v="0"/>
    <s v="TC-21535"/>
    <x v="426"/>
    <x v="2"/>
    <x v="0"/>
    <x v="20"/>
    <x v="15"/>
    <n v="10024"/>
    <x v="3"/>
    <x v="1530"/>
    <x v="0"/>
    <x v="5"/>
    <x v="1508"/>
    <x v="2691"/>
    <n v="3"/>
    <n v="0"/>
    <n v="11.995199999999997"/>
  </r>
  <r>
    <n v="3363"/>
    <x v="1666"/>
    <x v="1"/>
    <x v="350"/>
    <d v="2012-12-20T00:00:00"/>
    <x v="1"/>
    <s v="Dp-13240"/>
    <x v="656"/>
    <x v="2"/>
    <x v="0"/>
    <x v="359"/>
    <x v="31"/>
    <n v="2151"/>
    <x v="3"/>
    <x v="498"/>
    <x v="1"/>
    <x v="10"/>
    <x v="493"/>
    <x v="541"/>
    <n v="3"/>
    <n v="0"/>
    <n v="9.3312000000000008"/>
  </r>
  <r>
    <n v="3364"/>
    <x v="1666"/>
    <x v="1"/>
    <x v="350"/>
    <d v="2012-12-20T00:00:00"/>
    <x v="1"/>
    <s v="Dp-13240"/>
    <x v="656"/>
    <x v="2"/>
    <x v="0"/>
    <x v="359"/>
    <x v="31"/>
    <n v="2151"/>
    <x v="3"/>
    <x v="92"/>
    <x v="1"/>
    <x v="8"/>
    <x v="92"/>
    <x v="2692"/>
    <n v="2"/>
    <n v="0"/>
    <n v="18.940000000000001"/>
  </r>
  <r>
    <n v="3365"/>
    <x v="1667"/>
    <x v="0"/>
    <x v="87"/>
    <d v="2013-07-19T00:00:00"/>
    <x v="0"/>
    <s v="MC-17425"/>
    <x v="466"/>
    <x v="1"/>
    <x v="0"/>
    <x v="12"/>
    <x v="5"/>
    <n v="77036"/>
    <x v="2"/>
    <x v="740"/>
    <x v="0"/>
    <x v="5"/>
    <x v="33"/>
    <x v="1250"/>
    <n v="3"/>
    <n v="0.6"/>
    <n v="-3.8207999999999984"/>
  </r>
  <r>
    <n v="3366"/>
    <x v="1668"/>
    <x v="2"/>
    <x v="867"/>
    <d v="2011-02-03T00:00:00"/>
    <x v="2"/>
    <s v="LC-17050"/>
    <x v="702"/>
    <x v="0"/>
    <x v="0"/>
    <x v="133"/>
    <x v="1"/>
    <n v="92691"/>
    <x v="1"/>
    <x v="1106"/>
    <x v="0"/>
    <x v="0"/>
    <x v="1086"/>
    <x v="1413"/>
    <n v="2"/>
    <n v="0.15"/>
    <n v="3.4195999999999884"/>
  </r>
  <r>
    <n v="3367"/>
    <x v="1669"/>
    <x v="2"/>
    <x v="868"/>
    <d v="2011-07-15T00:00:00"/>
    <x v="1"/>
    <s v="BM-11650"/>
    <x v="312"/>
    <x v="1"/>
    <x v="0"/>
    <x v="61"/>
    <x v="5"/>
    <n v="75217"/>
    <x v="2"/>
    <x v="934"/>
    <x v="1"/>
    <x v="10"/>
    <x v="918"/>
    <x v="563"/>
    <n v="2"/>
    <n v="0.2"/>
    <n v="3.6288"/>
  </r>
  <r>
    <n v="3368"/>
    <x v="1669"/>
    <x v="2"/>
    <x v="868"/>
    <d v="2011-07-15T00:00:00"/>
    <x v="1"/>
    <s v="BM-11650"/>
    <x v="312"/>
    <x v="1"/>
    <x v="0"/>
    <x v="61"/>
    <x v="5"/>
    <n v="75217"/>
    <x v="2"/>
    <x v="1357"/>
    <x v="1"/>
    <x v="10"/>
    <x v="1334"/>
    <x v="646"/>
    <n v="3"/>
    <n v="0.2"/>
    <n v="4.4849999999999994"/>
  </r>
  <r>
    <n v="3369"/>
    <x v="1670"/>
    <x v="1"/>
    <x v="82"/>
    <d v="2012-11-25T00:00:00"/>
    <x v="1"/>
    <s v="NW-18400"/>
    <x v="508"/>
    <x v="0"/>
    <x v="0"/>
    <x v="98"/>
    <x v="33"/>
    <n v="89115"/>
    <x v="1"/>
    <x v="1531"/>
    <x v="0"/>
    <x v="0"/>
    <x v="1509"/>
    <x v="1741"/>
    <n v="2"/>
    <n v="0"/>
    <n v="41.168399999999991"/>
  </r>
  <r>
    <n v="3370"/>
    <x v="1670"/>
    <x v="1"/>
    <x v="82"/>
    <d v="2012-11-25T00:00:00"/>
    <x v="1"/>
    <s v="NW-18400"/>
    <x v="508"/>
    <x v="0"/>
    <x v="0"/>
    <x v="98"/>
    <x v="33"/>
    <n v="89115"/>
    <x v="1"/>
    <x v="340"/>
    <x v="1"/>
    <x v="8"/>
    <x v="336"/>
    <x v="2693"/>
    <n v="4"/>
    <n v="0.2"/>
    <n v="23.116799999999998"/>
  </r>
  <r>
    <n v="3371"/>
    <x v="1671"/>
    <x v="0"/>
    <x v="869"/>
    <d v="2013-03-26T00:00:00"/>
    <x v="3"/>
    <s v="TB-21280"/>
    <x v="509"/>
    <x v="0"/>
    <x v="0"/>
    <x v="110"/>
    <x v="26"/>
    <n v="73071"/>
    <x v="2"/>
    <x v="217"/>
    <x v="2"/>
    <x v="11"/>
    <x v="216"/>
    <x v="2694"/>
    <n v="5"/>
    <n v="0"/>
    <n v="244.61549999999988"/>
  </r>
  <r>
    <n v="3372"/>
    <x v="1672"/>
    <x v="3"/>
    <x v="397"/>
    <d v="2014-10-01T00:00:00"/>
    <x v="1"/>
    <s v="BS-11755"/>
    <x v="94"/>
    <x v="0"/>
    <x v="0"/>
    <x v="8"/>
    <x v="1"/>
    <n v="94122"/>
    <x v="1"/>
    <x v="973"/>
    <x v="1"/>
    <x v="8"/>
    <x v="958"/>
    <x v="63"/>
    <n v="6"/>
    <n v="0.2"/>
    <n v="9.0383999999999993"/>
  </r>
  <r>
    <n v="3373"/>
    <x v="1672"/>
    <x v="3"/>
    <x v="397"/>
    <d v="2014-10-01T00:00:00"/>
    <x v="1"/>
    <s v="BS-11755"/>
    <x v="94"/>
    <x v="0"/>
    <x v="0"/>
    <x v="8"/>
    <x v="1"/>
    <n v="94122"/>
    <x v="1"/>
    <x v="1429"/>
    <x v="1"/>
    <x v="9"/>
    <x v="1408"/>
    <x v="2695"/>
    <n v="2"/>
    <n v="0"/>
    <n v="48.287999999999997"/>
  </r>
  <r>
    <n v="3374"/>
    <x v="1673"/>
    <x v="1"/>
    <x v="784"/>
    <d v="2012-12-10T00:00:00"/>
    <x v="1"/>
    <s v="SO-20335"/>
    <x v="2"/>
    <x v="0"/>
    <x v="0"/>
    <x v="337"/>
    <x v="15"/>
    <n v="11550"/>
    <x v="3"/>
    <x v="1462"/>
    <x v="0"/>
    <x v="5"/>
    <x v="1439"/>
    <x v="2696"/>
    <n v="3"/>
    <n v="0"/>
    <n v="11.376000000000001"/>
  </r>
  <r>
    <n v="3375"/>
    <x v="1673"/>
    <x v="1"/>
    <x v="784"/>
    <d v="2012-12-10T00:00:00"/>
    <x v="1"/>
    <s v="SO-20335"/>
    <x v="2"/>
    <x v="0"/>
    <x v="0"/>
    <x v="337"/>
    <x v="15"/>
    <n v="11550"/>
    <x v="3"/>
    <x v="394"/>
    <x v="0"/>
    <x v="1"/>
    <x v="390"/>
    <x v="2697"/>
    <n v="5"/>
    <n v="0.1"/>
    <n v="8.0980000000000203"/>
  </r>
  <r>
    <n v="3376"/>
    <x v="1673"/>
    <x v="1"/>
    <x v="784"/>
    <d v="2012-12-10T00:00:00"/>
    <x v="1"/>
    <s v="SO-20335"/>
    <x v="2"/>
    <x v="0"/>
    <x v="0"/>
    <x v="337"/>
    <x v="15"/>
    <n v="11550"/>
    <x v="3"/>
    <x v="433"/>
    <x v="2"/>
    <x v="7"/>
    <x v="428"/>
    <x v="792"/>
    <n v="4"/>
    <n v="0"/>
    <n v="10.389600000000002"/>
  </r>
  <r>
    <n v="3377"/>
    <x v="1673"/>
    <x v="1"/>
    <x v="784"/>
    <d v="2012-12-10T00:00:00"/>
    <x v="1"/>
    <s v="SO-20335"/>
    <x v="2"/>
    <x v="0"/>
    <x v="0"/>
    <x v="337"/>
    <x v="15"/>
    <n v="11550"/>
    <x v="3"/>
    <x v="228"/>
    <x v="0"/>
    <x v="1"/>
    <x v="226"/>
    <x v="2698"/>
    <n v="2"/>
    <n v="0.1"/>
    <n v="68.333200000000005"/>
  </r>
  <r>
    <n v="3378"/>
    <x v="1674"/>
    <x v="0"/>
    <x v="474"/>
    <d v="2013-11-05T00:00:00"/>
    <x v="2"/>
    <s v="CS-12490"/>
    <x v="703"/>
    <x v="1"/>
    <x v="0"/>
    <x v="360"/>
    <x v="5"/>
    <n v="77301"/>
    <x v="2"/>
    <x v="1018"/>
    <x v="1"/>
    <x v="4"/>
    <x v="1510"/>
    <x v="2699"/>
    <n v="9"/>
    <n v="0.2"/>
    <n v="6.9794999999999909"/>
  </r>
  <r>
    <n v="3379"/>
    <x v="1675"/>
    <x v="3"/>
    <x v="294"/>
    <d v="2014-03-22T00:00:00"/>
    <x v="1"/>
    <s v="PO-19180"/>
    <x v="178"/>
    <x v="2"/>
    <x v="0"/>
    <x v="12"/>
    <x v="5"/>
    <n v="77095"/>
    <x v="2"/>
    <x v="1426"/>
    <x v="1"/>
    <x v="8"/>
    <x v="1405"/>
    <x v="2700"/>
    <n v="6"/>
    <n v="0.8"/>
    <n v="-22.04160000000001"/>
  </r>
  <r>
    <n v="3380"/>
    <x v="1675"/>
    <x v="3"/>
    <x v="294"/>
    <d v="2014-03-22T00:00:00"/>
    <x v="1"/>
    <s v="PO-19180"/>
    <x v="178"/>
    <x v="2"/>
    <x v="0"/>
    <x v="12"/>
    <x v="5"/>
    <n v="77095"/>
    <x v="2"/>
    <x v="1532"/>
    <x v="1"/>
    <x v="10"/>
    <x v="1511"/>
    <x v="1518"/>
    <n v="3"/>
    <n v="0.2"/>
    <n v="3.2099999999999982"/>
  </r>
  <r>
    <n v="3381"/>
    <x v="1676"/>
    <x v="3"/>
    <x v="51"/>
    <d v="2014-11-25T00:00:00"/>
    <x v="2"/>
    <s v="TD-20995"/>
    <x v="143"/>
    <x v="0"/>
    <x v="0"/>
    <x v="10"/>
    <x v="9"/>
    <n v="19120"/>
    <x v="3"/>
    <x v="1533"/>
    <x v="0"/>
    <x v="5"/>
    <x v="1512"/>
    <x v="2701"/>
    <n v="9"/>
    <n v="0.2"/>
    <n v="7.2144000000000013"/>
  </r>
  <r>
    <n v="3382"/>
    <x v="1677"/>
    <x v="3"/>
    <x v="151"/>
    <d v="2014-08-31T00:00:00"/>
    <x v="2"/>
    <s v="SP-20620"/>
    <x v="407"/>
    <x v="1"/>
    <x v="0"/>
    <x v="67"/>
    <x v="2"/>
    <n v="33614"/>
    <x v="0"/>
    <x v="135"/>
    <x v="1"/>
    <x v="12"/>
    <x v="135"/>
    <x v="1699"/>
    <n v="1"/>
    <n v="0.2"/>
    <n v="0.97739999999999994"/>
  </r>
  <r>
    <n v="3383"/>
    <x v="1678"/>
    <x v="1"/>
    <x v="784"/>
    <d v="2012-12-09T00:00:00"/>
    <x v="0"/>
    <s v="MS-17365"/>
    <x v="333"/>
    <x v="0"/>
    <x v="0"/>
    <x v="20"/>
    <x v="15"/>
    <n v="10035"/>
    <x v="3"/>
    <x v="1303"/>
    <x v="1"/>
    <x v="12"/>
    <x v="1279"/>
    <x v="1465"/>
    <n v="3"/>
    <n v="0"/>
    <n v="8.7906000000000013"/>
  </r>
  <r>
    <n v="3384"/>
    <x v="1678"/>
    <x v="1"/>
    <x v="784"/>
    <d v="2012-12-09T00:00:00"/>
    <x v="0"/>
    <s v="MS-17365"/>
    <x v="333"/>
    <x v="0"/>
    <x v="0"/>
    <x v="20"/>
    <x v="15"/>
    <n v="10035"/>
    <x v="3"/>
    <x v="1534"/>
    <x v="0"/>
    <x v="1"/>
    <x v="1513"/>
    <x v="2702"/>
    <n v="7"/>
    <n v="0.1"/>
    <n v="29.880199999999981"/>
  </r>
  <r>
    <n v="3385"/>
    <x v="1678"/>
    <x v="1"/>
    <x v="784"/>
    <d v="2012-12-09T00:00:00"/>
    <x v="0"/>
    <s v="MS-17365"/>
    <x v="333"/>
    <x v="0"/>
    <x v="0"/>
    <x v="20"/>
    <x v="15"/>
    <n v="10035"/>
    <x v="3"/>
    <x v="907"/>
    <x v="2"/>
    <x v="7"/>
    <x v="890"/>
    <x v="2703"/>
    <n v="5"/>
    <n v="0"/>
    <n v="539.92499999999995"/>
  </r>
  <r>
    <n v="3386"/>
    <x v="1679"/>
    <x v="3"/>
    <x v="566"/>
    <d v="2014-10-12T00:00:00"/>
    <x v="1"/>
    <s v="Dp-13240"/>
    <x v="656"/>
    <x v="2"/>
    <x v="0"/>
    <x v="35"/>
    <x v="3"/>
    <n v="28205"/>
    <x v="0"/>
    <x v="245"/>
    <x v="1"/>
    <x v="4"/>
    <x v="243"/>
    <x v="2704"/>
    <n v="4"/>
    <n v="0.2"/>
    <n v="65.325599999999895"/>
  </r>
  <r>
    <n v="3387"/>
    <x v="1679"/>
    <x v="3"/>
    <x v="566"/>
    <d v="2014-10-12T00:00:00"/>
    <x v="1"/>
    <s v="Dp-13240"/>
    <x v="656"/>
    <x v="2"/>
    <x v="0"/>
    <x v="35"/>
    <x v="3"/>
    <n v="28205"/>
    <x v="0"/>
    <x v="550"/>
    <x v="1"/>
    <x v="13"/>
    <x v="33"/>
    <x v="2247"/>
    <n v="3"/>
    <n v="0.2"/>
    <n v="5.9174999999999986"/>
  </r>
  <r>
    <n v="3388"/>
    <x v="1679"/>
    <x v="3"/>
    <x v="566"/>
    <d v="2014-10-12T00:00:00"/>
    <x v="1"/>
    <s v="Dp-13240"/>
    <x v="656"/>
    <x v="2"/>
    <x v="0"/>
    <x v="35"/>
    <x v="3"/>
    <n v="28205"/>
    <x v="0"/>
    <x v="872"/>
    <x v="2"/>
    <x v="7"/>
    <x v="857"/>
    <x v="2705"/>
    <n v="2"/>
    <n v="0.2"/>
    <n v="16.678799999999995"/>
  </r>
  <r>
    <n v="3389"/>
    <x v="1679"/>
    <x v="3"/>
    <x v="566"/>
    <d v="2014-10-12T00:00:00"/>
    <x v="1"/>
    <s v="Dp-13240"/>
    <x v="656"/>
    <x v="2"/>
    <x v="0"/>
    <x v="35"/>
    <x v="3"/>
    <n v="28205"/>
    <x v="0"/>
    <x v="912"/>
    <x v="1"/>
    <x v="8"/>
    <x v="895"/>
    <x v="2706"/>
    <n v="6"/>
    <n v="0.7"/>
    <n v="-33.635999999999996"/>
  </r>
  <r>
    <n v="3390"/>
    <x v="1679"/>
    <x v="3"/>
    <x v="566"/>
    <d v="2014-10-12T00:00:00"/>
    <x v="1"/>
    <s v="Dp-13240"/>
    <x v="656"/>
    <x v="2"/>
    <x v="0"/>
    <x v="35"/>
    <x v="3"/>
    <n v="28205"/>
    <x v="0"/>
    <x v="977"/>
    <x v="0"/>
    <x v="3"/>
    <x v="824"/>
    <x v="1259"/>
    <n v="3"/>
    <n v="0.4"/>
    <n v="-36.11160000000001"/>
  </r>
  <r>
    <n v="3391"/>
    <x v="1680"/>
    <x v="3"/>
    <x v="613"/>
    <d v="2014-03-31T00:00:00"/>
    <x v="0"/>
    <s v="DB-13660"/>
    <x v="551"/>
    <x v="0"/>
    <x v="0"/>
    <x v="61"/>
    <x v="5"/>
    <n v="75081"/>
    <x v="2"/>
    <x v="1433"/>
    <x v="1"/>
    <x v="10"/>
    <x v="1412"/>
    <x v="1312"/>
    <n v="2"/>
    <n v="0.2"/>
    <n v="2.1399999999999992"/>
  </r>
  <r>
    <n v="3392"/>
    <x v="1681"/>
    <x v="2"/>
    <x v="128"/>
    <d v="2011-08-13T00:00:00"/>
    <x v="1"/>
    <s v="MG-17650"/>
    <x v="377"/>
    <x v="2"/>
    <x v="0"/>
    <x v="4"/>
    <x v="4"/>
    <n v="98103"/>
    <x v="1"/>
    <x v="638"/>
    <x v="2"/>
    <x v="7"/>
    <x v="632"/>
    <x v="2707"/>
    <n v="4"/>
    <n v="0.2"/>
    <n v="68.197999999999979"/>
  </r>
  <r>
    <n v="3393"/>
    <x v="1681"/>
    <x v="2"/>
    <x v="128"/>
    <d v="2011-08-13T00:00:00"/>
    <x v="1"/>
    <s v="MG-17650"/>
    <x v="377"/>
    <x v="2"/>
    <x v="0"/>
    <x v="4"/>
    <x v="4"/>
    <n v="98103"/>
    <x v="1"/>
    <x v="1075"/>
    <x v="2"/>
    <x v="7"/>
    <x v="1056"/>
    <x v="2708"/>
    <n v="2"/>
    <n v="0.2"/>
    <n v="-43.833600000000018"/>
  </r>
  <r>
    <n v="3394"/>
    <x v="1682"/>
    <x v="2"/>
    <x v="754"/>
    <d v="2011-11-25T00:00:00"/>
    <x v="2"/>
    <s v="EH-14185"/>
    <x v="699"/>
    <x v="0"/>
    <x v="0"/>
    <x v="45"/>
    <x v="5"/>
    <n v="77506"/>
    <x v="2"/>
    <x v="1002"/>
    <x v="1"/>
    <x v="8"/>
    <x v="985"/>
    <x v="2709"/>
    <n v="1"/>
    <n v="0.8"/>
    <n v="-11.084800000000005"/>
  </r>
  <r>
    <n v="3395"/>
    <x v="1683"/>
    <x v="3"/>
    <x v="193"/>
    <d v="2014-06-11T00:00:00"/>
    <x v="3"/>
    <s v="CL-11890"/>
    <x v="488"/>
    <x v="0"/>
    <x v="0"/>
    <x v="10"/>
    <x v="9"/>
    <n v="19143"/>
    <x v="3"/>
    <x v="1305"/>
    <x v="1"/>
    <x v="10"/>
    <x v="1281"/>
    <x v="2710"/>
    <n v="6"/>
    <n v="0.2"/>
    <n v="15.011999999999999"/>
  </r>
  <r>
    <n v="3396"/>
    <x v="1684"/>
    <x v="3"/>
    <x v="870"/>
    <d v="2014-07-09T00:00:00"/>
    <x v="1"/>
    <s v="KF-16285"/>
    <x v="580"/>
    <x v="2"/>
    <x v="0"/>
    <x v="245"/>
    <x v="14"/>
    <n v="46203"/>
    <x v="2"/>
    <x v="1439"/>
    <x v="1"/>
    <x v="4"/>
    <x v="1418"/>
    <x v="2337"/>
    <n v="4"/>
    <n v="0"/>
    <n v="13.317600000000027"/>
  </r>
  <r>
    <n v="3397"/>
    <x v="1684"/>
    <x v="3"/>
    <x v="870"/>
    <d v="2014-07-09T00:00:00"/>
    <x v="1"/>
    <s v="KF-16285"/>
    <x v="580"/>
    <x v="2"/>
    <x v="0"/>
    <x v="245"/>
    <x v="14"/>
    <n v="46203"/>
    <x v="2"/>
    <x v="13"/>
    <x v="1"/>
    <x v="8"/>
    <x v="13"/>
    <x v="2711"/>
    <n v="1"/>
    <n v="0"/>
    <n v="78.195399999999992"/>
  </r>
  <r>
    <n v="3398"/>
    <x v="1684"/>
    <x v="3"/>
    <x v="870"/>
    <d v="2014-07-09T00:00:00"/>
    <x v="1"/>
    <s v="KF-16285"/>
    <x v="580"/>
    <x v="2"/>
    <x v="0"/>
    <x v="245"/>
    <x v="14"/>
    <n v="46203"/>
    <x v="2"/>
    <x v="490"/>
    <x v="1"/>
    <x v="10"/>
    <x v="485"/>
    <x v="243"/>
    <n v="4"/>
    <n v="0"/>
    <n v="12.441600000000001"/>
  </r>
  <r>
    <n v="3399"/>
    <x v="1685"/>
    <x v="2"/>
    <x v="871"/>
    <d v="2011-11-26T00:00:00"/>
    <x v="1"/>
    <s v="DH-13075"/>
    <x v="704"/>
    <x v="1"/>
    <x v="0"/>
    <x v="102"/>
    <x v="0"/>
    <n v="40475"/>
    <x v="0"/>
    <x v="687"/>
    <x v="2"/>
    <x v="7"/>
    <x v="680"/>
    <x v="2712"/>
    <n v="1"/>
    <n v="0"/>
    <n v="9.9873000000000012"/>
  </r>
  <r>
    <n v="3400"/>
    <x v="1685"/>
    <x v="2"/>
    <x v="871"/>
    <d v="2011-11-26T00:00:00"/>
    <x v="1"/>
    <s v="DH-13075"/>
    <x v="704"/>
    <x v="1"/>
    <x v="0"/>
    <x v="102"/>
    <x v="0"/>
    <n v="40475"/>
    <x v="0"/>
    <x v="1078"/>
    <x v="1"/>
    <x v="10"/>
    <x v="1059"/>
    <x v="2713"/>
    <n v="6"/>
    <n v="0"/>
    <n v="301.96799999999996"/>
  </r>
  <r>
    <n v="3401"/>
    <x v="1685"/>
    <x v="2"/>
    <x v="871"/>
    <d v="2011-11-26T00:00:00"/>
    <x v="1"/>
    <s v="DH-13075"/>
    <x v="704"/>
    <x v="1"/>
    <x v="0"/>
    <x v="102"/>
    <x v="0"/>
    <n v="40475"/>
    <x v="0"/>
    <x v="557"/>
    <x v="1"/>
    <x v="4"/>
    <x v="551"/>
    <x v="2714"/>
    <n v="3"/>
    <n v="0"/>
    <n v="9.6974999999999838"/>
  </r>
  <r>
    <n v="3402"/>
    <x v="1685"/>
    <x v="2"/>
    <x v="871"/>
    <d v="2011-11-26T00:00:00"/>
    <x v="1"/>
    <s v="DH-13075"/>
    <x v="704"/>
    <x v="1"/>
    <x v="0"/>
    <x v="102"/>
    <x v="0"/>
    <n v="40475"/>
    <x v="0"/>
    <x v="6"/>
    <x v="1"/>
    <x v="6"/>
    <x v="6"/>
    <x v="1410"/>
    <n v="3"/>
    <n v="0"/>
    <n v="1.4742000000000002"/>
  </r>
  <r>
    <n v="3403"/>
    <x v="1686"/>
    <x v="1"/>
    <x v="124"/>
    <d v="2012-05-05T00:00:00"/>
    <x v="2"/>
    <s v="LA-16780"/>
    <x v="156"/>
    <x v="1"/>
    <x v="0"/>
    <x v="361"/>
    <x v="10"/>
    <n v="60477"/>
    <x v="2"/>
    <x v="740"/>
    <x v="0"/>
    <x v="5"/>
    <x v="33"/>
    <x v="2715"/>
    <n v="7"/>
    <n v="0.6"/>
    <n v="-8.9151999999999987"/>
  </r>
  <r>
    <n v="3404"/>
    <x v="1687"/>
    <x v="3"/>
    <x v="148"/>
    <d v="2014-06-06T00:00:00"/>
    <x v="1"/>
    <s v="HZ-14950"/>
    <x v="521"/>
    <x v="0"/>
    <x v="0"/>
    <x v="12"/>
    <x v="5"/>
    <n v="77095"/>
    <x v="2"/>
    <x v="1535"/>
    <x v="0"/>
    <x v="5"/>
    <x v="1514"/>
    <x v="2716"/>
    <n v="4"/>
    <n v="0.6"/>
    <n v="-52.339199999999991"/>
  </r>
  <r>
    <n v="3405"/>
    <x v="1688"/>
    <x v="1"/>
    <x v="872"/>
    <d v="2012-10-17T00:00:00"/>
    <x v="3"/>
    <s v="CM-12190"/>
    <x v="496"/>
    <x v="0"/>
    <x v="0"/>
    <x v="1"/>
    <x v="1"/>
    <n v="90004"/>
    <x v="1"/>
    <x v="41"/>
    <x v="1"/>
    <x v="4"/>
    <x v="41"/>
    <x v="42"/>
    <n v="2"/>
    <n v="0"/>
    <n v="3.8939999999999912"/>
  </r>
  <r>
    <n v="3406"/>
    <x v="1689"/>
    <x v="2"/>
    <x v="488"/>
    <d v="2011-04-27T00:00:00"/>
    <x v="1"/>
    <s v="LB-16795"/>
    <x v="697"/>
    <x v="2"/>
    <x v="0"/>
    <x v="38"/>
    <x v="24"/>
    <n v="43229"/>
    <x v="3"/>
    <x v="228"/>
    <x v="0"/>
    <x v="1"/>
    <x v="226"/>
    <x v="2717"/>
    <n v="2"/>
    <n v="0.3"/>
    <n v="-12.058799999999991"/>
  </r>
  <r>
    <n v="3407"/>
    <x v="1689"/>
    <x v="2"/>
    <x v="488"/>
    <d v="2011-04-27T00:00:00"/>
    <x v="1"/>
    <s v="LB-16795"/>
    <x v="697"/>
    <x v="2"/>
    <x v="0"/>
    <x v="38"/>
    <x v="24"/>
    <n v="43229"/>
    <x v="3"/>
    <x v="228"/>
    <x v="0"/>
    <x v="1"/>
    <x v="226"/>
    <x v="2717"/>
    <n v="2"/>
    <n v="0.3"/>
    <n v="-12.058799999999991"/>
  </r>
  <r>
    <n v="3408"/>
    <x v="1689"/>
    <x v="2"/>
    <x v="488"/>
    <d v="2011-04-27T00:00:00"/>
    <x v="1"/>
    <s v="LB-16795"/>
    <x v="697"/>
    <x v="2"/>
    <x v="0"/>
    <x v="38"/>
    <x v="24"/>
    <n v="43229"/>
    <x v="3"/>
    <x v="744"/>
    <x v="1"/>
    <x v="8"/>
    <x v="735"/>
    <x v="2718"/>
    <n v="8"/>
    <n v="0.7"/>
    <n v="-5.2415999999999983"/>
  </r>
  <r>
    <n v="3409"/>
    <x v="1689"/>
    <x v="2"/>
    <x v="488"/>
    <d v="2011-04-27T00:00:00"/>
    <x v="1"/>
    <s v="LB-16795"/>
    <x v="697"/>
    <x v="2"/>
    <x v="0"/>
    <x v="38"/>
    <x v="24"/>
    <n v="43229"/>
    <x v="3"/>
    <x v="770"/>
    <x v="0"/>
    <x v="5"/>
    <x v="762"/>
    <x v="2719"/>
    <n v="4"/>
    <n v="0.2"/>
    <n v="7.8175999999999997"/>
  </r>
  <r>
    <n v="3410"/>
    <x v="1690"/>
    <x v="3"/>
    <x v="504"/>
    <d v="2014-05-07T00:00:00"/>
    <x v="1"/>
    <s v="JF-15490"/>
    <x v="223"/>
    <x v="0"/>
    <x v="0"/>
    <x v="38"/>
    <x v="24"/>
    <n v="43229"/>
    <x v="3"/>
    <x v="498"/>
    <x v="1"/>
    <x v="10"/>
    <x v="493"/>
    <x v="563"/>
    <n v="2"/>
    <n v="0.2"/>
    <n v="3.6288"/>
  </r>
  <r>
    <n v="3411"/>
    <x v="1691"/>
    <x v="0"/>
    <x v="873"/>
    <d v="2013-09-25T00:00:00"/>
    <x v="1"/>
    <s v="GM-14695"/>
    <x v="620"/>
    <x v="1"/>
    <x v="0"/>
    <x v="8"/>
    <x v="1"/>
    <n v="94122"/>
    <x v="1"/>
    <x v="1490"/>
    <x v="1"/>
    <x v="10"/>
    <x v="1468"/>
    <x v="2720"/>
    <n v="9"/>
    <n v="0"/>
    <n v="30.263399999999997"/>
  </r>
  <r>
    <n v="3412"/>
    <x v="1691"/>
    <x v="0"/>
    <x v="873"/>
    <d v="2013-09-25T00:00:00"/>
    <x v="1"/>
    <s v="GM-14695"/>
    <x v="620"/>
    <x v="1"/>
    <x v="0"/>
    <x v="8"/>
    <x v="1"/>
    <n v="94122"/>
    <x v="1"/>
    <x v="13"/>
    <x v="1"/>
    <x v="8"/>
    <x v="13"/>
    <x v="2721"/>
    <n v="2"/>
    <n v="0.2"/>
    <n v="88.394799999999975"/>
  </r>
  <r>
    <n v="3413"/>
    <x v="1691"/>
    <x v="0"/>
    <x v="873"/>
    <d v="2013-09-25T00:00:00"/>
    <x v="1"/>
    <s v="GM-14695"/>
    <x v="620"/>
    <x v="1"/>
    <x v="0"/>
    <x v="8"/>
    <x v="1"/>
    <n v="94122"/>
    <x v="1"/>
    <x v="134"/>
    <x v="1"/>
    <x v="6"/>
    <x v="134"/>
    <x v="2722"/>
    <n v="4"/>
    <n v="0"/>
    <n v="3.1752000000000002"/>
  </r>
  <r>
    <n v="3414"/>
    <x v="1691"/>
    <x v="0"/>
    <x v="873"/>
    <d v="2013-09-25T00:00:00"/>
    <x v="1"/>
    <s v="GM-14695"/>
    <x v="620"/>
    <x v="1"/>
    <x v="0"/>
    <x v="8"/>
    <x v="1"/>
    <n v="94122"/>
    <x v="1"/>
    <x v="1413"/>
    <x v="1"/>
    <x v="10"/>
    <x v="1391"/>
    <x v="2723"/>
    <n v="2"/>
    <n v="0"/>
    <n v="37.9848"/>
  </r>
  <r>
    <n v="3415"/>
    <x v="1691"/>
    <x v="0"/>
    <x v="873"/>
    <d v="2013-09-25T00:00:00"/>
    <x v="1"/>
    <s v="GM-14695"/>
    <x v="620"/>
    <x v="1"/>
    <x v="0"/>
    <x v="8"/>
    <x v="1"/>
    <n v="94122"/>
    <x v="1"/>
    <x v="999"/>
    <x v="1"/>
    <x v="8"/>
    <x v="982"/>
    <x v="2724"/>
    <n v="2"/>
    <n v="0.2"/>
    <n v="15.807999999999996"/>
  </r>
  <r>
    <n v="3416"/>
    <x v="1692"/>
    <x v="0"/>
    <x v="476"/>
    <d v="2013-09-03T00:00:00"/>
    <x v="3"/>
    <s v="SS-20590"/>
    <x v="196"/>
    <x v="0"/>
    <x v="0"/>
    <x v="6"/>
    <x v="6"/>
    <n v="53711"/>
    <x v="2"/>
    <x v="1088"/>
    <x v="1"/>
    <x v="13"/>
    <x v="1069"/>
    <x v="2725"/>
    <n v="1"/>
    <n v="0"/>
    <n v="0.65159999999999996"/>
  </r>
  <r>
    <n v="3417"/>
    <x v="1692"/>
    <x v="0"/>
    <x v="476"/>
    <d v="2013-09-03T00:00:00"/>
    <x v="3"/>
    <s v="SS-20590"/>
    <x v="196"/>
    <x v="0"/>
    <x v="0"/>
    <x v="6"/>
    <x v="6"/>
    <n v="53711"/>
    <x v="2"/>
    <x v="925"/>
    <x v="1"/>
    <x v="8"/>
    <x v="908"/>
    <x v="341"/>
    <n v="2"/>
    <n v="0"/>
    <n v="3.8822000000000001"/>
  </r>
  <r>
    <n v="3418"/>
    <x v="1693"/>
    <x v="1"/>
    <x v="381"/>
    <d v="2012-05-02T00:00:00"/>
    <x v="1"/>
    <s v="TC-21475"/>
    <x v="679"/>
    <x v="2"/>
    <x v="0"/>
    <x v="34"/>
    <x v="22"/>
    <n v="80013"/>
    <x v="1"/>
    <x v="930"/>
    <x v="1"/>
    <x v="9"/>
    <x v="914"/>
    <x v="2726"/>
    <n v="5"/>
    <n v="0.2"/>
    <n v="3.2669999999999995"/>
  </r>
  <r>
    <n v="3419"/>
    <x v="1693"/>
    <x v="1"/>
    <x v="381"/>
    <d v="2012-05-02T00:00:00"/>
    <x v="1"/>
    <s v="TC-21475"/>
    <x v="679"/>
    <x v="2"/>
    <x v="0"/>
    <x v="34"/>
    <x v="22"/>
    <n v="80013"/>
    <x v="1"/>
    <x v="503"/>
    <x v="1"/>
    <x v="14"/>
    <x v="498"/>
    <x v="572"/>
    <n v="2"/>
    <n v="0.2"/>
    <n v="0.72999999999999954"/>
  </r>
  <r>
    <n v="3420"/>
    <x v="1694"/>
    <x v="1"/>
    <x v="684"/>
    <d v="2012-09-13T00:00:00"/>
    <x v="1"/>
    <s v="CC-12430"/>
    <x v="254"/>
    <x v="2"/>
    <x v="0"/>
    <x v="20"/>
    <x v="15"/>
    <n v="10024"/>
    <x v="3"/>
    <x v="662"/>
    <x v="0"/>
    <x v="1"/>
    <x v="656"/>
    <x v="2659"/>
    <n v="2"/>
    <n v="0.1"/>
    <n v="60.391999999999967"/>
  </r>
  <r>
    <n v="3421"/>
    <x v="1695"/>
    <x v="0"/>
    <x v="316"/>
    <d v="2013-06-04T00:00:00"/>
    <x v="1"/>
    <s v="CL-12565"/>
    <x v="52"/>
    <x v="0"/>
    <x v="0"/>
    <x v="1"/>
    <x v="1"/>
    <n v="90004"/>
    <x v="1"/>
    <x v="164"/>
    <x v="1"/>
    <x v="9"/>
    <x v="163"/>
    <x v="2727"/>
    <n v="2"/>
    <n v="0"/>
    <n v="78.671999999999997"/>
  </r>
  <r>
    <n v="3422"/>
    <x v="1695"/>
    <x v="0"/>
    <x v="316"/>
    <d v="2013-06-04T00:00:00"/>
    <x v="1"/>
    <s v="CL-12565"/>
    <x v="52"/>
    <x v="0"/>
    <x v="0"/>
    <x v="1"/>
    <x v="1"/>
    <n v="90004"/>
    <x v="1"/>
    <x v="1274"/>
    <x v="1"/>
    <x v="10"/>
    <x v="1250"/>
    <x v="685"/>
    <n v="8"/>
    <n v="0"/>
    <n v="84.051199999999994"/>
  </r>
  <r>
    <n v="3423"/>
    <x v="1695"/>
    <x v="0"/>
    <x v="316"/>
    <d v="2013-06-04T00:00:00"/>
    <x v="1"/>
    <s v="CL-12565"/>
    <x v="52"/>
    <x v="0"/>
    <x v="0"/>
    <x v="1"/>
    <x v="1"/>
    <n v="90004"/>
    <x v="1"/>
    <x v="1202"/>
    <x v="2"/>
    <x v="11"/>
    <x v="1178"/>
    <x v="2728"/>
    <n v="7"/>
    <n v="0"/>
    <n v="7.8960000000000008"/>
  </r>
  <r>
    <n v="3424"/>
    <x v="1695"/>
    <x v="0"/>
    <x v="316"/>
    <d v="2013-06-04T00:00:00"/>
    <x v="1"/>
    <s v="CL-12565"/>
    <x v="52"/>
    <x v="0"/>
    <x v="0"/>
    <x v="1"/>
    <x v="1"/>
    <n v="90004"/>
    <x v="1"/>
    <x v="20"/>
    <x v="1"/>
    <x v="8"/>
    <x v="20"/>
    <x v="20"/>
    <n v="4"/>
    <n v="0.2"/>
    <n v="7.3839999999999986"/>
  </r>
  <r>
    <n v="3425"/>
    <x v="1695"/>
    <x v="0"/>
    <x v="316"/>
    <d v="2013-06-04T00:00:00"/>
    <x v="1"/>
    <s v="CL-12565"/>
    <x v="52"/>
    <x v="0"/>
    <x v="0"/>
    <x v="1"/>
    <x v="1"/>
    <n v="90004"/>
    <x v="1"/>
    <x v="1491"/>
    <x v="2"/>
    <x v="15"/>
    <x v="1469"/>
    <x v="2729"/>
    <n v="2"/>
    <n v="0.2"/>
    <n v="41.880000000000024"/>
  </r>
  <r>
    <n v="3426"/>
    <x v="1696"/>
    <x v="1"/>
    <x v="496"/>
    <d v="2012-09-28T00:00:00"/>
    <x v="1"/>
    <s v="DE-13255"/>
    <x v="368"/>
    <x v="2"/>
    <x v="0"/>
    <x v="362"/>
    <x v="23"/>
    <n v="52001"/>
    <x v="2"/>
    <x v="31"/>
    <x v="1"/>
    <x v="8"/>
    <x v="31"/>
    <x v="597"/>
    <n v="4"/>
    <n v="0"/>
    <n v="6.8579999999999988"/>
  </r>
  <r>
    <n v="3427"/>
    <x v="1696"/>
    <x v="1"/>
    <x v="496"/>
    <d v="2012-09-28T00:00:00"/>
    <x v="1"/>
    <s v="DE-13255"/>
    <x v="368"/>
    <x v="2"/>
    <x v="0"/>
    <x v="362"/>
    <x v="23"/>
    <n v="52001"/>
    <x v="2"/>
    <x v="1153"/>
    <x v="0"/>
    <x v="1"/>
    <x v="1132"/>
    <x v="2730"/>
    <n v="10"/>
    <n v="0"/>
    <n v="394.26800000000003"/>
  </r>
  <r>
    <n v="3428"/>
    <x v="1697"/>
    <x v="3"/>
    <x v="445"/>
    <d v="2014-07-07T00:00:00"/>
    <x v="0"/>
    <s v="SZ-20035"/>
    <x v="449"/>
    <x v="2"/>
    <x v="0"/>
    <x v="152"/>
    <x v="24"/>
    <n v="43130"/>
    <x v="3"/>
    <x v="1536"/>
    <x v="1"/>
    <x v="10"/>
    <x v="1515"/>
    <x v="2731"/>
    <n v="4"/>
    <n v="0.2"/>
    <n v="11.102399999999996"/>
  </r>
  <r>
    <n v="3429"/>
    <x v="1697"/>
    <x v="3"/>
    <x v="445"/>
    <d v="2014-07-07T00:00:00"/>
    <x v="0"/>
    <s v="SZ-20035"/>
    <x v="449"/>
    <x v="2"/>
    <x v="0"/>
    <x v="152"/>
    <x v="24"/>
    <n v="43130"/>
    <x v="3"/>
    <x v="363"/>
    <x v="0"/>
    <x v="3"/>
    <x v="358"/>
    <x v="2732"/>
    <n v="2"/>
    <n v="0.4"/>
    <n v="-103.98819999999998"/>
  </r>
  <r>
    <n v="3430"/>
    <x v="1697"/>
    <x v="3"/>
    <x v="445"/>
    <d v="2014-07-07T00:00:00"/>
    <x v="0"/>
    <s v="SZ-20035"/>
    <x v="449"/>
    <x v="2"/>
    <x v="0"/>
    <x v="152"/>
    <x v="24"/>
    <n v="43130"/>
    <x v="3"/>
    <x v="1408"/>
    <x v="1"/>
    <x v="10"/>
    <x v="1386"/>
    <x v="2733"/>
    <n v="6"/>
    <n v="0.2"/>
    <n v="11.223000000000001"/>
  </r>
  <r>
    <n v="3431"/>
    <x v="1698"/>
    <x v="3"/>
    <x v="166"/>
    <d v="2014-12-10T00:00:00"/>
    <x v="2"/>
    <s v="LF-17185"/>
    <x v="166"/>
    <x v="0"/>
    <x v="0"/>
    <x v="75"/>
    <x v="1"/>
    <n v="90301"/>
    <x v="1"/>
    <x v="337"/>
    <x v="1"/>
    <x v="4"/>
    <x v="333"/>
    <x v="1418"/>
    <n v="3"/>
    <n v="0"/>
    <n v="8.6390999999999956"/>
  </r>
  <r>
    <n v="3432"/>
    <x v="1698"/>
    <x v="3"/>
    <x v="166"/>
    <d v="2014-12-10T00:00:00"/>
    <x v="2"/>
    <s v="LF-17185"/>
    <x v="166"/>
    <x v="0"/>
    <x v="0"/>
    <x v="75"/>
    <x v="1"/>
    <n v="90301"/>
    <x v="1"/>
    <x v="1537"/>
    <x v="0"/>
    <x v="5"/>
    <x v="1516"/>
    <x v="2734"/>
    <n v="2"/>
    <n v="0"/>
    <n v="15.468000000000004"/>
  </r>
  <r>
    <n v="3433"/>
    <x v="1698"/>
    <x v="3"/>
    <x v="166"/>
    <d v="2014-12-10T00:00:00"/>
    <x v="2"/>
    <s v="LF-17185"/>
    <x v="166"/>
    <x v="0"/>
    <x v="0"/>
    <x v="75"/>
    <x v="1"/>
    <n v="90301"/>
    <x v="1"/>
    <x v="652"/>
    <x v="1"/>
    <x v="10"/>
    <x v="646"/>
    <x v="1847"/>
    <n v="9"/>
    <n v="0"/>
    <n v="28.857599999999998"/>
  </r>
  <r>
    <n v="3434"/>
    <x v="1699"/>
    <x v="3"/>
    <x v="256"/>
    <d v="2014-12-10T00:00:00"/>
    <x v="1"/>
    <s v="AB-10165"/>
    <x v="269"/>
    <x v="0"/>
    <x v="0"/>
    <x v="234"/>
    <x v="4"/>
    <n v="98006"/>
    <x v="1"/>
    <x v="1339"/>
    <x v="1"/>
    <x v="8"/>
    <x v="1315"/>
    <x v="176"/>
    <n v="3"/>
    <n v="0.2"/>
    <n v="8.3753999999999991"/>
  </r>
  <r>
    <n v="3435"/>
    <x v="1699"/>
    <x v="3"/>
    <x v="256"/>
    <d v="2014-12-10T00:00:00"/>
    <x v="1"/>
    <s v="AB-10165"/>
    <x v="269"/>
    <x v="0"/>
    <x v="0"/>
    <x v="234"/>
    <x v="4"/>
    <n v="98006"/>
    <x v="1"/>
    <x v="744"/>
    <x v="1"/>
    <x v="8"/>
    <x v="735"/>
    <x v="2735"/>
    <n v="6"/>
    <n v="0.2"/>
    <n v="5.4287999999999981"/>
  </r>
  <r>
    <n v="3436"/>
    <x v="1700"/>
    <x v="1"/>
    <x v="874"/>
    <d v="2012-09-29T00:00:00"/>
    <x v="2"/>
    <s v="NM-18520"/>
    <x v="392"/>
    <x v="0"/>
    <x v="0"/>
    <x v="22"/>
    <x v="10"/>
    <n v="60610"/>
    <x v="2"/>
    <x v="443"/>
    <x v="1"/>
    <x v="8"/>
    <x v="438"/>
    <x v="2736"/>
    <n v="2"/>
    <n v="0.8"/>
    <n v="-22.620000000000005"/>
  </r>
  <r>
    <n v="3437"/>
    <x v="1700"/>
    <x v="1"/>
    <x v="874"/>
    <d v="2012-09-29T00:00:00"/>
    <x v="2"/>
    <s v="NM-18520"/>
    <x v="392"/>
    <x v="0"/>
    <x v="0"/>
    <x v="22"/>
    <x v="10"/>
    <n v="60610"/>
    <x v="2"/>
    <x v="526"/>
    <x v="0"/>
    <x v="5"/>
    <x v="521"/>
    <x v="2737"/>
    <n v="3"/>
    <n v="0.6"/>
    <n v="-12.751199999999997"/>
  </r>
  <r>
    <n v="3438"/>
    <x v="1701"/>
    <x v="3"/>
    <x v="505"/>
    <d v="2014-10-31T00:00:00"/>
    <x v="3"/>
    <s v="RA-19945"/>
    <x v="362"/>
    <x v="0"/>
    <x v="0"/>
    <x v="61"/>
    <x v="5"/>
    <n v="75217"/>
    <x v="2"/>
    <x v="526"/>
    <x v="0"/>
    <x v="5"/>
    <x v="521"/>
    <x v="2738"/>
    <n v="2"/>
    <n v="0.6"/>
    <n v="-8.5007999999999981"/>
  </r>
  <r>
    <n v="3439"/>
    <x v="1701"/>
    <x v="3"/>
    <x v="505"/>
    <d v="2014-10-31T00:00:00"/>
    <x v="3"/>
    <s v="RA-19945"/>
    <x v="362"/>
    <x v="0"/>
    <x v="0"/>
    <x v="61"/>
    <x v="5"/>
    <n v="75217"/>
    <x v="2"/>
    <x v="363"/>
    <x v="0"/>
    <x v="3"/>
    <x v="358"/>
    <x v="2739"/>
    <n v="2"/>
    <n v="0.3"/>
    <n v="-68.130199999999988"/>
  </r>
  <r>
    <n v="3440"/>
    <x v="1701"/>
    <x v="3"/>
    <x v="505"/>
    <d v="2014-10-31T00:00:00"/>
    <x v="3"/>
    <s v="RA-19945"/>
    <x v="362"/>
    <x v="0"/>
    <x v="0"/>
    <x v="61"/>
    <x v="5"/>
    <n v="75217"/>
    <x v="2"/>
    <x v="1011"/>
    <x v="1"/>
    <x v="4"/>
    <x v="994"/>
    <x v="2740"/>
    <n v="6"/>
    <n v="0.2"/>
    <n v="4.0643999999999973"/>
  </r>
  <r>
    <n v="3441"/>
    <x v="1702"/>
    <x v="1"/>
    <x v="239"/>
    <d v="2012-11-30T00:00:00"/>
    <x v="3"/>
    <s v="PO-19195"/>
    <x v="285"/>
    <x v="2"/>
    <x v="0"/>
    <x v="8"/>
    <x v="1"/>
    <n v="94122"/>
    <x v="1"/>
    <x v="61"/>
    <x v="1"/>
    <x v="8"/>
    <x v="61"/>
    <x v="2741"/>
    <n v="1"/>
    <n v="0.2"/>
    <n v="1.5602"/>
  </r>
  <r>
    <n v="3442"/>
    <x v="1703"/>
    <x v="2"/>
    <x v="518"/>
    <d v="2011-03-14T00:00:00"/>
    <x v="0"/>
    <s v="KA-16525"/>
    <x v="567"/>
    <x v="0"/>
    <x v="0"/>
    <x v="20"/>
    <x v="15"/>
    <n v="10024"/>
    <x v="3"/>
    <x v="565"/>
    <x v="1"/>
    <x v="10"/>
    <x v="560"/>
    <x v="2742"/>
    <n v="14"/>
    <n v="0"/>
    <n v="49.013999999999996"/>
  </r>
  <r>
    <n v="3443"/>
    <x v="1704"/>
    <x v="3"/>
    <x v="123"/>
    <d v="2014-11-24T00:00:00"/>
    <x v="1"/>
    <s v="JD-16150"/>
    <x v="251"/>
    <x v="1"/>
    <x v="0"/>
    <x v="20"/>
    <x v="15"/>
    <n v="10011"/>
    <x v="3"/>
    <x v="407"/>
    <x v="1"/>
    <x v="12"/>
    <x v="33"/>
    <x v="80"/>
    <n v="3"/>
    <n v="0"/>
    <n v="8.370000000000001"/>
  </r>
  <r>
    <n v="3444"/>
    <x v="1704"/>
    <x v="3"/>
    <x v="123"/>
    <d v="2014-11-24T00:00:00"/>
    <x v="1"/>
    <s v="JD-16150"/>
    <x v="251"/>
    <x v="1"/>
    <x v="0"/>
    <x v="20"/>
    <x v="15"/>
    <n v="10011"/>
    <x v="3"/>
    <x v="847"/>
    <x v="1"/>
    <x v="9"/>
    <x v="833"/>
    <x v="2743"/>
    <n v="7"/>
    <n v="0"/>
    <n v="626.18499999999995"/>
  </r>
  <r>
    <n v="3445"/>
    <x v="1705"/>
    <x v="0"/>
    <x v="875"/>
    <d v="2013-08-03T00:00:00"/>
    <x v="1"/>
    <s v="JO-15145"/>
    <x v="705"/>
    <x v="1"/>
    <x v="0"/>
    <x v="10"/>
    <x v="9"/>
    <n v="19140"/>
    <x v="3"/>
    <x v="45"/>
    <x v="1"/>
    <x v="4"/>
    <x v="45"/>
    <x v="560"/>
    <n v="2"/>
    <n v="0.2"/>
    <n v="-16.956800000000005"/>
  </r>
  <r>
    <n v="3446"/>
    <x v="1706"/>
    <x v="1"/>
    <x v="821"/>
    <d v="2012-06-17T00:00:00"/>
    <x v="1"/>
    <s v="LE-16810"/>
    <x v="97"/>
    <x v="0"/>
    <x v="0"/>
    <x v="46"/>
    <x v="13"/>
    <n v="19711"/>
    <x v="3"/>
    <x v="1198"/>
    <x v="1"/>
    <x v="4"/>
    <x v="1174"/>
    <x v="2744"/>
    <n v="5"/>
    <n v="0"/>
    <n v="5.0829999999999975"/>
  </r>
  <r>
    <n v="3447"/>
    <x v="1707"/>
    <x v="0"/>
    <x v="876"/>
    <d v="2013-08-08T00:00:00"/>
    <x v="2"/>
    <s v="AH-10690"/>
    <x v="706"/>
    <x v="1"/>
    <x v="0"/>
    <x v="20"/>
    <x v="15"/>
    <n v="10024"/>
    <x v="3"/>
    <x v="258"/>
    <x v="1"/>
    <x v="10"/>
    <x v="33"/>
    <x v="2745"/>
    <n v="2"/>
    <n v="0"/>
    <n v="33.313599999999994"/>
  </r>
  <r>
    <n v="3448"/>
    <x v="1708"/>
    <x v="3"/>
    <x v="532"/>
    <d v="2014-06-16T00:00:00"/>
    <x v="1"/>
    <s v="KN-16705"/>
    <x v="607"/>
    <x v="2"/>
    <x v="0"/>
    <x v="109"/>
    <x v="19"/>
    <n v="36830"/>
    <x v="0"/>
    <x v="868"/>
    <x v="1"/>
    <x v="6"/>
    <x v="853"/>
    <x v="1061"/>
    <n v="2"/>
    <n v="0"/>
    <n v="1.0903999999999998"/>
  </r>
  <r>
    <n v="3449"/>
    <x v="1709"/>
    <x v="0"/>
    <x v="877"/>
    <d v="2013-10-14T00:00:00"/>
    <x v="1"/>
    <s v="TB-21250"/>
    <x v="621"/>
    <x v="0"/>
    <x v="0"/>
    <x v="1"/>
    <x v="1"/>
    <n v="90049"/>
    <x v="1"/>
    <x v="822"/>
    <x v="1"/>
    <x v="8"/>
    <x v="810"/>
    <x v="2746"/>
    <n v="2"/>
    <n v="0.2"/>
    <n v="8.8607999999999976"/>
  </r>
  <r>
    <n v="3450"/>
    <x v="1710"/>
    <x v="2"/>
    <x v="78"/>
    <d v="2011-09-14T00:00:00"/>
    <x v="1"/>
    <s v="DP-13390"/>
    <x v="503"/>
    <x v="2"/>
    <x v="0"/>
    <x v="8"/>
    <x v="1"/>
    <n v="94110"/>
    <x v="1"/>
    <x v="1201"/>
    <x v="1"/>
    <x v="9"/>
    <x v="1177"/>
    <x v="2747"/>
    <n v="5"/>
    <n v="0"/>
    <n v="24.359500000000004"/>
  </r>
  <r>
    <n v="3451"/>
    <x v="1710"/>
    <x v="2"/>
    <x v="78"/>
    <d v="2011-09-14T00:00:00"/>
    <x v="1"/>
    <s v="DP-13390"/>
    <x v="503"/>
    <x v="2"/>
    <x v="0"/>
    <x v="8"/>
    <x v="1"/>
    <n v="94110"/>
    <x v="1"/>
    <x v="328"/>
    <x v="1"/>
    <x v="4"/>
    <x v="324"/>
    <x v="2748"/>
    <n v="1"/>
    <n v="0"/>
    <n v="4.1916000000000011"/>
  </r>
  <r>
    <n v="3452"/>
    <x v="1710"/>
    <x v="2"/>
    <x v="78"/>
    <d v="2011-09-14T00:00:00"/>
    <x v="1"/>
    <s v="DP-13390"/>
    <x v="503"/>
    <x v="2"/>
    <x v="0"/>
    <x v="8"/>
    <x v="1"/>
    <n v="94110"/>
    <x v="1"/>
    <x v="131"/>
    <x v="1"/>
    <x v="13"/>
    <x v="131"/>
    <x v="133"/>
    <n v="2"/>
    <n v="0"/>
    <n v="1.9697999999999998"/>
  </r>
  <r>
    <n v="3453"/>
    <x v="1711"/>
    <x v="2"/>
    <x v="878"/>
    <d v="2011-03-21T00:00:00"/>
    <x v="0"/>
    <s v="KN-16705"/>
    <x v="607"/>
    <x v="2"/>
    <x v="0"/>
    <x v="253"/>
    <x v="3"/>
    <n v="27604"/>
    <x v="0"/>
    <x v="1538"/>
    <x v="2"/>
    <x v="7"/>
    <x v="1517"/>
    <x v="2749"/>
    <n v="2"/>
    <n v="0.2"/>
    <n v="29.495000000000019"/>
  </r>
  <r>
    <n v="3454"/>
    <x v="1712"/>
    <x v="1"/>
    <x v="879"/>
    <d v="2012-03-02T00:00:00"/>
    <x v="0"/>
    <s v="ST-20530"/>
    <x v="461"/>
    <x v="0"/>
    <x v="0"/>
    <x v="203"/>
    <x v="32"/>
    <n v="31204"/>
    <x v="0"/>
    <x v="908"/>
    <x v="1"/>
    <x v="8"/>
    <x v="891"/>
    <x v="2750"/>
    <n v="4"/>
    <n v="0"/>
    <n v="27.011199999999999"/>
  </r>
  <r>
    <n v="3455"/>
    <x v="1713"/>
    <x v="1"/>
    <x v="584"/>
    <d v="2012-07-14T00:00:00"/>
    <x v="1"/>
    <s v="EB-13870"/>
    <x v="12"/>
    <x v="0"/>
    <x v="0"/>
    <x v="316"/>
    <x v="18"/>
    <n v="37211"/>
    <x v="0"/>
    <x v="1539"/>
    <x v="1"/>
    <x v="6"/>
    <x v="1518"/>
    <x v="788"/>
    <n v="3"/>
    <n v="0.2"/>
    <n v="0.83849999999999936"/>
  </r>
  <r>
    <n v="3456"/>
    <x v="1714"/>
    <x v="0"/>
    <x v="880"/>
    <d v="2013-02-27T00:00:00"/>
    <x v="1"/>
    <s v="AH-10210"/>
    <x v="117"/>
    <x v="0"/>
    <x v="0"/>
    <x v="316"/>
    <x v="18"/>
    <n v="37211"/>
    <x v="0"/>
    <x v="1540"/>
    <x v="1"/>
    <x v="10"/>
    <x v="1519"/>
    <x v="2751"/>
    <n v="2"/>
    <n v="0.2"/>
    <n v="5.5673999999999992"/>
  </r>
  <r>
    <n v="3457"/>
    <x v="1715"/>
    <x v="3"/>
    <x v="118"/>
    <d v="2014-09-19T00:00:00"/>
    <x v="2"/>
    <s v="AS-10090"/>
    <x v="548"/>
    <x v="0"/>
    <x v="0"/>
    <x v="10"/>
    <x v="9"/>
    <n v="19143"/>
    <x v="3"/>
    <x v="1016"/>
    <x v="2"/>
    <x v="11"/>
    <x v="998"/>
    <x v="981"/>
    <n v="3"/>
    <n v="0.2"/>
    <n v="19.793400000000005"/>
  </r>
  <r>
    <n v="3458"/>
    <x v="1715"/>
    <x v="3"/>
    <x v="118"/>
    <d v="2014-09-19T00:00:00"/>
    <x v="2"/>
    <s v="AS-10090"/>
    <x v="548"/>
    <x v="0"/>
    <x v="0"/>
    <x v="10"/>
    <x v="9"/>
    <n v="19143"/>
    <x v="3"/>
    <x v="1441"/>
    <x v="0"/>
    <x v="5"/>
    <x v="1420"/>
    <x v="2752"/>
    <n v="3"/>
    <n v="0.2"/>
    <n v="2.2511999999999999"/>
  </r>
  <r>
    <n v="3459"/>
    <x v="1715"/>
    <x v="3"/>
    <x v="118"/>
    <d v="2014-09-19T00:00:00"/>
    <x v="2"/>
    <s v="AS-10090"/>
    <x v="548"/>
    <x v="0"/>
    <x v="0"/>
    <x v="10"/>
    <x v="9"/>
    <n v="19143"/>
    <x v="3"/>
    <x v="1212"/>
    <x v="1"/>
    <x v="8"/>
    <x v="1188"/>
    <x v="2753"/>
    <n v="2"/>
    <n v="0.7"/>
    <n v="-2.7551999999999994"/>
  </r>
  <r>
    <n v="3460"/>
    <x v="1715"/>
    <x v="3"/>
    <x v="118"/>
    <d v="2014-09-19T00:00:00"/>
    <x v="2"/>
    <s v="AS-10090"/>
    <x v="548"/>
    <x v="0"/>
    <x v="0"/>
    <x v="10"/>
    <x v="9"/>
    <n v="19143"/>
    <x v="3"/>
    <x v="1176"/>
    <x v="1"/>
    <x v="8"/>
    <x v="1153"/>
    <x v="2754"/>
    <n v="2"/>
    <n v="0.7"/>
    <n v="-412.61539999999991"/>
  </r>
  <r>
    <n v="3461"/>
    <x v="1715"/>
    <x v="3"/>
    <x v="118"/>
    <d v="2014-09-19T00:00:00"/>
    <x v="2"/>
    <s v="AS-10090"/>
    <x v="548"/>
    <x v="0"/>
    <x v="0"/>
    <x v="10"/>
    <x v="9"/>
    <n v="19143"/>
    <x v="3"/>
    <x v="246"/>
    <x v="2"/>
    <x v="11"/>
    <x v="244"/>
    <x v="736"/>
    <n v="2"/>
    <n v="0.2"/>
    <n v="14.395200000000004"/>
  </r>
  <r>
    <n v="3462"/>
    <x v="1716"/>
    <x v="3"/>
    <x v="60"/>
    <d v="2014-11-11T00:00:00"/>
    <x v="0"/>
    <s v="EM-13825"/>
    <x v="605"/>
    <x v="1"/>
    <x v="0"/>
    <x v="61"/>
    <x v="5"/>
    <n v="75081"/>
    <x v="2"/>
    <x v="348"/>
    <x v="2"/>
    <x v="7"/>
    <x v="344"/>
    <x v="2755"/>
    <n v="4"/>
    <n v="0.2"/>
    <n v="55.436399999999935"/>
  </r>
  <r>
    <n v="3463"/>
    <x v="1717"/>
    <x v="1"/>
    <x v="763"/>
    <d v="2012-02-23T00:00:00"/>
    <x v="0"/>
    <s v="KA-16525"/>
    <x v="567"/>
    <x v="0"/>
    <x v="0"/>
    <x v="275"/>
    <x v="30"/>
    <n v="8861"/>
    <x v="3"/>
    <x v="894"/>
    <x v="1"/>
    <x v="6"/>
    <x v="878"/>
    <x v="2756"/>
    <n v="7"/>
    <n v="0"/>
    <n v="74.565400000000011"/>
  </r>
  <r>
    <n v="3464"/>
    <x v="1718"/>
    <x v="0"/>
    <x v="881"/>
    <d v="2013-12-01T00:00:00"/>
    <x v="1"/>
    <s v="HJ-14875"/>
    <x v="707"/>
    <x v="2"/>
    <x v="0"/>
    <x v="108"/>
    <x v="2"/>
    <n v="32216"/>
    <x v="0"/>
    <x v="69"/>
    <x v="1"/>
    <x v="10"/>
    <x v="69"/>
    <x v="2757"/>
    <n v="1"/>
    <n v="0.2"/>
    <n v="1.6509999999999998"/>
  </r>
  <r>
    <n v="3465"/>
    <x v="1719"/>
    <x v="3"/>
    <x v="734"/>
    <d v="2014-12-06T00:00:00"/>
    <x v="0"/>
    <s v="ND-18370"/>
    <x v="444"/>
    <x v="0"/>
    <x v="0"/>
    <x v="108"/>
    <x v="2"/>
    <n v="32216"/>
    <x v="0"/>
    <x v="876"/>
    <x v="2"/>
    <x v="11"/>
    <x v="861"/>
    <x v="2758"/>
    <n v="1"/>
    <n v="0.2"/>
    <n v="7.198799999999995"/>
  </r>
  <r>
    <n v="3466"/>
    <x v="1720"/>
    <x v="1"/>
    <x v="229"/>
    <d v="2012-09-14T00:00:00"/>
    <x v="1"/>
    <s v="EH-13765"/>
    <x v="553"/>
    <x v="1"/>
    <x v="0"/>
    <x v="359"/>
    <x v="31"/>
    <n v="2151"/>
    <x v="3"/>
    <x v="1271"/>
    <x v="1"/>
    <x v="9"/>
    <x v="1247"/>
    <x v="1168"/>
    <n v="2"/>
    <n v="0"/>
    <n v="16.1096"/>
  </r>
  <r>
    <n v="3467"/>
    <x v="1720"/>
    <x v="1"/>
    <x v="229"/>
    <d v="2012-09-14T00:00:00"/>
    <x v="1"/>
    <s v="EH-13765"/>
    <x v="553"/>
    <x v="1"/>
    <x v="0"/>
    <x v="359"/>
    <x v="31"/>
    <n v="2151"/>
    <x v="3"/>
    <x v="199"/>
    <x v="0"/>
    <x v="0"/>
    <x v="198"/>
    <x v="2759"/>
    <n v="2"/>
    <n v="0"/>
    <n v="83.25079999999997"/>
  </r>
  <r>
    <n v="3468"/>
    <x v="1720"/>
    <x v="1"/>
    <x v="229"/>
    <d v="2012-09-14T00:00:00"/>
    <x v="1"/>
    <s v="EH-13765"/>
    <x v="553"/>
    <x v="1"/>
    <x v="0"/>
    <x v="359"/>
    <x v="31"/>
    <n v="2151"/>
    <x v="3"/>
    <x v="334"/>
    <x v="1"/>
    <x v="10"/>
    <x v="330"/>
    <x v="2760"/>
    <n v="9"/>
    <n v="0"/>
    <n v="125.46899999999999"/>
  </r>
  <r>
    <n v="3469"/>
    <x v="1721"/>
    <x v="0"/>
    <x v="882"/>
    <d v="2013-12-20T00:00:00"/>
    <x v="1"/>
    <s v="MC-17845"/>
    <x v="266"/>
    <x v="0"/>
    <x v="0"/>
    <x v="25"/>
    <x v="35"/>
    <n v="39212"/>
    <x v="0"/>
    <x v="1380"/>
    <x v="0"/>
    <x v="5"/>
    <x v="1356"/>
    <x v="2761"/>
    <n v="6"/>
    <n v="0"/>
    <n v="58.687200000000011"/>
  </r>
  <r>
    <n v="3470"/>
    <x v="1722"/>
    <x v="1"/>
    <x v="744"/>
    <d v="2012-04-10T00:00:00"/>
    <x v="1"/>
    <s v="MH-17455"/>
    <x v="708"/>
    <x v="0"/>
    <x v="0"/>
    <x v="108"/>
    <x v="3"/>
    <n v="28540"/>
    <x v="0"/>
    <x v="681"/>
    <x v="1"/>
    <x v="10"/>
    <x v="675"/>
    <x v="1107"/>
    <n v="3"/>
    <n v="0.2"/>
    <n v="16.183799999999998"/>
  </r>
  <r>
    <n v="3471"/>
    <x v="1723"/>
    <x v="0"/>
    <x v="49"/>
    <d v="2013-12-06T00:00:00"/>
    <x v="1"/>
    <s v="CL-11890"/>
    <x v="488"/>
    <x v="0"/>
    <x v="0"/>
    <x v="8"/>
    <x v="1"/>
    <n v="94122"/>
    <x v="1"/>
    <x v="904"/>
    <x v="0"/>
    <x v="5"/>
    <x v="887"/>
    <x v="2499"/>
    <n v="2"/>
    <n v="0"/>
    <n v="4.3523999999999994"/>
  </r>
  <r>
    <n v="3472"/>
    <x v="1724"/>
    <x v="3"/>
    <x v="105"/>
    <d v="2014-11-18T00:00:00"/>
    <x v="1"/>
    <s v="SF-20965"/>
    <x v="245"/>
    <x v="1"/>
    <x v="0"/>
    <x v="38"/>
    <x v="24"/>
    <n v="43229"/>
    <x v="3"/>
    <x v="987"/>
    <x v="1"/>
    <x v="10"/>
    <x v="971"/>
    <x v="2762"/>
    <n v="2"/>
    <n v="0.2"/>
    <n v="3.5255999999999994"/>
  </r>
  <r>
    <n v="3473"/>
    <x v="1724"/>
    <x v="3"/>
    <x v="105"/>
    <d v="2014-11-18T00:00:00"/>
    <x v="1"/>
    <s v="SF-20965"/>
    <x v="245"/>
    <x v="1"/>
    <x v="0"/>
    <x v="38"/>
    <x v="24"/>
    <n v="43229"/>
    <x v="3"/>
    <x v="567"/>
    <x v="2"/>
    <x v="11"/>
    <x v="562"/>
    <x v="2763"/>
    <n v="2"/>
    <n v="0.2"/>
    <n v="3.0133999999999981"/>
  </r>
  <r>
    <n v="3474"/>
    <x v="1725"/>
    <x v="3"/>
    <x v="448"/>
    <d v="2014-03-11T00:00:00"/>
    <x v="1"/>
    <s v="EP-13915"/>
    <x v="212"/>
    <x v="0"/>
    <x v="0"/>
    <x v="363"/>
    <x v="12"/>
    <n v="48127"/>
    <x v="2"/>
    <x v="323"/>
    <x v="0"/>
    <x v="1"/>
    <x v="320"/>
    <x v="2764"/>
    <n v="1"/>
    <n v="0"/>
    <n v="47.0548"/>
  </r>
  <r>
    <n v="3475"/>
    <x v="1725"/>
    <x v="3"/>
    <x v="448"/>
    <d v="2014-03-11T00:00:00"/>
    <x v="1"/>
    <s v="EP-13915"/>
    <x v="212"/>
    <x v="0"/>
    <x v="0"/>
    <x v="363"/>
    <x v="12"/>
    <n v="48127"/>
    <x v="2"/>
    <x v="1135"/>
    <x v="2"/>
    <x v="11"/>
    <x v="1114"/>
    <x v="2622"/>
    <n v="2"/>
    <n v="0"/>
    <n v="42.991400000000006"/>
  </r>
  <r>
    <n v="3476"/>
    <x v="1726"/>
    <x v="0"/>
    <x v="581"/>
    <d v="2013-12-01T00:00:00"/>
    <x v="2"/>
    <s v="RW-19630"/>
    <x v="338"/>
    <x v="1"/>
    <x v="0"/>
    <x v="356"/>
    <x v="41"/>
    <n v="66212"/>
    <x v="2"/>
    <x v="60"/>
    <x v="2"/>
    <x v="11"/>
    <x v="60"/>
    <x v="2765"/>
    <n v="5"/>
    <n v="0"/>
    <n v="15.378000000000004"/>
  </r>
  <r>
    <n v="3477"/>
    <x v="1726"/>
    <x v="0"/>
    <x v="581"/>
    <d v="2013-12-01T00:00:00"/>
    <x v="2"/>
    <s v="RW-19630"/>
    <x v="338"/>
    <x v="1"/>
    <x v="0"/>
    <x v="356"/>
    <x v="41"/>
    <n v="66212"/>
    <x v="2"/>
    <x v="999"/>
    <x v="1"/>
    <x v="8"/>
    <x v="982"/>
    <x v="2766"/>
    <n v="5"/>
    <n v="0"/>
    <n v="69.919999999999987"/>
  </r>
  <r>
    <n v="3478"/>
    <x v="1727"/>
    <x v="2"/>
    <x v="883"/>
    <d v="2011-09-05T00:00:00"/>
    <x v="1"/>
    <s v="SJ-20500"/>
    <x v="81"/>
    <x v="0"/>
    <x v="0"/>
    <x v="364"/>
    <x v="27"/>
    <n v="87505"/>
    <x v="1"/>
    <x v="1386"/>
    <x v="2"/>
    <x v="11"/>
    <x v="1363"/>
    <x v="451"/>
    <n v="9"/>
    <n v="0"/>
    <n v="18.503999999999991"/>
  </r>
  <r>
    <n v="3479"/>
    <x v="1728"/>
    <x v="0"/>
    <x v="16"/>
    <d v="2013-12-15T00:00:00"/>
    <x v="1"/>
    <s v="SP-20620"/>
    <x v="407"/>
    <x v="1"/>
    <x v="0"/>
    <x v="8"/>
    <x v="1"/>
    <n v="94110"/>
    <x v="1"/>
    <x v="18"/>
    <x v="1"/>
    <x v="6"/>
    <x v="18"/>
    <x v="18"/>
    <n v="2"/>
    <n v="0"/>
    <n v="2.4823999999999993"/>
  </r>
  <r>
    <n v="3480"/>
    <x v="1728"/>
    <x v="0"/>
    <x v="16"/>
    <d v="2013-12-15T00:00:00"/>
    <x v="1"/>
    <s v="SP-20620"/>
    <x v="407"/>
    <x v="1"/>
    <x v="0"/>
    <x v="8"/>
    <x v="1"/>
    <n v="94110"/>
    <x v="1"/>
    <x v="1541"/>
    <x v="1"/>
    <x v="10"/>
    <x v="1520"/>
    <x v="1568"/>
    <n v="7"/>
    <n v="0"/>
    <n v="21.772800000000004"/>
  </r>
  <r>
    <n v="3481"/>
    <x v="1728"/>
    <x v="0"/>
    <x v="16"/>
    <d v="2013-12-15T00:00:00"/>
    <x v="1"/>
    <s v="SP-20620"/>
    <x v="407"/>
    <x v="1"/>
    <x v="0"/>
    <x v="8"/>
    <x v="1"/>
    <n v="94110"/>
    <x v="1"/>
    <x v="1234"/>
    <x v="0"/>
    <x v="3"/>
    <x v="1208"/>
    <x v="2767"/>
    <n v="6"/>
    <n v="0.2"/>
    <n v="-195.47879999999998"/>
  </r>
  <r>
    <n v="3482"/>
    <x v="1729"/>
    <x v="2"/>
    <x v="884"/>
    <d v="2011-04-10T00:00:00"/>
    <x v="2"/>
    <s v="PJ-19015"/>
    <x v="307"/>
    <x v="0"/>
    <x v="0"/>
    <x v="216"/>
    <x v="19"/>
    <n v="36608"/>
    <x v="0"/>
    <x v="1073"/>
    <x v="0"/>
    <x v="5"/>
    <x v="1054"/>
    <x v="2482"/>
    <n v="2"/>
    <n v="0"/>
    <n v="2.7775999999999996"/>
  </r>
  <r>
    <n v="3483"/>
    <x v="1730"/>
    <x v="2"/>
    <x v="9"/>
    <d v="2011-08-29T00:00:00"/>
    <x v="2"/>
    <s v="CC-12610"/>
    <x v="566"/>
    <x v="1"/>
    <x v="0"/>
    <x v="24"/>
    <x v="17"/>
    <n v="22153"/>
    <x v="0"/>
    <x v="1133"/>
    <x v="2"/>
    <x v="7"/>
    <x v="1112"/>
    <x v="2768"/>
    <n v="5"/>
    <n v="0"/>
    <n v="168.18549999999993"/>
  </r>
  <r>
    <n v="3484"/>
    <x v="1730"/>
    <x v="2"/>
    <x v="9"/>
    <d v="2011-08-29T00:00:00"/>
    <x v="2"/>
    <s v="CC-12610"/>
    <x v="566"/>
    <x v="1"/>
    <x v="0"/>
    <x v="24"/>
    <x v="17"/>
    <n v="22153"/>
    <x v="0"/>
    <x v="1027"/>
    <x v="0"/>
    <x v="5"/>
    <x v="1009"/>
    <x v="2769"/>
    <n v="4"/>
    <n v="0"/>
    <n v="12.521600000000003"/>
  </r>
  <r>
    <n v="3485"/>
    <x v="1730"/>
    <x v="2"/>
    <x v="9"/>
    <d v="2011-08-29T00:00:00"/>
    <x v="2"/>
    <s v="CC-12610"/>
    <x v="566"/>
    <x v="1"/>
    <x v="0"/>
    <x v="24"/>
    <x v="17"/>
    <n v="22153"/>
    <x v="0"/>
    <x v="1382"/>
    <x v="0"/>
    <x v="3"/>
    <x v="1358"/>
    <x v="2770"/>
    <n v="3"/>
    <n v="0"/>
    <n v="300.73500000000001"/>
  </r>
  <r>
    <n v="3486"/>
    <x v="1731"/>
    <x v="0"/>
    <x v="147"/>
    <d v="2013-10-27T00:00:00"/>
    <x v="1"/>
    <s v="MY-18295"/>
    <x v="501"/>
    <x v="1"/>
    <x v="0"/>
    <x v="46"/>
    <x v="13"/>
    <n v="19711"/>
    <x v="3"/>
    <x v="922"/>
    <x v="1"/>
    <x v="8"/>
    <x v="905"/>
    <x v="1063"/>
    <n v="4"/>
    <n v="0"/>
    <n v="3.5640000000000001"/>
  </r>
  <r>
    <n v="3487"/>
    <x v="1732"/>
    <x v="0"/>
    <x v="885"/>
    <d v="2013-12-01T00:00:00"/>
    <x v="3"/>
    <s v="DB-13210"/>
    <x v="203"/>
    <x v="0"/>
    <x v="0"/>
    <x v="365"/>
    <x v="3"/>
    <n v="28601"/>
    <x v="0"/>
    <x v="1409"/>
    <x v="2"/>
    <x v="7"/>
    <x v="1387"/>
    <x v="2771"/>
    <n v="1"/>
    <n v="0.2"/>
    <n v="2.7143999999999995"/>
  </r>
  <r>
    <n v="3488"/>
    <x v="1733"/>
    <x v="3"/>
    <x v="528"/>
    <d v="2014-09-12T00:00:00"/>
    <x v="1"/>
    <s v="MG-17875"/>
    <x v="675"/>
    <x v="2"/>
    <x v="0"/>
    <x v="2"/>
    <x v="2"/>
    <n v="33311"/>
    <x v="0"/>
    <x v="196"/>
    <x v="1"/>
    <x v="4"/>
    <x v="195"/>
    <x v="2772"/>
    <n v="2"/>
    <n v="0.2"/>
    <n v="-29.436800000000012"/>
  </r>
  <r>
    <n v="3489"/>
    <x v="1734"/>
    <x v="1"/>
    <x v="740"/>
    <d v="2012-07-06T00:00:00"/>
    <x v="1"/>
    <s v="RH-19600"/>
    <x v="584"/>
    <x v="0"/>
    <x v="0"/>
    <x v="366"/>
    <x v="10"/>
    <n v="60188"/>
    <x v="2"/>
    <x v="284"/>
    <x v="0"/>
    <x v="1"/>
    <x v="281"/>
    <x v="2379"/>
    <n v="2"/>
    <n v="0.3"/>
    <n v="-5.8346000000000231"/>
  </r>
  <r>
    <n v="3490"/>
    <x v="1734"/>
    <x v="1"/>
    <x v="740"/>
    <d v="2012-07-06T00:00:00"/>
    <x v="1"/>
    <s v="RH-19600"/>
    <x v="584"/>
    <x v="0"/>
    <x v="0"/>
    <x v="366"/>
    <x v="10"/>
    <n v="60188"/>
    <x v="2"/>
    <x v="1209"/>
    <x v="0"/>
    <x v="1"/>
    <x v="1185"/>
    <x v="2773"/>
    <n v="6"/>
    <n v="0.3"/>
    <n v="-92.799600000000027"/>
  </r>
  <r>
    <n v="3491"/>
    <x v="1734"/>
    <x v="1"/>
    <x v="740"/>
    <d v="2012-07-06T00:00:00"/>
    <x v="1"/>
    <s v="RH-19600"/>
    <x v="584"/>
    <x v="0"/>
    <x v="0"/>
    <x v="366"/>
    <x v="10"/>
    <n v="60188"/>
    <x v="2"/>
    <x v="456"/>
    <x v="1"/>
    <x v="4"/>
    <x v="452"/>
    <x v="648"/>
    <n v="5"/>
    <n v="0.2"/>
    <n v="6.0024999999999977"/>
  </r>
  <r>
    <n v="3492"/>
    <x v="1734"/>
    <x v="1"/>
    <x v="740"/>
    <d v="2012-07-06T00:00:00"/>
    <x v="1"/>
    <s v="RH-19600"/>
    <x v="584"/>
    <x v="0"/>
    <x v="0"/>
    <x v="366"/>
    <x v="10"/>
    <n v="60188"/>
    <x v="2"/>
    <x v="245"/>
    <x v="1"/>
    <x v="4"/>
    <x v="243"/>
    <x v="2774"/>
    <n v="3"/>
    <n v="0.2"/>
    <n v="48.994199999999921"/>
  </r>
  <r>
    <n v="3493"/>
    <x v="1734"/>
    <x v="1"/>
    <x v="740"/>
    <d v="2012-07-06T00:00:00"/>
    <x v="1"/>
    <s v="RH-19600"/>
    <x v="584"/>
    <x v="0"/>
    <x v="0"/>
    <x v="366"/>
    <x v="10"/>
    <n v="60188"/>
    <x v="2"/>
    <x v="161"/>
    <x v="1"/>
    <x v="10"/>
    <x v="160"/>
    <x v="1515"/>
    <n v="2"/>
    <n v="0.2"/>
    <n v="3.7692000000000001"/>
  </r>
  <r>
    <n v="3494"/>
    <x v="1735"/>
    <x v="3"/>
    <x v="241"/>
    <d v="2014-09-29T00:00:00"/>
    <x v="1"/>
    <s v="KB-16240"/>
    <x v="208"/>
    <x v="1"/>
    <x v="0"/>
    <x v="367"/>
    <x v="11"/>
    <n v="56301"/>
    <x v="2"/>
    <x v="1542"/>
    <x v="2"/>
    <x v="11"/>
    <x v="1521"/>
    <x v="2775"/>
    <n v="4"/>
    <n v="0"/>
    <n v="12.959999999999994"/>
  </r>
  <r>
    <n v="3495"/>
    <x v="1735"/>
    <x v="3"/>
    <x v="241"/>
    <d v="2014-09-29T00:00:00"/>
    <x v="1"/>
    <s v="KB-16240"/>
    <x v="208"/>
    <x v="1"/>
    <x v="0"/>
    <x v="367"/>
    <x v="11"/>
    <n v="56301"/>
    <x v="2"/>
    <x v="1543"/>
    <x v="2"/>
    <x v="11"/>
    <x v="1522"/>
    <x v="2776"/>
    <n v="5"/>
    <n v="0"/>
    <n v="275.47800000000001"/>
  </r>
  <r>
    <n v="3496"/>
    <x v="1735"/>
    <x v="3"/>
    <x v="241"/>
    <d v="2014-09-29T00:00:00"/>
    <x v="1"/>
    <s v="KB-16240"/>
    <x v="208"/>
    <x v="1"/>
    <x v="0"/>
    <x v="367"/>
    <x v="11"/>
    <n v="56301"/>
    <x v="2"/>
    <x v="662"/>
    <x v="0"/>
    <x v="1"/>
    <x v="656"/>
    <x v="891"/>
    <n v="4"/>
    <n v="0"/>
    <n v="181.17599999999993"/>
  </r>
  <r>
    <n v="3497"/>
    <x v="1736"/>
    <x v="0"/>
    <x v="590"/>
    <d v="2013-08-16T00:00:00"/>
    <x v="1"/>
    <s v="CA-12055"/>
    <x v="402"/>
    <x v="2"/>
    <x v="0"/>
    <x v="1"/>
    <x v="1"/>
    <n v="90036"/>
    <x v="1"/>
    <x v="855"/>
    <x v="0"/>
    <x v="3"/>
    <x v="840"/>
    <x v="2777"/>
    <n v="2"/>
    <n v="0.2"/>
    <n v="12.82559999999998"/>
  </r>
  <r>
    <n v="3498"/>
    <x v="1736"/>
    <x v="0"/>
    <x v="590"/>
    <d v="2013-08-16T00:00:00"/>
    <x v="1"/>
    <s v="CA-12055"/>
    <x v="402"/>
    <x v="2"/>
    <x v="0"/>
    <x v="1"/>
    <x v="1"/>
    <n v="90036"/>
    <x v="1"/>
    <x v="723"/>
    <x v="1"/>
    <x v="9"/>
    <x v="715"/>
    <x v="2778"/>
    <n v="6"/>
    <n v="0"/>
    <n v="136.61759999999998"/>
  </r>
  <r>
    <n v="3499"/>
    <x v="1736"/>
    <x v="0"/>
    <x v="590"/>
    <d v="2013-08-16T00:00:00"/>
    <x v="1"/>
    <s v="CA-12055"/>
    <x v="402"/>
    <x v="2"/>
    <x v="0"/>
    <x v="1"/>
    <x v="1"/>
    <n v="90036"/>
    <x v="1"/>
    <x v="315"/>
    <x v="1"/>
    <x v="8"/>
    <x v="312"/>
    <x v="597"/>
    <n v="5"/>
    <n v="0.2"/>
    <n v="5.3339999999999996"/>
  </r>
  <r>
    <n v="3500"/>
    <x v="1737"/>
    <x v="0"/>
    <x v="321"/>
    <d v="2013-10-04T00:00:00"/>
    <x v="1"/>
    <s v="JK-15730"/>
    <x v="300"/>
    <x v="0"/>
    <x v="0"/>
    <x v="216"/>
    <x v="19"/>
    <n v="36608"/>
    <x v="0"/>
    <x v="1509"/>
    <x v="2"/>
    <x v="11"/>
    <x v="1487"/>
    <x v="2779"/>
    <n v="3"/>
    <n v="0"/>
    <n v="71.389799999999994"/>
  </r>
  <r>
    <n v="3501"/>
    <x v="1737"/>
    <x v="0"/>
    <x v="321"/>
    <d v="2013-10-04T00:00:00"/>
    <x v="1"/>
    <s v="JK-15730"/>
    <x v="300"/>
    <x v="0"/>
    <x v="0"/>
    <x v="216"/>
    <x v="19"/>
    <n v="36608"/>
    <x v="0"/>
    <x v="542"/>
    <x v="1"/>
    <x v="8"/>
    <x v="537"/>
    <x v="2780"/>
    <n v="3"/>
    <n v="0"/>
    <n v="30.211199999999998"/>
  </r>
  <r>
    <n v="3502"/>
    <x v="1737"/>
    <x v="0"/>
    <x v="321"/>
    <d v="2013-10-04T00:00:00"/>
    <x v="1"/>
    <s v="JK-15730"/>
    <x v="300"/>
    <x v="0"/>
    <x v="0"/>
    <x v="216"/>
    <x v="19"/>
    <n v="36608"/>
    <x v="0"/>
    <x v="130"/>
    <x v="1"/>
    <x v="6"/>
    <x v="130"/>
    <x v="2781"/>
    <n v="9"/>
    <n v="0"/>
    <n v="7.7759999999999989"/>
  </r>
  <r>
    <n v="3503"/>
    <x v="1738"/>
    <x v="3"/>
    <x v="318"/>
    <d v="2014-04-11T00:00:00"/>
    <x v="3"/>
    <s v="RD-19930"/>
    <x v="709"/>
    <x v="0"/>
    <x v="0"/>
    <x v="89"/>
    <x v="5"/>
    <n v="78745"/>
    <x v="2"/>
    <x v="511"/>
    <x v="1"/>
    <x v="10"/>
    <x v="506"/>
    <x v="563"/>
    <n v="2"/>
    <n v="0.2"/>
    <n v="3.6288"/>
  </r>
  <r>
    <n v="3504"/>
    <x v="1738"/>
    <x v="3"/>
    <x v="318"/>
    <d v="2014-04-11T00:00:00"/>
    <x v="3"/>
    <s v="RD-19930"/>
    <x v="709"/>
    <x v="0"/>
    <x v="0"/>
    <x v="89"/>
    <x v="5"/>
    <n v="78745"/>
    <x v="2"/>
    <x v="685"/>
    <x v="2"/>
    <x v="11"/>
    <x v="678"/>
    <x v="2782"/>
    <n v="3"/>
    <n v="0.2"/>
    <n v="20.343900000000001"/>
  </r>
  <r>
    <n v="3505"/>
    <x v="1739"/>
    <x v="0"/>
    <x v="122"/>
    <d v="2013-12-21T00:00:00"/>
    <x v="0"/>
    <s v="JK-16120"/>
    <x v="451"/>
    <x v="2"/>
    <x v="0"/>
    <x v="20"/>
    <x v="15"/>
    <n v="10009"/>
    <x v="3"/>
    <x v="906"/>
    <x v="1"/>
    <x v="4"/>
    <x v="889"/>
    <x v="1734"/>
    <n v="4"/>
    <n v="0"/>
    <n v="117.0104"/>
  </r>
  <r>
    <n v="3506"/>
    <x v="1740"/>
    <x v="2"/>
    <x v="886"/>
    <d v="2011-06-24T00:00:00"/>
    <x v="1"/>
    <s v="SC-20020"/>
    <x v="710"/>
    <x v="0"/>
    <x v="0"/>
    <x v="243"/>
    <x v="5"/>
    <n v="75023"/>
    <x v="2"/>
    <x v="1370"/>
    <x v="2"/>
    <x v="7"/>
    <x v="1346"/>
    <x v="1227"/>
    <n v="2"/>
    <n v="0.2"/>
    <n v="20.158400000000015"/>
  </r>
  <r>
    <n v="3507"/>
    <x v="1740"/>
    <x v="2"/>
    <x v="886"/>
    <d v="2011-06-24T00:00:00"/>
    <x v="1"/>
    <s v="SC-20020"/>
    <x v="710"/>
    <x v="0"/>
    <x v="0"/>
    <x v="243"/>
    <x v="5"/>
    <n v="75023"/>
    <x v="2"/>
    <x v="15"/>
    <x v="1"/>
    <x v="8"/>
    <x v="15"/>
    <x v="2783"/>
    <n v="4"/>
    <n v="0.8"/>
    <n v="-5.088000000000001"/>
  </r>
  <r>
    <n v="3508"/>
    <x v="1740"/>
    <x v="2"/>
    <x v="886"/>
    <d v="2011-06-24T00:00:00"/>
    <x v="1"/>
    <s v="SC-20020"/>
    <x v="710"/>
    <x v="0"/>
    <x v="0"/>
    <x v="243"/>
    <x v="5"/>
    <n v="75023"/>
    <x v="2"/>
    <x v="1544"/>
    <x v="0"/>
    <x v="0"/>
    <x v="1523"/>
    <x v="2784"/>
    <n v="4"/>
    <n v="0.32"/>
    <n v="-19.874399999999994"/>
  </r>
  <r>
    <n v="3509"/>
    <x v="1740"/>
    <x v="2"/>
    <x v="886"/>
    <d v="2011-06-24T00:00:00"/>
    <x v="1"/>
    <s v="SC-20020"/>
    <x v="710"/>
    <x v="0"/>
    <x v="0"/>
    <x v="243"/>
    <x v="5"/>
    <n v="75023"/>
    <x v="2"/>
    <x v="778"/>
    <x v="1"/>
    <x v="10"/>
    <x v="769"/>
    <x v="12"/>
    <n v="3"/>
    <n v="0.2"/>
    <n v="5.4432"/>
  </r>
  <r>
    <n v="3510"/>
    <x v="1740"/>
    <x v="2"/>
    <x v="886"/>
    <d v="2011-06-24T00:00:00"/>
    <x v="1"/>
    <s v="SC-20020"/>
    <x v="710"/>
    <x v="0"/>
    <x v="0"/>
    <x v="243"/>
    <x v="5"/>
    <n v="75023"/>
    <x v="2"/>
    <x v="57"/>
    <x v="1"/>
    <x v="10"/>
    <x v="57"/>
    <x v="25"/>
    <n v="2"/>
    <n v="0.2"/>
    <n v="4.0768000000000004"/>
  </r>
  <r>
    <n v="3511"/>
    <x v="1740"/>
    <x v="2"/>
    <x v="886"/>
    <d v="2011-06-24T00:00:00"/>
    <x v="1"/>
    <s v="SC-20020"/>
    <x v="710"/>
    <x v="0"/>
    <x v="0"/>
    <x v="243"/>
    <x v="5"/>
    <n v="75023"/>
    <x v="2"/>
    <x v="1491"/>
    <x v="2"/>
    <x v="15"/>
    <x v="1469"/>
    <x v="2785"/>
    <n v="2"/>
    <n v="0.4"/>
    <n v="-97.71999999999997"/>
  </r>
  <r>
    <n v="3512"/>
    <x v="1740"/>
    <x v="2"/>
    <x v="886"/>
    <d v="2011-06-24T00:00:00"/>
    <x v="1"/>
    <s v="SC-20020"/>
    <x v="710"/>
    <x v="0"/>
    <x v="0"/>
    <x v="243"/>
    <x v="5"/>
    <n v="75023"/>
    <x v="2"/>
    <x v="72"/>
    <x v="1"/>
    <x v="4"/>
    <x v="72"/>
    <x v="2786"/>
    <n v="7"/>
    <n v="0.2"/>
    <n v="-127.37200000000001"/>
  </r>
  <r>
    <n v="3513"/>
    <x v="1741"/>
    <x v="3"/>
    <x v="507"/>
    <d v="2014-09-07T00:00:00"/>
    <x v="2"/>
    <s v="HW-14935"/>
    <x v="304"/>
    <x v="1"/>
    <x v="0"/>
    <x v="22"/>
    <x v="10"/>
    <n v="60653"/>
    <x v="2"/>
    <x v="1545"/>
    <x v="0"/>
    <x v="0"/>
    <x v="1524"/>
    <x v="2787"/>
    <n v="9"/>
    <n v="0.3"/>
    <n v="-117.88199999999998"/>
  </r>
  <r>
    <n v="3514"/>
    <x v="1741"/>
    <x v="3"/>
    <x v="507"/>
    <d v="2014-09-07T00:00:00"/>
    <x v="2"/>
    <s v="HW-14935"/>
    <x v="304"/>
    <x v="1"/>
    <x v="0"/>
    <x v="22"/>
    <x v="10"/>
    <n v="60653"/>
    <x v="2"/>
    <x v="956"/>
    <x v="1"/>
    <x v="10"/>
    <x v="940"/>
    <x v="2788"/>
    <n v="3"/>
    <n v="0.2"/>
    <n v="5.55"/>
  </r>
  <r>
    <n v="3515"/>
    <x v="1741"/>
    <x v="3"/>
    <x v="507"/>
    <d v="2014-09-07T00:00:00"/>
    <x v="2"/>
    <s v="HW-14935"/>
    <x v="304"/>
    <x v="1"/>
    <x v="0"/>
    <x v="22"/>
    <x v="10"/>
    <n v="60653"/>
    <x v="2"/>
    <x v="130"/>
    <x v="1"/>
    <x v="6"/>
    <x v="130"/>
    <x v="2789"/>
    <n v="3"/>
    <n v="0.2"/>
    <n v="0.86399999999999988"/>
  </r>
  <r>
    <n v="3516"/>
    <x v="1742"/>
    <x v="0"/>
    <x v="887"/>
    <d v="2013-12-25T00:00:00"/>
    <x v="1"/>
    <s v="SC-20800"/>
    <x v="561"/>
    <x v="0"/>
    <x v="0"/>
    <x v="25"/>
    <x v="35"/>
    <n v="39212"/>
    <x v="0"/>
    <x v="176"/>
    <x v="2"/>
    <x v="11"/>
    <x v="175"/>
    <x v="2790"/>
    <n v="3"/>
    <n v="0"/>
    <n v="8.6190000000000033"/>
  </r>
  <r>
    <n v="3517"/>
    <x v="1743"/>
    <x v="0"/>
    <x v="888"/>
    <d v="2013-08-13T00:00:00"/>
    <x v="2"/>
    <s v="HA-14920"/>
    <x v="66"/>
    <x v="0"/>
    <x v="0"/>
    <x v="115"/>
    <x v="3"/>
    <n v="28314"/>
    <x v="0"/>
    <x v="1012"/>
    <x v="1"/>
    <x v="10"/>
    <x v="995"/>
    <x v="2791"/>
    <n v="9"/>
    <n v="0.2"/>
    <n v="9.6299999999999955"/>
  </r>
  <r>
    <n v="3518"/>
    <x v="1743"/>
    <x v="0"/>
    <x v="888"/>
    <d v="2013-08-13T00:00:00"/>
    <x v="2"/>
    <s v="HA-14920"/>
    <x v="66"/>
    <x v="0"/>
    <x v="0"/>
    <x v="115"/>
    <x v="3"/>
    <n v="28314"/>
    <x v="0"/>
    <x v="1480"/>
    <x v="2"/>
    <x v="7"/>
    <x v="1458"/>
    <x v="2542"/>
    <n v="2"/>
    <n v="0.2"/>
    <n v="4.4783999999999988"/>
  </r>
  <r>
    <n v="3519"/>
    <x v="1743"/>
    <x v="0"/>
    <x v="888"/>
    <d v="2013-08-13T00:00:00"/>
    <x v="2"/>
    <s v="HA-14920"/>
    <x v="66"/>
    <x v="0"/>
    <x v="0"/>
    <x v="115"/>
    <x v="3"/>
    <n v="28314"/>
    <x v="0"/>
    <x v="159"/>
    <x v="1"/>
    <x v="9"/>
    <x v="158"/>
    <x v="2792"/>
    <n v="4"/>
    <n v="0.2"/>
    <n v="64.072799999999944"/>
  </r>
  <r>
    <n v="3520"/>
    <x v="1744"/>
    <x v="1"/>
    <x v="137"/>
    <d v="2012-06-25T00:00:00"/>
    <x v="2"/>
    <s v="MG-17875"/>
    <x v="675"/>
    <x v="2"/>
    <x v="0"/>
    <x v="34"/>
    <x v="10"/>
    <n v="60505"/>
    <x v="2"/>
    <x v="1337"/>
    <x v="0"/>
    <x v="3"/>
    <x v="1313"/>
    <x v="2793"/>
    <n v="7"/>
    <n v="0.5"/>
    <n v="-525.6405000000002"/>
  </r>
  <r>
    <n v="3521"/>
    <x v="1745"/>
    <x v="1"/>
    <x v="889"/>
    <d v="2012-04-15T00:00:00"/>
    <x v="1"/>
    <s v="DM-12955"/>
    <x v="678"/>
    <x v="1"/>
    <x v="0"/>
    <x v="301"/>
    <x v="1"/>
    <n v="95823"/>
    <x v="1"/>
    <x v="385"/>
    <x v="1"/>
    <x v="8"/>
    <x v="381"/>
    <x v="2794"/>
    <n v="2"/>
    <n v="0.2"/>
    <n v="4.3307999999999982"/>
  </r>
  <r>
    <n v="3522"/>
    <x v="1746"/>
    <x v="0"/>
    <x v="831"/>
    <d v="2013-11-26T00:00:00"/>
    <x v="0"/>
    <s v="DM-13345"/>
    <x v="664"/>
    <x v="1"/>
    <x v="0"/>
    <x v="96"/>
    <x v="23"/>
    <n v="50315"/>
    <x v="2"/>
    <x v="371"/>
    <x v="1"/>
    <x v="10"/>
    <x v="367"/>
    <x v="1319"/>
    <n v="7"/>
    <n v="0"/>
    <n v="19.825400000000002"/>
  </r>
  <r>
    <n v="3523"/>
    <x v="1746"/>
    <x v="0"/>
    <x v="831"/>
    <d v="2013-11-26T00:00:00"/>
    <x v="0"/>
    <s v="DM-13345"/>
    <x v="664"/>
    <x v="1"/>
    <x v="0"/>
    <x v="96"/>
    <x v="23"/>
    <n v="50315"/>
    <x v="2"/>
    <x v="233"/>
    <x v="2"/>
    <x v="7"/>
    <x v="231"/>
    <x v="2795"/>
    <n v="3"/>
    <n v="0"/>
    <n v="109.33379999999998"/>
  </r>
  <r>
    <n v="3524"/>
    <x v="1747"/>
    <x v="0"/>
    <x v="64"/>
    <d v="2013-09-11T00:00:00"/>
    <x v="1"/>
    <s v="ML-17395"/>
    <x v="504"/>
    <x v="1"/>
    <x v="0"/>
    <x v="70"/>
    <x v="1"/>
    <n v="92105"/>
    <x v="1"/>
    <x v="174"/>
    <x v="2"/>
    <x v="11"/>
    <x v="173"/>
    <x v="2796"/>
    <n v="8"/>
    <n v="0"/>
    <n v="29"/>
  </r>
  <r>
    <n v="3525"/>
    <x v="1748"/>
    <x v="0"/>
    <x v="390"/>
    <d v="2013-11-29T00:00:00"/>
    <x v="1"/>
    <s v="GA-14515"/>
    <x v="654"/>
    <x v="0"/>
    <x v="0"/>
    <x v="61"/>
    <x v="5"/>
    <n v="75081"/>
    <x v="2"/>
    <x v="1546"/>
    <x v="2"/>
    <x v="7"/>
    <x v="1525"/>
    <x v="2797"/>
    <n v="6"/>
    <n v="0.2"/>
    <n v="49.316399999999987"/>
  </r>
  <r>
    <n v="3526"/>
    <x v="1749"/>
    <x v="3"/>
    <x v="389"/>
    <d v="2014-12-16T00:00:00"/>
    <x v="0"/>
    <s v="SU-20665"/>
    <x v="711"/>
    <x v="2"/>
    <x v="0"/>
    <x v="25"/>
    <x v="35"/>
    <n v="39212"/>
    <x v="0"/>
    <x v="651"/>
    <x v="2"/>
    <x v="11"/>
    <x v="645"/>
    <x v="2798"/>
    <n v="3"/>
    <n v="0"/>
    <n v="257.98710000000005"/>
  </r>
  <r>
    <n v="3527"/>
    <x v="1749"/>
    <x v="3"/>
    <x v="389"/>
    <d v="2014-12-16T00:00:00"/>
    <x v="0"/>
    <s v="SU-20665"/>
    <x v="711"/>
    <x v="2"/>
    <x v="0"/>
    <x v="25"/>
    <x v="35"/>
    <n v="39212"/>
    <x v="0"/>
    <x v="780"/>
    <x v="2"/>
    <x v="7"/>
    <x v="771"/>
    <x v="2799"/>
    <n v="3"/>
    <n v="0"/>
    <n v="0.77940000000000076"/>
  </r>
  <r>
    <n v="3528"/>
    <x v="1749"/>
    <x v="3"/>
    <x v="389"/>
    <d v="2014-12-16T00:00:00"/>
    <x v="0"/>
    <s v="SU-20665"/>
    <x v="711"/>
    <x v="2"/>
    <x v="0"/>
    <x v="25"/>
    <x v="35"/>
    <n v="39212"/>
    <x v="0"/>
    <x v="1547"/>
    <x v="1"/>
    <x v="8"/>
    <x v="1526"/>
    <x v="2800"/>
    <n v="8"/>
    <n v="0"/>
    <n v="22.0032"/>
  </r>
  <r>
    <n v="3529"/>
    <x v="1750"/>
    <x v="0"/>
    <x v="890"/>
    <d v="2013-06-30T00:00:00"/>
    <x v="1"/>
    <s v="BD-11320"/>
    <x v="217"/>
    <x v="0"/>
    <x v="0"/>
    <x v="70"/>
    <x v="1"/>
    <n v="92024"/>
    <x v="1"/>
    <x v="1378"/>
    <x v="2"/>
    <x v="7"/>
    <x v="1354"/>
    <x v="2801"/>
    <n v="4"/>
    <n v="0.2"/>
    <n v="-9.56"/>
  </r>
  <r>
    <n v="3530"/>
    <x v="1751"/>
    <x v="1"/>
    <x v="14"/>
    <d v="2012-09-23T00:00:00"/>
    <x v="1"/>
    <s v="DB-13405"/>
    <x v="591"/>
    <x v="0"/>
    <x v="0"/>
    <x v="333"/>
    <x v="2"/>
    <n v="32839"/>
    <x v="0"/>
    <x v="477"/>
    <x v="2"/>
    <x v="11"/>
    <x v="473"/>
    <x v="2802"/>
    <n v="3"/>
    <n v="0.2"/>
    <n v="10.895999999999987"/>
  </r>
  <r>
    <n v="3531"/>
    <x v="1752"/>
    <x v="0"/>
    <x v="288"/>
    <d v="2013-05-24T00:00:00"/>
    <x v="1"/>
    <s v="RP-19855"/>
    <x v="532"/>
    <x v="1"/>
    <x v="0"/>
    <x v="240"/>
    <x v="14"/>
    <n v="47905"/>
    <x v="2"/>
    <x v="18"/>
    <x v="1"/>
    <x v="6"/>
    <x v="18"/>
    <x v="1591"/>
    <n v="5"/>
    <n v="0"/>
    <n v="6.2059999999999977"/>
  </r>
  <r>
    <n v="3532"/>
    <x v="1753"/>
    <x v="0"/>
    <x v="316"/>
    <d v="2013-05-29T00:00:00"/>
    <x v="3"/>
    <s v="EH-13765"/>
    <x v="553"/>
    <x v="1"/>
    <x v="0"/>
    <x v="20"/>
    <x v="15"/>
    <n v="10035"/>
    <x v="3"/>
    <x v="133"/>
    <x v="1"/>
    <x v="14"/>
    <x v="133"/>
    <x v="2803"/>
    <n v="5"/>
    <n v="0"/>
    <n v="15.372000000000003"/>
  </r>
  <r>
    <n v="3533"/>
    <x v="1754"/>
    <x v="2"/>
    <x v="891"/>
    <d v="2011-04-23T00:00:00"/>
    <x v="1"/>
    <s v="JL-15835"/>
    <x v="252"/>
    <x v="0"/>
    <x v="0"/>
    <x v="1"/>
    <x v="1"/>
    <n v="90049"/>
    <x v="1"/>
    <x v="1548"/>
    <x v="2"/>
    <x v="15"/>
    <x v="1527"/>
    <x v="2804"/>
    <n v="4"/>
    <n v="0.2"/>
    <n v="97.189199999999985"/>
  </r>
  <r>
    <n v="3534"/>
    <x v="1754"/>
    <x v="2"/>
    <x v="891"/>
    <d v="2011-04-23T00:00:00"/>
    <x v="1"/>
    <s v="JL-15835"/>
    <x v="252"/>
    <x v="0"/>
    <x v="0"/>
    <x v="1"/>
    <x v="1"/>
    <n v="90049"/>
    <x v="1"/>
    <x v="836"/>
    <x v="1"/>
    <x v="6"/>
    <x v="823"/>
    <x v="2805"/>
    <n v="4"/>
    <n v="0"/>
    <n v="3.8047999999999984"/>
  </r>
  <r>
    <n v="3535"/>
    <x v="1754"/>
    <x v="2"/>
    <x v="891"/>
    <d v="2011-04-23T00:00:00"/>
    <x v="1"/>
    <s v="JL-15835"/>
    <x v="252"/>
    <x v="0"/>
    <x v="0"/>
    <x v="1"/>
    <x v="1"/>
    <n v="90049"/>
    <x v="1"/>
    <x v="1539"/>
    <x v="1"/>
    <x v="6"/>
    <x v="1518"/>
    <x v="2806"/>
    <n v="5"/>
    <n v="0"/>
    <n v="3.547499999999999"/>
  </r>
  <r>
    <n v="3536"/>
    <x v="1754"/>
    <x v="2"/>
    <x v="891"/>
    <d v="2011-04-23T00:00:00"/>
    <x v="1"/>
    <s v="JL-15835"/>
    <x v="252"/>
    <x v="0"/>
    <x v="0"/>
    <x v="1"/>
    <x v="1"/>
    <n v="90049"/>
    <x v="1"/>
    <x v="195"/>
    <x v="1"/>
    <x v="13"/>
    <x v="194"/>
    <x v="2807"/>
    <n v="2"/>
    <n v="0"/>
    <n v="3.6021999999999998"/>
  </r>
  <r>
    <n v="3537"/>
    <x v="1755"/>
    <x v="0"/>
    <x v="26"/>
    <d v="2013-06-21T00:00:00"/>
    <x v="0"/>
    <s v="FM-14380"/>
    <x v="248"/>
    <x v="0"/>
    <x v="0"/>
    <x v="20"/>
    <x v="15"/>
    <n v="10024"/>
    <x v="3"/>
    <x v="1033"/>
    <x v="1"/>
    <x v="4"/>
    <x v="1015"/>
    <x v="1360"/>
    <n v="3"/>
    <n v="0"/>
    <n v="0.4073999999999991"/>
  </r>
  <r>
    <n v="3538"/>
    <x v="1756"/>
    <x v="2"/>
    <x v="309"/>
    <d v="2011-05-09T00:00:00"/>
    <x v="3"/>
    <s v="SB-20290"/>
    <x v="115"/>
    <x v="1"/>
    <x v="0"/>
    <x v="0"/>
    <x v="0"/>
    <n v="42420"/>
    <x v="0"/>
    <x v="17"/>
    <x v="1"/>
    <x v="4"/>
    <x v="17"/>
    <x v="2808"/>
    <n v="3"/>
    <n v="0"/>
    <n v="14.984999999999992"/>
  </r>
  <r>
    <n v="3539"/>
    <x v="1756"/>
    <x v="2"/>
    <x v="309"/>
    <d v="2011-05-09T00:00:00"/>
    <x v="3"/>
    <s v="SB-20290"/>
    <x v="115"/>
    <x v="1"/>
    <x v="0"/>
    <x v="0"/>
    <x v="0"/>
    <n v="42420"/>
    <x v="0"/>
    <x v="1042"/>
    <x v="1"/>
    <x v="2"/>
    <x v="1022"/>
    <x v="1242"/>
    <n v="3"/>
    <n v="0"/>
    <n v="4.5359999999999996"/>
  </r>
  <r>
    <n v="3540"/>
    <x v="1756"/>
    <x v="2"/>
    <x v="309"/>
    <d v="2011-05-09T00:00:00"/>
    <x v="3"/>
    <s v="SB-20290"/>
    <x v="115"/>
    <x v="1"/>
    <x v="0"/>
    <x v="0"/>
    <x v="0"/>
    <n v="42420"/>
    <x v="0"/>
    <x v="1008"/>
    <x v="1"/>
    <x v="2"/>
    <x v="991"/>
    <x v="2809"/>
    <n v="5"/>
    <n v="0"/>
    <n v="9.4989999999999988"/>
  </r>
  <r>
    <n v="3541"/>
    <x v="1756"/>
    <x v="2"/>
    <x v="309"/>
    <d v="2011-05-09T00:00:00"/>
    <x v="3"/>
    <s v="SB-20290"/>
    <x v="115"/>
    <x v="1"/>
    <x v="0"/>
    <x v="0"/>
    <x v="0"/>
    <n v="42420"/>
    <x v="0"/>
    <x v="1076"/>
    <x v="1"/>
    <x v="10"/>
    <x v="1057"/>
    <x v="1568"/>
    <n v="7"/>
    <n v="0"/>
    <n v="21.772800000000004"/>
  </r>
  <r>
    <n v="3542"/>
    <x v="1757"/>
    <x v="0"/>
    <x v="31"/>
    <d v="2013-09-21T00:00:00"/>
    <x v="2"/>
    <s v="SV-20365"/>
    <x v="277"/>
    <x v="0"/>
    <x v="0"/>
    <x v="38"/>
    <x v="24"/>
    <n v="43229"/>
    <x v="3"/>
    <x v="1348"/>
    <x v="0"/>
    <x v="5"/>
    <x v="1324"/>
    <x v="2810"/>
    <n v="3"/>
    <n v="0.2"/>
    <n v="1.6055999999999999"/>
  </r>
  <r>
    <n v="3543"/>
    <x v="1757"/>
    <x v="0"/>
    <x v="31"/>
    <d v="2013-09-21T00:00:00"/>
    <x v="2"/>
    <s v="SV-20365"/>
    <x v="277"/>
    <x v="0"/>
    <x v="0"/>
    <x v="38"/>
    <x v="24"/>
    <n v="43229"/>
    <x v="3"/>
    <x v="474"/>
    <x v="0"/>
    <x v="1"/>
    <x v="470"/>
    <x v="2811"/>
    <n v="2"/>
    <n v="0.3"/>
    <n v="-7.0979999999999919"/>
  </r>
  <r>
    <n v="3544"/>
    <x v="1757"/>
    <x v="0"/>
    <x v="31"/>
    <d v="2013-09-21T00:00:00"/>
    <x v="2"/>
    <s v="SV-20365"/>
    <x v="277"/>
    <x v="0"/>
    <x v="0"/>
    <x v="38"/>
    <x v="24"/>
    <n v="43229"/>
    <x v="3"/>
    <x v="1216"/>
    <x v="1"/>
    <x v="6"/>
    <x v="1191"/>
    <x v="2812"/>
    <n v="1"/>
    <n v="0.2"/>
    <n v="0.36739999999999962"/>
  </r>
  <r>
    <n v="3545"/>
    <x v="1758"/>
    <x v="3"/>
    <x v="331"/>
    <d v="2014-12-26T00:00:00"/>
    <x v="0"/>
    <s v="MM-17920"/>
    <x v="462"/>
    <x v="0"/>
    <x v="0"/>
    <x v="284"/>
    <x v="5"/>
    <n v="77840"/>
    <x v="2"/>
    <x v="1056"/>
    <x v="1"/>
    <x v="10"/>
    <x v="1036"/>
    <x v="2813"/>
    <n v="8"/>
    <n v="0.2"/>
    <n v="10.393600000000001"/>
  </r>
  <r>
    <n v="3546"/>
    <x v="1758"/>
    <x v="3"/>
    <x v="331"/>
    <d v="2014-12-26T00:00:00"/>
    <x v="0"/>
    <s v="MM-17920"/>
    <x v="462"/>
    <x v="0"/>
    <x v="0"/>
    <x v="284"/>
    <x v="5"/>
    <n v="77840"/>
    <x v="2"/>
    <x v="1549"/>
    <x v="1"/>
    <x v="9"/>
    <x v="1528"/>
    <x v="2814"/>
    <n v="8"/>
    <n v="0.8"/>
    <n v="-74.74560000000001"/>
  </r>
  <r>
    <n v="3547"/>
    <x v="1759"/>
    <x v="3"/>
    <x v="505"/>
    <d v="2014-11-02T00:00:00"/>
    <x v="2"/>
    <s v="RD-19810"/>
    <x v="279"/>
    <x v="2"/>
    <x v="0"/>
    <x v="102"/>
    <x v="0"/>
    <n v="40475"/>
    <x v="0"/>
    <x v="464"/>
    <x v="1"/>
    <x v="4"/>
    <x v="460"/>
    <x v="2815"/>
    <n v="7"/>
    <n v="0"/>
    <n v="4.2391999999999932"/>
  </r>
  <r>
    <n v="3548"/>
    <x v="1759"/>
    <x v="3"/>
    <x v="505"/>
    <d v="2014-11-02T00:00:00"/>
    <x v="2"/>
    <s v="RD-19810"/>
    <x v="279"/>
    <x v="2"/>
    <x v="0"/>
    <x v="102"/>
    <x v="0"/>
    <n v="40475"/>
    <x v="0"/>
    <x v="354"/>
    <x v="1"/>
    <x v="14"/>
    <x v="350"/>
    <x v="1530"/>
    <n v="2"/>
    <n v="0"/>
    <n v="10.517999999999997"/>
  </r>
  <r>
    <n v="3549"/>
    <x v="1759"/>
    <x v="3"/>
    <x v="505"/>
    <d v="2014-11-02T00:00:00"/>
    <x v="2"/>
    <s v="RD-19810"/>
    <x v="279"/>
    <x v="2"/>
    <x v="0"/>
    <x v="102"/>
    <x v="0"/>
    <n v="40475"/>
    <x v="0"/>
    <x v="1272"/>
    <x v="0"/>
    <x v="1"/>
    <x v="1248"/>
    <x v="2816"/>
    <n v="1"/>
    <n v="0"/>
    <n v="9.1637999999999984"/>
  </r>
  <r>
    <n v="3550"/>
    <x v="1759"/>
    <x v="3"/>
    <x v="505"/>
    <d v="2014-11-02T00:00:00"/>
    <x v="2"/>
    <s v="RD-19810"/>
    <x v="279"/>
    <x v="2"/>
    <x v="0"/>
    <x v="102"/>
    <x v="0"/>
    <n v="40475"/>
    <x v="0"/>
    <x v="1550"/>
    <x v="1"/>
    <x v="2"/>
    <x v="1529"/>
    <x v="59"/>
    <n v="8"/>
    <n v="0"/>
    <n v="14.399999999999999"/>
  </r>
  <r>
    <n v="3551"/>
    <x v="1760"/>
    <x v="0"/>
    <x v="892"/>
    <d v="2013-04-03T00:00:00"/>
    <x v="0"/>
    <s v="ME-17320"/>
    <x v="467"/>
    <x v="2"/>
    <x v="0"/>
    <x v="22"/>
    <x v="10"/>
    <n v="60653"/>
    <x v="2"/>
    <x v="1237"/>
    <x v="1"/>
    <x v="10"/>
    <x v="1211"/>
    <x v="2817"/>
    <n v="3"/>
    <n v="0.2"/>
    <n v="15.934799999999997"/>
  </r>
  <r>
    <n v="3552"/>
    <x v="1760"/>
    <x v="0"/>
    <x v="892"/>
    <d v="2013-04-03T00:00:00"/>
    <x v="0"/>
    <s v="ME-17320"/>
    <x v="467"/>
    <x v="2"/>
    <x v="0"/>
    <x v="22"/>
    <x v="10"/>
    <n v="60653"/>
    <x v="2"/>
    <x v="228"/>
    <x v="0"/>
    <x v="1"/>
    <x v="226"/>
    <x v="2818"/>
    <n v="6"/>
    <n v="0.3"/>
    <n v="-36.176400000000001"/>
  </r>
  <r>
    <n v="3553"/>
    <x v="1760"/>
    <x v="0"/>
    <x v="892"/>
    <d v="2013-04-03T00:00:00"/>
    <x v="0"/>
    <s v="ME-17320"/>
    <x v="467"/>
    <x v="2"/>
    <x v="0"/>
    <x v="22"/>
    <x v="10"/>
    <n v="60653"/>
    <x v="2"/>
    <x v="143"/>
    <x v="2"/>
    <x v="7"/>
    <x v="143"/>
    <x v="2819"/>
    <n v="8"/>
    <n v="0.2"/>
    <n v="60.955199999999962"/>
  </r>
  <r>
    <n v="3554"/>
    <x v="1761"/>
    <x v="3"/>
    <x v="51"/>
    <d v="2014-11-27T00:00:00"/>
    <x v="0"/>
    <s v="FH-14275"/>
    <x v="395"/>
    <x v="1"/>
    <x v="0"/>
    <x v="10"/>
    <x v="9"/>
    <n v="19120"/>
    <x v="3"/>
    <x v="444"/>
    <x v="1"/>
    <x v="8"/>
    <x v="439"/>
    <x v="2820"/>
    <n v="1"/>
    <n v="0.7"/>
    <n v="-5.9807999999999986"/>
  </r>
  <r>
    <n v="3555"/>
    <x v="1762"/>
    <x v="2"/>
    <x v="893"/>
    <d v="2011-03-26T00:00:00"/>
    <x v="0"/>
    <s v="PO-18865"/>
    <x v="22"/>
    <x v="0"/>
    <x v="0"/>
    <x v="1"/>
    <x v="1"/>
    <n v="90036"/>
    <x v="1"/>
    <x v="546"/>
    <x v="1"/>
    <x v="4"/>
    <x v="541"/>
    <x v="610"/>
    <n v="2"/>
    <n v="0"/>
    <n v="85.903999999999996"/>
  </r>
  <r>
    <n v="3556"/>
    <x v="1762"/>
    <x v="2"/>
    <x v="893"/>
    <d v="2011-03-26T00:00:00"/>
    <x v="0"/>
    <s v="PO-18865"/>
    <x v="22"/>
    <x v="0"/>
    <x v="0"/>
    <x v="1"/>
    <x v="1"/>
    <n v="90036"/>
    <x v="1"/>
    <x v="1551"/>
    <x v="2"/>
    <x v="7"/>
    <x v="1530"/>
    <x v="2821"/>
    <n v="6"/>
    <n v="0.2"/>
    <n v="37.797000000000025"/>
  </r>
  <r>
    <n v="3557"/>
    <x v="1763"/>
    <x v="3"/>
    <x v="96"/>
    <d v="2014-12-06T00:00:00"/>
    <x v="1"/>
    <s v="CC-12550"/>
    <x v="142"/>
    <x v="0"/>
    <x v="0"/>
    <x v="1"/>
    <x v="1"/>
    <n v="90008"/>
    <x v="1"/>
    <x v="832"/>
    <x v="1"/>
    <x v="10"/>
    <x v="819"/>
    <x v="1568"/>
    <n v="7"/>
    <n v="0"/>
    <n v="21.772800000000004"/>
  </r>
  <r>
    <n v="3558"/>
    <x v="1763"/>
    <x v="3"/>
    <x v="96"/>
    <d v="2014-12-06T00:00:00"/>
    <x v="1"/>
    <s v="CC-12550"/>
    <x v="142"/>
    <x v="0"/>
    <x v="0"/>
    <x v="1"/>
    <x v="1"/>
    <n v="90008"/>
    <x v="1"/>
    <x v="858"/>
    <x v="1"/>
    <x v="8"/>
    <x v="844"/>
    <x v="2822"/>
    <n v="2"/>
    <n v="0.2"/>
    <n v="3.6714000000000002"/>
  </r>
  <r>
    <n v="3559"/>
    <x v="1764"/>
    <x v="3"/>
    <x v="659"/>
    <d v="2014-11-13T00:00:00"/>
    <x v="1"/>
    <s v="TS-21505"/>
    <x v="700"/>
    <x v="0"/>
    <x v="0"/>
    <x v="8"/>
    <x v="1"/>
    <n v="94122"/>
    <x v="1"/>
    <x v="1282"/>
    <x v="1"/>
    <x v="8"/>
    <x v="1258"/>
    <x v="2823"/>
    <n v="4"/>
    <n v="0.2"/>
    <n v="7.6271999999999984"/>
  </r>
  <r>
    <n v="3560"/>
    <x v="1764"/>
    <x v="3"/>
    <x v="659"/>
    <d v="2014-11-13T00:00:00"/>
    <x v="1"/>
    <s v="TS-21505"/>
    <x v="700"/>
    <x v="0"/>
    <x v="0"/>
    <x v="8"/>
    <x v="1"/>
    <n v="94122"/>
    <x v="1"/>
    <x v="989"/>
    <x v="2"/>
    <x v="11"/>
    <x v="973"/>
    <x v="2824"/>
    <n v="4"/>
    <n v="0"/>
    <n v="145.13400000000001"/>
  </r>
  <r>
    <n v="3561"/>
    <x v="1765"/>
    <x v="3"/>
    <x v="507"/>
    <d v="2014-09-10T00:00:00"/>
    <x v="0"/>
    <s v="MD-17350"/>
    <x v="198"/>
    <x v="0"/>
    <x v="0"/>
    <x v="59"/>
    <x v="24"/>
    <n v="44312"/>
    <x v="3"/>
    <x v="679"/>
    <x v="1"/>
    <x v="6"/>
    <x v="673"/>
    <x v="2825"/>
    <n v="4"/>
    <n v="0.2"/>
    <n v="0.61920000000000019"/>
  </r>
  <r>
    <n v="3562"/>
    <x v="1765"/>
    <x v="3"/>
    <x v="507"/>
    <d v="2014-09-10T00:00:00"/>
    <x v="0"/>
    <s v="MD-17350"/>
    <x v="198"/>
    <x v="0"/>
    <x v="0"/>
    <x v="59"/>
    <x v="24"/>
    <n v="44312"/>
    <x v="3"/>
    <x v="822"/>
    <x v="1"/>
    <x v="8"/>
    <x v="810"/>
    <x v="2826"/>
    <n v="5"/>
    <n v="0.7"/>
    <n v="-20.448"/>
  </r>
  <r>
    <n v="3563"/>
    <x v="1765"/>
    <x v="3"/>
    <x v="507"/>
    <d v="2014-09-10T00:00:00"/>
    <x v="0"/>
    <s v="MD-17350"/>
    <x v="198"/>
    <x v="0"/>
    <x v="0"/>
    <x v="59"/>
    <x v="24"/>
    <n v="44312"/>
    <x v="3"/>
    <x v="24"/>
    <x v="1"/>
    <x v="8"/>
    <x v="24"/>
    <x v="2827"/>
    <n v="2"/>
    <n v="0.7"/>
    <n v="-3.0575999999999999"/>
  </r>
  <r>
    <n v="3564"/>
    <x v="1765"/>
    <x v="3"/>
    <x v="507"/>
    <d v="2014-09-10T00:00:00"/>
    <x v="0"/>
    <s v="MD-17350"/>
    <x v="198"/>
    <x v="0"/>
    <x v="0"/>
    <x v="59"/>
    <x v="24"/>
    <n v="44312"/>
    <x v="3"/>
    <x v="1552"/>
    <x v="1"/>
    <x v="10"/>
    <x v="1531"/>
    <x v="2828"/>
    <n v="4"/>
    <n v="0.2"/>
    <n v="3.7439999999999993"/>
  </r>
  <r>
    <n v="3565"/>
    <x v="1766"/>
    <x v="0"/>
    <x v="894"/>
    <d v="2013-07-07T00:00:00"/>
    <x v="2"/>
    <s v="GT-14755"/>
    <x v="150"/>
    <x v="0"/>
    <x v="0"/>
    <x v="1"/>
    <x v="1"/>
    <n v="90049"/>
    <x v="1"/>
    <x v="1553"/>
    <x v="1"/>
    <x v="10"/>
    <x v="1532"/>
    <x v="91"/>
    <n v="2"/>
    <n v="0"/>
    <n v="6.2208000000000006"/>
  </r>
  <r>
    <n v="3566"/>
    <x v="1766"/>
    <x v="0"/>
    <x v="894"/>
    <d v="2013-07-07T00:00:00"/>
    <x v="2"/>
    <s v="GT-14755"/>
    <x v="150"/>
    <x v="0"/>
    <x v="0"/>
    <x v="1"/>
    <x v="1"/>
    <n v="90049"/>
    <x v="1"/>
    <x v="1079"/>
    <x v="1"/>
    <x v="13"/>
    <x v="1060"/>
    <x v="536"/>
    <n v="2"/>
    <n v="0"/>
    <n v="7.9200000000000159E-2"/>
  </r>
  <r>
    <n v="3567"/>
    <x v="1767"/>
    <x v="3"/>
    <x v="210"/>
    <d v="2014-09-15T00:00:00"/>
    <x v="1"/>
    <s v="RD-19660"/>
    <x v="372"/>
    <x v="2"/>
    <x v="0"/>
    <x v="44"/>
    <x v="25"/>
    <n v="64055"/>
    <x v="2"/>
    <x v="115"/>
    <x v="1"/>
    <x v="8"/>
    <x v="115"/>
    <x v="2829"/>
    <n v="3"/>
    <n v="0"/>
    <n v="757.41120000000001"/>
  </r>
  <r>
    <n v="3568"/>
    <x v="1768"/>
    <x v="0"/>
    <x v="369"/>
    <d v="2013-09-15T00:00:00"/>
    <x v="0"/>
    <s v="DB-12910"/>
    <x v="626"/>
    <x v="2"/>
    <x v="0"/>
    <x v="61"/>
    <x v="5"/>
    <n v="75220"/>
    <x v="2"/>
    <x v="1441"/>
    <x v="0"/>
    <x v="5"/>
    <x v="1420"/>
    <x v="1660"/>
    <n v="4"/>
    <n v="0.6"/>
    <n v="-12.006399999999999"/>
  </r>
  <r>
    <n v="3569"/>
    <x v="1769"/>
    <x v="3"/>
    <x v="445"/>
    <d v="2014-07-04T00:00:00"/>
    <x v="3"/>
    <s v="JK-15640"/>
    <x v="82"/>
    <x v="2"/>
    <x v="0"/>
    <x v="4"/>
    <x v="4"/>
    <n v="98105"/>
    <x v="1"/>
    <x v="246"/>
    <x v="2"/>
    <x v="11"/>
    <x v="244"/>
    <x v="2830"/>
    <n v="2"/>
    <n v="0"/>
    <n v="26.391200000000005"/>
  </r>
  <r>
    <n v="3570"/>
    <x v="1769"/>
    <x v="3"/>
    <x v="445"/>
    <d v="2014-07-04T00:00:00"/>
    <x v="3"/>
    <s v="JK-15640"/>
    <x v="82"/>
    <x v="2"/>
    <x v="0"/>
    <x v="4"/>
    <x v="4"/>
    <n v="98105"/>
    <x v="1"/>
    <x v="206"/>
    <x v="2"/>
    <x v="15"/>
    <x v="1533"/>
    <x v="2831"/>
    <n v="6"/>
    <n v="0.2"/>
    <n v="209.58000000000004"/>
  </r>
  <r>
    <n v="3571"/>
    <x v="1769"/>
    <x v="3"/>
    <x v="445"/>
    <d v="2014-07-04T00:00:00"/>
    <x v="3"/>
    <s v="JK-15640"/>
    <x v="82"/>
    <x v="2"/>
    <x v="0"/>
    <x v="4"/>
    <x v="4"/>
    <n v="98105"/>
    <x v="1"/>
    <x v="695"/>
    <x v="2"/>
    <x v="11"/>
    <x v="1053"/>
    <x v="2832"/>
    <n v="4"/>
    <n v="0"/>
    <n v="742.63200000000006"/>
  </r>
  <r>
    <n v="3572"/>
    <x v="1769"/>
    <x v="3"/>
    <x v="445"/>
    <d v="2014-07-04T00:00:00"/>
    <x v="3"/>
    <s v="JK-15640"/>
    <x v="82"/>
    <x v="2"/>
    <x v="0"/>
    <x v="4"/>
    <x v="4"/>
    <n v="98105"/>
    <x v="1"/>
    <x v="312"/>
    <x v="2"/>
    <x v="7"/>
    <x v="309"/>
    <x v="465"/>
    <n v="1"/>
    <n v="0.2"/>
    <n v="2.6972999999999994"/>
  </r>
  <r>
    <n v="3573"/>
    <x v="1770"/>
    <x v="3"/>
    <x v="222"/>
    <d v="2014-07-05T00:00:00"/>
    <x v="1"/>
    <s v="FC-14335"/>
    <x v="712"/>
    <x v="1"/>
    <x v="0"/>
    <x v="279"/>
    <x v="5"/>
    <n v="75150"/>
    <x v="2"/>
    <x v="644"/>
    <x v="1"/>
    <x v="10"/>
    <x v="638"/>
    <x v="1182"/>
    <n v="1"/>
    <n v="0.2"/>
    <n v="1.8144"/>
  </r>
  <r>
    <n v="3574"/>
    <x v="1771"/>
    <x v="3"/>
    <x v="783"/>
    <d v="2014-08-13T00:00:00"/>
    <x v="1"/>
    <s v="JW-15955"/>
    <x v="527"/>
    <x v="0"/>
    <x v="0"/>
    <x v="85"/>
    <x v="15"/>
    <n v="11561"/>
    <x v="3"/>
    <x v="241"/>
    <x v="1"/>
    <x v="6"/>
    <x v="239"/>
    <x v="2643"/>
    <n v="2"/>
    <n v="0"/>
    <n v="5.4895999999999994"/>
  </r>
  <r>
    <n v="3575"/>
    <x v="1771"/>
    <x v="3"/>
    <x v="783"/>
    <d v="2014-08-13T00:00:00"/>
    <x v="1"/>
    <s v="JW-15955"/>
    <x v="527"/>
    <x v="0"/>
    <x v="0"/>
    <x v="85"/>
    <x v="15"/>
    <n v="11561"/>
    <x v="3"/>
    <x v="1554"/>
    <x v="1"/>
    <x v="6"/>
    <x v="33"/>
    <x v="2833"/>
    <n v="10"/>
    <n v="0"/>
    <n v="26.200000000000003"/>
  </r>
  <r>
    <n v="3576"/>
    <x v="1772"/>
    <x v="1"/>
    <x v="531"/>
    <d v="2012-03-24T00:00:00"/>
    <x v="1"/>
    <s v="DC-12850"/>
    <x v="419"/>
    <x v="0"/>
    <x v="0"/>
    <x v="368"/>
    <x v="2"/>
    <n v="33161"/>
    <x v="0"/>
    <x v="670"/>
    <x v="1"/>
    <x v="10"/>
    <x v="664"/>
    <x v="2834"/>
    <n v="3"/>
    <n v="0.2"/>
    <n v="4.8924000000000003"/>
  </r>
  <r>
    <n v="3577"/>
    <x v="1773"/>
    <x v="0"/>
    <x v="843"/>
    <d v="2013-06-12T00:00:00"/>
    <x v="1"/>
    <s v="FM-14290"/>
    <x v="86"/>
    <x v="2"/>
    <x v="0"/>
    <x v="329"/>
    <x v="1"/>
    <n v="93309"/>
    <x v="1"/>
    <x v="570"/>
    <x v="1"/>
    <x v="8"/>
    <x v="565"/>
    <x v="2835"/>
    <n v="1"/>
    <n v="0.2"/>
    <n v="1.5547999999999997"/>
  </r>
  <r>
    <n v="3578"/>
    <x v="1773"/>
    <x v="0"/>
    <x v="843"/>
    <d v="2013-06-12T00:00:00"/>
    <x v="1"/>
    <s v="FM-14290"/>
    <x v="86"/>
    <x v="2"/>
    <x v="0"/>
    <x v="329"/>
    <x v="1"/>
    <n v="93309"/>
    <x v="1"/>
    <x v="204"/>
    <x v="1"/>
    <x v="10"/>
    <x v="203"/>
    <x v="2836"/>
    <n v="1"/>
    <n v="0"/>
    <n v="2.3177000000000003"/>
  </r>
  <r>
    <n v="3579"/>
    <x v="1774"/>
    <x v="0"/>
    <x v="197"/>
    <d v="2013-07-30T00:00:00"/>
    <x v="1"/>
    <s v="MT-17815"/>
    <x v="363"/>
    <x v="0"/>
    <x v="0"/>
    <x v="25"/>
    <x v="35"/>
    <n v="39212"/>
    <x v="0"/>
    <x v="1555"/>
    <x v="1"/>
    <x v="4"/>
    <x v="1534"/>
    <x v="2837"/>
    <n v="1"/>
    <n v="0"/>
    <n v="0.31559999999999899"/>
  </r>
  <r>
    <n v="3580"/>
    <x v="1774"/>
    <x v="0"/>
    <x v="197"/>
    <d v="2013-07-30T00:00:00"/>
    <x v="1"/>
    <s v="MT-17815"/>
    <x v="363"/>
    <x v="0"/>
    <x v="0"/>
    <x v="25"/>
    <x v="35"/>
    <n v="39212"/>
    <x v="0"/>
    <x v="1402"/>
    <x v="1"/>
    <x v="10"/>
    <x v="1380"/>
    <x v="2838"/>
    <n v="5"/>
    <n v="0"/>
    <n v="32.094999999999999"/>
  </r>
  <r>
    <n v="3581"/>
    <x v="1774"/>
    <x v="0"/>
    <x v="197"/>
    <d v="2013-07-30T00:00:00"/>
    <x v="1"/>
    <s v="MT-17815"/>
    <x v="363"/>
    <x v="0"/>
    <x v="0"/>
    <x v="25"/>
    <x v="35"/>
    <n v="39212"/>
    <x v="0"/>
    <x v="335"/>
    <x v="0"/>
    <x v="3"/>
    <x v="331"/>
    <x v="2839"/>
    <n v="8"/>
    <n v="0"/>
    <n v="388.81280000000015"/>
  </r>
  <r>
    <n v="3582"/>
    <x v="1775"/>
    <x v="3"/>
    <x v="172"/>
    <d v="2014-10-08T00:00:00"/>
    <x v="1"/>
    <s v="DK-13090"/>
    <x v="54"/>
    <x v="0"/>
    <x v="0"/>
    <x v="9"/>
    <x v="8"/>
    <n v="68025"/>
    <x v="2"/>
    <x v="921"/>
    <x v="1"/>
    <x v="10"/>
    <x v="904"/>
    <x v="2840"/>
    <n v="1"/>
    <n v="0"/>
    <n v="50.327999999999996"/>
  </r>
  <r>
    <n v="3583"/>
    <x v="1776"/>
    <x v="1"/>
    <x v="895"/>
    <d v="2012-12-16T00:00:00"/>
    <x v="1"/>
    <s v="KD-16495"/>
    <x v="470"/>
    <x v="1"/>
    <x v="0"/>
    <x v="25"/>
    <x v="12"/>
    <n v="49201"/>
    <x v="2"/>
    <x v="130"/>
    <x v="1"/>
    <x v="6"/>
    <x v="1535"/>
    <x v="2841"/>
    <n v="2"/>
    <n v="0"/>
    <n v="1.5209999999999999"/>
  </r>
  <r>
    <n v="3584"/>
    <x v="1776"/>
    <x v="1"/>
    <x v="895"/>
    <d v="2012-12-16T00:00:00"/>
    <x v="1"/>
    <s v="KD-16495"/>
    <x v="470"/>
    <x v="1"/>
    <x v="0"/>
    <x v="25"/>
    <x v="12"/>
    <n v="49201"/>
    <x v="2"/>
    <x v="1382"/>
    <x v="0"/>
    <x v="3"/>
    <x v="1358"/>
    <x v="2842"/>
    <n v="2"/>
    <n v="0"/>
    <n v="200.49"/>
  </r>
  <r>
    <n v="3585"/>
    <x v="1776"/>
    <x v="1"/>
    <x v="895"/>
    <d v="2012-12-16T00:00:00"/>
    <x v="1"/>
    <s v="KD-16495"/>
    <x v="470"/>
    <x v="1"/>
    <x v="0"/>
    <x v="25"/>
    <x v="12"/>
    <n v="49201"/>
    <x v="2"/>
    <x v="992"/>
    <x v="0"/>
    <x v="1"/>
    <x v="975"/>
    <x v="2843"/>
    <n v="2"/>
    <n v="0"/>
    <n v="32.633199999999988"/>
  </r>
  <r>
    <n v="3586"/>
    <x v="1776"/>
    <x v="1"/>
    <x v="895"/>
    <d v="2012-12-16T00:00:00"/>
    <x v="1"/>
    <s v="KD-16495"/>
    <x v="470"/>
    <x v="1"/>
    <x v="0"/>
    <x v="25"/>
    <x v="12"/>
    <n v="49201"/>
    <x v="2"/>
    <x v="709"/>
    <x v="1"/>
    <x v="2"/>
    <x v="701"/>
    <x v="537"/>
    <n v="1"/>
    <n v="0"/>
    <n v="1.2005999999999999"/>
  </r>
  <r>
    <n v="3587"/>
    <x v="1777"/>
    <x v="3"/>
    <x v="213"/>
    <d v="2014-09-09T00:00:00"/>
    <x v="1"/>
    <s v="AG-10300"/>
    <x v="636"/>
    <x v="1"/>
    <x v="0"/>
    <x v="8"/>
    <x v="1"/>
    <n v="94122"/>
    <x v="1"/>
    <x v="79"/>
    <x v="1"/>
    <x v="6"/>
    <x v="79"/>
    <x v="459"/>
    <n v="2"/>
    <n v="0"/>
    <n v="1.6688000000000001"/>
  </r>
  <r>
    <n v="3588"/>
    <x v="1778"/>
    <x v="3"/>
    <x v="241"/>
    <d v="2014-09-29T00:00:00"/>
    <x v="1"/>
    <s v="MH-18115"/>
    <x v="414"/>
    <x v="2"/>
    <x v="0"/>
    <x v="152"/>
    <x v="24"/>
    <n v="43130"/>
    <x v="3"/>
    <x v="1148"/>
    <x v="2"/>
    <x v="7"/>
    <x v="1127"/>
    <x v="2844"/>
    <n v="3"/>
    <n v="0.4"/>
    <n v="-253.43369999999993"/>
  </r>
  <r>
    <n v="3589"/>
    <x v="1779"/>
    <x v="3"/>
    <x v="484"/>
    <d v="2014-12-22T00:00:00"/>
    <x v="2"/>
    <s v="AC-10450"/>
    <x v="549"/>
    <x v="0"/>
    <x v="0"/>
    <x v="240"/>
    <x v="28"/>
    <n v="70506"/>
    <x v="0"/>
    <x v="465"/>
    <x v="1"/>
    <x v="14"/>
    <x v="461"/>
    <x v="2845"/>
    <n v="2"/>
    <n v="0"/>
    <n v="33.312400000000025"/>
  </r>
  <r>
    <n v="3590"/>
    <x v="1780"/>
    <x v="3"/>
    <x v="221"/>
    <d v="2014-12-01T00:00:00"/>
    <x v="1"/>
    <s v="FM-14290"/>
    <x v="86"/>
    <x v="2"/>
    <x v="0"/>
    <x v="102"/>
    <x v="0"/>
    <n v="40475"/>
    <x v="0"/>
    <x v="614"/>
    <x v="1"/>
    <x v="8"/>
    <x v="609"/>
    <x v="709"/>
    <n v="1"/>
    <n v="0"/>
    <n v="1.4112"/>
  </r>
  <r>
    <n v="3591"/>
    <x v="1780"/>
    <x v="3"/>
    <x v="221"/>
    <d v="2014-12-01T00:00:00"/>
    <x v="1"/>
    <s v="FM-14290"/>
    <x v="86"/>
    <x v="2"/>
    <x v="0"/>
    <x v="102"/>
    <x v="0"/>
    <n v="40475"/>
    <x v="0"/>
    <x v="772"/>
    <x v="1"/>
    <x v="4"/>
    <x v="764"/>
    <x v="2846"/>
    <n v="12"/>
    <n v="0"/>
    <n v="375.42959999999994"/>
  </r>
  <r>
    <n v="3592"/>
    <x v="1781"/>
    <x v="2"/>
    <x v="736"/>
    <d v="2011-12-15T00:00:00"/>
    <x v="0"/>
    <s v="RA-19285"/>
    <x v="267"/>
    <x v="0"/>
    <x v="0"/>
    <x v="12"/>
    <x v="5"/>
    <n v="77070"/>
    <x v="2"/>
    <x v="503"/>
    <x v="1"/>
    <x v="14"/>
    <x v="498"/>
    <x v="2847"/>
    <n v="1"/>
    <n v="0.2"/>
    <n v="0.36499999999999977"/>
  </r>
  <r>
    <n v="3593"/>
    <x v="1782"/>
    <x v="0"/>
    <x v="5"/>
    <d v="2013-12-08T00:00:00"/>
    <x v="0"/>
    <s v="JG-15160"/>
    <x v="506"/>
    <x v="0"/>
    <x v="0"/>
    <x v="20"/>
    <x v="15"/>
    <n v="10024"/>
    <x v="3"/>
    <x v="1449"/>
    <x v="1"/>
    <x v="4"/>
    <x v="1427"/>
    <x v="2848"/>
    <n v="3"/>
    <n v="0"/>
    <n v="120.94680000000001"/>
  </r>
  <r>
    <n v="3594"/>
    <x v="1783"/>
    <x v="0"/>
    <x v="108"/>
    <d v="2013-09-18T00:00:00"/>
    <x v="1"/>
    <s v="NZ-18565"/>
    <x v="125"/>
    <x v="2"/>
    <x v="0"/>
    <x v="167"/>
    <x v="24"/>
    <n v="43615"/>
    <x v="3"/>
    <x v="444"/>
    <x v="1"/>
    <x v="8"/>
    <x v="439"/>
    <x v="2849"/>
    <n v="3"/>
    <n v="0.7"/>
    <n v="-17.942399999999992"/>
  </r>
  <r>
    <n v="3595"/>
    <x v="1783"/>
    <x v="0"/>
    <x v="108"/>
    <d v="2013-09-18T00:00:00"/>
    <x v="1"/>
    <s v="NZ-18565"/>
    <x v="125"/>
    <x v="2"/>
    <x v="0"/>
    <x v="167"/>
    <x v="24"/>
    <n v="43615"/>
    <x v="3"/>
    <x v="1190"/>
    <x v="1"/>
    <x v="4"/>
    <x v="33"/>
    <x v="2850"/>
    <n v="5"/>
    <n v="0.2"/>
    <n v="3.7519999999999989"/>
  </r>
  <r>
    <n v="3596"/>
    <x v="1784"/>
    <x v="3"/>
    <x v="34"/>
    <d v="2014-12-16T00:00:00"/>
    <x v="1"/>
    <s v="KM-16225"/>
    <x v="366"/>
    <x v="1"/>
    <x v="0"/>
    <x v="10"/>
    <x v="9"/>
    <n v="19143"/>
    <x v="3"/>
    <x v="346"/>
    <x v="1"/>
    <x v="6"/>
    <x v="342"/>
    <x v="370"/>
    <n v="1"/>
    <n v="0.2"/>
    <n v="0.42639999999999978"/>
  </r>
  <r>
    <n v="3597"/>
    <x v="1785"/>
    <x v="2"/>
    <x v="340"/>
    <d v="2011-09-14T00:00:00"/>
    <x v="0"/>
    <s v="LC-17140"/>
    <x v="95"/>
    <x v="0"/>
    <x v="0"/>
    <x v="10"/>
    <x v="9"/>
    <n v="19140"/>
    <x v="3"/>
    <x v="739"/>
    <x v="1"/>
    <x v="10"/>
    <x v="731"/>
    <x v="12"/>
    <n v="3"/>
    <n v="0.2"/>
    <n v="5.4432"/>
  </r>
  <r>
    <n v="3598"/>
    <x v="1785"/>
    <x v="2"/>
    <x v="340"/>
    <d v="2011-09-14T00:00:00"/>
    <x v="0"/>
    <s v="LC-17140"/>
    <x v="95"/>
    <x v="0"/>
    <x v="0"/>
    <x v="10"/>
    <x v="9"/>
    <n v="19140"/>
    <x v="3"/>
    <x v="1556"/>
    <x v="2"/>
    <x v="11"/>
    <x v="1536"/>
    <x v="2851"/>
    <n v="6"/>
    <n v="0.2"/>
    <n v="-4.852800000000002"/>
  </r>
  <r>
    <n v="3599"/>
    <x v="1785"/>
    <x v="2"/>
    <x v="340"/>
    <d v="2011-09-14T00:00:00"/>
    <x v="0"/>
    <s v="LC-17140"/>
    <x v="95"/>
    <x v="0"/>
    <x v="0"/>
    <x v="10"/>
    <x v="9"/>
    <n v="19140"/>
    <x v="3"/>
    <x v="1027"/>
    <x v="0"/>
    <x v="5"/>
    <x v="1009"/>
    <x v="1133"/>
    <n v="3"/>
    <n v="0.2"/>
    <n v="5.023200000000001"/>
  </r>
  <r>
    <n v="3600"/>
    <x v="1785"/>
    <x v="2"/>
    <x v="340"/>
    <d v="2011-09-14T00:00:00"/>
    <x v="0"/>
    <s v="LC-17140"/>
    <x v="95"/>
    <x v="0"/>
    <x v="0"/>
    <x v="10"/>
    <x v="9"/>
    <n v="19140"/>
    <x v="3"/>
    <x v="944"/>
    <x v="2"/>
    <x v="7"/>
    <x v="928"/>
    <x v="2852"/>
    <n v="1"/>
    <n v="0.4"/>
    <n v="-31.620400000000004"/>
  </r>
  <r>
    <n v="3601"/>
    <x v="1786"/>
    <x v="3"/>
    <x v="335"/>
    <d v="2014-07-01T00:00:00"/>
    <x v="1"/>
    <s v="NP-18700"/>
    <x v="413"/>
    <x v="0"/>
    <x v="0"/>
    <x v="60"/>
    <x v="22"/>
    <n v="80219"/>
    <x v="1"/>
    <x v="876"/>
    <x v="2"/>
    <x v="11"/>
    <x v="861"/>
    <x v="1074"/>
    <n v="9"/>
    <n v="0.2"/>
    <n v="64.789199999999951"/>
  </r>
  <r>
    <n v="3602"/>
    <x v="1787"/>
    <x v="2"/>
    <x v="664"/>
    <d v="2011-11-24T00:00:00"/>
    <x v="1"/>
    <s v="RB-19330"/>
    <x v="713"/>
    <x v="0"/>
    <x v="0"/>
    <x v="10"/>
    <x v="9"/>
    <n v="19143"/>
    <x v="3"/>
    <x v="565"/>
    <x v="1"/>
    <x v="10"/>
    <x v="560"/>
    <x v="2853"/>
    <n v="2"/>
    <n v="0.2"/>
    <n v="3.8899999999999988"/>
  </r>
  <r>
    <n v="3603"/>
    <x v="1787"/>
    <x v="2"/>
    <x v="664"/>
    <d v="2011-11-24T00:00:00"/>
    <x v="1"/>
    <s v="RB-19330"/>
    <x v="713"/>
    <x v="0"/>
    <x v="0"/>
    <x v="10"/>
    <x v="9"/>
    <n v="19143"/>
    <x v="3"/>
    <x v="499"/>
    <x v="0"/>
    <x v="1"/>
    <x v="494"/>
    <x v="2854"/>
    <n v="5"/>
    <n v="0.3"/>
    <n v="-93.989999999999952"/>
  </r>
  <r>
    <n v="3604"/>
    <x v="1788"/>
    <x v="3"/>
    <x v="170"/>
    <d v="2014-08-28T00:00:00"/>
    <x v="1"/>
    <s v="TH-21550"/>
    <x v="274"/>
    <x v="2"/>
    <x v="0"/>
    <x v="29"/>
    <x v="39"/>
    <n v="21044"/>
    <x v="3"/>
    <x v="447"/>
    <x v="1"/>
    <x v="10"/>
    <x v="1219"/>
    <x v="1959"/>
    <n v="5"/>
    <n v="0"/>
    <n v="133.15199999999999"/>
  </r>
  <r>
    <n v="3605"/>
    <x v="1788"/>
    <x v="3"/>
    <x v="170"/>
    <d v="2014-08-28T00:00:00"/>
    <x v="1"/>
    <s v="TH-21550"/>
    <x v="274"/>
    <x v="2"/>
    <x v="0"/>
    <x v="29"/>
    <x v="39"/>
    <n v="21044"/>
    <x v="3"/>
    <x v="980"/>
    <x v="0"/>
    <x v="5"/>
    <x v="964"/>
    <x v="2855"/>
    <n v="2"/>
    <n v="0"/>
    <n v="8.5543999999999976"/>
  </r>
  <r>
    <n v="3606"/>
    <x v="1788"/>
    <x v="3"/>
    <x v="170"/>
    <d v="2014-08-28T00:00:00"/>
    <x v="1"/>
    <s v="TH-21550"/>
    <x v="274"/>
    <x v="2"/>
    <x v="0"/>
    <x v="29"/>
    <x v="39"/>
    <n v="21044"/>
    <x v="3"/>
    <x v="935"/>
    <x v="0"/>
    <x v="5"/>
    <x v="919"/>
    <x v="2856"/>
    <n v="4"/>
    <n v="0"/>
    <n v="31.252800000000001"/>
  </r>
  <r>
    <n v="3607"/>
    <x v="1789"/>
    <x v="0"/>
    <x v="299"/>
    <d v="2013-03-17T00:00:00"/>
    <x v="0"/>
    <s v="CK-12595"/>
    <x v="242"/>
    <x v="0"/>
    <x v="0"/>
    <x v="20"/>
    <x v="15"/>
    <n v="10024"/>
    <x v="3"/>
    <x v="706"/>
    <x v="1"/>
    <x v="12"/>
    <x v="33"/>
    <x v="1624"/>
    <n v="3"/>
    <n v="0"/>
    <n v="13.496399999999998"/>
  </r>
  <r>
    <n v="3608"/>
    <x v="1790"/>
    <x v="2"/>
    <x v="865"/>
    <d v="2011-09-28T00:00:00"/>
    <x v="0"/>
    <s v="ST-20530"/>
    <x v="461"/>
    <x v="0"/>
    <x v="0"/>
    <x v="20"/>
    <x v="15"/>
    <n v="10035"/>
    <x v="3"/>
    <x v="920"/>
    <x v="1"/>
    <x v="8"/>
    <x v="903"/>
    <x v="2857"/>
    <n v="3"/>
    <n v="0.2"/>
    <n v="47.060999999999993"/>
  </r>
  <r>
    <n v="3609"/>
    <x v="1791"/>
    <x v="2"/>
    <x v="582"/>
    <d v="2011-05-03T00:00:00"/>
    <x v="1"/>
    <s v="GB-14530"/>
    <x v="334"/>
    <x v="1"/>
    <x v="0"/>
    <x v="46"/>
    <x v="24"/>
    <n v="43055"/>
    <x v="3"/>
    <x v="745"/>
    <x v="1"/>
    <x v="2"/>
    <x v="736"/>
    <x v="2789"/>
    <n v="3"/>
    <n v="0.2"/>
    <n v="2.5056000000000003"/>
  </r>
  <r>
    <n v="3610"/>
    <x v="1791"/>
    <x v="2"/>
    <x v="582"/>
    <d v="2011-05-03T00:00:00"/>
    <x v="1"/>
    <s v="GB-14530"/>
    <x v="334"/>
    <x v="1"/>
    <x v="0"/>
    <x v="46"/>
    <x v="24"/>
    <n v="43055"/>
    <x v="3"/>
    <x v="1011"/>
    <x v="1"/>
    <x v="4"/>
    <x v="994"/>
    <x v="2858"/>
    <n v="3"/>
    <n v="0.2"/>
    <n v="2.0321999999999987"/>
  </r>
  <r>
    <n v="3611"/>
    <x v="1791"/>
    <x v="2"/>
    <x v="582"/>
    <d v="2011-05-03T00:00:00"/>
    <x v="1"/>
    <s v="GB-14530"/>
    <x v="334"/>
    <x v="1"/>
    <x v="0"/>
    <x v="46"/>
    <x v="24"/>
    <n v="43055"/>
    <x v="3"/>
    <x v="1439"/>
    <x v="1"/>
    <x v="4"/>
    <x v="1418"/>
    <x v="2859"/>
    <n v="2"/>
    <n v="0.2"/>
    <n v="-37.733199999999989"/>
  </r>
  <r>
    <n v="3612"/>
    <x v="1792"/>
    <x v="0"/>
    <x v="896"/>
    <d v="2013-12-02T00:00:00"/>
    <x v="0"/>
    <s v="NC-18535"/>
    <x v="714"/>
    <x v="1"/>
    <x v="0"/>
    <x v="61"/>
    <x v="5"/>
    <n v="75217"/>
    <x v="2"/>
    <x v="1312"/>
    <x v="2"/>
    <x v="11"/>
    <x v="1289"/>
    <x v="2860"/>
    <n v="2"/>
    <n v="0.2"/>
    <n v="16.794600000000003"/>
  </r>
  <r>
    <n v="3613"/>
    <x v="1793"/>
    <x v="1"/>
    <x v="155"/>
    <d v="2012-12-08T00:00:00"/>
    <x v="1"/>
    <s v="AB-10255"/>
    <x v="437"/>
    <x v="2"/>
    <x v="0"/>
    <x v="10"/>
    <x v="9"/>
    <n v="19134"/>
    <x v="3"/>
    <x v="1536"/>
    <x v="1"/>
    <x v="10"/>
    <x v="1515"/>
    <x v="2861"/>
    <n v="2"/>
    <n v="0.2"/>
    <n v="5.5511999999999979"/>
  </r>
  <r>
    <n v="3614"/>
    <x v="1793"/>
    <x v="1"/>
    <x v="155"/>
    <d v="2012-12-08T00:00:00"/>
    <x v="1"/>
    <s v="AB-10255"/>
    <x v="437"/>
    <x v="2"/>
    <x v="0"/>
    <x v="10"/>
    <x v="9"/>
    <n v="19134"/>
    <x v="3"/>
    <x v="43"/>
    <x v="2"/>
    <x v="11"/>
    <x v="43"/>
    <x v="2862"/>
    <n v="2"/>
    <n v="0.2"/>
    <n v="10.5754"/>
  </r>
  <r>
    <n v="3615"/>
    <x v="1794"/>
    <x v="3"/>
    <x v="123"/>
    <d v="2014-11-22T00:00:00"/>
    <x v="2"/>
    <s v="SC-20770"/>
    <x v="34"/>
    <x v="1"/>
    <x v="0"/>
    <x v="52"/>
    <x v="5"/>
    <n v="78207"/>
    <x v="2"/>
    <x v="975"/>
    <x v="0"/>
    <x v="3"/>
    <x v="960"/>
    <x v="2863"/>
    <n v="6"/>
    <n v="0.3"/>
    <n v="-71.811599999999999"/>
  </r>
  <r>
    <n v="3616"/>
    <x v="1794"/>
    <x v="3"/>
    <x v="123"/>
    <d v="2014-11-22T00:00:00"/>
    <x v="2"/>
    <s v="SC-20770"/>
    <x v="34"/>
    <x v="1"/>
    <x v="0"/>
    <x v="52"/>
    <x v="5"/>
    <n v="78207"/>
    <x v="2"/>
    <x v="1068"/>
    <x v="1"/>
    <x v="6"/>
    <x v="1048"/>
    <x v="2864"/>
    <n v="4"/>
    <n v="0.2"/>
    <n v="8.7384000000000022"/>
  </r>
  <r>
    <n v="3617"/>
    <x v="1795"/>
    <x v="0"/>
    <x v="64"/>
    <d v="2013-09-10T00:00:00"/>
    <x v="1"/>
    <s v="JC-15340"/>
    <x v="209"/>
    <x v="0"/>
    <x v="0"/>
    <x v="10"/>
    <x v="9"/>
    <n v="19120"/>
    <x v="3"/>
    <x v="48"/>
    <x v="1"/>
    <x v="8"/>
    <x v="48"/>
    <x v="2865"/>
    <n v="5"/>
    <n v="0.7"/>
    <n v="-7.3254999999999981"/>
  </r>
  <r>
    <n v="3618"/>
    <x v="1796"/>
    <x v="3"/>
    <x v="507"/>
    <d v="2014-09-09T00:00:00"/>
    <x v="1"/>
    <s v="RA-19285"/>
    <x v="267"/>
    <x v="0"/>
    <x v="0"/>
    <x v="1"/>
    <x v="1"/>
    <n v="90004"/>
    <x v="1"/>
    <x v="569"/>
    <x v="1"/>
    <x v="8"/>
    <x v="564"/>
    <x v="1638"/>
    <n v="2"/>
    <n v="0.2"/>
    <n v="152.49499999999998"/>
  </r>
  <r>
    <n v="3619"/>
    <x v="1796"/>
    <x v="3"/>
    <x v="507"/>
    <d v="2014-09-09T00:00:00"/>
    <x v="1"/>
    <s v="RA-19285"/>
    <x v="267"/>
    <x v="0"/>
    <x v="0"/>
    <x v="1"/>
    <x v="1"/>
    <n v="90004"/>
    <x v="1"/>
    <x v="1091"/>
    <x v="2"/>
    <x v="7"/>
    <x v="1072"/>
    <x v="2866"/>
    <n v="1"/>
    <n v="0.2"/>
    <n v="1.7374999999999998"/>
  </r>
  <r>
    <n v="3620"/>
    <x v="1796"/>
    <x v="3"/>
    <x v="507"/>
    <d v="2014-09-09T00:00:00"/>
    <x v="1"/>
    <s v="RA-19285"/>
    <x v="267"/>
    <x v="0"/>
    <x v="0"/>
    <x v="1"/>
    <x v="1"/>
    <n v="90004"/>
    <x v="1"/>
    <x v="123"/>
    <x v="1"/>
    <x v="4"/>
    <x v="123"/>
    <x v="2867"/>
    <n v="5"/>
    <n v="0"/>
    <n v="65.35499999999999"/>
  </r>
  <r>
    <n v="3621"/>
    <x v="1797"/>
    <x v="0"/>
    <x v="897"/>
    <d v="2013-09-30T00:00:00"/>
    <x v="1"/>
    <s v="SH-19975"/>
    <x v="64"/>
    <x v="1"/>
    <x v="0"/>
    <x v="214"/>
    <x v="18"/>
    <n v="37167"/>
    <x v="0"/>
    <x v="1385"/>
    <x v="1"/>
    <x v="6"/>
    <x v="1362"/>
    <x v="2868"/>
    <n v="3"/>
    <n v="0.2"/>
    <n v="4.5872999999999937"/>
  </r>
  <r>
    <n v="3622"/>
    <x v="1797"/>
    <x v="0"/>
    <x v="897"/>
    <d v="2013-09-30T00:00:00"/>
    <x v="1"/>
    <s v="SH-19975"/>
    <x v="64"/>
    <x v="1"/>
    <x v="0"/>
    <x v="214"/>
    <x v="18"/>
    <n v="37167"/>
    <x v="0"/>
    <x v="1557"/>
    <x v="2"/>
    <x v="7"/>
    <x v="1537"/>
    <x v="2869"/>
    <n v="8"/>
    <n v="0.2"/>
    <n v="5.5944000000000003"/>
  </r>
  <r>
    <n v="3623"/>
    <x v="1798"/>
    <x v="2"/>
    <x v="80"/>
    <d v="2011-09-19T00:00:00"/>
    <x v="1"/>
    <s v="JC-15775"/>
    <x v="547"/>
    <x v="0"/>
    <x v="0"/>
    <x v="203"/>
    <x v="32"/>
    <n v="31204"/>
    <x v="0"/>
    <x v="1146"/>
    <x v="0"/>
    <x v="5"/>
    <x v="1125"/>
    <x v="2870"/>
    <n v="5"/>
    <n v="0"/>
    <n v="52.688000000000002"/>
  </r>
  <r>
    <n v="3624"/>
    <x v="1798"/>
    <x v="2"/>
    <x v="80"/>
    <d v="2011-09-19T00:00:00"/>
    <x v="1"/>
    <s v="JC-15775"/>
    <x v="547"/>
    <x v="0"/>
    <x v="0"/>
    <x v="203"/>
    <x v="32"/>
    <n v="31204"/>
    <x v="0"/>
    <x v="175"/>
    <x v="1"/>
    <x v="8"/>
    <x v="174"/>
    <x v="181"/>
    <n v="2"/>
    <n v="0"/>
    <n v="3.4367999999999999"/>
  </r>
  <r>
    <n v="3625"/>
    <x v="1799"/>
    <x v="3"/>
    <x v="240"/>
    <d v="2014-05-22T00:00:00"/>
    <x v="0"/>
    <s v="BC-11125"/>
    <x v="604"/>
    <x v="2"/>
    <x v="0"/>
    <x v="8"/>
    <x v="1"/>
    <n v="94109"/>
    <x v="1"/>
    <x v="474"/>
    <x v="0"/>
    <x v="1"/>
    <x v="470"/>
    <x v="2871"/>
    <n v="12"/>
    <n v="0.2"/>
    <n v="42.588000000000022"/>
  </r>
  <r>
    <n v="3626"/>
    <x v="1799"/>
    <x v="3"/>
    <x v="240"/>
    <d v="2014-05-22T00:00:00"/>
    <x v="0"/>
    <s v="BC-11125"/>
    <x v="604"/>
    <x v="2"/>
    <x v="0"/>
    <x v="8"/>
    <x v="1"/>
    <n v="94109"/>
    <x v="1"/>
    <x v="1039"/>
    <x v="1"/>
    <x v="6"/>
    <x v="1020"/>
    <x v="2872"/>
    <n v="2"/>
    <n v="0"/>
    <n v="1.0207999999999999"/>
  </r>
  <r>
    <n v="3627"/>
    <x v="1799"/>
    <x v="3"/>
    <x v="240"/>
    <d v="2014-05-22T00:00:00"/>
    <x v="0"/>
    <s v="BC-11125"/>
    <x v="604"/>
    <x v="2"/>
    <x v="0"/>
    <x v="8"/>
    <x v="1"/>
    <n v="94109"/>
    <x v="1"/>
    <x v="311"/>
    <x v="1"/>
    <x v="6"/>
    <x v="308"/>
    <x v="2271"/>
    <n v="1"/>
    <n v="0"/>
    <n v="1.3949999999999996"/>
  </r>
  <r>
    <n v="3628"/>
    <x v="1799"/>
    <x v="3"/>
    <x v="240"/>
    <d v="2014-05-22T00:00:00"/>
    <x v="0"/>
    <s v="BC-11125"/>
    <x v="604"/>
    <x v="2"/>
    <x v="0"/>
    <x v="8"/>
    <x v="1"/>
    <n v="94109"/>
    <x v="1"/>
    <x v="477"/>
    <x v="2"/>
    <x v="11"/>
    <x v="473"/>
    <x v="2873"/>
    <n v="1"/>
    <n v="0"/>
    <n v="10.895999999999997"/>
  </r>
  <r>
    <n v="3629"/>
    <x v="1800"/>
    <x v="2"/>
    <x v="128"/>
    <d v="2011-08-13T00:00:00"/>
    <x v="1"/>
    <s v="JH-15985"/>
    <x v="98"/>
    <x v="0"/>
    <x v="0"/>
    <x v="4"/>
    <x v="4"/>
    <n v="98103"/>
    <x v="1"/>
    <x v="1498"/>
    <x v="1"/>
    <x v="8"/>
    <x v="1477"/>
    <x v="2874"/>
    <n v="7"/>
    <n v="0.2"/>
    <n v="643.98249999999996"/>
  </r>
  <r>
    <n v="3630"/>
    <x v="1801"/>
    <x v="3"/>
    <x v="200"/>
    <d v="2014-12-01T00:00:00"/>
    <x v="1"/>
    <s v="CC-12610"/>
    <x v="566"/>
    <x v="1"/>
    <x v="0"/>
    <x v="38"/>
    <x v="24"/>
    <n v="43229"/>
    <x v="3"/>
    <x v="1112"/>
    <x v="1"/>
    <x v="9"/>
    <x v="1092"/>
    <x v="2464"/>
    <n v="3"/>
    <n v="0.2"/>
    <n v="9.8009999999999984"/>
  </r>
  <r>
    <n v="3631"/>
    <x v="1801"/>
    <x v="3"/>
    <x v="200"/>
    <d v="2014-12-01T00:00:00"/>
    <x v="1"/>
    <s v="CC-12610"/>
    <x v="566"/>
    <x v="1"/>
    <x v="0"/>
    <x v="38"/>
    <x v="24"/>
    <n v="43229"/>
    <x v="3"/>
    <x v="513"/>
    <x v="1"/>
    <x v="9"/>
    <x v="508"/>
    <x v="2875"/>
    <n v="7"/>
    <n v="0.2"/>
    <n v="23.977799999999988"/>
  </r>
  <r>
    <n v="3632"/>
    <x v="1802"/>
    <x v="3"/>
    <x v="898"/>
    <d v="2014-05-09T00:00:00"/>
    <x v="0"/>
    <s v="DB-12970"/>
    <x v="715"/>
    <x v="1"/>
    <x v="0"/>
    <x v="1"/>
    <x v="1"/>
    <n v="90004"/>
    <x v="1"/>
    <x v="1156"/>
    <x v="1"/>
    <x v="4"/>
    <x v="1135"/>
    <x v="2876"/>
    <n v="2"/>
    <n v="0"/>
    <n v="19.465600000000002"/>
  </r>
  <r>
    <n v="3633"/>
    <x v="1802"/>
    <x v="3"/>
    <x v="898"/>
    <d v="2014-05-09T00:00:00"/>
    <x v="0"/>
    <s v="DB-12970"/>
    <x v="715"/>
    <x v="1"/>
    <x v="0"/>
    <x v="1"/>
    <x v="1"/>
    <n v="90004"/>
    <x v="1"/>
    <x v="621"/>
    <x v="1"/>
    <x v="4"/>
    <x v="615"/>
    <x v="2877"/>
    <n v="8"/>
    <n v="0"/>
    <n v="45.80639999999994"/>
  </r>
  <r>
    <n v="3634"/>
    <x v="1803"/>
    <x v="0"/>
    <x v="338"/>
    <d v="2013-11-15T00:00:00"/>
    <x v="1"/>
    <s v="PP-18955"/>
    <x v="452"/>
    <x v="2"/>
    <x v="0"/>
    <x v="24"/>
    <x v="24"/>
    <n v="45503"/>
    <x v="3"/>
    <x v="745"/>
    <x v="1"/>
    <x v="2"/>
    <x v="736"/>
    <x v="2145"/>
    <n v="4"/>
    <n v="0.2"/>
    <n v="3.3408000000000002"/>
  </r>
  <r>
    <n v="3635"/>
    <x v="1803"/>
    <x v="0"/>
    <x v="338"/>
    <d v="2013-11-15T00:00:00"/>
    <x v="1"/>
    <s v="PP-18955"/>
    <x v="452"/>
    <x v="2"/>
    <x v="0"/>
    <x v="24"/>
    <x v="24"/>
    <n v="45503"/>
    <x v="3"/>
    <x v="433"/>
    <x v="2"/>
    <x v="7"/>
    <x v="428"/>
    <x v="2878"/>
    <n v="7"/>
    <n v="0.4"/>
    <n v="-9.7901999999999987"/>
  </r>
  <r>
    <n v="3636"/>
    <x v="1803"/>
    <x v="0"/>
    <x v="338"/>
    <d v="2013-11-15T00:00:00"/>
    <x v="1"/>
    <s v="PP-18955"/>
    <x v="452"/>
    <x v="2"/>
    <x v="0"/>
    <x v="24"/>
    <x v="24"/>
    <n v="45503"/>
    <x v="3"/>
    <x v="1558"/>
    <x v="1"/>
    <x v="10"/>
    <x v="1538"/>
    <x v="2879"/>
    <n v="2"/>
    <n v="0.2"/>
    <n v="32.468400000000003"/>
  </r>
  <r>
    <n v="3637"/>
    <x v="1803"/>
    <x v="0"/>
    <x v="338"/>
    <d v="2013-11-15T00:00:00"/>
    <x v="1"/>
    <s v="PP-18955"/>
    <x v="452"/>
    <x v="2"/>
    <x v="0"/>
    <x v="24"/>
    <x v="24"/>
    <n v="45503"/>
    <x v="3"/>
    <x v="1286"/>
    <x v="1"/>
    <x v="10"/>
    <x v="1263"/>
    <x v="2880"/>
    <n v="3"/>
    <n v="0.2"/>
    <n v="7.5086999999999984"/>
  </r>
  <r>
    <n v="3638"/>
    <x v="1803"/>
    <x v="0"/>
    <x v="338"/>
    <d v="2013-11-15T00:00:00"/>
    <x v="1"/>
    <s v="PP-18955"/>
    <x v="452"/>
    <x v="2"/>
    <x v="0"/>
    <x v="24"/>
    <x v="24"/>
    <n v="45503"/>
    <x v="3"/>
    <x v="549"/>
    <x v="1"/>
    <x v="9"/>
    <x v="544"/>
    <x v="2881"/>
    <n v="4"/>
    <n v="0.2"/>
    <n v="29.301999999999978"/>
  </r>
  <r>
    <n v="3639"/>
    <x v="1803"/>
    <x v="0"/>
    <x v="338"/>
    <d v="2013-11-15T00:00:00"/>
    <x v="1"/>
    <s v="PP-18955"/>
    <x v="452"/>
    <x v="2"/>
    <x v="0"/>
    <x v="24"/>
    <x v="24"/>
    <n v="45503"/>
    <x v="3"/>
    <x v="1092"/>
    <x v="0"/>
    <x v="5"/>
    <x v="1073"/>
    <x v="2882"/>
    <n v="7"/>
    <n v="0.2"/>
    <n v="29.657599999999988"/>
  </r>
  <r>
    <n v="3640"/>
    <x v="1803"/>
    <x v="0"/>
    <x v="338"/>
    <d v="2013-11-15T00:00:00"/>
    <x v="1"/>
    <s v="PP-18955"/>
    <x v="452"/>
    <x v="2"/>
    <x v="0"/>
    <x v="24"/>
    <x v="24"/>
    <n v="45503"/>
    <x v="3"/>
    <x v="874"/>
    <x v="1"/>
    <x v="10"/>
    <x v="859"/>
    <x v="701"/>
    <n v="1"/>
    <n v="0.2"/>
    <n v="1.6762000000000001"/>
  </r>
  <r>
    <n v="3641"/>
    <x v="1803"/>
    <x v="0"/>
    <x v="338"/>
    <d v="2013-11-15T00:00:00"/>
    <x v="1"/>
    <s v="PP-18955"/>
    <x v="452"/>
    <x v="2"/>
    <x v="0"/>
    <x v="24"/>
    <x v="24"/>
    <n v="45503"/>
    <x v="3"/>
    <x v="1365"/>
    <x v="2"/>
    <x v="11"/>
    <x v="1539"/>
    <x v="2883"/>
    <n v="7"/>
    <n v="0.2"/>
    <n v="-29.074500000000008"/>
  </r>
  <r>
    <n v="3642"/>
    <x v="1803"/>
    <x v="0"/>
    <x v="338"/>
    <d v="2013-11-15T00:00:00"/>
    <x v="1"/>
    <s v="PP-18955"/>
    <x v="452"/>
    <x v="2"/>
    <x v="0"/>
    <x v="24"/>
    <x v="24"/>
    <n v="45503"/>
    <x v="3"/>
    <x v="1197"/>
    <x v="1"/>
    <x v="8"/>
    <x v="1173"/>
    <x v="2884"/>
    <n v="7"/>
    <n v="0.7"/>
    <n v="-46.591999999999999"/>
  </r>
  <r>
    <n v="3643"/>
    <x v="1804"/>
    <x v="2"/>
    <x v="414"/>
    <d v="2011-12-23T00:00:00"/>
    <x v="0"/>
    <s v="MC-17845"/>
    <x v="266"/>
    <x v="0"/>
    <x v="0"/>
    <x v="1"/>
    <x v="1"/>
    <n v="90008"/>
    <x v="1"/>
    <x v="569"/>
    <x v="1"/>
    <x v="8"/>
    <x v="564"/>
    <x v="1638"/>
    <n v="2"/>
    <n v="0.2"/>
    <n v="152.49499999999998"/>
  </r>
  <r>
    <n v="3644"/>
    <x v="1804"/>
    <x v="2"/>
    <x v="414"/>
    <d v="2011-12-23T00:00:00"/>
    <x v="0"/>
    <s v="MC-17845"/>
    <x v="266"/>
    <x v="0"/>
    <x v="0"/>
    <x v="1"/>
    <x v="1"/>
    <n v="90008"/>
    <x v="1"/>
    <x v="1559"/>
    <x v="1"/>
    <x v="6"/>
    <x v="1540"/>
    <x v="2885"/>
    <n v="2"/>
    <n v="0"/>
    <n v="12.298000000000002"/>
  </r>
  <r>
    <n v="3645"/>
    <x v="1804"/>
    <x v="2"/>
    <x v="414"/>
    <d v="2011-12-23T00:00:00"/>
    <x v="0"/>
    <s v="MC-17845"/>
    <x v="266"/>
    <x v="0"/>
    <x v="0"/>
    <x v="1"/>
    <x v="1"/>
    <n v="90008"/>
    <x v="1"/>
    <x v="1560"/>
    <x v="1"/>
    <x v="6"/>
    <x v="1541"/>
    <x v="1531"/>
    <n v="1"/>
    <n v="0"/>
    <n v="1.1564000000000001"/>
  </r>
  <r>
    <n v="3646"/>
    <x v="1804"/>
    <x v="2"/>
    <x v="414"/>
    <d v="2011-12-23T00:00:00"/>
    <x v="0"/>
    <s v="MC-17845"/>
    <x v="266"/>
    <x v="0"/>
    <x v="0"/>
    <x v="1"/>
    <x v="1"/>
    <n v="90008"/>
    <x v="1"/>
    <x v="1561"/>
    <x v="1"/>
    <x v="8"/>
    <x v="1542"/>
    <x v="2886"/>
    <n v="5"/>
    <n v="0.2"/>
    <n v="50.413999999999987"/>
  </r>
  <r>
    <n v="3647"/>
    <x v="1805"/>
    <x v="2"/>
    <x v="739"/>
    <d v="2011-07-27T00:00:00"/>
    <x v="0"/>
    <s v="VF-21715"/>
    <x v="665"/>
    <x v="2"/>
    <x v="0"/>
    <x v="1"/>
    <x v="1"/>
    <n v="90045"/>
    <x v="1"/>
    <x v="727"/>
    <x v="1"/>
    <x v="10"/>
    <x v="1543"/>
    <x v="90"/>
    <n v="1"/>
    <n v="0"/>
    <n v="3.1752000000000002"/>
  </r>
  <r>
    <n v="3648"/>
    <x v="1805"/>
    <x v="2"/>
    <x v="739"/>
    <d v="2011-07-27T00:00:00"/>
    <x v="0"/>
    <s v="VF-21715"/>
    <x v="665"/>
    <x v="2"/>
    <x v="0"/>
    <x v="1"/>
    <x v="1"/>
    <n v="90045"/>
    <x v="1"/>
    <x v="1562"/>
    <x v="1"/>
    <x v="14"/>
    <x v="1544"/>
    <x v="2887"/>
    <n v="4"/>
    <n v="0"/>
    <n v="4.5007999999999981"/>
  </r>
  <r>
    <n v="3649"/>
    <x v="1806"/>
    <x v="1"/>
    <x v="6"/>
    <d v="2012-11-27T00:00:00"/>
    <x v="1"/>
    <s v="MC-17275"/>
    <x v="507"/>
    <x v="0"/>
    <x v="0"/>
    <x v="26"/>
    <x v="18"/>
    <n v="38109"/>
    <x v="0"/>
    <x v="696"/>
    <x v="1"/>
    <x v="8"/>
    <x v="689"/>
    <x v="194"/>
    <n v="2"/>
    <n v="0.7"/>
    <n v="-2.0621999999999998"/>
  </r>
  <r>
    <n v="3650"/>
    <x v="1806"/>
    <x v="1"/>
    <x v="6"/>
    <d v="2012-11-27T00:00:00"/>
    <x v="1"/>
    <s v="MC-17275"/>
    <x v="507"/>
    <x v="0"/>
    <x v="0"/>
    <x v="26"/>
    <x v="18"/>
    <n v="38109"/>
    <x v="0"/>
    <x v="271"/>
    <x v="1"/>
    <x v="13"/>
    <x v="268"/>
    <x v="2888"/>
    <n v="6"/>
    <n v="0.2"/>
    <n v="18.597599999999993"/>
  </r>
  <r>
    <n v="3651"/>
    <x v="1807"/>
    <x v="3"/>
    <x v="34"/>
    <d v="2014-12-12T00:00:00"/>
    <x v="0"/>
    <s v="DB-13210"/>
    <x v="203"/>
    <x v="0"/>
    <x v="0"/>
    <x v="66"/>
    <x v="12"/>
    <n v="48234"/>
    <x v="2"/>
    <x v="1563"/>
    <x v="2"/>
    <x v="11"/>
    <x v="1545"/>
    <x v="2889"/>
    <n v="6"/>
    <n v="0"/>
    <n v="41.952000000000005"/>
  </r>
  <r>
    <n v="3652"/>
    <x v="1807"/>
    <x v="3"/>
    <x v="34"/>
    <d v="2014-12-12T00:00:00"/>
    <x v="0"/>
    <s v="DB-13210"/>
    <x v="203"/>
    <x v="0"/>
    <x v="0"/>
    <x v="66"/>
    <x v="12"/>
    <n v="48234"/>
    <x v="2"/>
    <x v="924"/>
    <x v="1"/>
    <x v="6"/>
    <x v="907"/>
    <x v="2890"/>
    <n v="5"/>
    <n v="0"/>
    <n v="12.492000000000001"/>
  </r>
  <r>
    <n v="3653"/>
    <x v="1807"/>
    <x v="3"/>
    <x v="34"/>
    <d v="2014-12-12T00:00:00"/>
    <x v="0"/>
    <s v="DB-13210"/>
    <x v="203"/>
    <x v="0"/>
    <x v="0"/>
    <x v="66"/>
    <x v="12"/>
    <n v="48234"/>
    <x v="2"/>
    <x v="674"/>
    <x v="1"/>
    <x v="8"/>
    <x v="668"/>
    <x v="2891"/>
    <n v="4"/>
    <n v="0"/>
    <n v="15.511199999999999"/>
  </r>
  <r>
    <n v="3654"/>
    <x v="1807"/>
    <x v="3"/>
    <x v="34"/>
    <d v="2014-12-12T00:00:00"/>
    <x v="0"/>
    <s v="DB-13210"/>
    <x v="203"/>
    <x v="0"/>
    <x v="0"/>
    <x v="66"/>
    <x v="12"/>
    <n v="48234"/>
    <x v="2"/>
    <x v="811"/>
    <x v="1"/>
    <x v="10"/>
    <x v="33"/>
    <x v="1830"/>
    <n v="3"/>
    <n v="0"/>
    <n v="7.0218000000000007"/>
  </r>
  <r>
    <n v="3655"/>
    <x v="1808"/>
    <x v="3"/>
    <x v="515"/>
    <d v="2014-09-06T00:00:00"/>
    <x v="1"/>
    <s v="AJ-10945"/>
    <x v="219"/>
    <x v="0"/>
    <x v="0"/>
    <x v="104"/>
    <x v="14"/>
    <n v="46226"/>
    <x v="2"/>
    <x v="554"/>
    <x v="1"/>
    <x v="9"/>
    <x v="548"/>
    <x v="2892"/>
    <n v="9"/>
    <n v="0"/>
    <n v="166.06979999999999"/>
  </r>
  <r>
    <n v="3656"/>
    <x v="1809"/>
    <x v="3"/>
    <x v="558"/>
    <d v="2014-05-01T00:00:00"/>
    <x v="1"/>
    <s v="CP-12340"/>
    <x v="291"/>
    <x v="1"/>
    <x v="0"/>
    <x v="108"/>
    <x v="2"/>
    <n v="32216"/>
    <x v="0"/>
    <x v="1043"/>
    <x v="1"/>
    <x v="4"/>
    <x v="1023"/>
    <x v="394"/>
    <n v="2"/>
    <n v="0.2"/>
    <n v="-21.294000000000018"/>
  </r>
  <r>
    <n v="3657"/>
    <x v="1810"/>
    <x v="3"/>
    <x v="565"/>
    <d v="2014-09-15T00:00:00"/>
    <x v="1"/>
    <s v="DB-13555"/>
    <x v="587"/>
    <x v="1"/>
    <x v="0"/>
    <x v="65"/>
    <x v="24"/>
    <n v="43017"/>
    <x v="3"/>
    <x v="1564"/>
    <x v="2"/>
    <x v="11"/>
    <x v="1546"/>
    <x v="2893"/>
    <n v="1"/>
    <n v="0.2"/>
    <n v="1.7054999999999998"/>
  </r>
  <r>
    <n v="3658"/>
    <x v="1811"/>
    <x v="1"/>
    <x v="899"/>
    <d v="2012-03-17T00:00:00"/>
    <x v="1"/>
    <s v="EB-13750"/>
    <x v="494"/>
    <x v="1"/>
    <x v="0"/>
    <x v="369"/>
    <x v="2"/>
    <n v="33317"/>
    <x v="0"/>
    <x v="135"/>
    <x v="1"/>
    <x v="12"/>
    <x v="135"/>
    <x v="2894"/>
    <n v="3"/>
    <n v="0.2"/>
    <n v="2.9322000000000004"/>
  </r>
  <r>
    <n v="3659"/>
    <x v="1811"/>
    <x v="1"/>
    <x v="899"/>
    <d v="2012-03-17T00:00:00"/>
    <x v="1"/>
    <s v="EB-13750"/>
    <x v="494"/>
    <x v="1"/>
    <x v="0"/>
    <x v="369"/>
    <x v="2"/>
    <n v="33317"/>
    <x v="0"/>
    <x v="76"/>
    <x v="0"/>
    <x v="5"/>
    <x v="76"/>
    <x v="2895"/>
    <n v="4"/>
    <n v="0.2"/>
    <n v="3.8599999999999977"/>
  </r>
  <r>
    <n v="3660"/>
    <x v="1811"/>
    <x v="1"/>
    <x v="899"/>
    <d v="2012-03-17T00:00:00"/>
    <x v="1"/>
    <s v="EB-13750"/>
    <x v="494"/>
    <x v="1"/>
    <x v="0"/>
    <x v="369"/>
    <x v="2"/>
    <n v="33317"/>
    <x v="0"/>
    <x v="1565"/>
    <x v="0"/>
    <x v="5"/>
    <x v="1547"/>
    <x v="1697"/>
    <n v="3"/>
    <n v="0.2"/>
    <n v="1.4418"/>
  </r>
  <r>
    <n v="3661"/>
    <x v="1812"/>
    <x v="0"/>
    <x v="427"/>
    <d v="2013-07-24T00:00:00"/>
    <x v="1"/>
    <s v="JP-15460"/>
    <x v="687"/>
    <x v="1"/>
    <x v="0"/>
    <x v="220"/>
    <x v="16"/>
    <n v="85301"/>
    <x v="1"/>
    <x v="1566"/>
    <x v="1"/>
    <x v="14"/>
    <x v="1548"/>
    <x v="2896"/>
    <n v="5"/>
    <n v="0.2"/>
    <n v="4.2249999999999979"/>
  </r>
  <r>
    <n v="3662"/>
    <x v="1813"/>
    <x v="0"/>
    <x v="900"/>
    <d v="2013-06-16T00:00:00"/>
    <x v="0"/>
    <s v="SC-20050"/>
    <x v="337"/>
    <x v="2"/>
    <x v="0"/>
    <x v="25"/>
    <x v="12"/>
    <n v="49201"/>
    <x v="2"/>
    <x v="1551"/>
    <x v="2"/>
    <x v="7"/>
    <x v="1530"/>
    <x v="2258"/>
    <n v="3"/>
    <n v="0"/>
    <n v="94.492500000000007"/>
  </r>
  <r>
    <n v="3663"/>
    <x v="1814"/>
    <x v="3"/>
    <x v="445"/>
    <d v="2014-07-10T00:00:00"/>
    <x v="1"/>
    <s v="FM-14290"/>
    <x v="86"/>
    <x v="2"/>
    <x v="0"/>
    <x v="94"/>
    <x v="31"/>
    <n v="2169"/>
    <x v="3"/>
    <x v="1113"/>
    <x v="2"/>
    <x v="11"/>
    <x v="1093"/>
    <x v="2897"/>
    <n v="10"/>
    <n v="0"/>
    <n v="93.203999999999994"/>
  </r>
  <r>
    <n v="3664"/>
    <x v="1814"/>
    <x v="3"/>
    <x v="445"/>
    <d v="2014-07-10T00:00:00"/>
    <x v="1"/>
    <s v="FM-14290"/>
    <x v="86"/>
    <x v="2"/>
    <x v="0"/>
    <x v="94"/>
    <x v="31"/>
    <n v="2169"/>
    <x v="3"/>
    <x v="314"/>
    <x v="1"/>
    <x v="10"/>
    <x v="311"/>
    <x v="335"/>
    <n v="2"/>
    <n v="0"/>
    <n v="11.543199999999999"/>
  </r>
  <r>
    <n v="3665"/>
    <x v="1815"/>
    <x v="2"/>
    <x v="589"/>
    <d v="2011-12-13T00:00:00"/>
    <x v="1"/>
    <s v="TB-21250"/>
    <x v="621"/>
    <x v="0"/>
    <x v="0"/>
    <x v="127"/>
    <x v="21"/>
    <n v="97301"/>
    <x v="1"/>
    <x v="639"/>
    <x v="1"/>
    <x v="2"/>
    <x v="633"/>
    <x v="2898"/>
    <n v="7"/>
    <n v="0.2"/>
    <n v="9.0635999999999974"/>
  </r>
  <r>
    <n v="3666"/>
    <x v="1815"/>
    <x v="2"/>
    <x v="589"/>
    <d v="2011-12-13T00:00:00"/>
    <x v="1"/>
    <s v="TB-21250"/>
    <x v="621"/>
    <x v="0"/>
    <x v="0"/>
    <x v="127"/>
    <x v="21"/>
    <n v="97301"/>
    <x v="1"/>
    <x v="636"/>
    <x v="1"/>
    <x v="8"/>
    <x v="630"/>
    <x v="2899"/>
    <n v="4"/>
    <n v="0.7"/>
    <n v="-4.5191999999999979"/>
  </r>
  <r>
    <n v="3667"/>
    <x v="1815"/>
    <x v="2"/>
    <x v="589"/>
    <d v="2011-12-13T00:00:00"/>
    <x v="1"/>
    <s v="TB-21250"/>
    <x v="621"/>
    <x v="0"/>
    <x v="0"/>
    <x v="127"/>
    <x v="21"/>
    <n v="97301"/>
    <x v="1"/>
    <x v="1513"/>
    <x v="2"/>
    <x v="7"/>
    <x v="1491"/>
    <x v="2672"/>
    <n v="3"/>
    <n v="0.2"/>
    <n v="19.754999999999999"/>
  </r>
  <r>
    <n v="3668"/>
    <x v="1815"/>
    <x v="2"/>
    <x v="589"/>
    <d v="2011-12-13T00:00:00"/>
    <x v="1"/>
    <s v="TB-21250"/>
    <x v="621"/>
    <x v="0"/>
    <x v="0"/>
    <x v="127"/>
    <x v="21"/>
    <n v="97301"/>
    <x v="1"/>
    <x v="1567"/>
    <x v="1"/>
    <x v="14"/>
    <x v="1549"/>
    <x v="2900"/>
    <n v="5"/>
    <n v="0.2"/>
    <n v="-2.6025000000000014"/>
  </r>
  <r>
    <n v="3669"/>
    <x v="1815"/>
    <x v="2"/>
    <x v="589"/>
    <d v="2011-12-13T00:00:00"/>
    <x v="1"/>
    <s v="TB-21250"/>
    <x v="621"/>
    <x v="0"/>
    <x v="0"/>
    <x v="127"/>
    <x v="21"/>
    <n v="97301"/>
    <x v="1"/>
    <x v="1421"/>
    <x v="2"/>
    <x v="11"/>
    <x v="1400"/>
    <x v="2901"/>
    <n v="10"/>
    <n v="0.2"/>
    <n v="-18.186000000000014"/>
  </r>
  <r>
    <n v="3670"/>
    <x v="1815"/>
    <x v="2"/>
    <x v="589"/>
    <d v="2011-12-13T00:00:00"/>
    <x v="1"/>
    <s v="TB-21250"/>
    <x v="621"/>
    <x v="0"/>
    <x v="0"/>
    <x v="127"/>
    <x v="21"/>
    <n v="97301"/>
    <x v="1"/>
    <x v="1568"/>
    <x v="1"/>
    <x v="2"/>
    <x v="1550"/>
    <x v="132"/>
    <n v="5"/>
    <n v="0.2"/>
    <n v="3.7439999999999989"/>
  </r>
  <r>
    <n v="3671"/>
    <x v="1815"/>
    <x v="2"/>
    <x v="589"/>
    <d v="2011-12-13T00:00:00"/>
    <x v="1"/>
    <s v="TB-21250"/>
    <x v="621"/>
    <x v="0"/>
    <x v="0"/>
    <x v="127"/>
    <x v="21"/>
    <n v="97301"/>
    <x v="1"/>
    <x v="55"/>
    <x v="1"/>
    <x v="10"/>
    <x v="55"/>
    <x v="563"/>
    <n v="2"/>
    <n v="0.2"/>
    <n v="3.6288"/>
  </r>
  <r>
    <n v="3672"/>
    <x v="1815"/>
    <x v="2"/>
    <x v="589"/>
    <d v="2011-12-13T00:00:00"/>
    <x v="1"/>
    <s v="TB-21250"/>
    <x v="621"/>
    <x v="0"/>
    <x v="0"/>
    <x v="127"/>
    <x v="21"/>
    <n v="97301"/>
    <x v="1"/>
    <x v="1569"/>
    <x v="1"/>
    <x v="4"/>
    <x v="1551"/>
    <x v="384"/>
    <n v="3"/>
    <n v="0.2"/>
    <n v="2.9304000000000023"/>
  </r>
  <r>
    <n v="3673"/>
    <x v="1816"/>
    <x v="0"/>
    <x v="143"/>
    <d v="2013-04-15T00:00:00"/>
    <x v="1"/>
    <s v="EH-14125"/>
    <x v="258"/>
    <x v="2"/>
    <x v="0"/>
    <x v="21"/>
    <x v="24"/>
    <n v="45373"/>
    <x v="3"/>
    <x v="1475"/>
    <x v="1"/>
    <x v="12"/>
    <x v="1453"/>
    <x v="2902"/>
    <n v="1"/>
    <n v="0.2"/>
    <n v="3.2161"/>
  </r>
  <r>
    <n v="3674"/>
    <x v="1816"/>
    <x v="0"/>
    <x v="143"/>
    <d v="2013-04-15T00:00:00"/>
    <x v="1"/>
    <s v="EH-14125"/>
    <x v="258"/>
    <x v="2"/>
    <x v="0"/>
    <x v="21"/>
    <x v="24"/>
    <n v="45373"/>
    <x v="3"/>
    <x v="1080"/>
    <x v="1"/>
    <x v="8"/>
    <x v="1061"/>
    <x v="1444"/>
    <n v="6"/>
    <n v="0.7"/>
    <n v="-100.91999999999999"/>
  </r>
  <r>
    <n v="3675"/>
    <x v="1817"/>
    <x v="3"/>
    <x v="44"/>
    <d v="2014-11-12T00:00:00"/>
    <x v="1"/>
    <s v="ML-17410"/>
    <x v="586"/>
    <x v="0"/>
    <x v="0"/>
    <x v="10"/>
    <x v="9"/>
    <n v="19143"/>
    <x v="3"/>
    <x v="1209"/>
    <x v="0"/>
    <x v="1"/>
    <x v="1185"/>
    <x v="2903"/>
    <n v="2"/>
    <n v="0.3"/>
    <n v="-30.933200000000006"/>
  </r>
  <r>
    <n v="3676"/>
    <x v="1817"/>
    <x v="3"/>
    <x v="44"/>
    <d v="2014-11-12T00:00:00"/>
    <x v="1"/>
    <s v="ML-17410"/>
    <x v="586"/>
    <x v="0"/>
    <x v="0"/>
    <x v="10"/>
    <x v="9"/>
    <n v="19143"/>
    <x v="3"/>
    <x v="368"/>
    <x v="1"/>
    <x v="10"/>
    <x v="364"/>
    <x v="1107"/>
    <n v="3"/>
    <n v="0.2"/>
    <n v="16.183799999999998"/>
  </r>
  <r>
    <n v="3677"/>
    <x v="1818"/>
    <x v="1"/>
    <x v="901"/>
    <d v="2012-12-09T00:00:00"/>
    <x v="1"/>
    <s v="MH-17620"/>
    <x v="588"/>
    <x v="1"/>
    <x v="0"/>
    <x v="70"/>
    <x v="1"/>
    <n v="92105"/>
    <x v="1"/>
    <x v="642"/>
    <x v="0"/>
    <x v="5"/>
    <x v="636"/>
    <x v="791"/>
    <n v="2"/>
    <n v="0"/>
    <n v="14.671799999999998"/>
  </r>
  <r>
    <n v="3678"/>
    <x v="1819"/>
    <x v="1"/>
    <x v="584"/>
    <d v="2012-07-14T00:00:00"/>
    <x v="1"/>
    <s v="BT-11680"/>
    <x v="537"/>
    <x v="0"/>
    <x v="0"/>
    <x v="183"/>
    <x v="39"/>
    <n v="20735"/>
    <x v="3"/>
    <x v="1432"/>
    <x v="1"/>
    <x v="13"/>
    <x v="1411"/>
    <x v="2394"/>
    <n v="4"/>
    <n v="0"/>
    <n v="5.0559999999999992"/>
  </r>
  <r>
    <n v="3679"/>
    <x v="1819"/>
    <x v="1"/>
    <x v="584"/>
    <d v="2012-07-14T00:00:00"/>
    <x v="1"/>
    <s v="BT-11680"/>
    <x v="537"/>
    <x v="0"/>
    <x v="0"/>
    <x v="183"/>
    <x v="39"/>
    <n v="20735"/>
    <x v="3"/>
    <x v="1520"/>
    <x v="2"/>
    <x v="15"/>
    <x v="1498"/>
    <x v="2904"/>
    <n v="3"/>
    <n v="0"/>
    <n v="209.23649999999998"/>
  </r>
  <r>
    <n v="3680"/>
    <x v="1819"/>
    <x v="1"/>
    <x v="584"/>
    <d v="2012-07-14T00:00:00"/>
    <x v="1"/>
    <s v="BT-11680"/>
    <x v="537"/>
    <x v="0"/>
    <x v="0"/>
    <x v="183"/>
    <x v="39"/>
    <n v="20735"/>
    <x v="3"/>
    <x v="269"/>
    <x v="0"/>
    <x v="5"/>
    <x v="266"/>
    <x v="2905"/>
    <n v="2"/>
    <n v="0"/>
    <n v="20.015600000000006"/>
  </r>
  <r>
    <n v="3681"/>
    <x v="1819"/>
    <x v="1"/>
    <x v="584"/>
    <d v="2012-07-14T00:00:00"/>
    <x v="1"/>
    <s v="BT-11680"/>
    <x v="537"/>
    <x v="0"/>
    <x v="0"/>
    <x v="183"/>
    <x v="39"/>
    <n v="20735"/>
    <x v="3"/>
    <x v="1570"/>
    <x v="1"/>
    <x v="2"/>
    <x v="1552"/>
    <x v="714"/>
    <n v="3"/>
    <n v="0"/>
    <n v="5.6993999999999998"/>
  </r>
  <r>
    <n v="3682"/>
    <x v="1819"/>
    <x v="1"/>
    <x v="584"/>
    <d v="2012-07-14T00:00:00"/>
    <x v="1"/>
    <s v="BT-11680"/>
    <x v="537"/>
    <x v="0"/>
    <x v="0"/>
    <x v="183"/>
    <x v="39"/>
    <n v="20735"/>
    <x v="3"/>
    <x v="912"/>
    <x v="1"/>
    <x v="8"/>
    <x v="895"/>
    <x v="2906"/>
    <n v="3"/>
    <n v="0"/>
    <n v="42.045000000000002"/>
  </r>
  <r>
    <n v="3683"/>
    <x v="1819"/>
    <x v="1"/>
    <x v="584"/>
    <d v="2012-07-14T00:00:00"/>
    <x v="1"/>
    <s v="BT-11680"/>
    <x v="537"/>
    <x v="0"/>
    <x v="0"/>
    <x v="183"/>
    <x v="39"/>
    <n v="20735"/>
    <x v="3"/>
    <x v="1571"/>
    <x v="1"/>
    <x v="6"/>
    <x v="1553"/>
    <x v="1378"/>
    <n v="4"/>
    <n v="0"/>
    <n v="32.537600000000005"/>
  </r>
  <r>
    <n v="3684"/>
    <x v="1819"/>
    <x v="1"/>
    <x v="584"/>
    <d v="2012-07-14T00:00:00"/>
    <x v="1"/>
    <s v="BT-11680"/>
    <x v="537"/>
    <x v="0"/>
    <x v="0"/>
    <x v="183"/>
    <x v="39"/>
    <n v="20735"/>
    <x v="3"/>
    <x v="822"/>
    <x v="1"/>
    <x v="8"/>
    <x v="810"/>
    <x v="2907"/>
    <n v="9"/>
    <n v="0"/>
    <n v="70.545599999999979"/>
  </r>
  <r>
    <n v="3685"/>
    <x v="1819"/>
    <x v="1"/>
    <x v="584"/>
    <d v="2012-07-14T00:00:00"/>
    <x v="1"/>
    <s v="BT-11680"/>
    <x v="537"/>
    <x v="0"/>
    <x v="0"/>
    <x v="183"/>
    <x v="39"/>
    <n v="20735"/>
    <x v="3"/>
    <x v="24"/>
    <x v="1"/>
    <x v="8"/>
    <x v="24"/>
    <x v="2908"/>
    <n v="6"/>
    <n v="0"/>
    <n v="21.403200000000002"/>
  </r>
  <r>
    <n v="3686"/>
    <x v="1819"/>
    <x v="1"/>
    <x v="584"/>
    <d v="2012-07-14T00:00:00"/>
    <x v="1"/>
    <s v="BT-11680"/>
    <x v="537"/>
    <x v="0"/>
    <x v="0"/>
    <x v="183"/>
    <x v="39"/>
    <n v="20735"/>
    <x v="3"/>
    <x v="768"/>
    <x v="1"/>
    <x v="4"/>
    <x v="760"/>
    <x v="2909"/>
    <n v="7"/>
    <n v="0"/>
    <n v="28.480899999999984"/>
  </r>
  <r>
    <n v="3687"/>
    <x v="1820"/>
    <x v="0"/>
    <x v="180"/>
    <d v="2013-12-20T00:00:00"/>
    <x v="1"/>
    <s v="JC-15340"/>
    <x v="209"/>
    <x v="0"/>
    <x v="0"/>
    <x v="169"/>
    <x v="1"/>
    <n v="92503"/>
    <x v="1"/>
    <x v="346"/>
    <x v="1"/>
    <x v="6"/>
    <x v="342"/>
    <x v="296"/>
    <n v="3"/>
    <n v="0"/>
    <n v="3.2471999999999994"/>
  </r>
  <r>
    <n v="3688"/>
    <x v="1821"/>
    <x v="0"/>
    <x v="244"/>
    <d v="2013-05-25T00:00:00"/>
    <x v="1"/>
    <s v="DB-13210"/>
    <x v="203"/>
    <x v="0"/>
    <x v="0"/>
    <x v="370"/>
    <x v="2"/>
    <n v="34952"/>
    <x v="0"/>
    <x v="307"/>
    <x v="1"/>
    <x v="8"/>
    <x v="304"/>
    <x v="2910"/>
    <n v="2"/>
    <n v="0.7"/>
    <n v="-2.2450000000000001"/>
  </r>
  <r>
    <n v="3689"/>
    <x v="1822"/>
    <x v="3"/>
    <x v="455"/>
    <d v="2014-06-06T00:00:00"/>
    <x v="0"/>
    <s v="DO-13435"/>
    <x v="157"/>
    <x v="0"/>
    <x v="0"/>
    <x v="123"/>
    <x v="16"/>
    <n v="85204"/>
    <x v="1"/>
    <x v="218"/>
    <x v="1"/>
    <x v="10"/>
    <x v="217"/>
    <x v="869"/>
    <n v="6"/>
    <n v="0.2"/>
    <n v="7.92"/>
  </r>
  <r>
    <n v="3690"/>
    <x v="1822"/>
    <x v="3"/>
    <x v="455"/>
    <d v="2014-06-06T00:00:00"/>
    <x v="0"/>
    <s v="DO-13435"/>
    <x v="157"/>
    <x v="0"/>
    <x v="0"/>
    <x v="123"/>
    <x v="16"/>
    <n v="85204"/>
    <x v="1"/>
    <x v="598"/>
    <x v="1"/>
    <x v="12"/>
    <x v="593"/>
    <x v="2911"/>
    <n v="5"/>
    <n v="0.2"/>
    <n v="15.921000000000003"/>
  </r>
  <r>
    <n v="3691"/>
    <x v="1823"/>
    <x v="1"/>
    <x v="628"/>
    <d v="2012-11-02T00:00:00"/>
    <x v="0"/>
    <s v="FA-14230"/>
    <x v="135"/>
    <x v="1"/>
    <x v="0"/>
    <x v="60"/>
    <x v="22"/>
    <n v="80219"/>
    <x v="1"/>
    <x v="1313"/>
    <x v="2"/>
    <x v="15"/>
    <x v="1290"/>
    <x v="2912"/>
    <n v="2"/>
    <n v="0.7"/>
    <n v="-45.995400000000004"/>
  </r>
  <r>
    <n v="3692"/>
    <x v="1823"/>
    <x v="1"/>
    <x v="628"/>
    <d v="2012-11-02T00:00:00"/>
    <x v="0"/>
    <s v="FA-14230"/>
    <x v="135"/>
    <x v="1"/>
    <x v="0"/>
    <x v="60"/>
    <x v="22"/>
    <n v="80219"/>
    <x v="1"/>
    <x v="1572"/>
    <x v="2"/>
    <x v="16"/>
    <x v="1554"/>
    <x v="2913"/>
    <n v="1"/>
    <n v="0.2"/>
    <n v="164.99700000000001"/>
  </r>
  <r>
    <n v="3693"/>
    <x v="1823"/>
    <x v="1"/>
    <x v="628"/>
    <d v="2012-11-02T00:00:00"/>
    <x v="0"/>
    <s v="FA-14230"/>
    <x v="135"/>
    <x v="1"/>
    <x v="0"/>
    <x v="60"/>
    <x v="22"/>
    <n v="80219"/>
    <x v="1"/>
    <x v="722"/>
    <x v="2"/>
    <x v="7"/>
    <x v="714"/>
    <x v="2914"/>
    <n v="5"/>
    <n v="0.2"/>
    <n v="30.785999999999998"/>
  </r>
  <r>
    <n v="3694"/>
    <x v="1823"/>
    <x v="1"/>
    <x v="628"/>
    <d v="2012-11-02T00:00:00"/>
    <x v="0"/>
    <s v="FA-14230"/>
    <x v="135"/>
    <x v="1"/>
    <x v="0"/>
    <x v="60"/>
    <x v="22"/>
    <n v="80219"/>
    <x v="1"/>
    <x v="1573"/>
    <x v="0"/>
    <x v="5"/>
    <x v="1555"/>
    <x v="2915"/>
    <n v="4"/>
    <n v="0.2"/>
    <n v="3.6783999999999999"/>
  </r>
  <r>
    <n v="3695"/>
    <x v="1824"/>
    <x v="0"/>
    <x v="680"/>
    <d v="2013-10-21T00:00:00"/>
    <x v="1"/>
    <s v="QJ-19255"/>
    <x v="425"/>
    <x v="1"/>
    <x v="0"/>
    <x v="24"/>
    <x v="17"/>
    <n v="22153"/>
    <x v="0"/>
    <x v="1197"/>
    <x v="1"/>
    <x v="8"/>
    <x v="1173"/>
    <x v="2916"/>
    <n v="7"/>
    <n v="0"/>
    <n v="116.48"/>
  </r>
  <r>
    <n v="3696"/>
    <x v="1824"/>
    <x v="0"/>
    <x v="680"/>
    <d v="2013-10-21T00:00:00"/>
    <x v="1"/>
    <s v="QJ-19255"/>
    <x v="425"/>
    <x v="1"/>
    <x v="0"/>
    <x v="24"/>
    <x v="17"/>
    <n v="22153"/>
    <x v="0"/>
    <x v="1475"/>
    <x v="1"/>
    <x v="12"/>
    <x v="1453"/>
    <x v="2917"/>
    <n v="6"/>
    <n v="0"/>
    <n v="32.604599999999998"/>
  </r>
  <r>
    <n v="3697"/>
    <x v="1824"/>
    <x v="0"/>
    <x v="680"/>
    <d v="2013-10-21T00:00:00"/>
    <x v="1"/>
    <s v="QJ-19255"/>
    <x v="425"/>
    <x v="1"/>
    <x v="0"/>
    <x v="24"/>
    <x v="17"/>
    <n v="22153"/>
    <x v="0"/>
    <x v="336"/>
    <x v="1"/>
    <x v="9"/>
    <x v="332"/>
    <x v="1905"/>
    <n v="3"/>
    <n v="0"/>
    <n v="14.275799999999998"/>
  </r>
  <r>
    <n v="3698"/>
    <x v="1825"/>
    <x v="1"/>
    <x v="902"/>
    <d v="2012-11-21T00:00:00"/>
    <x v="0"/>
    <s v="TC-21475"/>
    <x v="679"/>
    <x v="2"/>
    <x v="0"/>
    <x v="4"/>
    <x v="4"/>
    <n v="98115"/>
    <x v="1"/>
    <x v="1460"/>
    <x v="0"/>
    <x v="5"/>
    <x v="1437"/>
    <x v="1741"/>
    <n v="2"/>
    <n v="0"/>
    <n v="22.7136"/>
  </r>
  <r>
    <n v="3699"/>
    <x v="1826"/>
    <x v="2"/>
    <x v="103"/>
    <d v="2011-09-17T00:00:00"/>
    <x v="1"/>
    <s v="ON-18715"/>
    <x v="21"/>
    <x v="1"/>
    <x v="0"/>
    <x v="228"/>
    <x v="16"/>
    <n v="85281"/>
    <x v="1"/>
    <x v="1574"/>
    <x v="1"/>
    <x v="4"/>
    <x v="1556"/>
    <x v="2918"/>
    <n v="5"/>
    <n v="0.2"/>
    <n v="5.9550000000000054"/>
  </r>
  <r>
    <n v="3700"/>
    <x v="1827"/>
    <x v="3"/>
    <x v="38"/>
    <d v="2014-11-19T00:00:00"/>
    <x v="0"/>
    <s v="AD-10180"/>
    <x v="57"/>
    <x v="2"/>
    <x v="0"/>
    <x v="181"/>
    <x v="15"/>
    <n v="10701"/>
    <x v="3"/>
    <x v="374"/>
    <x v="2"/>
    <x v="11"/>
    <x v="370"/>
    <x v="2919"/>
    <n v="4"/>
    <n v="0"/>
    <n v="70.502800000000008"/>
  </r>
  <r>
    <n v="3701"/>
    <x v="1828"/>
    <x v="3"/>
    <x v="165"/>
    <d v="2014-12-30T00:00:00"/>
    <x v="1"/>
    <s v="AC-10615"/>
    <x v="556"/>
    <x v="1"/>
    <x v="0"/>
    <x v="30"/>
    <x v="15"/>
    <n v="14609"/>
    <x v="3"/>
    <x v="767"/>
    <x v="0"/>
    <x v="5"/>
    <x v="759"/>
    <x v="2920"/>
    <n v="1"/>
    <n v="0"/>
    <n v="6.8273999999999972"/>
  </r>
  <r>
    <n v="3702"/>
    <x v="1829"/>
    <x v="0"/>
    <x v="850"/>
    <d v="2013-01-13T00:00:00"/>
    <x v="0"/>
    <s v="MF-17665"/>
    <x v="716"/>
    <x v="1"/>
    <x v="0"/>
    <x v="167"/>
    <x v="24"/>
    <n v="43615"/>
    <x v="3"/>
    <x v="1462"/>
    <x v="0"/>
    <x v="5"/>
    <x v="1439"/>
    <x v="2921"/>
    <n v="2"/>
    <n v="0.2"/>
    <n v="3.7920000000000011"/>
  </r>
  <r>
    <n v="3703"/>
    <x v="1830"/>
    <x v="1"/>
    <x v="385"/>
    <d v="2012-06-19T00:00:00"/>
    <x v="1"/>
    <s v="DH-13075"/>
    <x v="704"/>
    <x v="1"/>
    <x v="0"/>
    <x v="27"/>
    <x v="19"/>
    <n v="35601"/>
    <x v="0"/>
    <x v="1560"/>
    <x v="1"/>
    <x v="6"/>
    <x v="1541"/>
    <x v="2922"/>
    <n v="6"/>
    <n v="0"/>
    <n v="6.9384000000000006"/>
  </r>
  <r>
    <n v="3704"/>
    <x v="1830"/>
    <x v="1"/>
    <x v="385"/>
    <d v="2012-06-19T00:00:00"/>
    <x v="1"/>
    <s v="DH-13075"/>
    <x v="704"/>
    <x v="1"/>
    <x v="0"/>
    <x v="27"/>
    <x v="19"/>
    <n v="35601"/>
    <x v="0"/>
    <x v="1206"/>
    <x v="1"/>
    <x v="8"/>
    <x v="1182"/>
    <x v="2923"/>
    <n v="3"/>
    <n v="0"/>
    <n v="8.8043999999999993"/>
  </r>
  <r>
    <n v="3705"/>
    <x v="1830"/>
    <x v="1"/>
    <x v="385"/>
    <d v="2012-06-19T00:00:00"/>
    <x v="1"/>
    <s v="DH-13075"/>
    <x v="704"/>
    <x v="1"/>
    <x v="0"/>
    <x v="27"/>
    <x v="19"/>
    <n v="35601"/>
    <x v="0"/>
    <x v="851"/>
    <x v="2"/>
    <x v="16"/>
    <x v="836"/>
    <x v="2924"/>
    <n v="3"/>
    <n v="0"/>
    <n v="314.98950000000002"/>
  </r>
  <r>
    <n v="3706"/>
    <x v="1830"/>
    <x v="1"/>
    <x v="385"/>
    <d v="2012-06-19T00:00:00"/>
    <x v="1"/>
    <s v="DH-13075"/>
    <x v="704"/>
    <x v="1"/>
    <x v="0"/>
    <x v="27"/>
    <x v="19"/>
    <n v="35601"/>
    <x v="0"/>
    <x v="1541"/>
    <x v="1"/>
    <x v="10"/>
    <x v="1520"/>
    <x v="56"/>
    <n v="5"/>
    <n v="0"/>
    <n v="15.552000000000001"/>
  </r>
  <r>
    <n v="3707"/>
    <x v="1831"/>
    <x v="3"/>
    <x v="257"/>
    <d v="2014-03-23T00:00:00"/>
    <x v="1"/>
    <s v="EN-13780"/>
    <x v="633"/>
    <x v="0"/>
    <x v="0"/>
    <x v="61"/>
    <x v="5"/>
    <n v="75220"/>
    <x v="2"/>
    <x v="1068"/>
    <x v="1"/>
    <x v="6"/>
    <x v="1048"/>
    <x v="361"/>
    <n v="3"/>
    <n v="0.2"/>
    <n v="6.5538000000000007"/>
  </r>
  <r>
    <n v="3708"/>
    <x v="1832"/>
    <x v="2"/>
    <x v="533"/>
    <d v="2011-11-27T00:00:00"/>
    <x v="1"/>
    <s v="SS-20140"/>
    <x v="164"/>
    <x v="1"/>
    <x v="0"/>
    <x v="279"/>
    <x v="5"/>
    <n v="75150"/>
    <x v="2"/>
    <x v="740"/>
    <x v="0"/>
    <x v="5"/>
    <x v="33"/>
    <x v="2925"/>
    <n v="2"/>
    <n v="0.6"/>
    <n v="-2.5471999999999984"/>
  </r>
  <r>
    <n v="3709"/>
    <x v="1832"/>
    <x v="2"/>
    <x v="533"/>
    <d v="2011-11-27T00:00:00"/>
    <x v="1"/>
    <s v="SS-20140"/>
    <x v="164"/>
    <x v="1"/>
    <x v="0"/>
    <x v="279"/>
    <x v="5"/>
    <n v="75150"/>
    <x v="2"/>
    <x v="1051"/>
    <x v="1"/>
    <x v="9"/>
    <x v="1031"/>
    <x v="2926"/>
    <n v="3"/>
    <n v="0.8"/>
    <n v="-87.148800000000023"/>
  </r>
  <r>
    <n v="3710"/>
    <x v="1832"/>
    <x v="2"/>
    <x v="533"/>
    <d v="2011-11-27T00:00:00"/>
    <x v="1"/>
    <s v="SS-20140"/>
    <x v="164"/>
    <x v="1"/>
    <x v="0"/>
    <x v="279"/>
    <x v="5"/>
    <n v="75150"/>
    <x v="2"/>
    <x v="1425"/>
    <x v="2"/>
    <x v="11"/>
    <x v="1404"/>
    <x v="2927"/>
    <n v="7"/>
    <n v="0.2"/>
    <n v="1.6632000000000007"/>
  </r>
  <r>
    <n v="3711"/>
    <x v="1833"/>
    <x v="3"/>
    <x v="453"/>
    <d v="2014-10-18T00:00:00"/>
    <x v="2"/>
    <s v="RS-19765"/>
    <x v="276"/>
    <x v="1"/>
    <x v="0"/>
    <x v="1"/>
    <x v="1"/>
    <n v="90045"/>
    <x v="1"/>
    <x v="214"/>
    <x v="0"/>
    <x v="3"/>
    <x v="213"/>
    <x v="2928"/>
    <n v="3"/>
    <n v="0.2"/>
    <n v="6.3779999999999575"/>
  </r>
  <r>
    <n v="3712"/>
    <x v="1833"/>
    <x v="3"/>
    <x v="453"/>
    <d v="2014-10-18T00:00:00"/>
    <x v="2"/>
    <s v="RS-19765"/>
    <x v="276"/>
    <x v="1"/>
    <x v="0"/>
    <x v="1"/>
    <x v="1"/>
    <n v="90045"/>
    <x v="1"/>
    <x v="1127"/>
    <x v="1"/>
    <x v="10"/>
    <x v="1106"/>
    <x v="2929"/>
    <n v="5"/>
    <n v="0"/>
    <n v="100.4255"/>
  </r>
  <r>
    <n v="3713"/>
    <x v="1834"/>
    <x v="3"/>
    <x v="81"/>
    <d v="2014-04-25T00:00:00"/>
    <x v="2"/>
    <s v="JW-15955"/>
    <x v="527"/>
    <x v="0"/>
    <x v="0"/>
    <x v="4"/>
    <x v="4"/>
    <n v="98103"/>
    <x v="1"/>
    <x v="1575"/>
    <x v="2"/>
    <x v="11"/>
    <x v="1557"/>
    <x v="1042"/>
    <n v="1"/>
    <n v="0"/>
    <n v="3.4619999999999997"/>
  </r>
  <r>
    <n v="3714"/>
    <x v="1834"/>
    <x v="3"/>
    <x v="81"/>
    <d v="2014-04-25T00:00:00"/>
    <x v="2"/>
    <s v="JW-15955"/>
    <x v="527"/>
    <x v="0"/>
    <x v="0"/>
    <x v="4"/>
    <x v="4"/>
    <n v="98103"/>
    <x v="1"/>
    <x v="797"/>
    <x v="0"/>
    <x v="5"/>
    <x v="787"/>
    <x v="2930"/>
    <n v="3"/>
    <n v="0"/>
    <n v="34.145999999999994"/>
  </r>
  <r>
    <n v="3715"/>
    <x v="1835"/>
    <x v="2"/>
    <x v="589"/>
    <d v="2011-12-10T00:00:00"/>
    <x v="0"/>
    <s v="JK-15625"/>
    <x v="600"/>
    <x v="0"/>
    <x v="0"/>
    <x v="175"/>
    <x v="4"/>
    <n v="98502"/>
    <x v="1"/>
    <x v="600"/>
    <x v="1"/>
    <x v="10"/>
    <x v="595"/>
    <x v="1846"/>
    <n v="2"/>
    <n v="0"/>
    <n v="21.012799999999999"/>
  </r>
  <r>
    <n v="3716"/>
    <x v="1835"/>
    <x v="2"/>
    <x v="589"/>
    <d v="2011-12-10T00:00:00"/>
    <x v="0"/>
    <s v="JK-15625"/>
    <x v="600"/>
    <x v="0"/>
    <x v="0"/>
    <x v="175"/>
    <x v="4"/>
    <n v="98502"/>
    <x v="1"/>
    <x v="291"/>
    <x v="0"/>
    <x v="1"/>
    <x v="288"/>
    <x v="891"/>
    <n v="5"/>
    <n v="0.2"/>
    <n v="45.294000000000011"/>
  </r>
  <r>
    <n v="3717"/>
    <x v="1836"/>
    <x v="3"/>
    <x v="148"/>
    <d v="2014-06-03T00:00:00"/>
    <x v="1"/>
    <s v="JO-15550"/>
    <x v="270"/>
    <x v="2"/>
    <x v="0"/>
    <x v="155"/>
    <x v="8"/>
    <n v="68104"/>
    <x v="2"/>
    <x v="1217"/>
    <x v="1"/>
    <x v="13"/>
    <x v="1192"/>
    <x v="2931"/>
    <n v="5"/>
    <n v="0"/>
    <n v="1.1775000000000002"/>
  </r>
  <r>
    <n v="3718"/>
    <x v="1837"/>
    <x v="0"/>
    <x v="251"/>
    <d v="2013-09-24T00:00:00"/>
    <x v="1"/>
    <s v="TP-21130"/>
    <x v="236"/>
    <x v="0"/>
    <x v="0"/>
    <x v="38"/>
    <x v="32"/>
    <n v="31907"/>
    <x v="0"/>
    <x v="1576"/>
    <x v="1"/>
    <x v="14"/>
    <x v="1558"/>
    <x v="1325"/>
    <n v="2"/>
    <n v="0"/>
    <n v="0.15120000000000022"/>
  </r>
  <r>
    <n v="3719"/>
    <x v="1837"/>
    <x v="0"/>
    <x v="251"/>
    <d v="2013-09-24T00:00:00"/>
    <x v="1"/>
    <s v="TP-21130"/>
    <x v="236"/>
    <x v="0"/>
    <x v="0"/>
    <x v="38"/>
    <x v="32"/>
    <n v="31907"/>
    <x v="0"/>
    <x v="1135"/>
    <x v="2"/>
    <x v="11"/>
    <x v="1114"/>
    <x v="2932"/>
    <n v="5"/>
    <n v="0"/>
    <n v="107.47850000000001"/>
  </r>
  <r>
    <n v="3720"/>
    <x v="1838"/>
    <x v="0"/>
    <x v="42"/>
    <d v="2013-09-24T00:00:00"/>
    <x v="1"/>
    <s v="BS-11590"/>
    <x v="29"/>
    <x v="1"/>
    <x v="0"/>
    <x v="38"/>
    <x v="14"/>
    <n v="47201"/>
    <x v="2"/>
    <x v="158"/>
    <x v="1"/>
    <x v="6"/>
    <x v="157"/>
    <x v="657"/>
    <n v="5"/>
    <n v="0"/>
    <n v="12.357999999999997"/>
  </r>
  <r>
    <n v="3721"/>
    <x v="1839"/>
    <x v="0"/>
    <x v="887"/>
    <d v="2013-12-25T00:00:00"/>
    <x v="1"/>
    <s v="AB-10255"/>
    <x v="437"/>
    <x v="2"/>
    <x v="0"/>
    <x v="25"/>
    <x v="35"/>
    <n v="39212"/>
    <x v="0"/>
    <x v="283"/>
    <x v="0"/>
    <x v="5"/>
    <x v="280"/>
    <x v="2933"/>
    <n v="4"/>
    <n v="0"/>
    <n v="7.3788000000000018"/>
  </r>
  <r>
    <n v="3722"/>
    <x v="1839"/>
    <x v="0"/>
    <x v="887"/>
    <d v="2013-12-25T00:00:00"/>
    <x v="1"/>
    <s v="AB-10255"/>
    <x v="437"/>
    <x v="2"/>
    <x v="0"/>
    <x v="25"/>
    <x v="35"/>
    <n v="39212"/>
    <x v="0"/>
    <x v="8"/>
    <x v="1"/>
    <x v="8"/>
    <x v="8"/>
    <x v="741"/>
    <n v="2"/>
    <n v="0"/>
    <n v="6.9390000000000001"/>
  </r>
  <r>
    <n v="3723"/>
    <x v="1840"/>
    <x v="3"/>
    <x v="903"/>
    <d v="2014-11-27T00:00:00"/>
    <x v="1"/>
    <s v="FO-14305"/>
    <x v="383"/>
    <x v="0"/>
    <x v="0"/>
    <x v="12"/>
    <x v="5"/>
    <n v="77070"/>
    <x v="2"/>
    <x v="311"/>
    <x v="1"/>
    <x v="6"/>
    <x v="308"/>
    <x v="2934"/>
    <n v="8"/>
    <n v="0.2"/>
    <n v="2.2319999999999958"/>
  </r>
  <r>
    <n v="3724"/>
    <x v="1841"/>
    <x v="2"/>
    <x v="125"/>
    <d v="2012-01-04T00:00:00"/>
    <x v="1"/>
    <s v="MF-17665"/>
    <x v="716"/>
    <x v="1"/>
    <x v="0"/>
    <x v="42"/>
    <x v="16"/>
    <n v="85023"/>
    <x v="1"/>
    <x v="1498"/>
    <x v="1"/>
    <x v="8"/>
    <x v="1477"/>
    <x v="2935"/>
    <n v="5"/>
    <n v="0.7"/>
    <n v="-459.98750000000018"/>
  </r>
  <r>
    <n v="3725"/>
    <x v="1842"/>
    <x v="3"/>
    <x v="355"/>
    <d v="2014-04-06T00:00:00"/>
    <x v="2"/>
    <s v="SA-20830"/>
    <x v="193"/>
    <x v="0"/>
    <x v="0"/>
    <x v="22"/>
    <x v="10"/>
    <n v="60653"/>
    <x v="2"/>
    <x v="425"/>
    <x v="1"/>
    <x v="6"/>
    <x v="420"/>
    <x v="2617"/>
    <n v="3"/>
    <n v="0.2"/>
    <n v="2.2050000000000001"/>
  </r>
  <r>
    <n v="3726"/>
    <x v="1843"/>
    <x v="0"/>
    <x v="482"/>
    <d v="2014-01-03T00:00:00"/>
    <x v="1"/>
    <s v="SH-19975"/>
    <x v="64"/>
    <x v="1"/>
    <x v="0"/>
    <x v="60"/>
    <x v="22"/>
    <n v="80219"/>
    <x v="1"/>
    <x v="1267"/>
    <x v="1"/>
    <x v="9"/>
    <x v="1242"/>
    <x v="694"/>
    <n v="2"/>
    <n v="0.2"/>
    <n v="3.51"/>
  </r>
  <r>
    <n v="3727"/>
    <x v="1844"/>
    <x v="0"/>
    <x v="410"/>
    <d v="2013-06-12T00:00:00"/>
    <x v="1"/>
    <s v="JL-15235"/>
    <x v="538"/>
    <x v="0"/>
    <x v="0"/>
    <x v="46"/>
    <x v="13"/>
    <n v="19711"/>
    <x v="3"/>
    <x v="734"/>
    <x v="1"/>
    <x v="4"/>
    <x v="726"/>
    <x v="2936"/>
    <n v="2"/>
    <n v="0"/>
    <n v="93.698800000000006"/>
  </r>
  <r>
    <n v="3728"/>
    <x v="1844"/>
    <x v="0"/>
    <x v="410"/>
    <d v="2013-06-12T00:00:00"/>
    <x v="1"/>
    <s v="JL-15235"/>
    <x v="538"/>
    <x v="0"/>
    <x v="0"/>
    <x v="46"/>
    <x v="13"/>
    <n v="19711"/>
    <x v="3"/>
    <x v="311"/>
    <x v="1"/>
    <x v="6"/>
    <x v="308"/>
    <x v="954"/>
    <n v="2"/>
    <n v="0"/>
    <n v="2.7899999999999991"/>
  </r>
  <r>
    <n v="3729"/>
    <x v="1844"/>
    <x v="0"/>
    <x v="410"/>
    <d v="2013-06-12T00:00:00"/>
    <x v="1"/>
    <s v="JL-15235"/>
    <x v="538"/>
    <x v="0"/>
    <x v="0"/>
    <x v="46"/>
    <x v="13"/>
    <n v="19711"/>
    <x v="3"/>
    <x v="1508"/>
    <x v="1"/>
    <x v="2"/>
    <x v="1486"/>
    <x v="1830"/>
    <n v="3"/>
    <n v="0"/>
    <n v="6.8723999999999998"/>
  </r>
  <r>
    <n v="3730"/>
    <x v="1845"/>
    <x v="1"/>
    <x v="227"/>
    <d v="2012-09-23T00:00:00"/>
    <x v="1"/>
    <s v="KH-16630"/>
    <x v="175"/>
    <x v="1"/>
    <x v="0"/>
    <x v="183"/>
    <x v="39"/>
    <n v="20735"/>
    <x v="3"/>
    <x v="1018"/>
    <x v="1"/>
    <x v="4"/>
    <x v="1000"/>
    <x v="108"/>
    <n v="2"/>
    <n v="0"/>
    <n v="7.9724000000000004"/>
  </r>
  <r>
    <n v="3731"/>
    <x v="1845"/>
    <x v="1"/>
    <x v="227"/>
    <d v="2012-09-23T00:00:00"/>
    <x v="1"/>
    <s v="KH-16630"/>
    <x v="175"/>
    <x v="1"/>
    <x v="0"/>
    <x v="183"/>
    <x v="39"/>
    <n v="20735"/>
    <x v="3"/>
    <x v="72"/>
    <x v="1"/>
    <x v="4"/>
    <x v="72"/>
    <x v="2937"/>
    <n v="7"/>
    <n v="0"/>
    <n v="0"/>
  </r>
  <r>
    <n v="3732"/>
    <x v="1845"/>
    <x v="1"/>
    <x v="227"/>
    <d v="2012-09-23T00:00:00"/>
    <x v="1"/>
    <s v="KH-16630"/>
    <x v="175"/>
    <x v="1"/>
    <x v="0"/>
    <x v="183"/>
    <x v="39"/>
    <n v="20735"/>
    <x v="3"/>
    <x v="1577"/>
    <x v="2"/>
    <x v="7"/>
    <x v="1559"/>
    <x v="2938"/>
    <n v="1"/>
    <n v="0"/>
    <n v="129.99740000000003"/>
  </r>
  <r>
    <n v="3733"/>
    <x v="1845"/>
    <x v="1"/>
    <x v="227"/>
    <d v="2012-09-23T00:00:00"/>
    <x v="1"/>
    <s v="KH-16630"/>
    <x v="175"/>
    <x v="1"/>
    <x v="0"/>
    <x v="183"/>
    <x v="39"/>
    <n v="20735"/>
    <x v="3"/>
    <x v="1149"/>
    <x v="2"/>
    <x v="7"/>
    <x v="1128"/>
    <x v="2939"/>
    <n v="7"/>
    <n v="0"/>
    <n v="327.58180000000004"/>
  </r>
  <r>
    <n v="3734"/>
    <x v="1845"/>
    <x v="1"/>
    <x v="227"/>
    <d v="2012-09-23T00:00:00"/>
    <x v="1"/>
    <s v="KH-16630"/>
    <x v="175"/>
    <x v="1"/>
    <x v="0"/>
    <x v="183"/>
    <x v="39"/>
    <n v="20735"/>
    <x v="3"/>
    <x v="1526"/>
    <x v="1"/>
    <x v="8"/>
    <x v="1504"/>
    <x v="2940"/>
    <n v="4"/>
    <n v="0"/>
    <n v="31.889199999999995"/>
  </r>
  <r>
    <n v="3735"/>
    <x v="1846"/>
    <x v="3"/>
    <x v="904"/>
    <d v="2014-03-12T00:00:00"/>
    <x v="0"/>
    <s v="RM-19750"/>
    <x v="717"/>
    <x v="0"/>
    <x v="0"/>
    <x v="20"/>
    <x v="15"/>
    <n v="10011"/>
    <x v="3"/>
    <x v="145"/>
    <x v="1"/>
    <x v="10"/>
    <x v="145"/>
    <x v="978"/>
    <n v="1"/>
    <n v="0"/>
    <n v="12.134799999999998"/>
  </r>
  <r>
    <n v="3736"/>
    <x v="1846"/>
    <x v="3"/>
    <x v="904"/>
    <d v="2014-03-12T00:00:00"/>
    <x v="0"/>
    <s v="RM-19750"/>
    <x v="717"/>
    <x v="0"/>
    <x v="0"/>
    <x v="20"/>
    <x v="15"/>
    <n v="10011"/>
    <x v="3"/>
    <x v="928"/>
    <x v="0"/>
    <x v="5"/>
    <x v="912"/>
    <x v="2941"/>
    <n v="3"/>
    <n v="0"/>
    <n v="16.553099999999993"/>
  </r>
  <r>
    <n v="3737"/>
    <x v="1847"/>
    <x v="0"/>
    <x v="716"/>
    <d v="2013-03-18T00:00:00"/>
    <x v="3"/>
    <s v="VM-21835"/>
    <x v="718"/>
    <x v="0"/>
    <x v="0"/>
    <x v="46"/>
    <x v="13"/>
    <n v="19711"/>
    <x v="3"/>
    <x v="1417"/>
    <x v="2"/>
    <x v="7"/>
    <x v="1396"/>
    <x v="2256"/>
    <n v="2"/>
    <n v="0"/>
    <n v="62.3904"/>
  </r>
  <r>
    <n v="3738"/>
    <x v="1847"/>
    <x v="0"/>
    <x v="716"/>
    <d v="2013-03-18T00:00:00"/>
    <x v="3"/>
    <s v="VM-21835"/>
    <x v="718"/>
    <x v="0"/>
    <x v="0"/>
    <x v="46"/>
    <x v="13"/>
    <n v="19711"/>
    <x v="3"/>
    <x v="1526"/>
    <x v="1"/>
    <x v="8"/>
    <x v="1504"/>
    <x v="2942"/>
    <n v="2"/>
    <n v="0"/>
    <n v="15.944599999999998"/>
  </r>
  <r>
    <n v="3739"/>
    <x v="1848"/>
    <x v="0"/>
    <x v="10"/>
    <d v="2013-12-14T00:00:00"/>
    <x v="1"/>
    <s v="LH-17155"/>
    <x v="109"/>
    <x v="0"/>
    <x v="0"/>
    <x v="25"/>
    <x v="12"/>
    <n v="49201"/>
    <x v="2"/>
    <x v="47"/>
    <x v="2"/>
    <x v="7"/>
    <x v="47"/>
    <x v="2943"/>
    <n v="1"/>
    <n v="0"/>
    <n v="3.0520000000000005"/>
  </r>
  <r>
    <n v="3740"/>
    <x v="1848"/>
    <x v="0"/>
    <x v="10"/>
    <d v="2013-12-14T00:00:00"/>
    <x v="1"/>
    <s v="LH-17155"/>
    <x v="109"/>
    <x v="0"/>
    <x v="0"/>
    <x v="25"/>
    <x v="12"/>
    <n v="49201"/>
    <x v="2"/>
    <x v="1016"/>
    <x v="2"/>
    <x v="11"/>
    <x v="998"/>
    <x v="2830"/>
    <n v="2"/>
    <n v="0"/>
    <n v="25.191600000000001"/>
  </r>
  <r>
    <n v="3741"/>
    <x v="1848"/>
    <x v="0"/>
    <x v="10"/>
    <d v="2013-12-14T00:00:00"/>
    <x v="1"/>
    <s v="LH-17155"/>
    <x v="109"/>
    <x v="0"/>
    <x v="0"/>
    <x v="25"/>
    <x v="12"/>
    <n v="49201"/>
    <x v="2"/>
    <x v="14"/>
    <x v="1"/>
    <x v="9"/>
    <x v="14"/>
    <x v="2944"/>
    <n v="1"/>
    <n v="0.1"/>
    <n v="23.395400000000002"/>
  </r>
  <r>
    <n v="3742"/>
    <x v="1849"/>
    <x v="0"/>
    <x v="804"/>
    <d v="2013-01-21T00:00:00"/>
    <x v="1"/>
    <s v="WB-21850"/>
    <x v="576"/>
    <x v="0"/>
    <x v="0"/>
    <x v="20"/>
    <x v="15"/>
    <n v="10011"/>
    <x v="3"/>
    <x v="318"/>
    <x v="1"/>
    <x v="12"/>
    <x v="315"/>
    <x v="1873"/>
    <n v="4"/>
    <n v="0"/>
    <n v="7.5991999999999997"/>
  </r>
  <r>
    <n v="3743"/>
    <x v="1849"/>
    <x v="0"/>
    <x v="804"/>
    <d v="2013-01-21T00:00:00"/>
    <x v="1"/>
    <s v="WB-21850"/>
    <x v="576"/>
    <x v="0"/>
    <x v="0"/>
    <x v="20"/>
    <x v="15"/>
    <n v="10011"/>
    <x v="3"/>
    <x v="1283"/>
    <x v="1"/>
    <x v="10"/>
    <x v="1259"/>
    <x v="1847"/>
    <n v="9"/>
    <n v="0"/>
    <n v="28.857599999999998"/>
  </r>
  <r>
    <n v="3744"/>
    <x v="1849"/>
    <x v="0"/>
    <x v="804"/>
    <d v="2013-01-21T00:00:00"/>
    <x v="1"/>
    <s v="WB-21850"/>
    <x v="576"/>
    <x v="0"/>
    <x v="0"/>
    <x v="20"/>
    <x v="15"/>
    <n v="10011"/>
    <x v="3"/>
    <x v="340"/>
    <x v="1"/>
    <x v="8"/>
    <x v="336"/>
    <x v="364"/>
    <n v="3"/>
    <n v="0.2"/>
    <n v="17.337599999999998"/>
  </r>
  <r>
    <n v="3745"/>
    <x v="1850"/>
    <x v="2"/>
    <x v="745"/>
    <d v="2011-10-24T00:00:00"/>
    <x v="3"/>
    <s v="AP-10915"/>
    <x v="275"/>
    <x v="0"/>
    <x v="0"/>
    <x v="371"/>
    <x v="20"/>
    <n v="29730"/>
    <x v="0"/>
    <x v="1432"/>
    <x v="1"/>
    <x v="13"/>
    <x v="1411"/>
    <x v="2945"/>
    <n v="3"/>
    <n v="0"/>
    <n v="3.7919999999999994"/>
  </r>
  <r>
    <n v="3746"/>
    <x v="1851"/>
    <x v="0"/>
    <x v="713"/>
    <d v="2013-09-29T00:00:00"/>
    <x v="0"/>
    <s v="RA-19915"/>
    <x v="154"/>
    <x v="0"/>
    <x v="0"/>
    <x v="38"/>
    <x v="32"/>
    <n v="31907"/>
    <x v="0"/>
    <x v="392"/>
    <x v="1"/>
    <x v="4"/>
    <x v="388"/>
    <x v="2946"/>
    <n v="5"/>
    <n v="0"/>
    <n v="34.292499999999997"/>
  </r>
  <r>
    <n v="3747"/>
    <x v="1851"/>
    <x v="0"/>
    <x v="713"/>
    <d v="2013-09-29T00:00:00"/>
    <x v="0"/>
    <s v="RA-19915"/>
    <x v="154"/>
    <x v="0"/>
    <x v="0"/>
    <x v="38"/>
    <x v="32"/>
    <n v="31907"/>
    <x v="0"/>
    <x v="1265"/>
    <x v="0"/>
    <x v="1"/>
    <x v="1240"/>
    <x v="2411"/>
    <n v="3"/>
    <n v="0"/>
    <n v="81.173400000000001"/>
  </r>
  <r>
    <n v="3748"/>
    <x v="1852"/>
    <x v="3"/>
    <x v="151"/>
    <d v="2014-08-30T00:00:00"/>
    <x v="0"/>
    <s v="DR-12880"/>
    <x v="112"/>
    <x v="1"/>
    <x v="0"/>
    <x v="75"/>
    <x v="1"/>
    <n v="90301"/>
    <x v="1"/>
    <x v="1071"/>
    <x v="0"/>
    <x v="5"/>
    <x v="1051"/>
    <x v="1421"/>
    <n v="2"/>
    <n v="0"/>
    <n v="99.23"/>
  </r>
  <r>
    <n v="3749"/>
    <x v="1852"/>
    <x v="3"/>
    <x v="151"/>
    <d v="2014-08-30T00:00:00"/>
    <x v="0"/>
    <s v="DR-12880"/>
    <x v="112"/>
    <x v="1"/>
    <x v="0"/>
    <x v="75"/>
    <x v="1"/>
    <n v="90301"/>
    <x v="1"/>
    <x v="1429"/>
    <x v="1"/>
    <x v="9"/>
    <x v="1408"/>
    <x v="2947"/>
    <n v="4"/>
    <n v="0"/>
    <n v="96.575999999999993"/>
  </r>
  <r>
    <n v="3750"/>
    <x v="1852"/>
    <x v="3"/>
    <x v="151"/>
    <d v="2014-08-30T00:00:00"/>
    <x v="0"/>
    <s v="DR-12880"/>
    <x v="112"/>
    <x v="1"/>
    <x v="0"/>
    <x v="75"/>
    <x v="1"/>
    <n v="90301"/>
    <x v="1"/>
    <x v="1572"/>
    <x v="2"/>
    <x v="16"/>
    <x v="1554"/>
    <x v="2948"/>
    <n v="2"/>
    <n v="0.2"/>
    <n v="329.99400000000003"/>
  </r>
  <r>
    <n v="3751"/>
    <x v="1852"/>
    <x v="3"/>
    <x v="151"/>
    <d v="2014-08-30T00:00:00"/>
    <x v="0"/>
    <s v="DR-12880"/>
    <x v="112"/>
    <x v="1"/>
    <x v="0"/>
    <x v="75"/>
    <x v="1"/>
    <n v="90301"/>
    <x v="1"/>
    <x v="675"/>
    <x v="1"/>
    <x v="14"/>
    <x v="669"/>
    <x v="158"/>
    <n v="5"/>
    <n v="0"/>
    <n v="8.2359999999999989"/>
  </r>
  <r>
    <n v="3752"/>
    <x v="1852"/>
    <x v="3"/>
    <x v="151"/>
    <d v="2014-08-30T00:00:00"/>
    <x v="0"/>
    <s v="DR-12880"/>
    <x v="112"/>
    <x v="1"/>
    <x v="0"/>
    <x v="75"/>
    <x v="1"/>
    <n v="90301"/>
    <x v="1"/>
    <x v="370"/>
    <x v="0"/>
    <x v="1"/>
    <x v="366"/>
    <x v="2186"/>
    <n v="3"/>
    <n v="0.2"/>
    <n v="23.027999999999992"/>
  </r>
  <r>
    <n v="3753"/>
    <x v="1852"/>
    <x v="3"/>
    <x v="151"/>
    <d v="2014-08-30T00:00:00"/>
    <x v="0"/>
    <s v="DR-12880"/>
    <x v="112"/>
    <x v="1"/>
    <x v="0"/>
    <x v="75"/>
    <x v="1"/>
    <n v="90301"/>
    <x v="1"/>
    <x v="968"/>
    <x v="1"/>
    <x v="10"/>
    <x v="952"/>
    <x v="2248"/>
    <n v="3"/>
    <n v="0"/>
    <n v="56.977199999999996"/>
  </r>
  <r>
    <n v="3754"/>
    <x v="1852"/>
    <x v="3"/>
    <x v="151"/>
    <d v="2014-08-30T00:00:00"/>
    <x v="0"/>
    <s v="DR-12880"/>
    <x v="112"/>
    <x v="1"/>
    <x v="0"/>
    <x v="75"/>
    <x v="1"/>
    <n v="90301"/>
    <x v="1"/>
    <x v="115"/>
    <x v="1"/>
    <x v="8"/>
    <x v="115"/>
    <x v="847"/>
    <n v="2"/>
    <n v="0.2"/>
    <n v="294.54879999999991"/>
  </r>
  <r>
    <n v="3755"/>
    <x v="1852"/>
    <x v="3"/>
    <x v="151"/>
    <d v="2014-08-30T00:00:00"/>
    <x v="0"/>
    <s v="DR-12880"/>
    <x v="112"/>
    <x v="1"/>
    <x v="0"/>
    <x v="75"/>
    <x v="1"/>
    <n v="90301"/>
    <x v="1"/>
    <x v="1043"/>
    <x v="1"/>
    <x v="4"/>
    <x v="1023"/>
    <x v="1383"/>
    <n v="5"/>
    <n v="0"/>
    <n v="17.744999999999962"/>
  </r>
  <r>
    <n v="3756"/>
    <x v="1853"/>
    <x v="0"/>
    <x v="840"/>
    <d v="2013-03-07T00:00:00"/>
    <x v="2"/>
    <s v="JG-15310"/>
    <x v="684"/>
    <x v="1"/>
    <x v="0"/>
    <x v="372"/>
    <x v="5"/>
    <n v="79762"/>
    <x v="2"/>
    <x v="827"/>
    <x v="1"/>
    <x v="10"/>
    <x v="815"/>
    <x v="2949"/>
    <n v="7"/>
    <n v="0.2"/>
    <n v="15.509199999999998"/>
  </r>
  <r>
    <n v="3757"/>
    <x v="1853"/>
    <x v="0"/>
    <x v="840"/>
    <d v="2013-03-07T00:00:00"/>
    <x v="2"/>
    <s v="JG-15310"/>
    <x v="684"/>
    <x v="1"/>
    <x v="0"/>
    <x v="372"/>
    <x v="5"/>
    <n v="79762"/>
    <x v="2"/>
    <x v="1578"/>
    <x v="0"/>
    <x v="1"/>
    <x v="1560"/>
    <x v="2950"/>
    <n v="5"/>
    <n v="0.3"/>
    <n v="-56.343000000000018"/>
  </r>
  <r>
    <n v="3758"/>
    <x v="1854"/>
    <x v="0"/>
    <x v="905"/>
    <d v="2013-03-05T00:00:00"/>
    <x v="1"/>
    <s v="LC-16870"/>
    <x v="48"/>
    <x v="0"/>
    <x v="0"/>
    <x v="46"/>
    <x v="24"/>
    <n v="43055"/>
    <x v="3"/>
    <x v="1500"/>
    <x v="1"/>
    <x v="6"/>
    <x v="1479"/>
    <x v="2951"/>
    <n v="7"/>
    <n v="0.2"/>
    <n v="8.3328000000000024"/>
  </r>
  <r>
    <n v="3759"/>
    <x v="1855"/>
    <x v="1"/>
    <x v="227"/>
    <d v="2012-09-23T00:00:00"/>
    <x v="1"/>
    <s v="GB-14530"/>
    <x v="334"/>
    <x v="1"/>
    <x v="0"/>
    <x v="1"/>
    <x v="1"/>
    <n v="90049"/>
    <x v="1"/>
    <x v="241"/>
    <x v="1"/>
    <x v="6"/>
    <x v="239"/>
    <x v="2643"/>
    <n v="2"/>
    <n v="0"/>
    <n v="5.4895999999999994"/>
  </r>
  <r>
    <n v="3760"/>
    <x v="1855"/>
    <x v="1"/>
    <x v="227"/>
    <d v="2012-09-23T00:00:00"/>
    <x v="1"/>
    <s v="GB-14530"/>
    <x v="334"/>
    <x v="1"/>
    <x v="0"/>
    <x v="1"/>
    <x v="1"/>
    <n v="90049"/>
    <x v="1"/>
    <x v="1566"/>
    <x v="1"/>
    <x v="14"/>
    <x v="1548"/>
    <x v="2952"/>
    <n v="2"/>
    <n v="0"/>
    <n v="5.0699999999999985"/>
  </r>
  <r>
    <n v="3761"/>
    <x v="1855"/>
    <x v="1"/>
    <x v="227"/>
    <d v="2012-09-23T00:00:00"/>
    <x v="1"/>
    <s v="GB-14530"/>
    <x v="334"/>
    <x v="1"/>
    <x v="0"/>
    <x v="1"/>
    <x v="1"/>
    <n v="90049"/>
    <x v="1"/>
    <x v="1122"/>
    <x v="0"/>
    <x v="5"/>
    <x v="1101"/>
    <x v="2953"/>
    <n v="2"/>
    <n v="0"/>
    <n v="10.248000000000001"/>
  </r>
  <r>
    <n v="3762"/>
    <x v="1856"/>
    <x v="3"/>
    <x v="605"/>
    <d v="2014-05-18T00:00:00"/>
    <x v="1"/>
    <s v="CK-12205"/>
    <x v="237"/>
    <x v="0"/>
    <x v="0"/>
    <x v="231"/>
    <x v="31"/>
    <n v="2149"/>
    <x v="3"/>
    <x v="161"/>
    <x v="1"/>
    <x v="10"/>
    <x v="1286"/>
    <x v="2954"/>
    <n v="5"/>
    <n v="0"/>
    <n v="42.047999999999995"/>
  </r>
  <r>
    <n v="3763"/>
    <x v="1857"/>
    <x v="0"/>
    <x v="572"/>
    <d v="2013-08-19T00:00:00"/>
    <x v="0"/>
    <s v="TS-21160"/>
    <x v="378"/>
    <x v="1"/>
    <x v="0"/>
    <x v="373"/>
    <x v="6"/>
    <n v="53214"/>
    <x v="2"/>
    <x v="430"/>
    <x v="0"/>
    <x v="0"/>
    <x v="425"/>
    <x v="1805"/>
    <n v="2"/>
    <n v="0"/>
    <n v="24.195999999999998"/>
  </r>
  <r>
    <n v="3764"/>
    <x v="1857"/>
    <x v="0"/>
    <x v="572"/>
    <d v="2013-08-19T00:00:00"/>
    <x v="0"/>
    <s v="TS-21160"/>
    <x v="378"/>
    <x v="1"/>
    <x v="0"/>
    <x v="373"/>
    <x v="6"/>
    <n v="53214"/>
    <x v="2"/>
    <x v="798"/>
    <x v="1"/>
    <x v="8"/>
    <x v="788"/>
    <x v="2955"/>
    <n v="3"/>
    <n v="0"/>
    <n v="4.1747999999999994"/>
  </r>
  <r>
    <n v="3765"/>
    <x v="1858"/>
    <x v="3"/>
    <x v="906"/>
    <d v="2014-03-03T00:00:00"/>
    <x v="1"/>
    <s v="MH-18025"/>
    <x v="659"/>
    <x v="0"/>
    <x v="0"/>
    <x v="22"/>
    <x v="10"/>
    <n v="60623"/>
    <x v="2"/>
    <x v="98"/>
    <x v="1"/>
    <x v="8"/>
    <x v="98"/>
    <x v="99"/>
    <n v="3"/>
    <n v="0.8"/>
    <n v="-3.0396000000000001"/>
  </r>
  <r>
    <n v="3766"/>
    <x v="1859"/>
    <x v="0"/>
    <x v="844"/>
    <d v="2013-03-26T00:00:00"/>
    <x v="1"/>
    <s v="DM-12955"/>
    <x v="678"/>
    <x v="1"/>
    <x v="0"/>
    <x v="12"/>
    <x v="5"/>
    <n v="77036"/>
    <x v="2"/>
    <x v="1169"/>
    <x v="0"/>
    <x v="3"/>
    <x v="1147"/>
    <x v="2811"/>
    <n v="2"/>
    <n v="0.3"/>
    <n v="-1.4196000000000097"/>
  </r>
  <r>
    <n v="3767"/>
    <x v="1859"/>
    <x v="0"/>
    <x v="844"/>
    <d v="2013-03-26T00:00:00"/>
    <x v="1"/>
    <s v="DM-12955"/>
    <x v="678"/>
    <x v="1"/>
    <x v="0"/>
    <x v="12"/>
    <x v="5"/>
    <n v="77036"/>
    <x v="2"/>
    <x v="59"/>
    <x v="1"/>
    <x v="6"/>
    <x v="59"/>
    <x v="2956"/>
    <n v="1"/>
    <n v="0.2"/>
    <n v="0.504"/>
  </r>
  <r>
    <n v="3768"/>
    <x v="1860"/>
    <x v="1"/>
    <x v="575"/>
    <d v="2012-12-10T00:00:00"/>
    <x v="0"/>
    <s v="JJ-15760"/>
    <x v="342"/>
    <x v="2"/>
    <x v="0"/>
    <x v="12"/>
    <x v="5"/>
    <n v="77036"/>
    <x v="2"/>
    <x v="173"/>
    <x v="2"/>
    <x v="7"/>
    <x v="172"/>
    <x v="2546"/>
    <n v="5"/>
    <n v="0.2"/>
    <n v="11.996000000000002"/>
  </r>
  <r>
    <n v="3769"/>
    <x v="1861"/>
    <x v="2"/>
    <x v="757"/>
    <d v="2011-12-20T00:00:00"/>
    <x v="0"/>
    <s v="KB-16585"/>
    <x v="10"/>
    <x v="1"/>
    <x v="0"/>
    <x v="146"/>
    <x v="2"/>
    <n v="33012"/>
    <x v="0"/>
    <x v="1153"/>
    <x v="0"/>
    <x v="1"/>
    <x v="1132"/>
    <x v="2957"/>
    <n v="9"/>
    <n v="0.2"/>
    <n v="101.38319999999999"/>
  </r>
  <r>
    <n v="3770"/>
    <x v="1861"/>
    <x v="2"/>
    <x v="757"/>
    <d v="2011-12-20T00:00:00"/>
    <x v="0"/>
    <s v="KB-16585"/>
    <x v="10"/>
    <x v="1"/>
    <x v="0"/>
    <x v="146"/>
    <x v="2"/>
    <n v="33012"/>
    <x v="0"/>
    <x v="310"/>
    <x v="1"/>
    <x v="13"/>
    <x v="307"/>
    <x v="2958"/>
    <n v="2"/>
    <n v="0.2"/>
    <n v="0.66959999999999997"/>
  </r>
  <r>
    <n v="3771"/>
    <x v="1862"/>
    <x v="0"/>
    <x v="907"/>
    <d v="2013-12-22T00:00:00"/>
    <x v="1"/>
    <s v="CM-12160"/>
    <x v="380"/>
    <x v="0"/>
    <x v="0"/>
    <x v="8"/>
    <x v="1"/>
    <n v="94122"/>
    <x v="1"/>
    <x v="489"/>
    <x v="0"/>
    <x v="3"/>
    <x v="484"/>
    <x v="2959"/>
    <n v="6"/>
    <n v="0.2"/>
    <n v="-325.57200000000023"/>
  </r>
  <r>
    <n v="3772"/>
    <x v="1863"/>
    <x v="0"/>
    <x v="536"/>
    <d v="2013-05-18T00:00:00"/>
    <x v="1"/>
    <s v="FM-14215"/>
    <x v="524"/>
    <x v="1"/>
    <x v="0"/>
    <x v="10"/>
    <x v="9"/>
    <n v="19140"/>
    <x v="3"/>
    <x v="232"/>
    <x v="1"/>
    <x v="4"/>
    <x v="230"/>
    <x v="250"/>
    <n v="2"/>
    <n v="0.2"/>
    <n v="-19.562399999999997"/>
  </r>
  <r>
    <n v="3773"/>
    <x v="1864"/>
    <x v="2"/>
    <x v="908"/>
    <d v="2011-08-11T00:00:00"/>
    <x v="0"/>
    <s v="RF-19735"/>
    <x v="288"/>
    <x v="0"/>
    <x v="0"/>
    <x v="29"/>
    <x v="20"/>
    <n v="29203"/>
    <x v="0"/>
    <x v="917"/>
    <x v="2"/>
    <x v="11"/>
    <x v="900"/>
    <x v="2960"/>
    <n v="3"/>
    <n v="0"/>
    <n v="22.647599999999997"/>
  </r>
  <r>
    <n v="3774"/>
    <x v="1865"/>
    <x v="2"/>
    <x v="909"/>
    <d v="2011-04-13T00:00:00"/>
    <x v="0"/>
    <s v="JK-15370"/>
    <x v="271"/>
    <x v="0"/>
    <x v="0"/>
    <x v="100"/>
    <x v="2"/>
    <n v="33180"/>
    <x v="0"/>
    <x v="1579"/>
    <x v="1"/>
    <x v="13"/>
    <x v="1561"/>
    <x v="2789"/>
    <n v="3"/>
    <n v="0.2"/>
    <n v="2.3327999999999998"/>
  </r>
  <r>
    <n v="3775"/>
    <x v="1865"/>
    <x v="2"/>
    <x v="909"/>
    <d v="2011-04-13T00:00:00"/>
    <x v="0"/>
    <s v="JK-15370"/>
    <x v="271"/>
    <x v="0"/>
    <x v="0"/>
    <x v="100"/>
    <x v="2"/>
    <n v="33180"/>
    <x v="0"/>
    <x v="265"/>
    <x v="2"/>
    <x v="11"/>
    <x v="262"/>
    <x v="2961"/>
    <n v="3"/>
    <n v="0.2"/>
    <n v="81.59490000000001"/>
  </r>
  <r>
    <n v="3776"/>
    <x v="1865"/>
    <x v="2"/>
    <x v="909"/>
    <d v="2011-04-13T00:00:00"/>
    <x v="0"/>
    <s v="JK-15370"/>
    <x v="271"/>
    <x v="0"/>
    <x v="0"/>
    <x v="100"/>
    <x v="2"/>
    <n v="33180"/>
    <x v="0"/>
    <x v="815"/>
    <x v="1"/>
    <x v="10"/>
    <x v="803"/>
    <x v="563"/>
    <n v="2"/>
    <n v="0.2"/>
    <n v="3.6288"/>
  </r>
  <r>
    <n v="3777"/>
    <x v="1865"/>
    <x v="2"/>
    <x v="909"/>
    <d v="2011-04-13T00:00:00"/>
    <x v="0"/>
    <s v="JK-15370"/>
    <x v="271"/>
    <x v="0"/>
    <x v="0"/>
    <x v="100"/>
    <x v="2"/>
    <n v="33180"/>
    <x v="0"/>
    <x v="1580"/>
    <x v="2"/>
    <x v="11"/>
    <x v="1562"/>
    <x v="2962"/>
    <n v="7"/>
    <n v="0.2"/>
    <n v="41.992999999999995"/>
  </r>
  <r>
    <n v="3778"/>
    <x v="1866"/>
    <x v="1"/>
    <x v="910"/>
    <d v="2012-05-08T00:00:00"/>
    <x v="1"/>
    <s v="JB-16045"/>
    <x v="674"/>
    <x v="2"/>
    <x v="0"/>
    <x v="374"/>
    <x v="1"/>
    <n v="91911"/>
    <x v="1"/>
    <x v="1319"/>
    <x v="0"/>
    <x v="5"/>
    <x v="1296"/>
    <x v="16"/>
    <n v="6"/>
    <n v="0"/>
    <n v="106.54079999999999"/>
  </r>
  <r>
    <n v="3779"/>
    <x v="1867"/>
    <x v="3"/>
    <x v="329"/>
    <d v="2014-12-03T00:00:00"/>
    <x v="0"/>
    <s v="PN-18775"/>
    <x v="43"/>
    <x v="2"/>
    <x v="0"/>
    <x v="100"/>
    <x v="2"/>
    <n v="33180"/>
    <x v="0"/>
    <x v="993"/>
    <x v="2"/>
    <x v="7"/>
    <x v="976"/>
    <x v="981"/>
    <n v="3"/>
    <n v="0.2"/>
    <n v="8.9969999999999892"/>
  </r>
  <r>
    <n v="3780"/>
    <x v="1868"/>
    <x v="3"/>
    <x v="911"/>
    <d v="2014-02-21T00:00:00"/>
    <x v="1"/>
    <s v="LF-17185"/>
    <x v="166"/>
    <x v="0"/>
    <x v="0"/>
    <x v="20"/>
    <x v="15"/>
    <n v="10035"/>
    <x v="3"/>
    <x v="423"/>
    <x v="1"/>
    <x v="10"/>
    <x v="418"/>
    <x v="2479"/>
    <n v="2"/>
    <n v="0"/>
    <n v="18.211199999999998"/>
  </r>
  <r>
    <n v="3781"/>
    <x v="1869"/>
    <x v="2"/>
    <x v="912"/>
    <d v="2011-11-20T00:00:00"/>
    <x v="1"/>
    <s v="RH-19510"/>
    <x v="563"/>
    <x v="2"/>
    <x v="0"/>
    <x v="375"/>
    <x v="41"/>
    <n v="66502"/>
    <x v="2"/>
    <x v="1075"/>
    <x v="2"/>
    <x v="7"/>
    <x v="1056"/>
    <x v="2963"/>
    <n v="2"/>
    <n v="0"/>
    <n v="10.958399999999983"/>
  </r>
  <r>
    <n v="3782"/>
    <x v="1870"/>
    <x v="1"/>
    <x v="584"/>
    <d v="2012-07-14T00:00:00"/>
    <x v="0"/>
    <s v="MC-17575"/>
    <x v="430"/>
    <x v="0"/>
    <x v="0"/>
    <x v="10"/>
    <x v="9"/>
    <n v="19120"/>
    <x v="3"/>
    <x v="1334"/>
    <x v="2"/>
    <x v="7"/>
    <x v="1310"/>
    <x v="2964"/>
    <n v="3"/>
    <n v="0.4"/>
    <n v="40.497299999999996"/>
  </r>
  <r>
    <n v="3783"/>
    <x v="1871"/>
    <x v="3"/>
    <x v="38"/>
    <d v="2014-11-17T00:00:00"/>
    <x v="0"/>
    <s v="MN-17935"/>
    <x v="438"/>
    <x v="0"/>
    <x v="0"/>
    <x v="26"/>
    <x v="18"/>
    <n v="38109"/>
    <x v="0"/>
    <x v="1101"/>
    <x v="1"/>
    <x v="10"/>
    <x v="1081"/>
    <x v="2965"/>
    <n v="3"/>
    <n v="0.2"/>
    <n v="3.3389999999999995"/>
  </r>
  <r>
    <n v="3784"/>
    <x v="1871"/>
    <x v="3"/>
    <x v="38"/>
    <d v="2014-11-17T00:00:00"/>
    <x v="0"/>
    <s v="MN-17935"/>
    <x v="438"/>
    <x v="0"/>
    <x v="0"/>
    <x v="26"/>
    <x v="18"/>
    <n v="38109"/>
    <x v="0"/>
    <x v="906"/>
    <x v="1"/>
    <x v="4"/>
    <x v="889"/>
    <x v="2966"/>
    <n v="4"/>
    <n v="0.2"/>
    <n v="-63.005600000000015"/>
  </r>
  <r>
    <n v="3785"/>
    <x v="1872"/>
    <x v="3"/>
    <x v="689"/>
    <d v="2014-08-05T00:00:00"/>
    <x v="1"/>
    <s v="EH-14125"/>
    <x v="258"/>
    <x v="2"/>
    <x v="0"/>
    <x v="2"/>
    <x v="2"/>
    <n v="33311"/>
    <x v="0"/>
    <x v="1113"/>
    <x v="2"/>
    <x v="11"/>
    <x v="1093"/>
    <x v="2967"/>
    <n v="2"/>
    <n v="0.2"/>
    <n v="8.2847999999999971"/>
  </r>
  <r>
    <n v="3786"/>
    <x v="1873"/>
    <x v="3"/>
    <x v="377"/>
    <d v="2014-12-31T00:00:00"/>
    <x v="1"/>
    <s v="TC-21535"/>
    <x v="426"/>
    <x v="2"/>
    <x v="0"/>
    <x v="38"/>
    <x v="24"/>
    <n v="43229"/>
    <x v="3"/>
    <x v="1581"/>
    <x v="1"/>
    <x v="8"/>
    <x v="1563"/>
    <x v="2968"/>
    <n v="2"/>
    <n v="0.7"/>
    <n v="-2.6099999999999994"/>
  </r>
  <r>
    <n v="3787"/>
    <x v="1874"/>
    <x v="0"/>
    <x v="731"/>
    <d v="2013-11-05T00:00:00"/>
    <x v="1"/>
    <s v="JD-15895"/>
    <x v="63"/>
    <x v="1"/>
    <x v="0"/>
    <x v="1"/>
    <x v="1"/>
    <n v="90045"/>
    <x v="1"/>
    <x v="1449"/>
    <x v="1"/>
    <x v="4"/>
    <x v="1427"/>
    <x v="2969"/>
    <n v="7"/>
    <n v="0"/>
    <n v="282.20920000000001"/>
  </r>
  <r>
    <n v="3788"/>
    <x v="1875"/>
    <x v="0"/>
    <x v="913"/>
    <d v="2013-09-10T00:00:00"/>
    <x v="1"/>
    <s v="IL-15100"/>
    <x v="582"/>
    <x v="0"/>
    <x v="0"/>
    <x v="12"/>
    <x v="5"/>
    <n v="77041"/>
    <x v="2"/>
    <x v="282"/>
    <x v="1"/>
    <x v="6"/>
    <x v="279"/>
    <x v="2970"/>
    <n v="1"/>
    <n v="0.2"/>
    <n v="1.0269000000000001"/>
  </r>
  <r>
    <n v="3789"/>
    <x v="1875"/>
    <x v="0"/>
    <x v="913"/>
    <d v="2013-09-10T00:00:00"/>
    <x v="1"/>
    <s v="IL-15100"/>
    <x v="582"/>
    <x v="0"/>
    <x v="0"/>
    <x v="12"/>
    <x v="5"/>
    <n v="77041"/>
    <x v="2"/>
    <x v="1062"/>
    <x v="1"/>
    <x v="6"/>
    <x v="1042"/>
    <x v="2971"/>
    <n v="3"/>
    <n v="0.2"/>
    <n v="7.0172999999999952"/>
  </r>
  <r>
    <n v="3790"/>
    <x v="1876"/>
    <x v="0"/>
    <x v="764"/>
    <d v="2013-04-22T00:00:00"/>
    <x v="1"/>
    <s v="SW-20350"/>
    <x v="680"/>
    <x v="2"/>
    <x v="0"/>
    <x v="155"/>
    <x v="8"/>
    <n v="68104"/>
    <x v="2"/>
    <x v="195"/>
    <x v="1"/>
    <x v="13"/>
    <x v="194"/>
    <x v="2972"/>
    <n v="5"/>
    <n v="0"/>
    <n v="9.0054999999999996"/>
  </r>
  <r>
    <n v="3791"/>
    <x v="1877"/>
    <x v="2"/>
    <x v="260"/>
    <d v="2011-07-11T00:00:00"/>
    <x v="1"/>
    <s v="DP-13390"/>
    <x v="503"/>
    <x v="2"/>
    <x v="0"/>
    <x v="1"/>
    <x v="1"/>
    <n v="90004"/>
    <x v="1"/>
    <x v="443"/>
    <x v="1"/>
    <x v="8"/>
    <x v="438"/>
    <x v="2973"/>
    <n v="6"/>
    <n v="0.2"/>
    <n v="67.86"/>
  </r>
  <r>
    <n v="3792"/>
    <x v="1878"/>
    <x v="1"/>
    <x v="914"/>
    <d v="2012-02-28T00:00:00"/>
    <x v="2"/>
    <s v="BT-11395"/>
    <x v="387"/>
    <x v="1"/>
    <x v="0"/>
    <x v="376"/>
    <x v="9"/>
    <n v="16602"/>
    <x v="3"/>
    <x v="185"/>
    <x v="1"/>
    <x v="8"/>
    <x v="184"/>
    <x v="2974"/>
    <n v="3"/>
    <n v="0.7"/>
    <n v="-3.3879000000000001"/>
  </r>
  <r>
    <n v="3793"/>
    <x v="1878"/>
    <x v="1"/>
    <x v="914"/>
    <d v="2012-02-28T00:00:00"/>
    <x v="2"/>
    <s v="BT-11395"/>
    <x v="387"/>
    <x v="1"/>
    <x v="0"/>
    <x v="376"/>
    <x v="9"/>
    <n v="16602"/>
    <x v="3"/>
    <x v="1216"/>
    <x v="1"/>
    <x v="6"/>
    <x v="1191"/>
    <x v="2975"/>
    <n v="6"/>
    <n v="0.2"/>
    <n v="2.2043999999999979"/>
  </r>
  <r>
    <n v="3794"/>
    <x v="1879"/>
    <x v="1"/>
    <x v="154"/>
    <d v="2012-12-01T00:00:00"/>
    <x v="1"/>
    <s v="JE-15475"/>
    <x v="188"/>
    <x v="0"/>
    <x v="0"/>
    <x v="20"/>
    <x v="15"/>
    <n v="10024"/>
    <x v="3"/>
    <x v="1068"/>
    <x v="1"/>
    <x v="6"/>
    <x v="1048"/>
    <x v="1418"/>
    <n v="3"/>
    <n v="0"/>
    <n v="12.511800000000001"/>
  </r>
  <r>
    <n v="3795"/>
    <x v="1880"/>
    <x v="2"/>
    <x v="915"/>
    <d v="2011-02-03T00:00:00"/>
    <x v="1"/>
    <s v="EJ-13720"/>
    <x v="719"/>
    <x v="0"/>
    <x v="0"/>
    <x v="70"/>
    <x v="1"/>
    <n v="92037"/>
    <x v="1"/>
    <x v="1277"/>
    <x v="1"/>
    <x v="4"/>
    <x v="1253"/>
    <x v="2976"/>
    <n v="1"/>
    <n v="0"/>
    <n v="14.307499999999997"/>
  </r>
  <r>
    <n v="3796"/>
    <x v="1880"/>
    <x v="2"/>
    <x v="915"/>
    <d v="2011-02-03T00:00:00"/>
    <x v="1"/>
    <s v="EJ-13720"/>
    <x v="719"/>
    <x v="0"/>
    <x v="0"/>
    <x v="70"/>
    <x v="1"/>
    <n v="92037"/>
    <x v="1"/>
    <x v="1582"/>
    <x v="0"/>
    <x v="3"/>
    <x v="1564"/>
    <x v="2977"/>
    <n v="3"/>
    <n v="0.2"/>
    <n v="-16.649999999999991"/>
  </r>
  <r>
    <n v="3797"/>
    <x v="1880"/>
    <x v="2"/>
    <x v="915"/>
    <d v="2011-02-03T00:00:00"/>
    <x v="1"/>
    <s v="EJ-13720"/>
    <x v="719"/>
    <x v="0"/>
    <x v="0"/>
    <x v="70"/>
    <x v="1"/>
    <n v="92037"/>
    <x v="1"/>
    <x v="1583"/>
    <x v="1"/>
    <x v="6"/>
    <x v="1565"/>
    <x v="2978"/>
    <n v="4"/>
    <n v="0"/>
    <n v="12.025199999999998"/>
  </r>
  <r>
    <n v="3798"/>
    <x v="1881"/>
    <x v="3"/>
    <x v="397"/>
    <d v="2014-09-27T00:00:00"/>
    <x v="2"/>
    <s v="BE-11410"/>
    <x v="648"/>
    <x v="0"/>
    <x v="0"/>
    <x v="100"/>
    <x v="2"/>
    <n v="33178"/>
    <x v="0"/>
    <x v="656"/>
    <x v="1"/>
    <x v="10"/>
    <x v="650"/>
    <x v="1152"/>
    <n v="3"/>
    <n v="0.2"/>
    <n v="88.073999999999984"/>
  </r>
  <r>
    <n v="3799"/>
    <x v="1882"/>
    <x v="3"/>
    <x v="259"/>
    <d v="2014-11-06T00:00:00"/>
    <x v="2"/>
    <s v="KL-16555"/>
    <x v="126"/>
    <x v="1"/>
    <x v="0"/>
    <x v="247"/>
    <x v="3"/>
    <n v="27405"/>
    <x v="0"/>
    <x v="309"/>
    <x v="0"/>
    <x v="3"/>
    <x v="306"/>
    <x v="2979"/>
    <n v="3"/>
    <n v="0.4"/>
    <n v="-192.04680000000008"/>
  </r>
  <r>
    <n v="3800"/>
    <x v="1882"/>
    <x v="3"/>
    <x v="259"/>
    <d v="2014-11-06T00:00:00"/>
    <x v="2"/>
    <s v="KL-16555"/>
    <x v="126"/>
    <x v="1"/>
    <x v="0"/>
    <x v="247"/>
    <x v="3"/>
    <n v="27405"/>
    <x v="0"/>
    <x v="1194"/>
    <x v="2"/>
    <x v="7"/>
    <x v="1170"/>
    <x v="2980"/>
    <n v="5"/>
    <n v="0.2"/>
    <n v="118.99650000000003"/>
  </r>
  <r>
    <n v="3801"/>
    <x v="1883"/>
    <x v="0"/>
    <x v="500"/>
    <d v="2013-10-21T00:00:00"/>
    <x v="1"/>
    <s v="NC-18415"/>
    <x v="720"/>
    <x v="0"/>
    <x v="0"/>
    <x v="108"/>
    <x v="3"/>
    <n v="28540"/>
    <x v="0"/>
    <x v="1584"/>
    <x v="0"/>
    <x v="1"/>
    <x v="1566"/>
    <x v="2981"/>
    <n v="1"/>
    <n v="0.2"/>
    <n v="10.2592"/>
  </r>
  <r>
    <n v="3802"/>
    <x v="1883"/>
    <x v="0"/>
    <x v="500"/>
    <d v="2013-10-21T00:00:00"/>
    <x v="1"/>
    <s v="NC-18415"/>
    <x v="720"/>
    <x v="0"/>
    <x v="0"/>
    <x v="108"/>
    <x v="3"/>
    <n v="28540"/>
    <x v="0"/>
    <x v="721"/>
    <x v="2"/>
    <x v="11"/>
    <x v="713"/>
    <x v="2982"/>
    <n v="1"/>
    <n v="0.2"/>
    <n v="5.9597999999999995"/>
  </r>
  <r>
    <n v="3803"/>
    <x v="1883"/>
    <x v="0"/>
    <x v="500"/>
    <d v="2013-10-21T00:00:00"/>
    <x v="1"/>
    <s v="NC-18415"/>
    <x v="720"/>
    <x v="0"/>
    <x v="0"/>
    <x v="108"/>
    <x v="3"/>
    <n v="28540"/>
    <x v="0"/>
    <x v="1413"/>
    <x v="1"/>
    <x v="10"/>
    <x v="1391"/>
    <x v="2557"/>
    <n v="3"/>
    <n v="0.2"/>
    <n v="33.721199999999996"/>
  </r>
  <r>
    <n v="3804"/>
    <x v="1883"/>
    <x v="0"/>
    <x v="500"/>
    <d v="2013-10-21T00:00:00"/>
    <x v="1"/>
    <s v="NC-18415"/>
    <x v="720"/>
    <x v="0"/>
    <x v="0"/>
    <x v="108"/>
    <x v="3"/>
    <n v="28540"/>
    <x v="0"/>
    <x v="1444"/>
    <x v="1"/>
    <x v="14"/>
    <x v="33"/>
    <x v="2600"/>
    <n v="2"/>
    <n v="0.2"/>
    <n v="1.436399999999999"/>
  </r>
  <r>
    <n v="3805"/>
    <x v="1883"/>
    <x v="0"/>
    <x v="500"/>
    <d v="2013-10-21T00:00:00"/>
    <x v="1"/>
    <s v="NC-18415"/>
    <x v="720"/>
    <x v="0"/>
    <x v="0"/>
    <x v="108"/>
    <x v="3"/>
    <n v="28540"/>
    <x v="0"/>
    <x v="466"/>
    <x v="1"/>
    <x v="12"/>
    <x v="462"/>
    <x v="2983"/>
    <n v="4"/>
    <n v="0.2"/>
    <n v="13.127999999999998"/>
  </r>
  <r>
    <n v="3806"/>
    <x v="1883"/>
    <x v="0"/>
    <x v="500"/>
    <d v="2013-10-21T00:00:00"/>
    <x v="1"/>
    <s v="NC-18415"/>
    <x v="720"/>
    <x v="0"/>
    <x v="0"/>
    <x v="108"/>
    <x v="3"/>
    <n v="28540"/>
    <x v="0"/>
    <x v="126"/>
    <x v="1"/>
    <x v="10"/>
    <x v="127"/>
    <x v="2984"/>
    <n v="1"/>
    <n v="0.2"/>
    <n v="14.681999999999999"/>
  </r>
  <r>
    <n v="3807"/>
    <x v="1884"/>
    <x v="1"/>
    <x v="768"/>
    <d v="2012-11-19T00:00:00"/>
    <x v="1"/>
    <s v="AH-10690"/>
    <x v="706"/>
    <x v="1"/>
    <x v="0"/>
    <x v="369"/>
    <x v="2"/>
    <n v="33317"/>
    <x v="0"/>
    <x v="454"/>
    <x v="1"/>
    <x v="6"/>
    <x v="450"/>
    <x v="2722"/>
    <n v="5"/>
    <n v="0.2"/>
    <n v="1.3229999999999991"/>
  </r>
  <r>
    <n v="3808"/>
    <x v="1884"/>
    <x v="1"/>
    <x v="768"/>
    <d v="2012-11-19T00:00:00"/>
    <x v="1"/>
    <s v="AH-10690"/>
    <x v="706"/>
    <x v="1"/>
    <x v="0"/>
    <x v="369"/>
    <x v="2"/>
    <n v="33317"/>
    <x v="0"/>
    <x v="44"/>
    <x v="1"/>
    <x v="8"/>
    <x v="44"/>
    <x v="2985"/>
    <n v="2"/>
    <n v="0.7"/>
    <n v="-4.0158000000000005"/>
  </r>
  <r>
    <n v="3809"/>
    <x v="1884"/>
    <x v="1"/>
    <x v="768"/>
    <d v="2012-11-19T00:00:00"/>
    <x v="1"/>
    <s v="AH-10690"/>
    <x v="706"/>
    <x v="1"/>
    <x v="0"/>
    <x v="369"/>
    <x v="2"/>
    <n v="33317"/>
    <x v="0"/>
    <x v="1472"/>
    <x v="1"/>
    <x v="8"/>
    <x v="1450"/>
    <x v="2986"/>
    <n v="3"/>
    <n v="0.7"/>
    <n v="-3.7295999999999996"/>
  </r>
  <r>
    <n v="3810"/>
    <x v="1884"/>
    <x v="1"/>
    <x v="768"/>
    <d v="2012-11-19T00:00:00"/>
    <x v="1"/>
    <s v="AH-10690"/>
    <x v="706"/>
    <x v="1"/>
    <x v="0"/>
    <x v="369"/>
    <x v="2"/>
    <n v="33317"/>
    <x v="0"/>
    <x v="1585"/>
    <x v="0"/>
    <x v="1"/>
    <x v="1567"/>
    <x v="2987"/>
    <n v="5"/>
    <n v="0.2"/>
    <n v="-72.039000000000044"/>
  </r>
  <r>
    <n v="3811"/>
    <x v="1884"/>
    <x v="1"/>
    <x v="768"/>
    <d v="2012-11-19T00:00:00"/>
    <x v="1"/>
    <s v="AH-10690"/>
    <x v="706"/>
    <x v="1"/>
    <x v="0"/>
    <x v="369"/>
    <x v="2"/>
    <n v="33317"/>
    <x v="0"/>
    <x v="1066"/>
    <x v="2"/>
    <x v="7"/>
    <x v="1046"/>
    <x v="519"/>
    <n v="1"/>
    <n v="0.2"/>
    <n v="10.079200000000007"/>
  </r>
  <r>
    <n v="3812"/>
    <x v="1884"/>
    <x v="1"/>
    <x v="768"/>
    <d v="2012-11-19T00:00:00"/>
    <x v="1"/>
    <s v="AH-10690"/>
    <x v="706"/>
    <x v="1"/>
    <x v="0"/>
    <x v="369"/>
    <x v="2"/>
    <n v="33317"/>
    <x v="0"/>
    <x v="212"/>
    <x v="0"/>
    <x v="1"/>
    <x v="211"/>
    <x v="2988"/>
    <n v="3"/>
    <n v="0.2"/>
    <n v="16.440299999999986"/>
  </r>
  <r>
    <n v="3813"/>
    <x v="1885"/>
    <x v="3"/>
    <x v="916"/>
    <d v="2014-03-06T00:00:00"/>
    <x v="3"/>
    <s v="PK-19075"/>
    <x v="7"/>
    <x v="0"/>
    <x v="0"/>
    <x v="158"/>
    <x v="6"/>
    <n v="53209"/>
    <x v="2"/>
    <x v="1586"/>
    <x v="1"/>
    <x v="2"/>
    <x v="1568"/>
    <x v="2989"/>
    <n v="2"/>
    <n v="0"/>
    <n v="11.778199999999998"/>
  </r>
  <r>
    <n v="3814"/>
    <x v="1886"/>
    <x v="1"/>
    <x v="599"/>
    <d v="2012-11-09T00:00:00"/>
    <x v="1"/>
    <s v="NG-18430"/>
    <x v="159"/>
    <x v="0"/>
    <x v="0"/>
    <x v="94"/>
    <x v="10"/>
    <n v="62301"/>
    <x v="2"/>
    <x v="617"/>
    <x v="1"/>
    <x v="2"/>
    <x v="612"/>
    <x v="2990"/>
    <n v="6"/>
    <n v="0.2"/>
    <n v="6.4427999999999992"/>
  </r>
  <r>
    <n v="3815"/>
    <x v="1887"/>
    <x v="0"/>
    <x v="630"/>
    <d v="2013-07-09T00:00:00"/>
    <x v="3"/>
    <s v="ZD-21925"/>
    <x v="9"/>
    <x v="0"/>
    <x v="0"/>
    <x v="108"/>
    <x v="2"/>
    <n v="32216"/>
    <x v="0"/>
    <x v="1164"/>
    <x v="2"/>
    <x v="7"/>
    <x v="1142"/>
    <x v="2991"/>
    <n v="5"/>
    <n v="0.2"/>
    <n v="51.497499999999974"/>
  </r>
  <r>
    <n v="3816"/>
    <x v="1887"/>
    <x v="0"/>
    <x v="630"/>
    <d v="2013-07-09T00:00:00"/>
    <x v="3"/>
    <s v="ZD-21925"/>
    <x v="9"/>
    <x v="0"/>
    <x v="0"/>
    <x v="108"/>
    <x v="2"/>
    <n v="32216"/>
    <x v="0"/>
    <x v="112"/>
    <x v="1"/>
    <x v="10"/>
    <x v="112"/>
    <x v="2992"/>
    <n v="2"/>
    <n v="0.2"/>
    <n v="4.9949999999999992"/>
  </r>
  <r>
    <n v="3817"/>
    <x v="1888"/>
    <x v="1"/>
    <x v="426"/>
    <d v="2012-09-19T00:00:00"/>
    <x v="1"/>
    <s v="NW-18400"/>
    <x v="508"/>
    <x v="0"/>
    <x v="0"/>
    <x v="216"/>
    <x v="19"/>
    <n v="36608"/>
    <x v="0"/>
    <x v="1382"/>
    <x v="0"/>
    <x v="3"/>
    <x v="1358"/>
    <x v="2842"/>
    <n v="2"/>
    <n v="0"/>
    <n v="200.49"/>
  </r>
  <r>
    <n v="3818"/>
    <x v="1888"/>
    <x v="1"/>
    <x v="426"/>
    <d v="2012-09-19T00:00:00"/>
    <x v="1"/>
    <s v="NW-18400"/>
    <x v="508"/>
    <x v="0"/>
    <x v="0"/>
    <x v="216"/>
    <x v="19"/>
    <n v="36608"/>
    <x v="0"/>
    <x v="1431"/>
    <x v="2"/>
    <x v="7"/>
    <x v="1410"/>
    <x v="1543"/>
    <n v="3"/>
    <n v="0"/>
    <n v="0"/>
  </r>
  <r>
    <n v="3819"/>
    <x v="1888"/>
    <x v="1"/>
    <x v="426"/>
    <d v="2012-09-19T00:00:00"/>
    <x v="1"/>
    <s v="NW-18400"/>
    <x v="508"/>
    <x v="0"/>
    <x v="0"/>
    <x v="216"/>
    <x v="19"/>
    <n v="36608"/>
    <x v="0"/>
    <x v="531"/>
    <x v="0"/>
    <x v="1"/>
    <x v="526"/>
    <x v="2993"/>
    <n v="7"/>
    <n v="0"/>
    <n v="306.48939999999988"/>
  </r>
  <r>
    <n v="3820"/>
    <x v="1889"/>
    <x v="3"/>
    <x v="449"/>
    <d v="2014-10-15T00:00:00"/>
    <x v="1"/>
    <s v="HG-14845"/>
    <x v="668"/>
    <x v="0"/>
    <x v="0"/>
    <x v="20"/>
    <x v="15"/>
    <n v="10024"/>
    <x v="3"/>
    <x v="880"/>
    <x v="1"/>
    <x v="8"/>
    <x v="865"/>
    <x v="2994"/>
    <n v="3"/>
    <n v="0.2"/>
    <n v="4.3253999999999984"/>
  </r>
  <r>
    <n v="3821"/>
    <x v="1889"/>
    <x v="3"/>
    <x v="449"/>
    <d v="2014-10-15T00:00:00"/>
    <x v="1"/>
    <s v="HG-14845"/>
    <x v="668"/>
    <x v="0"/>
    <x v="0"/>
    <x v="20"/>
    <x v="15"/>
    <n v="10024"/>
    <x v="3"/>
    <x v="1219"/>
    <x v="0"/>
    <x v="0"/>
    <x v="1194"/>
    <x v="2361"/>
    <n v="3"/>
    <n v="0.2"/>
    <n v="-15.71759999999999"/>
  </r>
  <r>
    <n v="3822"/>
    <x v="1889"/>
    <x v="3"/>
    <x v="449"/>
    <d v="2014-10-15T00:00:00"/>
    <x v="1"/>
    <s v="HG-14845"/>
    <x v="668"/>
    <x v="0"/>
    <x v="0"/>
    <x v="20"/>
    <x v="15"/>
    <n v="10024"/>
    <x v="3"/>
    <x v="1587"/>
    <x v="1"/>
    <x v="10"/>
    <x v="1569"/>
    <x v="2995"/>
    <n v="2"/>
    <n v="0"/>
    <n v="8.9206000000000003"/>
  </r>
  <r>
    <n v="3823"/>
    <x v="1889"/>
    <x v="3"/>
    <x v="449"/>
    <d v="2014-10-15T00:00:00"/>
    <x v="1"/>
    <s v="HG-14845"/>
    <x v="668"/>
    <x v="0"/>
    <x v="0"/>
    <x v="20"/>
    <x v="15"/>
    <n v="10024"/>
    <x v="3"/>
    <x v="1469"/>
    <x v="1"/>
    <x v="8"/>
    <x v="1447"/>
    <x v="2614"/>
    <n v="6"/>
    <n v="0.2"/>
    <n v="6.1560000000000006"/>
  </r>
  <r>
    <n v="3824"/>
    <x v="1890"/>
    <x v="1"/>
    <x v="471"/>
    <d v="2012-09-18T00:00:00"/>
    <x v="1"/>
    <s v="CC-12685"/>
    <x v="530"/>
    <x v="0"/>
    <x v="0"/>
    <x v="20"/>
    <x v="15"/>
    <n v="10011"/>
    <x v="3"/>
    <x v="546"/>
    <x v="1"/>
    <x v="4"/>
    <x v="541"/>
    <x v="2996"/>
    <n v="6"/>
    <n v="0"/>
    <n v="257.71199999999999"/>
  </r>
  <r>
    <n v="3825"/>
    <x v="1890"/>
    <x v="1"/>
    <x v="471"/>
    <d v="2012-09-18T00:00:00"/>
    <x v="1"/>
    <s v="CC-12685"/>
    <x v="530"/>
    <x v="0"/>
    <x v="0"/>
    <x v="20"/>
    <x v="15"/>
    <n v="10011"/>
    <x v="3"/>
    <x v="1572"/>
    <x v="2"/>
    <x v="16"/>
    <x v="1554"/>
    <x v="2948"/>
    <n v="2"/>
    <n v="0.2"/>
    <n v="329.99400000000003"/>
  </r>
  <r>
    <n v="3826"/>
    <x v="1890"/>
    <x v="1"/>
    <x v="471"/>
    <d v="2012-09-18T00:00:00"/>
    <x v="1"/>
    <s v="CC-12685"/>
    <x v="530"/>
    <x v="0"/>
    <x v="0"/>
    <x v="20"/>
    <x v="15"/>
    <n v="10011"/>
    <x v="3"/>
    <x v="751"/>
    <x v="1"/>
    <x v="8"/>
    <x v="742"/>
    <x v="91"/>
    <n v="9"/>
    <n v="0.2"/>
    <n v="4.5359999999999996"/>
  </r>
  <r>
    <n v="3827"/>
    <x v="1891"/>
    <x v="2"/>
    <x v="273"/>
    <d v="2011-10-12T00:00:00"/>
    <x v="1"/>
    <s v="JG-15805"/>
    <x v="189"/>
    <x v="1"/>
    <x v="0"/>
    <x v="61"/>
    <x v="5"/>
    <n v="75217"/>
    <x v="2"/>
    <x v="230"/>
    <x v="1"/>
    <x v="4"/>
    <x v="228"/>
    <x v="2060"/>
    <n v="10"/>
    <n v="0.2"/>
    <n v="10.744000000000007"/>
  </r>
  <r>
    <n v="3828"/>
    <x v="1892"/>
    <x v="3"/>
    <x v="917"/>
    <d v="2014-05-12T00:00:00"/>
    <x v="1"/>
    <s v="RW-19540"/>
    <x v="459"/>
    <x v="1"/>
    <x v="0"/>
    <x v="66"/>
    <x v="12"/>
    <n v="48234"/>
    <x v="2"/>
    <x v="284"/>
    <x v="0"/>
    <x v="1"/>
    <x v="281"/>
    <x v="2997"/>
    <n v="5"/>
    <n v="0"/>
    <n v="423.00849999999997"/>
  </r>
  <r>
    <n v="3829"/>
    <x v="1892"/>
    <x v="3"/>
    <x v="917"/>
    <d v="2014-05-12T00:00:00"/>
    <x v="1"/>
    <s v="RW-19540"/>
    <x v="459"/>
    <x v="1"/>
    <x v="0"/>
    <x v="66"/>
    <x v="12"/>
    <n v="48234"/>
    <x v="2"/>
    <x v="1391"/>
    <x v="0"/>
    <x v="1"/>
    <x v="1368"/>
    <x v="2998"/>
    <n v="1"/>
    <n v="0"/>
    <n v="7.4591999999999992"/>
  </r>
  <r>
    <n v="3830"/>
    <x v="1892"/>
    <x v="3"/>
    <x v="917"/>
    <d v="2014-05-12T00:00:00"/>
    <x v="1"/>
    <s v="RW-19540"/>
    <x v="459"/>
    <x v="1"/>
    <x v="0"/>
    <x v="66"/>
    <x v="12"/>
    <n v="48234"/>
    <x v="2"/>
    <x v="467"/>
    <x v="0"/>
    <x v="1"/>
    <x v="463"/>
    <x v="2999"/>
    <n v="2"/>
    <n v="0"/>
    <n v="119.19999999999999"/>
  </r>
  <r>
    <n v="3831"/>
    <x v="1892"/>
    <x v="3"/>
    <x v="917"/>
    <d v="2014-05-12T00:00:00"/>
    <x v="1"/>
    <s v="RW-19540"/>
    <x v="459"/>
    <x v="1"/>
    <x v="0"/>
    <x v="66"/>
    <x v="12"/>
    <n v="48234"/>
    <x v="2"/>
    <x v="535"/>
    <x v="1"/>
    <x v="9"/>
    <x v="530"/>
    <x v="3000"/>
    <n v="2"/>
    <n v="0.1"/>
    <n v="18.460399999999986"/>
  </r>
  <r>
    <n v="3832"/>
    <x v="1893"/>
    <x v="1"/>
    <x v="717"/>
    <d v="2012-11-19T00:00:00"/>
    <x v="1"/>
    <s v="LS-17230"/>
    <x v="721"/>
    <x v="0"/>
    <x v="0"/>
    <x v="18"/>
    <x v="13"/>
    <n v="19901"/>
    <x v="3"/>
    <x v="216"/>
    <x v="0"/>
    <x v="5"/>
    <x v="1570"/>
    <x v="3001"/>
    <n v="3"/>
    <n v="0"/>
    <n v="26.648999999999997"/>
  </r>
  <r>
    <n v="3833"/>
    <x v="1893"/>
    <x v="1"/>
    <x v="717"/>
    <d v="2012-11-19T00:00:00"/>
    <x v="1"/>
    <s v="LS-17230"/>
    <x v="721"/>
    <x v="0"/>
    <x v="0"/>
    <x v="18"/>
    <x v="13"/>
    <n v="19901"/>
    <x v="3"/>
    <x v="1230"/>
    <x v="1"/>
    <x v="8"/>
    <x v="1204"/>
    <x v="3002"/>
    <n v="2"/>
    <n v="0"/>
    <n v="9.3811999999999998"/>
  </r>
  <r>
    <n v="3834"/>
    <x v="1894"/>
    <x v="2"/>
    <x v="156"/>
    <d v="2011-11-24T00:00:00"/>
    <x v="3"/>
    <s v="MY-18295"/>
    <x v="501"/>
    <x v="1"/>
    <x v="0"/>
    <x v="38"/>
    <x v="24"/>
    <n v="43229"/>
    <x v="3"/>
    <x v="754"/>
    <x v="2"/>
    <x v="7"/>
    <x v="745"/>
    <x v="3003"/>
    <n v="5"/>
    <n v="0.4"/>
    <n v="-209.99399999999991"/>
  </r>
  <r>
    <n v="3835"/>
    <x v="1894"/>
    <x v="2"/>
    <x v="156"/>
    <d v="2011-11-24T00:00:00"/>
    <x v="3"/>
    <s v="MY-18295"/>
    <x v="501"/>
    <x v="1"/>
    <x v="0"/>
    <x v="38"/>
    <x v="24"/>
    <n v="43229"/>
    <x v="3"/>
    <x v="1003"/>
    <x v="0"/>
    <x v="1"/>
    <x v="986"/>
    <x v="3004"/>
    <n v="3"/>
    <n v="0.3"/>
    <n v="-34.917600000000022"/>
  </r>
  <r>
    <n v="3836"/>
    <x v="1895"/>
    <x v="2"/>
    <x v="918"/>
    <d v="2011-04-15T00:00:00"/>
    <x v="1"/>
    <s v="JM-15655"/>
    <x v="487"/>
    <x v="1"/>
    <x v="0"/>
    <x v="220"/>
    <x v="16"/>
    <n v="85301"/>
    <x v="1"/>
    <x v="1084"/>
    <x v="1"/>
    <x v="13"/>
    <x v="1065"/>
    <x v="3005"/>
    <n v="2"/>
    <n v="0.2"/>
    <n v="0.82879999999999987"/>
  </r>
  <r>
    <n v="3837"/>
    <x v="1895"/>
    <x v="2"/>
    <x v="918"/>
    <d v="2011-04-15T00:00:00"/>
    <x v="1"/>
    <s v="JM-15655"/>
    <x v="487"/>
    <x v="1"/>
    <x v="0"/>
    <x v="220"/>
    <x v="16"/>
    <n v="85301"/>
    <x v="1"/>
    <x v="1588"/>
    <x v="1"/>
    <x v="10"/>
    <x v="1571"/>
    <x v="3006"/>
    <n v="3"/>
    <n v="0.2"/>
    <n v="6.8903999999999979"/>
  </r>
  <r>
    <n v="3838"/>
    <x v="1896"/>
    <x v="2"/>
    <x v="711"/>
    <d v="2011-08-02T00:00:00"/>
    <x v="1"/>
    <s v="KM-16720"/>
    <x v="27"/>
    <x v="0"/>
    <x v="0"/>
    <x v="226"/>
    <x v="33"/>
    <n v="89031"/>
    <x v="1"/>
    <x v="432"/>
    <x v="2"/>
    <x v="7"/>
    <x v="427"/>
    <x v="3007"/>
    <n v="2"/>
    <n v="0.2"/>
    <n v="113.99799999999991"/>
  </r>
  <r>
    <n v="3839"/>
    <x v="1896"/>
    <x v="2"/>
    <x v="711"/>
    <d v="2011-08-02T00:00:00"/>
    <x v="1"/>
    <s v="KM-16720"/>
    <x v="27"/>
    <x v="0"/>
    <x v="0"/>
    <x v="226"/>
    <x v="33"/>
    <n v="89031"/>
    <x v="1"/>
    <x v="299"/>
    <x v="0"/>
    <x v="1"/>
    <x v="296"/>
    <x v="3008"/>
    <n v="3"/>
    <n v="0.2"/>
    <n v="-109.58220000000011"/>
  </r>
  <r>
    <n v="3840"/>
    <x v="1896"/>
    <x v="2"/>
    <x v="711"/>
    <d v="2011-08-02T00:00:00"/>
    <x v="1"/>
    <s v="KM-16720"/>
    <x v="27"/>
    <x v="0"/>
    <x v="0"/>
    <x v="226"/>
    <x v="33"/>
    <n v="89031"/>
    <x v="1"/>
    <x v="943"/>
    <x v="0"/>
    <x v="5"/>
    <x v="927"/>
    <x v="3009"/>
    <n v="9"/>
    <n v="0"/>
    <n v="36.182700000000004"/>
  </r>
  <r>
    <n v="3841"/>
    <x v="1896"/>
    <x v="2"/>
    <x v="711"/>
    <d v="2011-08-02T00:00:00"/>
    <x v="1"/>
    <s v="KM-16720"/>
    <x v="27"/>
    <x v="0"/>
    <x v="0"/>
    <x v="226"/>
    <x v="33"/>
    <n v="89031"/>
    <x v="1"/>
    <x v="1589"/>
    <x v="2"/>
    <x v="11"/>
    <x v="1572"/>
    <x v="3010"/>
    <n v="3"/>
    <n v="0"/>
    <n v="70.097700000000003"/>
  </r>
  <r>
    <n v="3842"/>
    <x v="1897"/>
    <x v="2"/>
    <x v="785"/>
    <d v="2011-06-12T00:00:00"/>
    <x v="1"/>
    <s v="KE-16420"/>
    <x v="722"/>
    <x v="1"/>
    <x v="0"/>
    <x v="39"/>
    <x v="18"/>
    <n v="37620"/>
    <x v="0"/>
    <x v="474"/>
    <x v="0"/>
    <x v="1"/>
    <x v="470"/>
    <x v="3011"/>
    <n v="3"/>
    <n v="0.2"/>
    <n v="10.647000000000006"/>
  </r>
  <r>
    <n v="3843"/>
    <x v="1898"/>
    <x v="2"/>
    <x v="919"/>
    <d v="2011-10-31T00:00:00"/>
    <x v="2"/>
    <s v="TS-21370"/>
    <x v="477"/>
    <x v="1"/>
    <x v="0"/>
    <x v="1"/>
    <x v="1"/>
    <n v="90049"/>
    <x v="1"/>
    <x v="307"/>
    <x v="1"/>
    <x v="8"/>
    <x v="304"/>
    <x v="1600"/>
    <n v="2"/>
    <n v="0.2"/>
    <n v="2.2449999999999992"/>
  </r>
  <r>
    <n v="3844"/>
    <x v="1898"/>
    <x v="2"/>
    <x v="919"/>
    <d v="2011-10-31T00:00:00"/>
    <x v="2"/>
    <s v="TS-21370"/>
    <x v="477"/>
    <x v="1"/>
    <x v="0"/>
    <x v="1"/>
    <x v="1"/>
    <n v="90049"/>
    <x v="1"/>
    <x v="1590"/>
    <x v="1"/>
    <x v="14"/>
    <x v="1573"/>
    <x v="3012"/>
    <n v="2"/>
    <n v="0"/>
    <n v="6.2800000000000189E-2"/>
  </r>
  <r>
    <n v="3845"/>
    <x v="1898"/>
    <x v="2"/>
    <x v="919"/>
    <d v="2011-10-31T00:00:00"/>
    <x v="2"/>
    <s v="TS-21370"/>
    <x v="477"/>
    <x v="1"/>
    <x v="0"/>
    <x v="1"/>
    <x v="1"/>
    <n v="90049"/>
    <x v="1"/>
    <x v="262"/>
    <x v="1"/>
    <x v="14"/>
    <x v="259"/>
    <x v="3013"/>
    <n v="2"/>
    <n v="0"/>
    <n v="14.422200000000032"/>
  </r>
  <r>
    <n v="3846"/>
    <x v="1898"/>
    <x v="2"/>
    <x v="919"/>
    <d v="2011-10-31T00:00:00"/>
    <x v="2"/>
    <s v="TS-21370"/>
    <x v="477"/>
    <x v="1"/>
    <x v="0"/>
    <x v="1"/>
    <x v="1"/>
    <n v="90049"/>
    <x v="1"/>
    <x v="430"/>
    <x v="0"/>
    <x v="0"/>
    <x v="425"/>
    <x v="3014"/>
    <n v="6"/>
    <n v="0.15"/>
    <n v="-36.293999999999997"/>
  </r>
  <r>
    <n v="3847"/>
    <x v="1898"/>
    <x v="2"/>
    <x v="919"/>
    <d v="2011-10-31T00:00:00"/>
    <x v="2"/>
    <s v="TS-21370"/>
    <x v="477"/>
    <x v="1"/>
    <x v="0"/>
    <x v="1"/>
    <x v="1"/>
    <n v="90049"/>
    <x v="1"/>
    <x v="86"/>
    <x v="1"/>
    <x v="4"/>
    <x v="86"/>
    <x v="1605"/>
    <n v="5"/>
    <n v="0"/>
    <n v="38.177999999999997"/>
  </r>
  <r>
    <n v="3848"/>
    <x v="1899"/>
    <x v="3"/>
    <x v="920"/>
    <d v="2014-11-28T00:00:00"/>
    <x v="0"/>
    <s v="SZ-20035"/>
    <x v="449"/>
    <x v="2"/>
    <x v="0"/>
    <x v="105"/>
    <x v="12"/>
    <n v="48187"/>
    <x v="2"/>
    <x v="749"/>
    <x v="1"/>
    <x v="4"/>
    <x v="740"/>
    <x v="881"/>
    <n v="3"/>
    <n v="0"/>
    <n v="0"/>
  </r>
  <r>
    <n v="3849"/>
    <x v="1900"/>
    <x v="3"/>
    <x v="585"/>
    <d v="2014-09-24T00:00:00"/>
    <x v="2"/>
    <s v="JE-15745"/>
    <x v="32"/>
    <x v="0"/>
    <x v="0"/>
    <x v="115"/>
    <x v="36"/>
    <n v="72701"/>
    <x v="0"/>
    <x v="1591"/>
    <x v="1"/>
    <x v="8"/>
    <x v="1574"/>
    <x v="3015"/>
    <n v="4"/>
    <n v="0"/>
    <n v="318.30160000000001"/>
  </r>
  <r>
    <n v="3850"/>
    <x v="1900"/>
    <x v="3"/>
    <x v="585"/>
    <d v="2014-09-24T00:00:00"/>
    <x v="2"/>
    <s v="JE-15745"/>
    <x v="32"/>
    <x v="0"/>
    <x v="0"/>
    <x v="115"/>
    <x v="36"/>
    <n v="72701"/>
    <x v="0"/>
    <x v="60"/>
    <x v="2"/>
    <x v="11"/>
    <x v="60"/>
    <x v="2765"/>
    <n v="5"/>
    <n v="0"/>
    <n v="15.378000000000004"/>
  </r>
  <r>
    <n v="3851"/>
    <x v="1901"/>
    <x v="1"/>
    <x v="784"/>
    <d v="2012-12-09T00:00:00"/>
    <x v="1"/>
    <s v="MS-17980"/>
    <x v="99"/>
    <x v="1"/>
    <x v="0"/>
    <x v="24"/>
    <x v="25"/>
    <n v="65807"/>
    <x v="2"/>
    <x v="314"/>
    <x v="1"/>
    <x v="10"/>
    <x v="311"/>
    <x v="3016"/>
    <n v="7"/>
    <n v="0"/>
    <n v="40.401199999999996"/>
  </r>
  <r>
    <n v="3852"/>
    <x v="1902"/>
    <x v="1"/>
    <x v="481"/>
    <d v="2012-09-21T00:00:00"/>
    <x v="3"/>
    <s v="DH-13675"/>
    <x v="723"/>
    <x v="2"/>
    <x v="0"/>
    <x v="94"/>
    <x v="31"/>
    <n v="2169"/>
    <x v="3"/>
    <x v="101"/>
    <x v="0"/>
    <x v="5"/>
    <x v="101"/>
    <x v="3017"/>
    <n v="2"/>
    <n v="0"/>
    <n v="14.500999999999991"/>
  </r>
  <r>
    <n v="3853"/>
    <x v="1903"/>
    <x v="3"/>
    <x v="200"/>
    <d v="2014-11-30T00:00:00"/>
    <x v="2"/>
    <s v="GT-14755"/>
    <x v="150"/>
    <x v="0"/>
    <x v="0"/>
    <x v="179"/>
    <x v="10"/>
    <n v="61107"/>
    <x v="2"/>
    <x v="301"/>
    <x v="1"/>
    <x v="8"/>
    <x v="298"/>
    <x v="3018"/>
    <n v="8"/>
    <n v="0.8"/>
    <n v="-53.708800000000025"/>
  </r>
  <r>
    <n v="3854"/>
    <x v="1904"/>
    <x v="3"/>
    <x v="921"/>
    <d v="2014-06-11T00:00:00"/>
    <x v="1"/>
    <s v="GH-14410"/>
    <x v="689"/>
    <x v="2"/>
    <x v="0"/>
    <x v="8"/>
    <x v="1"/>
    <n v="94122"/>
    <x v="1"/>
    <x v="1592"/>
    <x v="0"/>
    <x v="5"/>
    <x v="1575"/>
    <x v="1931"/>
    <n v="1"/>
    <n v="0"/>
    <n v="2.1780000000000004"/>
  </r>
  <r>
    <n v="3855"/>
    <x v="1904"/>
    <x v="3"/>
    <x v="921"/>
    <d v="2014-06-11T00:00:00"/>
    <x v="1"/>
    <s v="GH-14410"/>
    <x v="689"/>
    <x v="2"/>
    <x v="0"/>
    <x v="8"/>
    <x v="1"/>
    <n v="94122"/>
    <x v="1"/>
    <x v="1505"/>
    <x v="1"/>
    <x v="4"/>
    <x v="1483"/>
    <x v="1603"/>
    <n v="5"/>
    <n v="0"/>
    <n v="0"/>
  </r>
  <r>
    <n v="3856"/>
    <x v="1905"/>
    <x v="3"/>
    <x v="436"/>
    <d v="2014-10-29T00:00:00"/>
    <x v="0"/>
    <s v="DM-13015"/>
    <x v="661"/>
    <x v="0"/>
    <x v="0"/>
    <x v="52"/>
    <x v="5"/>
    <n v="78207"/>
    <x v="2"/>
    <x v="990"/>
    <x v="1"/>
    <x v="8"/>
    <x v="302"/>
    <x v="3019"/>
    <n v="3"/>
    <n v="0.8"/>
    <n v="-6.2370000000000019"/>
  </r>
  <r>
    <n v="3857"/>
    <x v="1905"/>
    <x v="3"/>
    <x v="436"/>
    <d v="2014-10-29T00:00:00"/>
    <x v="0"/>
    <s v="DM-13015"/>
    <x v="661"/>
    <x v="0"/>
    <x v="0"/>
    <x v="52"/>
    <x v="5"/>
    <n v="78207"/>
    <x v="2"/>
    <x v="1164"/>
    <x v="2"/>
    <x v="7"/>
    <x v="1142"/>
    <x v="2991"/>
    <n v="5"/>
    <n v="0.2"/>
    <n v="51.497499999999974"/>
  </r>
  <r>
    <n v="3858"/>
    <x v="1905"/>
    <x v="3"/>
    <x v="436"/>
    <d v="2014-10-29T00:00:00"/>
    <x v="0"/>
    <s v="DM-13015"/>
    <x v="661"/>
    <x v="0"/>
    <x v="0"/>
    <x v="52"/>
    <x v="5"/>
    <n v="78207"/>
    <x v="2"/>
    <x v="1005"/>
    <x v="1"/>
    <x v="6"/>
    <x v="988"/>
    <x v="1518"/>
    <n v="3"/>
    <n v="0.2"/>
    <n v="0.89880000000000004"/>
  </r>
  <r>
    <n v="3859"/>
    <x v="1906"/>
    <x v="2"/>
    <x v="414"/>
    <d v="2011-12-20T00:00:00"/>
    <x v="3"/>
    <s v="TC-21295"/>
    <x v="646"/>
    <x v="0"/>
    <x v="0"/>
    <x v="377"/>
    <x v="22"/>
    <n v="80229"/>
    <x v="1"/>
    <x v="1593"/>
    <x v="2"/>
    <x v="11"/>
    <x v="1576"/>
    <x v="3020"/>
    <n v="7"/>
    <n v="0.2"/>
    <n v="89.588799999999992"/>
  </r>
  <r>
    <n v="3860"/>
    <x v="1907"/>
    <x v="3"/>
    <x v="922"/>
    <d v="2014-02-23T00:00:00"/>
    <x v="1"/>
    <s v="JK-16120"/>
    <x v="451"/>
    <x v="2"/>
    <x v="0"/>
    <x v="22"/>
    <x v="10"/>
    <n v="60653"/>
    <x v="2"/>
    <x v="855"/>
    <x v="0"/>
    <x v="3"/>
    <x v="840"/>
    <x v="3021"/>
    <n v="3"/>
    <n v="0.5"/>
    <n v="-269.33760000000001"/>
  </r>
  <r>
    <n v="3861"/>
    <x v="1907"/>
    <x v="3"/>
    <x v="922"/>
    <d v="2014-02-23T00:00:00"/>
    <x v="1"/>
    <s v="JK-16120"/>
    <x v="451"/>
    <x v="2"/>
    <x v="0"/>
    <x v="22"/>
    <x v="10"/>
    <n v="60653"/>
    <x v="2"/>
    <x v="1594"/>
    <x v="2"/>
    <x v="7"/>
    <x v="1577"/>
    <x v="1889"/>
    <n v="1"/>
    <n v="0.2"/>
    <n v="10.919299999999996"/>
  </r>
  <r>
    <n v="3862"/>
    <x v="1908"/>
    <x v="2"/>
    <x v="523"/>
    <d v="2011-05-10T00:00:00"/>
    <x v="1"/>
    <s v="NC-18415"/>
    <x v="720"/>
    <x v="0"/>
    <x v="0"/>
    <x v="181"/>
    <x v="15"/>
    <n v="10701"/>
    <x v="3"/>
    <x v="1595"/>
    <x v="1"/>
    <x v="8"/>
    <x v="1578"/>
    <x v="3022"/>
    <n v="3"/>
    <n v="0.2"/>
    <n v="14.563799999999997"/>
  </r>
  <r>
    <n v="3863"/>
    <x v="1908"/>
    <x v="2"/>
    <x v="523"/>
    <d v="2011-05-10T00:00:00"/>
    <x v="1"/>
    <s v="NC-18415"/>
    <x v="720"/>
    <x v="0"/>
    <x v="0"/>
    <x v="181"/>
    <x v="15"/>
    <n v="10701"/>
    <x v="3"/>
    <x v="109"/>
    <x v="1"/>
    <x v="8"/>
    <x v="109"/>
    <x v="3023"/>
    <n v="3"/>
    <n v="0.2"/>
    <n v="3.9497999999999998"/>
  </r>
  <r>
    <n v="3864"/>
    <x v="1909"/>
    <x v="3"/>
    <x v="161"/>
    <d v="2014-10-20T00:00:00"/>
    <x v="0"/>
    <s v="AJ-10960"/>
    <x v="195"/>
    <x v="0"/>
    <x v="0"/>
    <x v="70"/>
    <x v="1"/>
    <n v="92037"/>
    <x v="1"/>
    <x v="1596"/>
    <x v="1"/>
    <x v="6"/>
    <x v="1579"/>
    <x v="3024"/>
    <n v="4"/>
    <n v="0"/>
    <n v="2.7664"/>
  </r>
  <r>
    <n v="3865"/>
    <x v="1910"/>
    <x v="1"/>
    <x v="109"/>
    <d v="2012-12-03T00:00:00"/>
    <x v="1"/>
    <s v="LC-16885"/>
    <x v="62"/>
    <x v="0"/>
    <x v="0"/>
    <x v="378"/>
    <x v="10"/>
    <n v="61821"/>
    <x v="2"/>
    <x v="1597"/>
    <x v="0"/>
    <x v="5"/>
    <x v="1580"/>
    <x v="3025"/>
    <n v="5"/>
    <n v="0.6"/>
    <n v="-182.35200000000003"/>
  </r>
  <r>
    <n v="3866"/>
    <x v="1911"/>
    <x v="2"/>
    <x v="923"/>
    <d v="2011-07-29T00:00:00"/>
    <x v="0"/>
    <s v="GW-14605"/>
    <x v="543"/>
    <x v="0"/>
    <x v="0"/>
    <x v="8"/>
    <x v="1"/>
    <n v="94122"/>
    <x v="1"/>
    <x v="1200"/>
    <x v="2"/>
    <x v="11"/>
    <x v="1176"/>
    <x v="1685"/>
    <n v="2"/>
    <n v="0"/>
    <n v="38.080000000000013"/>
  </r>
  <r>
    <n v="3867"/>
    <x v="1912"/>
    <x v="3"/>
    <x v="756"/>
    <d v="2014-04-26T00:00:00"/>
    <x v="0"/>
    <s v="SC-20305"/>
    <x v="253"/>
    <x v="0"/>
    <x v="0"/>
    <x v="104"/>
    <x v="14"/>
    <n v="46226"/>
    <x v="2"/>
    <x v="1113"/>
    <x v="2"/>
    <x v="11"/>
    <x v="1093"/>
    <x v="3026"/>
    <n v="6"/>
    <n v="0"/>
    <n v="55.922399999999996"/>
  </r>
  <r>
    <n v="3868"/>
    <x v="1913"/>
    <x v="1"/>
    <x v="924"/>
    <d v="2012-10-27T00:00:00"/>
    <x v="0"/>
    <s v="JF-15355"/>
    <x v="282"/>
    <x v="0"/>
    <x v="0"/>
    <x v="70"/>
    <x v="1"/>
    <n v="92105"/>
    <x v="1"/>
    <x v="678"/>
    <x v="2"/>
    <x v="11"/>
    <x v="672"/>
    <x v="3027"/>
    <n v="9"/>
    <n v="0"/>
    <n v="63.777600000000007"/>
  </r>
  <r>
    <n v="3869"/>
    <x v="1913"/>
    <x v="1"/>
    <x v="924"/>
    <d v="2012-10-27T00:00:00"/>
    <x v="0"/>
    <s v="JF-15355"/>
    <x v="282"/>
    <x v="0"/>
    <x v="0"/>
    <x v="70"/>
    <x v="1"/>
    <n v="92105"/>
    <x v="1"/>
    <x v="1496"/>
    <x v="0"/>
    <x v="1"/>
    <x v="1475"/>
    <x v="3028"/>
    <n v="1"/>
    <n v="0.2"/>
    <n v="27.088199999999965"/>
  </r>
  <r>
    <n v="3870"/>
    <x v="1913"/>
    <x v="1"/>
    <x v="924"/>
    <d v="2012-10-27T00:00:00"/>
    <x v="0"/>
    <s v="JF-15355"/>
    <x v="282"/>
    <x v="0"/>
    <x v="0"/>
    <x v="70"/>
    <x v="1"/>
    <n v="92105"/>
    <x v="1"/>
    <x v="877"/>
    <x v="0"/>
    <x v="1"/>
    <x v="862"/>
    <x v="3029"/>
    <n v="7"/>
    <n v="0.2"/>
    <n v="16.797200000000004"/>
  </r>
  <r>
    <n v="3871"/>
    <x v="1913"/>
    <x v="1"/>
    <x v="924"/>
    <d v="2012-10-27T00:00:00"/>
    <x v="0"/>
    <s v="JF-15355"/>
    <x v="282"/>
    <x v="0"/>
    <x v="0"/>
    <x v="70"/>
    <x v="1"/>
    <n v="92105"/>
    <x v="1"/>
    <x v="609"/>
    <x v="1"/>
    <x v="10"/>
    <x v="604"/>
    <x v="1057"/>
    <n v="2"/>
    <n v="0"/>
    <n v="5.6644000000000005"/>
  </r>
  <r>
    <n v="3872"/>
    <x v="1913"/>
    <x v="1"/>
    <x v="924"/>
    <d v="2012-10-27T00:00:00"/>
    <x v="0"/>
    <s v="JF-15355"/>
    <x v="282"/>
    <x v="0"/>
    <x v="0"/>
    <x v="70"/>
    <x v="1"/>
    <n v="92105"/>
    <x v="1"/>
    <x v="111"/>
    <x v="1"/>
    <x v="12"/>
    <x v="111"/>
    <x v="3030"/>
    <n v="4"/>
    <n v="0"/>
    <n v="5.6639999999999997"/>
  </r>
  <r>
    <n v="3873"/>
    <x v="1913"/>
    <x v="1"/>
    <x v="924"/>
    <d v="2012-10-27T00:00:00"/>
    <x v="0"/>
    <s v="JF-15355"/>
    <x v="282"/>
    <x v="0"/>
    <x v="0"/>
    <x v="70"/>
    <x v="1"/>
    <n v="92105"/>
    <x v="1"/>
    <x v="1131"/>
    <x v="0"/>
    <x v="1"/>
    <x v="1110"/>
    <x v="3031"/>
    <n v="3"/>
    <n v="0.2"/>
    <n v="42.117600000000039"/>
  </r>
  <r>
    <n v="3874"/>
    <x v="1914"/>
    <x v="0"/>
    <x v="64"/>
    <d v="2013-09-08T00:00:00"/>
    <x v="0"/>
    <s v="DM-13015"/>
    <x v="661"/>
    <x v="0"/>
    <x v="0"/>
    <x v="271"/>
    <x v="18"/>
    <n v="37604"/>
    <x v="0"/>
    <x v="706"/>
    <x v="1"/>
    <x v="12"/>
    <x v="33"/>
    <x v="3032"/>
    <n v="3"/>
    <n v="0.2"/>
    <n v="7.6283999999999974"/>
  </r>
  <r>
    <n v="3875"/>
    <x v="1914"/>
    <x v="0"/>
    <x v="64"/>
    <d v="2013-09-08T00:00:00"/>
    <x v="0"/>
    <s v="DM-13015"/>
    <x v="661"/>
    <x v="0"/>
    <x v="0"/>
    <x v="271"/>
    <x v="18"/>
    <n v="37604"/>
    <x v="0"/>
    <x v="800"/>
    <x v="1"/>
    <x v="8"/>
    <x v="790"/>
    <x v="3033"/>
    <n v="7"/>
    <n v="0.7"/>
    <n v="-63.109199999999987"/>
  </r>
  <r>
    <n v="3876"/>
    <x v="1914"/>
    <x v="0"/>
    <x v="64"/>
    <d v="2013-09-08T00:00:00"/>
    <x v="0"/>
    <s v="DM-13015"/>
    <x v="661"/>
    <x v="0"/>
    <x v="0"/>
    <x v="271"/>
    <x v="18"/>
    <n v="37604"/>
    <x v="0"/>
    <x v="704"/>
    <x v="2"/>
    <x v="7"/>
    <x v="697"/>
    <x v="3034"/>
    <n v="2"/>
    <n v="0.2"/>
    <n v="6.7990000000000066"/>
  </r>
  <r>
    <n v="3877"/>
    <x v="1914"/>
    <x v="0"/>
    <x v="64"/>
    <d v="2013-09-08T00:00:00"/>
    <x v="0"/>
    <s v="DM-13015"/>
    <x v="661"/>
    <x v="0"/>
    <x v="0"/>
    <x v="271"/>
    <x v="18"/>
    <n v="37604"/>
    <x v="0"/>
    <x v="1450"/>
    <x v="1"/>
    <x v="10"/>
    <x v="1428"/>
    <x v="1518"/>
    <n v="3"/>
    <n v="0.2"/>
    <n v="3.2099999999999982"/>
  </r>
  <r>
    <n v="3878"/>
    <x v="1915"/>
    <x v="0"/>
    <x v="99"/>
    <d v="2013-11-03T00:00:00"/>
    <x v="1"/>
    <s v="EP-13915"/>
    <x v="212"/>
    <x v="0"/>
    <x v="0"/>
    <x v="67"/>
    <x v="2"/>
    <n v="33614"/>
    <x v="0"/>
    <x v="986"/>
    <x v="1"/>
    <x v="8"/>
    <x v="970"/>
    <x v="3035"/>
    <n v="5"/>
    <n v="0.7"/>
    <n v="-26.732999999999997"/>
  </r>
  <r>
    <n v="3879"/>
    <x v="1916"/>
    <x v="2"/>
    <x v="267"/>
    <d v="2011-04-07T00:00:00"/>
    <x v="2"/>
    <s v="JG-15805"/>
    <x v="189"/>
    <x v="1"/>
    <x v="0"/>
    <x v="27"/>
    <x v="10"/>
    <n v="62521"/>
    <x v="2"/>
    <x v="170"/>
    <x v="1"/>
    <x v="4"/>
    <x v="169"/>
    <x v="1612"/>
    <n v="4"/>
    <n v="0.2"/>
    <n v="3.7224000000000004"/>
  </r>
  <r>
    <n v="3880"/>
    <x v="1916"/>
    <x v="2"/>
    <x v="267"/>
    <d v="2011-04-07T00:00:00"/>
    <x v="2"/>
    <s v="JG-15805"/>
    <x v="189"/>
    <x v="1"/>
    <x v="0"/>
    <x v="27"/>
    <x v="10"/>
    <n v="62521"/>
    <x v="2"/>
    <x v="1569"/>
    <x v="1"/>
    <x v="4"/>
    <x v="1551"/>
    <x v="3036"/>
    <n v="4"/>
    <n v="0.2"/>
    <n v="3.9072000000000031"/>
  </r>
  <r>
    <n v="3881"/>
    <x v="1917"/>
    <x v="1"/>
    <x v="925"/>
    <d v="2012-06-20T00:00:00"/>
    <x v="1"/>
    <s v="PF-19120"/>
    <x v="724"/>
    <x v="0"/>
    <x v="0"/>
    <x v="23"/>
    <x v="16"/>
    <n v="85234"/>
    <x v="1"/>
    <x v="1357"/>
    <x v="1"/>
    <x v="10"/>
    <x v="1334"/>
    <x v="383"/>
    <n v="2"/>
    <n v="0.2"/>
    <n v="2.9899999999999993"/>
  </r>
  <r>
    <n v="3882"/>
    <x v="1917"/>
    <x v="1"/>
    <x v="925"/>
    <d v="2012-06-20T00:00:00"/>
    <x v="1"/>
    <s v="PF-19120"/>
    <x v="724"/>
    <x v="0"/>
    <x v="0"/>
    <x v="23"/>
    <x v="16"/>
    <n v="85234"/>
    <x v="1"/>
    <x v="232"/>
    <x v="1"/>
    <x v="4"/>
    <x v="230"/>
    <x v="250"/>
    <n v="2"/>
    <n v="0.2"/>
    <n v="-19.562399999999997"/>
  </r>
  <r>
    <n v="3883"/>
    <x v="1917"/>
    <x v="1"/>
    <x v="925"/>
    <d v="2012-06-20T00:00:00"/>
    <x v="1"/>
    <s v="PF-19120"/>
    <x v="724"/>
    <x v="0"/>
    <x v="0"/>
    <x v="23"/>
    <x v="16"/>
    <n v="85234"/>
    <x v="1"/>
    <x v="1597"/>
    <x v="0"/>
    <x v="5"/>
    <x v="1580"/>
    <x v="3037"/>
    <n v="6"/>
    <n v="0.2"/>
    <n v="-36.470400000000041"/>
  </r>
  <r>
    <n v="3884"/>
    <x v="1917"/>
    <x v="1"/>
    <x v="925"/>
    <d v="2012-06-20T00:00:00"/>
    <x v="1"/>
    <s v="PF-19120"/>
    <x v="724"/>
    <x v="0"/>
    <x v="0"/>
    <x v="23"/>
    <x v="16"/>
    <n v="85234"/>
    <x v="1"/>
    <x v="1598"/>
    <x v="0"/>
    <x v="5"/>
    <x v="1581"/>
    <x v="3038"/>
    <n v="4"/>
    <n v="0.2"/>
    <n v="11.070400000000003"/>
  </r>
  <r>
    <n v="3885"/>
    <x v="1918"/>
    <x v="2"/>
    <x v="260"/>
    <d v="2011-07-12T00:00:00"/>
    <x v="1"/>
    <s v="DW-13195"/>
    <x v="694"/>
    <x v="1"/>
    <x v="0"/>
    <x v="289"/>
    <x v="18"/>
    <n v="37918"/>
    <x v="0"/>
    <x v="6"/>
    <x v="1"/>
    <x v="6"/>
    <x v="6"/>
    <x v="972"/>
    <n v="3"/>
    <n v="0.2"/>
    <n v="0.3822000000000001"/>
  </r>
  <r>
    <n v="3886"/>
    <x v="1919"/>
    <x v="3"/>
    <x v="926"/>
    <d v="2014-02-03T00:00:00"/>
    <x v="1"/>
    <s v="CK-12595"/>
    <x v="242"/>
    <x v="0"/>
    <x v="0"/>
    <x v="22"/>
    <x v="10"/>
    <n v="60653"/>
    <x v="2"/>
    <x v="280"/>
    <x v="1"/>
    <x v="8"/>
    <x v="277"/>
    <x v="3039"/>
    <n v="4"/>
    <n v="0.8"/>
    <n v="-20.617600000000003"/>
  </r>
  <r>
    <n v="3887"/>
    <x v="1920"/>
    <x v="0"/>
    <x v="840"/>
    <d v="2013-03-09T00:00:00"/>
    <x v="0"/>
    <s v="CC-12670"/>
    <x v="113"/>
    <x v="0"/>
    <x v="0"/>
    <x v="41"/>
    <x v="14"/>
    <n v="47401"/>
    <x v="2"/>
    <x v="1517"/>
    <x v="2"/>
    <x v="7"/>
    <x v="1495"/>
    <x v="3040"/>
    <n v="3"/>
    <n v="0"/>
    <n v="37.757999999999996"/>
  </r>
  <r>
    <n v="3888"/>
    <x v="1921"/>
    <x v="2"/>
    <x v="270"/>
    <d v="2011-06-06T00:00:00"/>
    <x v="1"/>
    <s v="SV-20785"/>
    <x v="647"/>
    <x v="0"/>
    <x v="0"/>
    <x v="185"/>
    <x v="32"/>
    <n v="30076"/>
    <x v="0"/>
    <x v="1253"/>
    <x v="1"/>
    <x v="6"/>
    <x v="1228"/>
    <x v="18"/>
    <n v="2"/>
    <n v="0"/>
    <n v="2.6536"/>
  </r>
  <r>
    <n v="3889"/>
    <x v="1921"/>
    <x v="2"/>
    <x v="270"/>
    <d v="2011-06-06T00:00:00"/>
    <x v="1"/>
    <s v="SV-20785"/>
    <x v="647"/>
    <x v="0"/>
    <x v="0"/>
    <x v="185"/>
    <x v="32"/>
    <n v="30076"/>
    <x v="0"/>
    <x v="516"/>
    <x v="2"/>
    <x v="7"/>
    <x v="511"/>
    <x v="764"/>
    <n v="3"/>
    <n v="0"/>
    <n v="67.191599999999994"/>
  </r>
  <r>
    <n v="3890"/>
    <x v="1921"/>
    <x v="2"/>
    <x v="270"/>
    <d v="2011-06-06T00:00:00"/>
    <x v="1"/>
    <s v="SV-20785"/>
    <x v="647"/>
    <x v="0"/>
    <x v="0"/>
    <x v="185"/>
    <x v="32"/>
    <n v="30076"/>
    <x v="0"/>
    <x v="518"/>
    <x v="1"/>
    <x v="4"/>
    <x v="513"/>
    <x v="3041"/>
    <n v="2"/>
    <n v="0"/>
    <n v="107.08199999999997"/>
  </r>
  <r>
    <n v="3891"/>
    <x v="1922"/>
    <x v="0"/>
    <x v="390"/>
    <d v="2013-12-01T00:00:00"/>
    <x v="1"/>
    <s v="SP-20860"/>
    <x v="133"/>
    <x v="1"/>
    <x v="0"/>
    <x v="1"/>
    <x v="1"/>
    <n v="90036"/>
    <x v="1"/>
    <x v="764"/>
    <x v="2"/>
    <x v="11"/>
    <x v="756"/>
    <x v="3042"/>
    <n v="2"/>
    <n v="0"/>
    <n v="217.76699999999994"/>
  </r>
  <r>
    <n v="3892"/>
    <x v="1922"/>
    <x v="0"/>
    <x v="390"/>
    <d v="2013-12-01T00:00:00"/>
    <x v="1"/>
    <s v="SP-20860"/>
    <x v="133"/>
    <x v="1"/>
    <x v="0"/>
    <x v="1"/>
    <x v="1"/>
    <n v="90036"/>
    <x v="1"/>
    <x v="654"/>
    <x v="0"/>
    <x v="1"/>
    <x v="648"/>
    <x v="3043"/>
    <n v="6"/>
    <n v="0.2"/>
    <n v="210.59399999999977"/>
  </r>
  <r>
    <n v="3893"/>
    <x v="1922"/>
    <x v="0"/>
    <x v="390"/>
    <d v="2013-12-01T00:00:00"/>
    <x v="1"/>
    <s v="SP-20860"/>
    <x v="133"/>
    <x v="1"/>
    <x v="0"/>
    <x v="1"/>
    <x v="1"/>
    <n v="90036"/>
    <x v="1"/>
    <x v="1509"/>
    <x v="2"/>
    <x v="11"/>
    <x v="1487"/>
    <x v="3044"/>
    <n v="8"/>
    <n v="0"/>
    <n v="190.37279999999998"/>
  </r>
  <r>
    <n v="3894"/>
    <x v="1923"/>
    <x v="0"/>
    <x v="338"/>
    <d v="2013-11-15T00:00:00"/>
    <x v="1"/>
    <s v="MS-17770"/>
    <x v="474"/>
    <x v="0"/>
    <x v="0"/>
    <x v="12"/>
    <x v="5"/>
    <n v="77036"/>
    <x v="2"/>
    <x v="648"/>
    <x v="2"/>
    <x v="11"/>
    <x v="642"/>
    <x v="1790"/>
    <n v="7"/>
    <n v="0.2"/>
    <n v="48.990200000000002"/>
  </r>
  <r>
    <n v="3895"/>
    <x v="1924"/>
    <x v="2"/>
    <x v="754"/>
    <d v="2011-11-28T00:00:00"/>
    <x v="1"/>
    <s v="TC-21475"/>
    <x v="679"/>
    <x v="2"/>
    <x v="0"/>
    <x v="348"/>
    <x v="10"/>
    <n v="60440"/>
    <x v="2"/>
    <x v="1230"/>
    <x v="1"/>
    <x v="8"/>
    <x v="1204"/>
    <x v="3045"/>
    <n v="5"/>
    <n v="0.8"/>
    <n v="-16.467000000000002"/>
  </r>
  <r>
    <n v="3896"/>
    <x v="1925"/>
    <x v="3"/>
    <x v="927"/>
    <d v="2014-05-06T00:00:00"/>
    <x v="1"/>
    <s v="SJ-20125"/>
    <x v="319"/>
    <x v="2"/>
    <x v="0"/>
    <x v="379"/>
    <x v="36"/>
    <n v="71854"/>
    <x v="0"/>
    <x v="1599"/>
    <x v="2"/>
    <x v="11"/>
    <x v="1582"/>
    <x v="3046"/>
    <n v="5"/>
    <n v="0"/>
    <n v="18.093"/>
  </r>
  <r>
    <n v="3897"/>
    <x v="1926"/>
    <x v="3"/>
    <x v="226"/>
    <d v="2014-12-13T00:00:00"/>
    <x v="1"/>
    <s v="DS-13180"/>
    <x v="103"/>
    <x v="1"/>
    <x v="0"/>
    <x v="52"/>
    <x v="5"/>
    <n v="78207"/>
    <x v="2"/>
    <x v="1084"/>
    <x v="1"/>
    <x v="13"/>
    <x v="1065"/>
    <x v="3047"/>
    <n v="3"/>
    <n v="0.2"/>
    <n v="1.2431999999999999"/>
  </r>
  <r>
    <n v="3898"/>
    <x v="1926"/>
    <x v="3"/>
    <x v="226"/>
    <d v="2014-12-13T00:00:00"/>
    <x v="1"/>
    <s v="DS-13180"/>
    <x v="103"/>
    <x v="1"/>
    <x v="0"/>
    <x v="52"/>
    <x v="5"/>
    <n v="78207"/>
    <x v="2"/>
    <x v="88"/>
    <x v="1"/>
    <x v="10"/>
    <x v="88"/>
    <x v="12"/>
    <n v="3"/>
    <n v="0.2"/>
    <n v="5.4432"/>
  </r>
  <r>
    <n v="3899"/>
    <x v="1927"/>
    <x v="3"/>
    <x v="329"/>
    <d v="2014-12-05T00:00:00"/>
    <x v="1"/>
    <s v="SC-20800"/>
    <x v="561"/>
    <x v="0"/>
    <x v="0"/>
    <x v="380"/>
    <x v="5"/>
    <n v="78539"/>
    <x v="2"/>
    <x v="1084"/>
    <x v="1"/>
    <x v="13"/>
    <x v="1065"/>
    <x v="3005"/>
    <n v="2"/>
    <n v="0.2"/>
    <n v="0.82879999999999987"/>
  </r>
  <r>
    <n v="3900"/>
    <x v="1928"/>
    <x v="3"/>
    <x v="226"/>
    <d v="2014-12-10T00:00:00"/>
    <x v="2"/>
    <s v="SH-20395"/>
    <x v="129"/>
    <x v="0"/>
    <x v="0"/>
    <x v="167"/>
    <x v="24"/>
    <n v="43615"/>
    <x v="3"/>
    <x v="428"/>
    <x v="2"/>
    <x v="11"/>
    <x v="423"/>
    <x v="2506"/>
    <n v="2"/>
    <n v="0.2"/>
    <n v="25.596799999999998"/>
  </r>
  <r>
    <n v="3901"/>
    <x v="1929"/>
    <x v="1"/>
    <x v="928"/>
    <d v="2012-01-08T00:00:00"/>
    <x v="1"/>
    <s v="SF-20965"/>
    <x v="245"/>
    <x v="1"/>
    <x v="0"/>
    <x v="381"/>
    <x v="5"/>
    <n v="77520"/>
    <x v="2"/>
    <x v="289"/>
    <x v="1"/>
    <x v="10"/>
    <x v="286"/>
    <x v="563"/>
    <n v="2"/>
    <n v="0.2"/>
    <n v="3.6288"/>
  </r>
  <r>
    <n v="3902"/>
    <x v="1930"/>
    <x v="1"/>
    <x v="717"/>
    <d v="2012-11-20T00:00:00"/>
    <x v="1"/>
    <s v="MG-17680"/>
    <x v="67"/>
    <x v="2"/>
    <x v="0"/>
    <x v="10"/>
    <x v="9"/>
    <n v="19143"/>
    <x v="3"/>
    <x v="1600"/>
    <x v="2"/>
    <x v="11"/>
    <x v="1583"/>
    <x v="736"/>
    <n v="2"/>
    <n v="0.2"/>
    <n v="-1.199600000000002"/>
  </r>
  <r>
    <n v="3903"/>
    <x v="1931"/>
    <x v="1"/>
    <x v="653"/>
    <d v="2012-10-07T00:00:00"/>
    <x v="0"/>
    <s v="CS-12400"/>
    <x v="37"/>
    <x v="2"/>
    <x v="0"/>
    <x v="1"/>
    <x v="1"/>
    <n v="90045"/>
    <x v="1"/>
    <x v="1220"/>
    <x v="1"/>
    <x v="4"/>
    <x v="1195"/>
    <x v="3048"/>
    <n v="14"/>
    <n v="0"/>
    <n v="75.6952"/>
  </r>
  <r>
    <n v="3904"/>
    <x v="1932"/>
    <x v="1"/>
    <x v="57"/>
    <d v="2012-04-10T00:00:00"/>
    <x v="1"/>
    <s v="VT-21700"/>
    <x v="725"/>
    <x v="2"/>
    <x v="0"/>
    <x v="10"/>
    <x v="9"/>
    <n v="19143"/>
    <x v="3"/>
    <x v="1297"/>
    <x v="1"/>
    <x v="9"/>
    <x v="1273"/>
    <x v="3049"/>
    <n v="7"/>
    <n v="0.2"/>
    <n v="18.396000000000001"/>
  </r>
  <r>
    <n v="3905"/>
    <x v="1932"/>
    <x v="1"/>
    <x v="57"/>
    <d v="2012-04-10T00:00:00"/>
    <x v="1"/>
    <s v="VT-21700"/>
    <x v="725"/>
    <x v="2"/>
    <x v="0"/>
    <x v="10"/>
    <x v="9"/>
    <n v="19143"/>
    <x v="3"/>
    <x v="718"/>
    <x v="1"/>
    <x v="4"/>
    <x v="710"/>
    <x v="2533"/>
    <n v="4"/>
    <n v="0.2"/>
    <n v="21.142799999999966"/>
  </r>
  <r>
    <n v="3906"/>
    <x v="1932"/>
    <x v="1"/>
    <x v="57"/>
    <d v="2012-04-10T00:00:00"/>
    <x v="1"/>
    <s v="VT-21700"/>
    <x v="725"/>
    <x v="2"/>
    <x v="0"/>
    <x v="10"/>
    <x v="9"/>
    <n v="19143"/>
    <x v="3"/>
    <x v="844"/>
    <x v="1"/>
    <x v="8"/>
    <x v="830"/>
    <x v="3050"/>
    <n v="4"/>
    <n v="0.7"/>
    <n v="-6.9519999999999982"/>
  </r>
  <r>
    <n v="3907"/>
    <x v="1932"/>
    <x v="1"/>
    <x v="57"/>
    <d v="2012-04-10T00:00:00"/>
    <x v="1"/>
    <s v="VT-21700"/>
    <x v="725"/>
    <x v="2"/>
    <x v="0"/>
    <x v="10"/>
    <x v="9"/>
    <n v="19143"/>
    <x v="3"/>
    <x v="1304"/>
    <x v="0"/>
    <x v="5"/>
    <x v="1280"/>
    <x v="1957"/>
    <n v="4"/>
    <n v="0.2"/>
    <n v="-68.392000000000053"/>
  </r>
  <r>
    <n v="3908"/>
    <x v="1932"/>
    <x v="1"/>
    <x v="57"/>
    <d v="2012-04-10T00:00:00"/>
    <x v="1"/>
    <s v="VT-21700"/>
    <x v="725"/>
    <x v="2"/>
    <x v="0"/>
    <x v="10"/>
    <x v="9"/>
    <n v="19143"/>
    <x v="3"/>
    <x v="500"/>
    <x v="2"/>
    <x v="7"/>
    <x v="495"/>
    <x v="546"/>
    <n v="5"/>
    <n v="0.4"/>
    <n v="-3.2175000000000002"/>
  </r>
  <r>
    <n v="3909"/>
    <x v="1932"/>
    <x v="1"/>
    <x v="57"/>
    <d v="2012-04-10T00:00:00"/>
    <x v="1"/>
    <s v="VT-21700"/>
    <x v="725"/>
    <x v="2"/>
    <x v="0"/>
    <x v="10"/>
    <x v="9"/>
    <n v="19143"/>
    <x v="3"/>
    <x v="104"/>
    <x v="2"/>
    <x v="7"/>
    <x v="104"/>
    <x v="3051"/>
    <n v="2"/>
    <n v="0.4"/>
    <n v="-9.7972000000000037"/>
  </r>
  <r>
    <n v="3910"/>
    <x v="1932"/>
    <x v="1"/>
    <x v="57"/>
    <d v="2012-04-10T00:00:00"/>
    <x v="1"/>
    <s v="VT-21700"/>
    <x v="725"/>
    <x v="2"/>
    <x v="0"/>
    <x v="10"/>
    <x v="9"/>
    <n v="19143"/>
    <x v="3"/>
    <x v="1183"/>
    <x v="0"/>
    <x v="5"/>
    <x v="1160"/>
    <x v="3052"/>
    <n v="1"/>
    <n v="0.2"/>
    <n v="2.37"/>
  </r>
  <r>
    <n v="3911"/>
    <x v="1932"/>
    <x v="1"/>
    <x v="57"/>
    <d v="2012-04-10T00:00:00"/>
    <x v="1"/>
    <s v="VT-21700"/>
    <x v="725"/>
    <x v="2"/>
    <x v="0"/>
    <x v="10"/>
    <x v="9"/>
    <n v="19143"/>
    <x v="3"/>
    <x v="1601"/>
    <x v="0"/>
    <x v="0"/>
    <x v="1584"/>
    <x v="3053"/>
    <n v="5"/>
    <n v="0.5"/>
    <n v="-211.47"/>
  </r>
  <r>
    <n v="3912"/>
    <x v="1933"/>
    <x v="3"/>
    <x v="929"/>
    <d v="2014-06-07T00:00:00"/>
    <x v="2"/>
    <s v="AB-10105"/>
    <x v="455"/>
    <x v="0"/>
    <x v="0"/>
    <x v="352"/>
    <x v="5"/>
    <n v="77581"/>
    <x v="2"/>
    <x v="1602"/>
    <x v="2"/>
    <x v="7"/>
    <x v="1585"/>
    <x v="553"/>
    <n v="3"/>
    <n v="0.2"/>
    <n v="52.917299999999955"/>
  </r>
  <r>
    <n v="3913"/>
    <x v="1934"/>
    <x v="3"/>
    <x v="65"/>
    <d v="2014-09-26T00:00:00"/>
    <x v="1"/>
    <s v="MM-18280"/>
    <x v="152"/>
    <x v="1"/>
    <x v="0"/>
    <x v="20"/>
    <x v="15"/>
    <n v="10035"/>
    <x v="3"/>
    <x v="988"/>
    <x v="1"/>
    <x v="10"/>
    <x v="972"/>
    <x v="541"/>
    <n v="3"/>
    <n v="0"/>
    <n v="9.3312000000000008"/>
  </r>
  <r>
    <n v="3914"/>
    <x v="1934"/>
    <x v="3"/>
    <x v="65"/>
    <d v="2014-09-26T00:00:00"/>
    <x v="1"/>
    <s v="MM-18280"/>
    <x v="152"/>
    <x v="1"/>
    <x v="0"/>
    <x v="20"/>
    <x v="15"/>
    <n v="10035"/>
    <x v="3"/>
    <x v="875"/>
    <x v="0"/>
    <x v="5"/>
    <x v="860"/>
    <x v="765"/>
    <n v="2"/>
    <n v="0"/>
    <n v="3.2405999999999997"/>
  </r>
  <r>
    <n v="3915"/>
    <x v="1935"/>
    <x v="3"/>
    <x v="930"/>
    <d v="2014-07-24T00:00:00"/>
    <x v="1"/>
    <s v="ML-17410"/>
    <x v="586"/>
    <x v="0"/>
    <x v="0"/>
    <x v="42"/>
    <x v="16"/>
    <n v="85023"/>
    <x v="1"/>
    <x v="855"/>
    <x v="0"/>
    <x v="3"/>
    <x v="840"/>
    <x v="3054"/>
    <n v="5"/>
    <n v="0.5"/>
    <n v="-448.89599999999996"/>
  </r>
  <r>
    <n v="3916"/>
    <x v="1935"/>
    <x v="3"/>
    <x v="930"/>
    <d v="2014-07-24T00:00:00"/>
    <x v="1"/>
    <s v="ML-17410"/>
    <x v="586"/>
    <x v="0"/>
    <x v="0"/>
    <x v="42"/>
    <x v="16"/>
    <n v="85023"/>
    <x v="1"/>
    <x v="38"/>
    <x v="0"/>
    <x v="1"/>
    <x v="38"/>
    <x v="224"/>
    <n v="2"/>
    <n v="0.2"/>
    <n v="10.098000000000006"/>
  </r>
  <r>
    <n v="3917"/>
    <x v="1935"/>
    <x v="3"/>
    <x v="930"/>
    <d v="2014-07-24T00:00:00"/>
    <x v="1"/>
    <s v="ML-17410"/>
    <x v="586"/>
    <x v="0"/>
    <x v="0"/>
    <x v="42"/>
    <x v="16"/>
    <n v="85023"/>
    <x v="1"/>
    <x v="1603"/>
    <x v="1"/>
    <x v="10"/>
    <x v="1586"/>
    <x v="3055"/>
    <n v="2"/>
    <n v="0.2"/>
    <n v="5.2312000000000003"/>
  </r>
  <r>
    <n v="3918"/>
    <x v="1935"/>
    <x v="3"/>
    <x v="930"/>
    <d v="2014-07-24T00:00:00"/>
    <x v="1"/>
    <s v="ML-17410"/>
    <x v="586"/>
    <x v="0"/>
    <x v="0"/>
    <x v="42"/>
    <x v="16"/>
    <n v="85023"/>
    <x v="1"/>
    <x v="849"/>
    <x v="1"/>
    <x v="8"/>
    <x v="834"/>
    <x v="3056"/>
    <n v="4"/>
    <n v="0.7"/>
    <n v="-6.1247999999999987"/>
  </r>
  <r>
    <n v="3919"/>
    <x v="1935"/>
    <x v="3"/>
    <x v="930"/>
    <d v="2014-07-24T00:00:00"/>
    <x v="1"/>
    <s v="ML-17410"/>
    <x v="586"/>
    <x v="0"/>
    <x v="0"/>
    <x v="42"/>
    <x v="16"/>
    <n v="85023"/>
    <x v="1"/>
    <x v="70"/>
    <x v="0"/>
    <x v="1"/>
    <x v="70"/>
    <x v="3057"/>
    <n v="3"/>
    <n v="0.2"/>
    <n v="-42.89670000000001"/>
  </r>
  <r>
    <n v="3920"/>
    <x v="1936"/>
    <x v="1"/>
    <x v="494"/>
    <d v="2012-12-07T00:00:00"/>
    <x v="1"/>
    <s v="KD-16495"/>
    <x v="470"/>
    <x v="1"/>
    <x v="0"/>
    <x v="269"/>
    <x v="17"/>
    <n v="23320"/>
    <x v="0"/>
    <x v="421"/>
    <x v="1"/>
    <x v="4"/>
    <x v="416"/>
    <x v="3058"/>
    <n v="4"/>
    <n v="0"/>
    <n v="16.653600000000004"/>
  </r>
  <r>
    <n v="3921"/>
    <x v="1936"/>
    <x v="1"/>
    <x v="494"/>
    <d v="2012-12-07T00:00:00"/>
    <x v="1"/>
    <s v="KD-16495"/>
    <x v="470"/>
    <x v="1"/>
    <x v="0"/>
    <x v="269"/>
    <x v="17"/>
    <n v="23320"/>
    <x v="0"/>
    <x v="1399"/>
    <x v="1"/>
    <x v="8"/>
    <x v="1377"/>
    <x v="1480"/>
    <n v="4"/>
    <n v="0"/>
    <n v="30.700800000000001"/>
  </r>
  <r>
    <n v="3922"/>
    <x v="1937"/>
    <x v="0"/>
    <x v="931"/>
    <d v="2013-07-03T00:00:00"/>
    <x v="0"/>
    <s v="RF-19735"/>
    <x v="288"/>
    <x v="0"/>
    <x v="0"/>
    <x v="22"/>
    <x v="10"/>
    <n v="60610"/>
    <x v="2"/>
    <x v="1501"/>
    <x v="2"/>
    <x v="7"/>
    <x v="1480"/>
    <x v="2022"/>
    <n v="3"/>
    <n v="0.2"/>
    <n v="35.997600000000006"/>
  </r>
  <r>
    <n v="3923"/>
    <x v="1938"/>
    <x v="3"/>
    <x v="735"/>
    <d v="2014-09-02T00:00:00"/>
    <x v="1"/>
    <s v="SC-20305"/>
    <x v="253"/>
    <x v="0"/>
    <x v="0"/>
    <x v="22"/>
    <x v="10"/>
    <n v="60623"/>
    <x v="2"/>
    <x v="218"/>
    <x v="1"/>
    <x v="10"/>
    <x v="217"/>
    <x v="869"/>
    <n v="6"/>
    <n v="0.2"/>
    <n v="7.92"/>
  </r>
  <r>
    <n v="3924"/>
    <x v="1938"/>
    <x v="3"/>
    <x v="735"/>
    <d v="2014-09-02T00:00:00"/>
    <x v="1"/>
    <s v="SC-20305"/>
    <x v="253"/>
    <x v="0"/>
    <x v="0"/>
    <x v="22"/>
    <x v="10"/>
    <n v="60623"/>
    <x v="2"/>
    <x v="1604"/>
    <x v="1"/>
    <x v="10"/>
    <x v="1587"/>
    <x v="3059"/>
    <n v="5"/>
    <n v="0.2"/>
    <n v="9.3520000000000003"/>
  </r>
  <r>
    <n v="3925"/>
    <x v="1939"/>
    <x v="2"/>
    <x v="328"/>
    <d v="2011-09-21T00:00:00"/>
    <x v="1"/>
    <s v="BN-11515"/>
    <x v="202"/>
    <x v="0"/>
    <x v="0"/>
    <x v="4"/>
    <x v="4"/>
    <n v="98103"/>
    <x v="1"/>
    <x v="464"/>
    <x v="1"/>
    <x v="4"/>
    <x v="460"/>
    <x v="3060"/>
    <n v="2"/>
    <n v="0"/>
    <n v="1.2111999999999981"/>
  </r>
  <r>
    <n v="3926"/>
    <x v="1939"/>
    <x v="2"/>
    <x v="328"/>
    <d v="2011-09-21T00:00:00"/>
    <x v="1"/>
    <s v="BN-11515"/>
    <x v="202"/>
    <x v="0"/>
    <x v="0"/>
    <x v="4"/>
    <x v="4"/>
    <n v="98103"/>
    <x v="1"/>
    <x v="1220"/>
    <x v="1"/>
    <x v="4"/>
    <x v="1195"/>
    <x v="3061"/>
    <n v="3"/>
    <n v="0"/>
    <n v="16.220400000000001"/>
  </r>
  <r>
    <n v="3927"/>
    <x v="1939"/>
    <x v="2"/>
    <x v="328"/>
    <d v="2011-09-21T00:00:00"/>
    <x v="1"/>
    <s v="BN-11515"/>
    <x v="202"/>
    <x v="0"/>
    <x v="0"/>
    <x v="4"/>
    <x v="4"/>
    <n v="98103"/>
    <x v="1"/>
    <x v="1381"/>
    <x v="0"/>
    <x v="5"/>
    <x v="1357"/>
    <x v="2276"/>
    <n v="2"/>
    <n v="0"/>
    <n v="13.429200000000002"/>
  </r>
  <r>
    <n v="3928"/>
    <x v="1939"/>
    <x v="2"/>
    <x v="328"/>
    <d v="2011-09-21T00:00:00"/>
    <x v="1"/>
    <s v="BN-11515"/>
    <x v="202"/>
    <x v="0"/>
    <x v="0"/>
    <x v="4"/>
    <x v="4"/>
    <n v="98103"/>
    <x v="1"/>
    <x v="141"/>
    <x v="1"/>
    <x v="8"/>
    <x v="141"/>
    <x v="1975"/>
    <n v="5"/>
    <n v="0.2"/>
    <n v="46.3185"/>
  </r>
  <r>
    <n v="3929"/>
    <x v="1940"/>
    <x v="0"/>
    <x v="560"/>
    <d v="2013-03-18T00:00:00"/>
    <x v="2"/>
    <s v="JS-15880"/>
    <x v="365"/>
    <x v="0"/>
    <x v="0"/>
    <x v="92"/>
    <x v="5"/>
    <n v="78550"/>
    <x v="2"/>
    <x v="631"/>
    <x v="0"/>
    <x v="0"/>
    <x v="625"/>
    <x v="3062"/>
    <n v="5"/>
    <n v="0.32"/>
    <n v="-14.195999999999998"/>
  </r>
  <r>
    <n v="3930"/>
    <x v="1940"/>
    <x v="0"/>
    <x v="560"/>
    <d v="2013-03-18T00:00:00"/>
    <x v="2"/>
    <s v="JS-15880"/>
    <x v="365"/>
    <x v="0"/>
    <x v="0"/>
    <x v="92"/>
    <x v="5"/>
    <n v="78550"/>
    <x v="2"/>
    <x v="548"/>
    <x v="1"/>
    <x v="10"/>
    <x v="543"/>
    <x v="1182"/>
    <n v="1"/>
    <n v="0.2"/>
    <n v="1.8792"/>
  </r>
  <r>
    <n v="3931"/>
    <x v="1940"/>
    <x v="0"/>
    <x v="560"/>
    <d v="2013-03-18T00:00:00"/>
    <x v="2"/>
    <s v="JS-15880"/>
    <x v="365"/>
    <x v="0"/>
    <x v="0"/>
    <x v="92"/>
    <x v="5"/>
    <n v="78550"/>
    <x v="2"/>
    <x v="1062"/>
    <x v="1"/>
    <x v="6"/>
    <x v="1042"/>
    <x v="3063"/>
    <n v="7"/>
    <n v="0.2"/>
    <n v="16.373699999999992"/>
  </r>
  <r>
    <n v="3932"/>
    <x v="1941"/>
    <x v="0"/>
    <x v="370"/>
    <d v="2013-09-03T00:00:00"/>
    <x v="1"/>
    <s v="VG-21805"/>
    <x v="500"/>
    <x v="1"/>
    <x v="0"/>
    <x v="10"/>
    <x v="9"/>
    <n v="19140"/>
    <x v="3"/>
    <x v="1605"/>
    <x v="1"/>
    <x v="6"/>
    <x v="1588"/>
    <x v="3064"/>
    <n v="3"/>
    <n v="0.2"/>
    <n v="1.6416000000000004"/>
  </r>
  <r>
    <n v="3933"/>
    <x v="1941"/>
    <x v="0"/>
    <x v="370"/>
    <d v="2013-09-03T00:00:00"/>
    <x v="1"/>
    <s v="VG-21805"/>
    <x v="500"/>
    <x v="1"/>
    <x v="0"/>
    <x v="10"/>
    <x v="9"/>
    <n v="19140"/>
    <x v="3"/>
    <x v="1016"/>
    <x v="2"/>
    <x v="11"/>
    <x v="998"/>
    <x v="736"/>
    <n v="2"/>
    <n v="0.2"/>
    <n v="13.195600000000001"/>
  </r>
  <r>
    <n v="3934"/>
    <x v="1942"/>
    <x v="3"/>
    <x v="264"/>
    <d v="2014-09-09T00:00:00"/>
    <x v="1"/>
    <s v="AW-10840"/>
    <x v="497"/>
    <x v="0"/>
    <x v="0"/>
    <x v="329"/>
    <x v="1"/>
    <n v="93309"/>
    <x v="1"/>
    <x v="868"/>
    <x v="1"/>
    <x v="6"/>
    <x v="853"/>
    <x v="3065"/>
    <n v="5"/>
    <n v="0"/>
    <n v="2.7259999999999995"/>
  </r>
  <r>
    <n v="3935"/>
    <x v="1942"/>
    <x v="3"/>
    <x v="264"/>
    <d v="2014-09-09T00:00:00"/>
    <x v="1"/>
    <s v="AW-10840"/>
    <x v="497"/>
    <x v="0"/>
    <x v="0"/>
    <x v="329"/>
    <x v="1"/>
    <n v="93309"/>
    <x v="1"/>
    <x v="198"/>
    <x v="1"/>
    <x v="2"/>
    <x v="197"/>
    <x v="3066"/>
    <n v="5"/>
    <n v="0"/>
    <n v="37"/>
  </r>
  <r>
    <n v="3936"/>
    <x v="1942"/>
    <x v="3"/>
    <x v="264"/>
    <d v="2014-09-09T00:00:00"/>
    <x v="1"/>
    <s v="AW-10840"/>
    <x v="497"/>
    <x v="0"/>
    <x v="0"/>
    <x v="329"/>
    <x v="1"/>
    <n v="93309"/>
    <x v="1"/>
    <x v="1551"/>
    <x v="2"/>
    <x v="7"/>
    <x v="1530"/>
    <x v="1227"/>
    <n v="2"/>
    <n v="0.2"/>
    <n v="12.599000000000004"/>
  </r>
  <r>
    <n v="3937"/>
    <x v="1943"/>
    <x v="1"/>
    <x v="382"/>
    <d v="2012-06-20T00:00:00"/>
    <x v="1"/>
    <s v="LS-17230"/>
    <x v="721"/>
    <x v="0"/>
    <x v="0"/>
    <x v="55"/>
    <x v="5"/>
    <n v="75051"/>
    <x v="2"/>
    <x v="1606"/>
    <x v="1"/>
    <x v="12"/>
    <x v="33"/>
    <x v="1528"/>
    <n v="3"/>
    <n v="0.2"/>
    <n v="9.3443999999999985"/>
  </r>
  <r>
    <n v="3938"/>
    <x v="1943"/>
    <x v="1"/>
    <x v="382"/>
    <d v="2012-06-20T00:00:00"/>
    <x v="1"/>
    <s v="LS-17230"/>
    <x v="721"/>
    <x v="0"/>
    <x v="0"/>
    <x v="55"/>
    <x v="5"/>
    <n v="75051"/>
    <x v="2"/>
    <x v="752"/>
    <x v="1"/>
    <x v="10"/>
    <x v="743"/>
    <x v="1939"/>
    <n v="3"/>
    <n v="0.2"/>
    <n v="9.8657999999999983"/>
  </r>
  <r>
    <n v="3939"/>
    <x v="1943"/>
    <x v="1"/>
    <x v="382"/>
    <d v="2012-06-20T00:00:00"/>
    <x v="1"/>
    <s v="LS-17230"/>
    <x v="721"/>
    <x v="0"/>
    <x v="0"/>
    <x v="55"/>
    <x v="5"/>
    <n v="75051"/>
    <x v="2"/>
    <x v="901"/>
    <x v="0"/>
    <x v="1"/>
    <x v="884"/>
    <x v="3067"/>
    <n v="2"/>
    <n v="0.3"/>
    <n v="-25.376400000000018"/>
  </r>
  <r>
    <n v="3940"/>
    <x v="1944"/>
    <x v="0"/>
    <x v="107"/>
    <d v="2013-12-11T00:00:00"/>
    <x v="3"/>
    <s v="MH-17455"/>
    <x v="708"/>
    <x v="0"/>
    <x v="0"/>
    <x v="382"/>
    <x v="14"/>
    <n v="46142"/>
    <x v="2"/>
    <x v="463"/>
    <x v="0"/>
    <x v="1"/>
    <x v="459"/>
    <x v="3068"/>
    <n v="5"/>
    <n v="0"/>
    <n v="356.22500000000002"/>
  </r>
  <r>
    <n v="3941"/>
    <x v="1945"/>
    <x v="3"/>
    <x v="796"/>
    <d v="2014-05-24T00:00:00"/>
    <x v="1"/>
    <s v="TS-21340"/>
    <x v="358"/>
    <x v="0"/>
    <x v="0"/>
    <x v="20"/>
    <x v="15"/>
    <n v="10024"/>
    <x v="3"/>
    <x v="1027"/>
    <x v="0"/>
    <x v="5"/>
    <x v="1009"/>
    <x v="58"/>
    <n v="2"/>
    <n v="0"/>
    <n v="6.2608000000000015"/>
  </r>
  <r>
    <n v="3942"/>
    <x v="1945"/>
    <x v="3"/>
    <x v="796"/>
    <d v="2014-05-24T00:00:00"/>
    <x v="1"/>
    <s v="TS-21340"/>
    <x v="358"/>
    <x v="0"/>
    <x v="0"/>
    <x v="20"/>
    <x v="15"/>
    <n v="10024"/>
    <x v="3"/>
    <x v="536"/>
    <x v="1"/>
    <x v="8"/>
    <x v="531"/>
    <x v="337"/>
    <n v="1"/>
    <n v="0.2"/>
    <n v="1.0286999999999997"/>
  </r>
  <r>
    <n v="3943"/>
    <x v="1946"/>
    <x v="3"/>
    <x v="837"/>
    <d v="2014-05-30T00:00:00"/>
    <x v="0"/>
    <s v="EH-13945"/>
    <x v="13"/>
    <x v="0"/>
    <x v="0"/>
    <x v="26"/>
    <x v="18"/>
    <n v="38109"/>
    <x v="0"/>
    <x v="778"/>
    <x v="1"/>
    <x v="10"/>
    <x v="769"/>
    <x v="233"/>
    <n v="5"/>
    <n v="0.2"/>
    <n v="9.0719999999999992"/>
  </r>
  <r>
    <n v="3944"/>
    <x v="1947"/>
    <x v="0"/>
    <x v="661"/>
    <d v="2013-07-01T00:00:00"/>
    <x v="1"/>
    <s v="MG-17695"/>
    <x v="726"/>
    <x v="0"/>
    <x v="0"/>
    <x v="198"/>
    <x v="15"/>
    <n v="14215"/>
    <x v="3"/>
    <x v="1420"/>
    <x v="1"/>
    <x v="14"/>
    <x v="1399"/>
    <x v="3069"/>
    <n v="7"/>
    <n v="0"/>
    <n v="16.703400000000016"/>
  </r>
  <r>
    <n v="3945"/>
    <x v="1948"/>
    <x v="0"/>
    <x v="458"/>
    <d v="2013-05-22T00:00:00"/>
    <x v="0"/>
    <s v="DO-13435"/>
    <x v="157"/>
    <x v="0"/>
    <x v="0"/>
    <x v="1"/>
    <x v="1"/>
    <n v="90036"/>
    <x v="1"/>
    <x v="609"/>
    <x v="1"/>
    <x v="10"/>
    <x v="604"/>
    <x v="1714"/>
    <n v="3"/>
    <n v="0"/>
    <n v="8.4966000000000008"/>
  </r>
  <r>
    <n v="3946"/>
    <x v="1949"/>
    <x v="3"/>
    <x v="551"/>
    <d v="2014-11-24T00:00:00"/>
    <x v="1"/>
    <s v="AF-10870"/>
    <x v="578"/>
    <x v="0"/>
    <x v="0"/>
    <x v="188"/>
    <x v="2"/>
    <n v="33030"/>
    <x v="0"/>
    <x v="1486"/>
    <x v="1"/>
    <x v="10"/>
    <x v="1464"/>
    <x v="3070"/>
    <n v="1"/>
    <n v="0.2"/>
    <n v="15.534399999999998"/>
  </r>
  <r>
    <n v="3947"/>
    <x v="1949"/>
    <x v="3"/>
    <x v="551"/>
    <d v="2014-11-24T00:00:00"/>
    <x v="1"/>
    <s v="AF-10870"/>
    <x v="578"/>
    <x v="0"/>
    <x v="0"/>
    <x v="188"/>
    <x v="2"/>
    <n v="33030"/>
    <x v="0"/>
    <x v="327"/>
    <x v="1"/>
    <x v="14"/>
    <x v="33"/>
    <x v="3071"/>
    <n v="1"/>
    <n v="0.2"/>
    <n v="-0.66240000000000021"/>
  </r>
  <r>
    <n v="3948"/>
    <x v="1950"/>
    <x v="0"/>
    <x v="741"/>
    <d v="2013-11-23T00:00:00"/>
    <x v="1"/>
    <s v="SN-20710"/>
    <x v="17"/>
    <x v="2"/>
    <x v="0"/>
    <x v="45"/>
    <x v="5"/>
    <n v="77506"/>
    <x v="2"/>
    <x v="181"/>
    <x v="1"/>
    <x v="6"/>
    <x v="180"/>
    <x v="2925"/>
    <n v="2"/>
    <n v="0.2"/>
    <n v="1.0347999999999993"/>
  </r>
  <r>
    <n v="3949"/>
    <x v="1950"/>
    <x v="0"/>
    <x v="741"/>
    <d v="2013-11-23T00:00:00"/>
    <x v="1"/>
    <s v="SN-20710"/>
    <x v="17"/>
    <x v="2"/>
    <x v="0"/>
    <x v="45"/>
    <x v="5"/>
    <n v="77506"/>
    <x v="2"/>
    <x v="580"/>
    <x v="1"/>
    <x v="2"/>
    <x v="575"/>
    <x v="3072"/>
    <n v="2"/>
    <n v="0.2"/>
    <n v="15.8756"/>
  </r>
  <r>
    <n v="3950"/>
    <x v="1950"/>
    <x v="0"/>
    <x v="741"/>
    <d v="2013-11-23T00:00:00"/>
    <x v="1"/>
    <s v="SN-20710"/>
    <x v="17"/>
    <x v="2"/>
    <x v="0"/>
    <x v="45"/>
    <x v="5"/>
    <n v="77506"/>
    <x v="2"/>
    <x v="314"/>
    <x v="1"/>
    <x v="10"/>
    <x v="311"/>
    <x v="3073"/>
    <n v="2"/>
    <n v="0.2"/>
    <n v="6.6311999999999989"/>
  </r>
  <r>
    <n v="3951"/>
    <x v="1950"/>
    <x v="0"/>
    <x v="741"/>
    <d v="2013-11-23T00:00:00"/>
    <x v="1"/>
    <s v="SN-20710"/>
    <x v="17"/>
    <x v="2"/>
    <x v="0"/>
    <x v="45"/>
    <x v="5"/>
    <n v="77506"/>
    <x v="2"/>
    <x v="163"/>
    <x v="0"/>
    <x v="1"/>
    <x v="162"/>
    <x v="3074"/>
    <n v="6"/>
    <n v="0.3"/>
    <n v="-18.221999999999994"/>
  </r>
  <r>
    <n v="3952"/>
    <x v="1951"/>
    <x v="2"/>
    <x v="683"/>
    <d v="2011-11-30T00:00:00"/>
    <x v="0"/>
    <s v="MO-17500"/>
    <x v="373"/>
    <x v="0"/>
    <x v="0"/>
    <x v="210"/>
    <x v="15"/>
    <n v="11520"/>
    <x v="3"/>
    <x v="828"/>
    <x v="1"/>
    <x v="8"/>
    <x v="816"/>
    <x v="3075"/>
    <n v="2"/>
    <n v="0.2"/>
    <n v="6.0367999999999986"/>
  </r>
  <r>
    <n v="3953"/>
    <x v="1952"/>
    <x v="0"/>
    <x v="398"/>
    <d v="2013-03-09T00:00:00"/>
    <x v="1"/>
    <s v="ON-18715"/>
    <x v="21"/>
    <x v="1"/>
    <x v="0"/>
    <x v="60"/>
    <x v="22"/>
    <n v="80219"/>
    <x v="1"/>
    <x v="1607"/>
    <x v="2"/>
    <x v="7"/>
    <x v="1589"/>
    <x v="1305"/>
    <n v="2"/>
    <n v="0.2"/>
    <n v="13.998599999999989"/>
  </r>
  <r>
    <n v="3954"/>
    <x v="1953"/>
    <x v="3"/>
    <x v="787"/>
    <d v="2014-01-20T00:00:00"/>
    <x v="1"/>
    <s v="SC-20095"/>
    <x v="183"/>
    <x v="0"/>
    <x v="0"/>
    <x v="94"/>
    <x v="31"/>
    <n v="2169"/>
    <x v="3"/>
    <x v="69"/>
    <x v="1"/>
    <x v="10"/>
    <x v="69"/>
    <x v="1436"/>
    <n v="2"/>
    <n v="0"/>
    <n v="5.8419999999999996"/>
  </r>
  <r>
    <n v="3955"/>
    <x v="1954"/>
    <x v="2"/>
    <x v="527"/>
    <d v="2011-04-09T00:00:00"/>
    <x v="1"/>
    <s v="MS-17710"/>
    <x v="384"/>
    <x v="0"/>
    <x v="0"/>
    <x v="66"/>
    <x v="12"/>
    <n v="48205"/>
    <x v="2"/>
    <x v="493"/>
    <x v="0"/>
    <x v="5"/>
    <x v="488"/>
    <x v="3076"/>
    <n v="1"/>
    <n v="0"/>
    <n v="2.3521000000000001"/>
  </r>
  <r>
    <n v="3956"/>
    <x v="1954"/>
    <x v="2"/>
    <x v="527"/>
    <d v="2011-04-09T00:00:00"/>
    <x v="1"/>
    <s v="MS-17710"/>
    <x v="384"/>
    <x v="0"/>
    <x v="0"/>
    <x v="66"/>
    <x v="12"/>
    <n v="48205"/>
    <x v="2"/>
    <x v="1041"/>
    <x v="1"/>
    <x v="6"/>
    <x v="1021"/>
    <x v="1378"/>
    <n v="4"/>
    <n v="0"/>
    <n v="23.807999999999993"/>
  </r>
  <r>
    <n v="3957"/>
    <x v="1955"/>
    <x v="0"/>
    <x v="190"/>
    <d v="2013-07-04T00:00:00"/>
    <x v="1"/>
    <s v="DN-13690"/>
    <x v="35"/>
    <x v="0"/>
    <x v="0"/>
    <x v="8"/>
    <x v="1"/>
    <n v="94109"/>
    <x v="1"/>
    <x v="1256"/>
    <x v="0"/>
    <x v="5"/>
    <x v="1231"/>
    <x v="3077"/>
    <n v="3"/>
    <n v="0"/>
    <n v="6.4205999999999976"/>
  </r>
  <r>
    <n v="3958"/>
    <x v="1956"/>
    <x v="0"/>
    <x v="211"/>
    <d v="2013-06-03T00:00:00"/>
    <x v="1"/>
    <s v="RB-19360"/>
    <x v="181"/>
    <x v="0"/>
    <x v="0"/>
    <x v="316"/>
    <x v="18"/>
    <n v="37211"/>
    <x v="0"/>
    <x v="1095"/>
    <x v="1"/>
    <x v="8"/>
    <x v="1076"/>
    <x v="3078"/>
    <n v="3"/>
    <n v="0.7"/>
    <n v="-8.6456999999999979"/>
  </r>
  <r>
    <n v="3959"/>
    <x v="1956"/>
    <x v="0"/>
    <x v="211"/>
    <d v="2013-06-03T00:00:00"/>
    <x v="1"/>
    <s v="RB-19360"/>
    <x v="181"/>
    <x v="0"/>
    <x v="0"/>
    <x v="316"/>
    <x v="18"/>
    <n v="37211"/>
    <x v="0"/>
    <x v="324"/>
    <x v="1"/>
    <x v="6"/>
    <x v="321"/>
    <x v="3079"/>
    <n v="2"/>
    <n v="0.2"/>
    <n v="0.3335999999999999"/>
  </r>
  <r>
    <n v="3960"/>
    <x v="1956"/>
    <x v="0"/>
    <x v="211"/>
    <d v="2013-06-03T00:00:00"/>
    <x v="1"/>
    <s v="RB-19360"/>
    <x v="181"/>
    <x v="0"/>
    <x v="0"/>
    <x v="316"/>
    <x v="18"/>
    <n v="37211"/>
    <x v="0"/>
    <x v="1608"/>
    <x v="0"/>
    <x v="5"/>
    <x v="1590"/>
    <x v="3080"/>
    <n v="3"/>
    <n v="0.2"/>
    <n v="14.546999999999995"/>
  </r>
  <r>
    <n v="3961"/>
    <x v="1957"/>
    <x v="1"/>
    <x v="324"/>
    <d v="2012-10-24T00:00:00"/>
    <x v="1"/>
    <s v="NH-18610"/>
    <x v="468"/>
    <x v="1"/>
    <x v="0"/>
    <x v="66"/>
    <x v="12"/>
    <n v="48227"/>
    <x v="2"/>
    <x v="1206"/>
    <x v="1"/>
    <x v="8"/>
    <x v="1182"/>
    <x v="3081"/>
    <n v="6"/>
    <n v="0"/>
    <n v="17.608799999999999"/>
  </r>
  <r>
    <n v="3962"/>
    <x v="1957"/>
    <x v="1"/>
    <x v="324"/>
    <d v="2012-10-24T00:00:00"/>
    <x v="1"/>
    <s v="NH-18610"/>
    <x v="468"/>
    <x v="1"/>
    <x v="0"/>
    <x v="66"/>
    <x v="12"/>
    <n v="48227"/>
    <x v="2"/>
    <x v="993"/>
    <x v="2"/>
    <x v="7"/>
    <x v="976"/>
    <x v="179"/>
    <n v="5"/>
    <n v="0"/>
    <n v="44.984999999999985"/>
  </r>
  <r>
    <n v="3963"/>
    <x v="1958"/>
    <x v="3"/>
    <x v="600"/>
    <d v="2014-02-21T00:00:00"/>
    <x v="2"/>
    <s v="ED-13885"/>
    <x v="525"/>
    <x v="2"/>
    <x v="0"/>
    <x v="1"/>
    <x v="1"/>
    <n v="90045"/>
    <x v="1"/>
    <x v="1005"/>
    <x v="1"/>
    <x v="6"/>
    <x v="988"/>
    <x v="1387"/>
    <n v="3"/>
    <n v="0"/>
    <n v="3.4668000000000005"/>
  </r>
  <r>
    <n v="3964"/>
    <x v="1958"/>
    <x v="3"/>
    <x v="600"/>
    <d v="2014-02-21T00:00:00"/>
    <x v="2"/>
    <s v="ED-13885"/>
    <x v="525"/>
    <x v="2"/>
    <x v="0"/>
    <x v="1"/>
    <x v="1"/>
    <n v="90045"/>
    <x v="1"/>
    <x v="943"/>
    <x v="0"/>
    <x v="5"/>
    <x v="927"/>
    <x v="3082"/>
    <n v="3"/>
    <n v="0"/>
    <n v="12.060900000000002"/>
  </r>
  <r>
    <n v="3965"/>
    <x v="1959"/>
    <x v="0"/>
    <x v="897"/>
    <d v="2013-09-29T00:00:00"/>
    <x v="1"/>
    <s v="PW-19240"/>
    <x v="617"/>
    <x v="0"/>
    <x v="0"/>
    <x v="10"/>
    <x v="9"/>
    <n v="19140"/>
    <x v="3"/>
    <x v="1609"/>
    <x v="1"/>
    <x v="6"/>
    <x v="1591"/>
    <x v="964"/>
    <n v="3"/>
    <n v="0.2"/>
    <n v="0.88559999999999883"/>
  </r>
  <r>
    <n v="3966"/>
    <x v="1960"/>
    <x v="2"/>
    <x v="607"/>
    <d v="2011-11-17T00:00:00"/>
    <x v="0"/>
    <s v="DM-13345"/>
    <x v="664"/>
    <x v="1"/>
    <x v="0"/>
    <x v="153"/>
    <x v="3"/>
    <n v="28806"/>
    <x v="0"/>
    <x v="279"/>
    <x v="1"/>
    <x v="6"/>
    <x v="276"/>
    <x v="964"/>
    <n v="3"/>
    <n v="0.2"/>
    <n v="0.88559999999999883"/>
  </r>
  <r>
    <n v="3967"/>
    <x v="1961"/>
    <x v="0"/>
    <x v="178"/>
    <d v="2013-04-07T00:00:00"/>
    <x v="1"/>
    <s v="DW-13540"/>
    <x v="386"/>
    <x v="0"/>
    <x v="0"/>
    <x v="20"/>
    <x v="15"/>
    <n v="10024"/>
    <x v="3"/>
    <x v="666"/>
    <x v="1"/>
    <x v="6"/>
    <x v="660"/>
    <x v="1943"/>
    <n v="4"/>
    <n v="0"/>
    <n v="22.8904"/>
  </r>
  <r>
    <n v="3968"/>
    <x v="1962"/>
    <x v="0"/>
    <x v="244"/>
    <d v="2013-05-24T00:00:00"/>
    <x v="2"/>
    <s v="EH-14125"/>
    <x v="258"/>
    <x v="2"/>
    <x v="0"/>
    <x v="77"/>
    <x v="22"/>
    <n v="80906"/>
    <x v="1"/>
    <x v="612"/>
    <x v="1"/>
    <x v="8"/>
    <x v="607"/>
    <x v="3083"/>
    <n v="7"/>
    <n v="0.7"/>
    <n v="-32.507999999999996"/>
  </r>
  <r>
    <n v="3969"/>
    <x v="1963"/>
    <x v="1"/>
    <x v="932"/>
    <d v="2012-06-05T00:00:00"/>
    <x v="1"/>
    <s v="KE-16420"/>
    <x v="722"/>
    <x v="1"/>
    <x v="0"/>
    <x v="52"/>
    <x v="5"/>
    <n v="78207"/>
    <x v="2"/>
    <x v="175"/>
    <x v="1"/>
    <x v="8"/>
    <x v="174"/>
    <x v="3084"/>
    <n v="8"/>
    <n v="0.8"/>
    <n v="-9.1648000000000032"/>
  </r>
  <r>
    <n v="3970"/>
    <x v="1963"/>
    <x v="1"/>
    <x v="932"/>
    <d v="2012-06-05T00:00:00"/>
    <x v="1"/>
    <s v="KE-16420"/>
    <x v="722"/>
    <x v="1"/>
    <x v="0"/>
    <x v="52"/>
    <x v="5"/>
    <n v="78207"/>
    <x v="2"/>
    <x v="1610"/>
    <x v="1"/>
    <x v="10"/>
    <x v="1592"/>
    <x v="3085"/>
    <n v="10"/>
    <n v="0.2"/>
    <n v="13.199999999999998"/>
  </r>
  <r>
    <n v="3971"/>
    <x v="1964"/>
    <x v="2"/>
    <x v="754"/>
    <d v="2011-11-26T00:00:00"/>
    <x v="1"/>
    <s v="SP-20920"/>
    <x v="727"/>
    <x v="0"/>
    <x v="0"/>
    <x v="1"/>
    <x v="1"/>
    <n v="90036"/>
    <x v="1"/>
    <x v="1357"/>
    <x v="1"/>
    <x v="10"/>
    <x v="1334"/>
    <x v="3086"/>
    <n v="9"/>
    <n v="0"/>
    <n v="24.218999999999998"/>
  </r>
  <r>
    <n v="3972"/>
    <x v="1965"/>
    <x v="1"/>
    <x v="933"/>
    <d v="2012-02-24T00:00:00"/>
    <x v="0"/>
    <s v="PS-19045"/>
    <x v="390"/>
    <x v="2"/>
    <x v="0"/>
    <x v="341"/>
    <x v="12"/>
    <n v="48310"/>
    <x v="2"/>
    <x v="1500"/>
    <x v="1"/>
    <x v="6"/>
    <x v="1479"/>
    <x v="1378"/>
    <n v="4"/>
    <n v="0"/>
    <n v="20.633600000000001"/>
  </r>
  <r>
    <n v="3973"/>
    <x v="1966"/>
    <x v="0"/>
    <x v="892"/>
    <d v="2013-04-03T00:00:00"/>
    <x v="1"/>
    <s v="JM-15250"/>
    <x v="49"/>
    <x v="0"/>
    <x v="0"/>
    <x v="20"/>
    <x v="15"/>
    <n v="10009"/>
    <x v="3"/>
    <x v="949"/>
    <x v="1"/>
    <x v="10"/>
    <x v="933"/>
    <x v="814"/>
    <n v="2"/>
    <n v="0"/>
    <n v="6.74"/>
  </r>
  <r>
    <n v="3974"/>
    <x v="1966"/>
    <x v="0"/>
    <x v="892"/>
    <d v="2013-04-03T00:00:00"/>
    <x v="1"/>
    <s v="JM-15250"/>
    <x v="49"/>
    <x v="0"/>
    <x v="0"/>
    <x v="20"/>
    <x v="15"/>
    <n v="10009"/>
    <x v="3"/>
    <x v="985"/>
    <x v="1"/>
    <x v="8"/>
    <x v="969"/>
    <x v="1278"/>
    <n v="5"/>
    <n v="0.2"/>
    <n v="9.3124999999999982"/>
  </r>
  <r>
    <n v="3975"/>
    <x v="1966"/>
    <x v="0"/>
    <x v="892"/>
    <d v="2013-04-03T00:00:00"/>
    <x v="1"/>
    <s v="JM-15250"/>
    <x v="49"/>
    <x v="0"/>
    <x v="0"/>
    <x v="20"/>
    <x v="15"/>
    <n v="10009"/>
    <x v="3"/>
    <x v="28"/>
    <x v="0"/>
    <x v="5"/>
    <x v="28"/>
    <x v="3087"/>
    <n v="8"/>
    <n v="0"/>
    <n v="124.19999999999999"/>
  </r>
  <r>
    <n v="3976"/>
    <x v="1966"/>
    <x v="0"/>
    <x v="892"/>
    <d v="2013-04-03T00:00:00"/>
    <x v="1"/>
    <s v="JM-15250"/>
    <x v="49"/>
    <x v="0"/>
    <x v="0"/>
    <x v="20"/>
    <x v="15"/>
    <n v="10009"/>
    <x v="3"/>
    <x v="777"/>
    <x v="1"/>
    <x v="8"/>
    <x v="768"/>
    <x v="3088"/>
    <n v="7"/>
    <n v="0.2"/>
    <n v="14.981400000000001"/>
  </r>
  <r>
    <n v="3977"/>
    <x v="1967"/>
    <x v="0"/>
    <x v="332"/>
    <d v="2013-10-25T00:00:00"/>
    <x v="2"/>
    <s v="EB-13930"/>
    <x v="518"/>
    <x v="0"/>
    <x v="0"/>
    <x v="102"/>
    <x v="17"/>
    <n v="23223"/>
    <x v="0"/>
    <x v="1611"/>
    <x v="0"/>
    <x v="5"/>
    <x v="1593"/>
    <x v="3089"/>
    <n v="4"/>
    <n v="0"/>
    <n v="11.177600000000002"/>
  </r>
  <r>
    <n v="3978"/>
    <x v="1968"/>
    <x v="3"/>
    <x v="280"/>
    <d v="2014-10-08T00:00:00"/>
    <x v="1"/>
    <s v="FG-14260"/>
    <x v="435"/>
    <x v="2"/>
    <x v="0"/>
    <x v="4"/>
    <x v="4"/>
    <n v="98105"/>
    <x v="1"/>
    <x v="127"/>
    <x v="1"/>
    <x v="13"/>
    <x v="33"/>
    <x v="3090"/>
    <n v="3"/>
    <n v="0"/>
    <n v="4.1123999999999992"/>
  </r>
  <r>
    <n v="3979"/>
    <x v="1968"/>
    <x v="3"/>
    <x v="280"/>
    <d v="2014-10-08T00:00:00"/>
    <x v="1"/>
    <s v="FG-14260"/>
    <x v="435"/>
    <x v="2"/>
    <x v="0"/>
    <x v="4"/>
    <x v="4"/>
    <n v="98105"/>
    <x v="1"/>
    <x v="509"/>
    <x v="2"/>
    <x v="7"/>
    <x v="504"/>
    <x v="560"/>
    <n v="2"/>
    <n v="0.2"/>
    <n v="-20.136200000000006"/>
  </r>
  <r>
    <n v="3980"/>
    <x v="1969"/>
    <x v="2"/>
    <x v="851"/>
    <d v="2011-12-27T00:00:00"/>
    <x v="1"/>
    <s v="TH-21235"/>
    <x v="260"/>
    <x v="1"/>
    <x v="0"/>
    <x v="20"/>
    <x v="15"/>
    <n v="10024"/>
    <x v="3"/>
    <x v="972"/>
    <x v="0"/>
    <x v="3"/>
    <x v="957"/>
    <x v="3091"/>
    <n v="2"/>
    <n v="0.4"/>
    <n v="-19.549200000000006"/>
  </r>
  <r>
    <n v="3981"/>
    <x v="1969"/>
    <x v="2"/>
    <x v="851"/>
    <d v="2011-12-27T00:00:00"/>
    <x v="1"/>
    <s v="TH-21235"/>
    <x v="260"/>
    <x v="1"/>
    <x v="0"/>
    <x v="20"/>
    <x v="15"/>
    <n v="10024"/>
    <x v="3"/>
    <x v="551"/>
    <x v="1"/>
    <x v="9"/>
    <x v="545"/>
    <x v="3092"/>
    <n v="3"/>
    <n v="0"/>
    <n v="15.8256"/>
  </r>
  <r>
    <n v="3982"/>
    <x v="1970"/>
    <x v="3"/>
    <x v="934"/>
    <d v="2014-12-21T00:00:00"/>
    <x v="1"/>
    <s v="PL-18925"/>
    <x v="484"/>
    <x v="2"/>
    <x v="0"/>
    <x v="4"/>
    <x v="4"/>
    <n v="98115"/>
    <x v="1"/>
    <x v="560"/>
    <x v="0"/>
    <x v="5"/>
    <x v="554"/>
    <x v="3093"/>
    <n v="3"/>
    <n v="0"/>
    <n v="9.7911000000000001"/>
  </r>
  <r>
    <n v="3983"/>
    <x v="1971"/>
    <x v="0"/>
    <x v="274"/>
    <d v="2013-07-10T00:00:00"/>
    <x v="0"/>
    <s v="CC-12370"/>
    <x v="666"/>
    <x v="0"/>
    <x v="0"/>
    <x v="1"/>
    <x v="1"/>
    <n v="90045"/>
    <x v="1"/>
    <x v="51"/>
    <x v="0"/>
    <x v="1"/>
    <x v="51"/>
    <x v="2804"/>
    <n v="4"/>
    <n v="0.2"/>
    <n v="-3.5996000000000521"/>
  </r>
  <r>
    <n v="3984"/>
    <x v="1971"/>
    <x v="0"/>
    <x v="274"/>
    <d v="2013-07-10T00:00:00"/>
    <x v="0"/>
    <s v="CC-12370"/>
    <x v="666"/>
    <x v="0"/>
    <x v="0"/>
    <x v="1"/>
    <x v="1"/>
    <n v="90045"/>
    <x v="1"/>
    <x v="1293"/>
    <x v="2"/>
    <x v="16"/>
    <x v="1270"/>
    <x v="2481"/>
    <n v="5"/>
    <n v="0.2"/>
    <n v="944.98649999999986"/>
  </r>
  <r>
    <n v="3985"/>
    <x v="1971"/>
    <x v="0"/>
    <x v="274"/>
    <d v="2013-07-10T00:00:00"/>
    <x v="0"/>
    <s v="CC-12370"/>
    <x v="666"/>
    <x v="0"/>
    <x v="0"/>
    <x v="1"/>
    <x v="1"/>
    <n v="90045"/>
    <x v="1"/>
    <x v="1438"/>
    <x v="1"/>
    <x v="10"/>
    <x v="1417"/>
    <x v="1553"/>
    <n v="1"/>
    <n v="0"/>
    <n v="24.47"/>
  </r>
  <r>
    <n v="3986"/>
    <x v="1972"/>
    <x v="0"/>
    <x v="764"/>
    <d v="2013-04-22T00:00:00"/>
    <x v="1"/>
    <s v="JM-15535"/>
    <x v="341"/>
    <x v="0"/>
    <x v="0"/>
    <x v="80"/>
    <x v="1"/>
    <n v="90712"/>
    <x v="1"/>
    <x v="713"/>
    <x v="0"/>
    <x v="0"/>
    <x v="705"/>
    <x v="3094"/>
    <n v="3"/>
    <n v="0.15"/>
    <n v="24.235199999999978"/>
  </r>
  <r>
    <n v="3987"/>
    <x v="1973"/>
    <x v="3"/>
    <x v="798"/>
    <d v="2014-04-15T00:00:00"/>
    <x v="1"/>
    <s v="KF-16285"/>
    <x v="580"/>
    <x v="2"/>
    <x v="0"/>
    <x v="135"/>
    <x v="30"/>
    <n v="7060"/>
    <x v="3"/>
    <x v="486"/>
    <x v="1"/>
    <x v="4"/>
    <x v="481"/>
    <x v="3095"/>
    <n v="4"/>
    <n v="0"/>
    <n v="621.97440000000006"/>
  </r>
  <r>
    <n v="3988"/>
    <x v="1973"/>
    <x v="3"/>
    <x v="798"/>
    <d v="2014-04-15T00:00:00"/>
    <x v="1"/>
    <s v="KF-16285"/>
    <x v="580"/>
    <x v="2"/>
    <x v="0"/>
    <x v="135"/>
    <x v="30"/>
    <n v="7060"/>
    <x v="3"/>
    <x v="1612"/>
    <x v="1"/>
    <x v="9"/>
    <x v="1594"/>
    <x v="3096"/>
    <n v="5"/>
    <n v="0"/>
    <n v="10.487500000000001"/>
  </r>
  <r>
    <n v="3989"/>
    <x v="1974"/>
    <x v="0"/>
    <x v="764"/>
    <d v="2013-04-23T00:00:00"/>
    <x v="1"/>
    <s v="CS-12175"/>
    <x v="728"/>
    <x v="1"/>
    <x v="0"/>
    <x v="29"/>
    <x v="18"/>
    <n v="38401"/>
    <x v="0"/>
    <x v="1613"/>
    <x v="0"/>
    <x v="5"/>
    <x v="1595"/>
    <x v="3097"/>
    <n v="5"/>
    <n v="0.2"/>
    <n v="13.845999999999997"/>
  </r>
  <r>
    <n v="3990"/>
    <x v="1975"/>
    <x v="2"/>
    <x v="641"/>
    <d v="2011-11-27T00:00:00"/>
    <x v="0"/>
    <s v="AR-10540"/>
    <x v="481"/>
    <x v="0"/>
    <x v="0"/>
    <x v="383"/>
    <x v="34"/>
    <n v="2895"/>
    <x v="3"/>
    <x v="750"/>
    <x v="0"/>
    <x v="5"/>
    <x v="741"/>
    <x v="3098"/>
    <n v="2"/>
    <n v="0"/>
    <n v="20.1248"/>
  </r>
  <r>
    <n v="3991"/>
    <x v="1976"/>
    <x v="2"/>
    <x v="935"/>
    <d v="2011-11-08T00:00:00"/>
    <x v="1"/>
    <s v="MS-17770"/>
    <x v="474"/>
    <x v="0"/>
    <x v="0"/>
    <x v="152"/>
    <x v="9"/>
    <n v="17602"/>
    <x v="3"/>
    <x v="1420"/>
    <x v="1"/>
    <x v="14"/>
    <x v="1399"/>
    <x v="3099"/>
    <n v="3"/>
    <n v="0.2"/>
    <n v="-64.427400000000006"/>
  </r>
  <r>
    <n v="3992"/>
    <x v="1977"/>
    <x v="1"/>
    <x v="489"/>
    <d v="2012-05-05T00:00:00"/>
    <x v="1"/>
    <s v="DB-13120"/>
    <x v="106"/>
    <x v="1"/>
    <x v="0"/>
    <x v="67"/>
    <x v="2"/>
    <n v="33614"/>
    <x v="0"/>
    <x v="750"/>
    <x v="0"/>
    <x v="5"/>
    <x v="741"/>
    <x v="3100"/>
    <n v="3"/>
    <n v="0.2"/>
    <n v="14.299199999999999"/>
  </r>
  <r>
    <n v="3993"/>
    <x v="1977"/>
    <x v="1"/>
    <x v="489"/>
    <d v="2012-05-05T00:00:00"/>
    <x v="1"/>
    <s v="DB-13120"/>
    <x v="106"/>
    <x v="1"/>
    <x v="0"/>
    <x v="67"/>
    <x v="2"/>
    <n v="33614"/>
    <x v="0"/>
    <x v="610"/>
    <x v="1"/>
    <x v="14"/>
    <x v="605"/>
    <x v="3101"/>
    <n v="3"/>
    <n v="0.2"/>
    <n v="4.6547999999999927"/>
  </r>
  <r>
    <n v="3994"/>
    <x v="1977"/>
    <x v="1"/>
    <x v="489"/>
    <d v="2012-05-05T00:00:00"/>
    <x v="1"/>
    <s v="DB-13120"/>
    <x v="106"/>
    <x v="1"/>
    <x v="0"/>
    <x v="67"/>
    <x v="2"/>
    <n v="33614"/>
    <x v="0"/>
    <x v="915"/>
    <x v="1"/>
    <x v="6"/>
    <x v="898"/>
    <x v="3102"/>
    <n v="6"/>
    <n v="0.2"/>
    <n v="10.793999999999983"/>
  </r>
  <r>
    <n v="3995"/>
    <x v="1978"/>
    <x v="1"/>
    <x v="936"/>
    <d v="2012-03-12T00:00:00"/>
    <x v="1"/>
    <s v="DK-12895"/>
    <x v="729"/>
    <x v="0"/>
    <x v="0"/>
    <x v="249"/>
    <x v="6"/>
    <n v="53142"/>
    <x v="2"/>
    <x v="1528"/>
    <x v="0"/>
    <x v="0"/>
    <x v="1506"/>
    <x v="3103"/>
    <n v="3"/>
    <n v="0"/>
    <n v="97.45859999999999"/>
  </r>
  <r>
    <n v="3996"/>
    <x v="1978"/>
    <x v="1"/>
    <x v="936"/>
    <d v="2012-03-12T00:00:00"/>
    <x v="1"/>
    <s v="DK-12895"/>
    <x v="729"/>
    <x v="0"/>
    <x v="0"/>
    <x v="249"/>
    <x v="6"/>
    <n v="53142"/>
    <x v="2"/>
    <x v="1265"/>
    <x v="0"/>
    <x v="1"/>
    <x v="1240"/>
    <x v="3104"/>
    <n v="7"/>
    <n v="0"/>
    <n v="189.40460000000002"/>
  </r>
  <r>
    <n v="3997"/>
    <x v="1978"/>
    <x v="1"/>
    <x v="936"/>
    <d v="2012-03-12T00:00:00"/>
    <x v="1"/>
    <s v="DK-12895"/>
    <x v="729"/>
    <x v="0"/>
    <x v="0"/>
    <x v="249"/>
    <x v="6"/>
    <n v="53142"/>
    <x v="2"/>
    <x v="348"/>
    <x v="2"/>
    <x v="7"/>
    <x v="344"/>
    <x v="3105"/>
    <n v="5"/>
    <n v="0"/>
    <n v="223.28549999999993"/>
  </r>
  <r>
    <n v="3998"/>
    <x v="1978"/>
    <x v="1"/>
    <x v="936"/>
    <d v="2012-03-12T00:00:00"/>
    <x v="1"/>
    <s v="DK-12895"/>
    <x v="729"/>
    <x v="0"/>
    <x v="0"/>
    <x v="249"/>
    <x v="6"/>
    <n v="53142"/>
    <x v="2"/>
    <x v="1614"/>
    <x v="1"/>
    <x v="6"/>
    <x v="1596"/>
    <x v="1883"/>
    <n v="1"/>
    <n v="0"/>
    <n v="4.4939999999999998"/>
  </r>
  <r>
    <n v="3999"/>
    <x v="1978"/>
    <x v="1"/>
    <x v="936"/>
    <d v="2012-03-12T00:00:00"/>
    <x v="1"/>
    <s v="DK-12895"/>
    <x v="729"/>
    <x v="0"/>
    <x v="0"/>
    <x v="249"/>
    <x v="6"/>
    <n v="53142"/>
    <x v="2"/>
    <x v="1292"/>
    <x v="0"/>
    <x v="5"/>
    <x v="1269"/>
    <x v="3106"/>
    <n v="6"/>
    <n v="0"/>
    <n v="82.077600000000004"/>
  </r>
  <r>
    <n v="4000"/>
    <x v="1979"/>
    <x v="1"/>
    <x v="789"/>
    <d v="2012-07-20T00:00:00"/>
    <x v="0"/>
    <s v="MP-17965"/>
    <x v="172"/>
    <x v="1"/>
    <x v="0"/>
    <x v="370"/>
    <x v="2"/>
    <n v="34952"/>
    <x v="0"/>
    <x v="266"/>
    <x v="0"/>
    <x v="0"/>
    <x v="263"/>
    <x v="3107"/>
    <n v="5"/>
    <n v="0.2"/>
    <n v="5.7980000000000018"/>
  </r>
  <r>
    <n v="4001"/>
    <x v="1980"/>
    <x v="2"/>
    <x v="856"/>
    <d v="2011-10-16T00:00:00"/>
    <x v="1"/>
    <s v="Dp-13240"/>
    <x v="656"/>
    <x v="2"/>
    <x v="0"/>
    <x v="4"/>
    <x v="4"/>
    <n v="98115"/>
    <x v="1"/>
    <x v="1137"/>
    <x v="0"/>
    <x v="5"/>
    <x v="1116"/>
    <x v="3108"/>
    <n v="11"/>
    <n v="0"/>
    <n v="19.040999999999997"/>
  </r>
  <r>
    <n v="4002"/>
    <x v="1980"/>
    <x v="2"/>
    <x v="856"/>
    <d v="2011-10-16T00:00:00"/>
    <x v="1"/>
    <s v="Dp-13240"/>
    <x v="656"/>
    <x v="2"/>
    <x v="0"/>
    <x v="4"/>
    <x v="4"/>
    <n v="98115"/>
    <x v="1"/>
    <x v="1615"/>
    <x v="2"/>
    <x v="11"/>
    <x v="1597"/>
    <x v="2047"/>
    <n v="5"/>
    <n v="0"/>
    <n v="58.649999999999984"/>
  </r>
  <r>
    <n v="4003"/>
    <x v="1981"/>
    <x v="0"/>
    <x v="840"/>
    <d v="2013-03-09T00:00:00"/>
    <x v="1"/>
    <s v="CC-12220"/>
    <x v="417"/>
    <x v="0"/>
    <x v="0"/>
    <x v="52"/>
    <x v="5"/>
    <n v="78207"/>
    <x v="2"/>
    <x v="335"/>
    <x v="0"/>
    <x v="3"/>
    <x v="331"/>
    <x v="3109"/>
    <n v="3"/>
    <n v="0.3"/>
    <n v="-127.57919999999996"/>
  </r>
  <r>
    <n v="4004"/>
    <x v="1981"/>
    <x v="0"/>
    <x v="840"/>
    <d v="2013-03-09T00:00:00"/>
    <x v="1"/>
    <s v="CC-12220"/>
    <x v="417"/>
    <x v="0"/>
    <x v="0"/>
    <x v="52"/>
    <x v="5"/>
    <n v="78207"/>
    <x v="2"/>
    <x v="1616"/>
    <x v="2"/>
    <x v="15"/>
    <x v="1598"/>
    <x v="3110"/>
    <n v="3"/>
    <n v="0.4"/>
    <n v="33.589499999999987"/>
  </r>
  <r>
    <n v="4005"/>
    <x v="1981"/>
    <x v="0"/>
    <x v="840"/>
    <d v="2013-03-09T00:00:00"/>
    <x v="1"/>
    <s v="CC-12220"/>
    <x v="417"/>
    <x v="0"/>
    <x v="0"/>
    <x v="52"/>
    <x v="5"/>
    <n v="78207"/>
    <x v="2"/>
    <x v="373"/>
    <x v="1"/>
    <x v="12"/>
    <x v="369"/>
    <x v="3111"/>
    <n v="3"/>
    <n v="0.2"/>
    <n v="11.894999999999994"/>
  </r>
  <r>
    <n v="4006"/>
    <x v="1982"/>
    <x v="1"/>
    <x v="895"/>
    <d v="2012-12-16T00:00:00"/>
    <x v="1"/>
    <s v="KM-16660"/>
    <x v="730"/>
    <x v="0"/>
    <x v="0"/>
    <x v="185"/>
    <x v="32"/>
    <n v="30076"/>
    <x v="0"/>
    <x v="1325"/>
    <x v="1"/>
    <x v="6"/>
    <x v="33"/>
    <x v="3112"/>
    <n v="1"/>
    <n v="0"/>
    <n v="0.49839999999999995"/>
  </r>
  <r>
    <n v="4007"/>
    <x v="1982"/>
    <x v="1"/>
    <x v="895"/>
    <d v="2012-12-16T00:00:00"/>
    <x v="1"/>
    <s v="KM-16660"/>
    <x v="730"/>
    <x v="0"/>
    <x v="0"/>
    <x v="185"/>
    <x v="32"/>
    <n v="30076"/>
    <x v="0"/>
    <x v="1440"/>
    <x v="1"/>
    <x v="10"/>
    <x v="1419"/>
    <x v="243"/>
    <n v="4"/>
    <n v="0"/>
    <n v="12.441600000000001"/>
  </r>
  <r>
    <n v="4008"/>
    <x v="1982"/>
    <x v="1"/>
    <x v="895"/>
    <d v="2012-12-16T00:00:00"/>
    <x v="1"/>
    <s v="KM-16660"/>
    <x v="730"/>
    <x v="0"/>
    <x v="0"/>
    <x v="185"/>
    <x v="32"/>
    <n v="30076"/>
    <x v="0"/>
    <x v="1617"/>
    <x v="2"/>
    <x v="11"/>
    <x v="1599"/>
    <x v="3113"/>
    <n v="6"/>
    <n v="0"/>
    <n v="21.407399999999999"/>
  </r>
  <r>
    <n v="4009"/>
    <x v="1983"/>
    <x v="1"/>
    <x v="217"/>
    <d v="2012-12-22T00:00:00"/>
    <x v="1"/>
    <s v="MK-17905"/>
    <x v="149"/>
    <x v="1"/>
    <x v="0"/>
    <x v="103"/>
    <x v="22"/>
    <n v="80027"/>
    <x v="1"/>
    <x v="1005"/>
    <x v="1"/>
    <x v="6"/>
    <x v="988"/>
    <x v="1312"/>
    <n v="2"/>
    <n v="0.2"/>
    <n v="0.59920000000000018"/>
  </r>
  <r>
    <n v="4010"/>
    <x v="1984"/>
    <x v="3"/>
    <x v="314"/>
    <d v="2014-01-06T00:00:00"/>
    <x v="1"/>
    <s v="SC-20725"/>
    <x v="56"/>
    <x v="0"/>
    <x v="0"/>
    <x v="1"/>
    <x v="1"/>
    <n v="90036"/>
    <x v="1"/>
    <x v="1618"/>
    <x v="0"/>
    <x v="5"/>
    <x v="1600"/>
    <x v="3114"/>
    <n v="11"/>
    <n v="0"/>
    <n v="199.26060000000004"/>
  </r>
  <r>
    <n v="4011"/>
    <x v="1985"/>
    <x v="3"/>
    <x v="610"/>
    <d v="2014-11-25T00:00:00"/>
    <x v="2"/>
    <s v="CC-12475"/>
    <x v="693"/>
    <x v="0"/>
    <x v="0"/>
    <x v="10"/>
    <x v="9"/>
    <n v="19143"/>
    <x v="3"/>
    <x v="523"/>
    <x v="1"/>
    <x v="10"/>
    <x v="518"/>
    <x v="582"/>
    <n v="2"/>
    <n v="0.2"/>
    <n v="2.6399999999999997"/>
  </r>
  <r>
    <n v="4012"/>
    <x v="1985"/>
    <x v="3"/>
    <x v="610"/>
    <d v="2014-11-25T00:00:00"/>
    <x v="2"/>
    <s v="CC-12475"/>
    <x v="693"/>
    <x v="0"/>
    <x v="0"/>
    <x v="10"/>
    <x v="9"/>
    <n v="19143"/>
    <x v="3"/>
    <x v="576"/>
    <x v="1"/>
    <x v="4"/>
    <x v="571"/>
    <x v="3115"/>
    <n v="4"/>
    <n v="0.2"/>
    <n v="3.9295999999999989"/>
  </r>
  <r>
    <n v="4013"/>
    <x v="1986"/>
    <x v="1"/>
    <x v="937"/>
    <d v="2012-12-27T00:00:00"/>
    <x v="1"/>
    <s v="BT-11305"/>
    <x v="457"/>
    <x v="2"/>
    <x v="0"/>
    <x v="384"/>
    <x v="6"/>
    <n v="54880"/>
    <x v="2"/>
    <x v="786"/>
    <x v="1"/>
    <x v="6"/>
    <x v="777"/>
    <x v="860"/>
    <n v="4"/>
    <n v="0"/>
    <n v="4.9647999999999985"/>
  </r>
  <r>
    <n v="4014"/>
    <x v="1987"/>
    <x v="1"/>
    <x v="841"/>
    <d v="2012-08-28T00:00:00"/>
    <x v="1"/>
    <s v="FH-14350"/>
    <x v="651"/>
    <x v="0"/>
    <x v="0"/>
    <x v="118"/>
    <x v="32"/>
    <n v="30318"/>
    <x v="0"/>
    <x v="1107"/>
    <x v="1"/>
    <x v="9"/>
    <x v="1087"/>
    <x v="3116"/>
    <n v="3"/>
    <n v="0"/>
    <n v="152.02319999999997"/>
  </r>
  <r>
    <n v="4015"/>
    <x v="1987"/>
    <x v="1"/>
    <x v="841"/>
    <d v="2012-08-28T00:00:00"/>
    <x v="1"/>
    <s v="FH-14350"/>
    <x v="651"/>
    <x v="0"/>
    <x v="0"/>
    <x v="118"/>
    <x v="32"/>
    <n v="30318"/>
    <x v="0"/>
    <x v="1186"/>
    <x v="1"/>
    <x v="2"/>
    <x v="1163"/>
    <x v="880"/>
    <n v="3"/>
    <n v="0"/>
    <n v="4.2336"/>
  </r>
  <r>
    <n v="4016"/>
    <x v="1987"/>
    <x v="1"/>
    <x v="841"/>
    <d v="2012-08-28T00:00:00"/>
    <x v="1"/>
    <s v="FH-14350"/>
    <x v="651"/>
    <x v="0"/>
    <x v="0"/>
    <x v="118"/>
    <x v="32"/>
    <n v="30318"/>
    <x v="0"/>
    <x v="1413"/>
    <x v="1"/>
    <x v="10"/>
    <x v="1391"/>
    <x v="3117"/>
    <n v="5"/>
    <n v="0"/>
    <n v="94.962000000000003"/>
  </r>
  <r>
    <n v="4017"/>
    <x v="1987"/>
    <x v="1"/>
    <x v="841"/>
    <d v="2012-08-28T00:00:00"/>
    <x v="1"/>
    <s v="FH-14350"/>
    <x v="651"/>
    <x v="0"/>
    <x v="0"/>
    <x v="118"/>
    <x v="32"/>
    <n v="30318"/>
    <x v="0"/>
    <x v="1117"/>
    <x v="1"/>
    <x v="10"/>
    <x v="1096"/>
    <x v="1591"/>
    <n v="5"/>
    <n v="0"/>
    <n v="9.629999999999999"/>
  </r>
  <r>
    <n v="4018"/>
    <x v="1987"/>
    <x v="1"/>
    <x v="841"/>
    <d v="2012-08-28T00:00:00"/>
    <x v="1"/>
    <s v="FH-14350"/>
    <x v="651"/>
    <x v="0"/>
    <x v="0"/>
    <x v="118"/>
    <x v="32"/>
    <n v="30318"/>
    <x v="0"/>
    <x v="1619"/>
    <x v="1"/>
    <x v="10"/>
    <x v="1601"/>
    <x v="3118"/>
    <n v="2"/>
    <n v="0"/>
    <n v="48.94"/>
  </r>
  <r>
    <n v="4019"/>
    <x v="1987"/>
    <x v="1"/>
    <x v="841"/>
    <d v="2012-08-28T00:00:00"/>
    <x v="1"/>
    <s v="FH-14350"/>
    <x v="651"/>
    <x v="0"/>
    <x v="0"/>
    <x v="118"/>
    <x v="32"/>
    <n v="30318"/>
    <x v="0"/>
    <x v="1130"/>
    <x v="2"/>
    <x v="11"/>
    <x v="1109"/>
    <x v="1771"/>
    <n v="9"/>
    <n v="0"/>
    <n v="47.862899999999982"/>
  </r>
  <r>
    <n v="4020"/>
    <x v="1987"/>
    <x v="1"/>
    <x v="841"/>
    <d v="2012-08-28T00:00:00"/>
    <x v="1"/>
    <s v="FH-14350"/>
    <x v="651"/>
    <x v="0"/>
    <x v="0"/>
    <x v="118"/>
    <x v="32"/>
    <n v="30318"/>
    <x v="0"/>
    <x v="22"/>
    <x v="1"/>
    <x v="9"/>
    <x v="22"/>
    <x v="3119"/>
    <n v="3"/>
    <n v="0"/>
    <n v="6.7236000000000002"/>
  </r>
  <r>
    <n v="4021"/>
    <x v="1988"/>
    <x v="2"/>
    <x v="169"/>
    <d v="2011-06-27T00:00:00"/>
    <x v="1"/>
    <s v="AA-10645"/>
    <x v="731"/>
    <x v="0"/>
    <x v="0"/>
    <x v="142"/>
    <x v="9"/>
    <n v="19013"/>
    <x v="3"/>
    <x v="167"/>
    <x v="0"/>
    <x v="1"/>
    <x v="166"/>
    <x v="3120"/>
    <n v="3"/>
    <n v="0.3"/>
    <n v="-4.858799999999988"/>
  </r>
  <r>
    <n v="4022"/>
    <x v="1988"/>
    <x v="2"/>
    <x v="169"/>
    <d v="2011-06-27T00:00:00"/>
    <x v="1"/>
    <s v="AA-10645"/>
    <x v="731"/>
    <x v="0"/>
    <x v="0"/>
    <x v="142"/>
    <x v="9"/>
    <n v="19013"/>
    <x v="3"/>
    <x v="40"/>
    <x v="2"/>
    <x v="7"/>
    <x v="40"/>
    <x v="3121"/>
    <n v="3"/>
    <n v="0.4"/>
    <n v="-15.176700000000004"/>
  </r>
  <r>
    <n v="4023"/>
    <x v="1988"/>
    <x v="2"/>
    <x v="169"/>
    <d v="2011-06-27T00:00:00"/>
    <x v="1"/>
    <s v="AA-10645"/>
    <x v="731"/>
    <x v="0"/>
    <x v="0"/>
    <x v="142"/>
    <x v="9"/>
    <n v="19013"/>
    <x v="3"/>
    <x v="1"/>
    <x v="0"/>
    <x v="1"/>
    <x v="1"/>
    <x v="3122"/>
    <n v="5"/>
    <n v="0.3"/>
    <n v="0"/>
  </r>
  <r>
    <n v="4024"/>
    <x v="1989"/>
    <x v="3"/>
    <x v="855"/>
    <d v="2014-10-29T00:00:00"/>
    <x v="2"/>
    <s v="JO-15145"/>
    <x v="705"/>
    <x v="1"/>
    <x v="0"/>
    <x v="8"/>
    <x v="1"/>
    <n v="94110"/>
    <x v="1"/>
    <x v="1219"/>
    <x v="0"/>
    <x v="0"/>
    <x v="1194"/>
    <x v="3123"/>
    <n v="5"/>
    <n v="0.15"/>
    <n v="6.5490000000000208"/>
  </r>
  <r>
    <n v="4025"/>
    <x v="1989"/>
    <x v="3"/>
    <x v="855"/>
    <d v="2014-10-29T00:00:00"/>
    <x v="2"/>
    <s v="JO-15145"/>
    <x v="705"/>
    <x v="1"/>
    <x v="0"/>
    <x v="8"/>
    <x v="1"/>
    <n v="94110"/>
    <x v="1"/>
    <x v="1620"/>
    <x v="2"/>
    <x v="7"/>
    <x v="1602"/>
    <x v="3124"/>
    <n v="4"/>
    <n v="0.2"/>
    <n v="34.741999999999997"/>
  </r>
  <r>
    <n v="4026"/>
    <x v="1990"/>
    <x v="3"/>
    <x v="938"/>
    <d v="2014-08-14T00:00:00"/>
    <x v="2"/>
    <s v="SF-20965"/>
    <x v="245"/>
    <x v="1"/>
    <x v="0"/>
    <x v="385"/>
    <x v="5"/>
    <n v="76021"/>
    <x v="2"/>
    <x v="1286"/>
    <x v="1"/>
    <x v="10"/>
    <x v="1263"/>
    <x v="3125"/>
    <n v="4"/>
    <n v="0.2"/>
    <n v="10.011599999999998"/>
  </r>
  <r>
    <n v="4027"/>
    <x v="1990"/>
    <x v="3"/>
    <x v="938"/>
    <d v="2014-08-14T00:00:00"/>
    <x v="2"/>
    <s v="SF-20965"/>
    <x v="245"/>
    <x v="1"/>
    <x v="0"/>
    <x v="385"/>
    <x v="5"/>
    <n v="76021"/>
    <x v="2"/>
    <x v="1199"/>
    <x v="1"/>
    <x v="6"/>
    <x v="1175"/>
    <x v="1997"/>
    <n v="7"/>
    <n v="0.2"/>
    <n v="2.8699999999999992"/>
  </r>
  <r>
    <n v="4028"/>
    <x v="1990"/>
    <x v="3"/>
    <x v="938"/>
    <d v="2014-08-14T00:00:00"/>
    <x v="2"/>
    <s v="SF-20965"/>
    <x v="245"/>
    <x v="1"/>
    <x v="0"/>
    <x v="385"/>
    <x v="5"/>
    <n v="76021"/>
    <x v="2"/>
    <x v="664"/>
    <x v="2"/>
    <x v="7"/>
    <x v="658"/>
    <x v="2081"/>
    <n v="2"/>
    <n v="0.2"/>
    <n v="13.438599999999994"/>
  </r>
  <r>
    <n v="4029"/>
    <x v="1990"/>
    <x v="3"/>
    <x v="938"/>
    <d v="2014-08-14T00:00:00"/>
    <x v="2"/>
    <s v="SF-20965"/>
    <x v="245"/>
    <x v="1"/>
    <x v="0"/>
    <x v="385"/>
    <x v="5"/>
    <n v="76021"/>
    <x v="2"/>
    <x v="1232"/>
    <x v="1"/>
    <x v="8"/>
    <x v="1206"/>
    <x v="3126"/>
    <n v="8"/>
    <n v="0.8"/>
    <n v="-22.512"/>
  </r>
  <r>
    <n v="4030"/>
    <x v="1991"/>
    <x v="3"/>
    <x v="165"/>
    <d v="2014-12-29T00:00:00"/>
    <x v="1"/>
    <s v="CS-12355"/>
    <x v="394"/>
    <x v="0"/>
    <x v="0"/>
    <x v="240"/>
    <x v="28"/>
    <n v="70506"/>
    <x v="0"/>
    <x v="958"/>
    <x v="2"/>
    <x v="15"/>
    <x v="942"/>
    <x v="651"/>
    <n v="3"/>
    <n v="0"/>
    <n v="239.98500000000001"/>
  </r>
  <r>
    <n v="4031"/>
    <x v="1991"/>
    <x v="3"/>
    <x v="165"/>
    <d v="2014-12-29T00:00:00"/>
    <x v="1"/>
    <s v="CS-12355"/>
    <x v="394"/>
    <x v="0"/>
    <x v="0"/>
    <x v="240"/>
    <x v="28"/>
    <n v="70506"/>
    <x v="0"/>
    <x v="1340"/>
    <x v="0"/>
    <x v="1"/>
    <x v="1316"/>
    <x v="3127"/>
    <n v="4"/>
    <n v="0"/>
    <n v="60.5488"/>
  </r>
  <r>
    <n v="4032"/>
    <x v="1992"/>
    <x v="0"/>
    <x v="182"/>
    <d v="2013-10-01T00:00:00"/>
    <x v="1"/>
    <s v="SN-20710"/>
    <x v="17"/>
    <x v="2"/>
    <x v="0"/>
    <x v="386"/>
    <x v="4"/>
    <n v="98042"/>
    <x v="1"/>
    <x v="643"/>
    <x v="1"/>
    <x v="9"/>
    <x v="637"/>
    <x v="3128"/>
    <n v="6"/>
    <n v="0"/>
    <n v="66.326400000000007"/>
  </r>
  <r>
    <n v="4033"/>
    <x v="1992"/>
    <x v="0"/>
    <x v="182"/>
    <d v="2013-10-01T00:00:00"/>
    <x v="1"/>
    <s v="SN-20710"/>
    <x v="17"/>
    <x v="2"/>
    <x v="0"/>
    <x v="386"/>
    <x v="4"/>
    <n v="98042"/>
    <x v="1"/>
    <x v="99"/>
    <x v="1"/>
    <x v="10"/>
    <x v="99"/>
    <x v="2744"/>
    <n v="5"/>
    <n v="0"/>
    <n v="14.651"/>
  </r>
  <r>
    <n v="4034"/>
    <x v="1992"/>
    <x v="0"/>
    <x v="182"/>
    <d v="2013-10-01T00:00:00"/>
    <x v="1"/>
    <s v="SN-20710"/>
    <x v="17"/>
    <x v="2"/>
    <x v="0"/>
    <x v="386"/>
    <x v="4"/>
    <n v="98042"/>
    <x v="1"/>
    <x v="1072"/>
    <x v="2"/>
    <x v="11"/>
    <x v="1052"/>
    <x v="1506"/>
    <n v="4"/>
    <n v="0"/>
    <n v="21"/>
  </r>
  <r>
    <n v="4035"/>
    <x v="1993"/>
    <x v="0"/>
    <x v="939"/>
    <d v="2013-12-13T00:00:00"/>
    <x v="3"/>
    <s v="JM-15655"/>
    <x v="487"/>
    <x v="1"/>
    <x v="0"/>
    <x v="160"/>
    <x v="24"/>
    <n v="44052"/>
    <x v="3"/>
    <x v="350"/>
    <x v="1"/>
    <x v="8"/>
    <x v="346"/>
    <x v="3129"/>
    <n v="3"/>
    <n v="0.7"/>
    <n v="-14.331299999999992"/>
  </r>
  <r>
    <n v="4036"/>
    <x v="1993"/>
    <x v="0"/>
    <x v="939"/>
    <d v="2013-12-13T00:00:00"/>
    <x v="3"/>
    <s v="JM-15655"/>
    <x v="487"/>
    <x v="1"/>
    <x v="0"/>
    <x v="160"/>
    <x v="24"/>
    <n v="44052"/>
    <x v="3"/>
    <x v="428"/>
    <x v="2"/>
    <x v="11"/>
    <x v="423"/>
    <x v="3130"/>
    <n v="6"/>
    <n v="0.2"/>
    <n v="76.790399999999977"/>
  </r>
  <r>
    <n v="4037"/>
    <x v="1994"/>
    <x v="1"/>
    <x v="75"/>
    <d v="2013-01-01T00:00:00"/>
    <x v="1"/>
    <s v="FH-14350"/>
    <x v="651"/>
    <x v="0"/>
    <x v="0"/>
    <x v="22"/>
    <x v="10"/>
    <n v="60623"/>
    <x v="2"/>
    <x v="1018"/>
    <x v="1"/>
    <x v="4"/>
    <x v="1510"/>
    <x v="176"/>
    <n v="2"/>
    <n v="0.2"/>
    <n v="1.5509999999999984"/>
  </r>
  <r>
    <n v="4038"/>
    <x v="1995"/>
    <x v="2"/>
    <x v="282"/>
    <d v="2012-01-02T00:00:00"/>
    <x v="1"/>
    <s v="AJ-10795"/>
    <x v="295"/>
    <x v="1"/>
    <x v="0"/>
    <x v="8"/>
    <x v="1"/>
    <n v="94110"/>
    <x v="1"/>
    <x v="1467"/>
    <x v="0"/>
    <x v="5"/>
    <x v="1445"/>
    <x v="1691"/>
    <n v="5"/>
    <n v="0"/>
    <n v="8.2169999999999987"/>
  </r>
  <r>
    <n v="4039"/>
    <x v="1995"/>
    <x v="2"/>
    <x v="282"/>
    <d v="2012-01-02T00:00:00"/>
    <x v="1"/>
    <s v="AJ-10795"/>
    <x v="295"/>
    <x v="1"/>
    <x v="0"/>
    <x v="8"/>
    <x v="1"/>
    <n v="94110"/>
    <x v="1"/>
    <x v="1157"/>
    <x v="1"/>
    <x v="10"/>
    <x v="1136"/>
    <x v="3131"/>
    <n v="4"/>
    <n v="0"/>
    <n v="9.5039999999999996"/>
  </r>
  <r>
    <n v="4040"/>
    <x v="1995"/>
    <x v="2"/>
    <x v="282"/>
    <d v="2012-01-02T00:00:00"/>
    <x v="1"/>
    <s v="AJ-10795"/>
    <x v="295"/>
    <x v="1"/>
    <x v="0"/>
    <x v="8"/>
    <x v="1"/>
    <n v="94110"/>
    <x v="1"/>
    <x v="958"/>
    <x v="2"/>
    <x v="15"/>
    <x v="942"/>
    <x v="3132"/>
    <n v="6"/>
    <n v="0.2"/>
    <n v="287.98199999999997"/>
  </r>
  <r>
    <n v="4041"/>
    <x v="1995"/>
    <x v="2"/>
    <x v="282"/>
    <d v="2012-01-02T00:00:00"/>
    <x v="1"/>
    <s v="AJ-10795"/>
    <x v="295"/>
    <x v="1"/>
    <x v="0"/>
    <x v="8"/>
    <x v="1"/>
    <n v="94110"/>
    <x v="1"/>
    <x v="570"/>
    <x v="1"/>
    <x v="8"/>
    <x v="565"/>
    <x v="646"/>
    <n v="3"/>
    <n v="0.2"/>
    <n v="4.6643999999999988"/>
  </r>
  <r>
    <n v="4042"/>
    <x v="1995"/>
    <x v="2"/>
    <x v="282"/>
    <d v="2012-01-02T00:00:00"/>
    <x v="1"/>
    <s v="AJ-10795"/>
    <x v="295"/>
    <x v="1"/>
    <x v="0"/>
    <x v="8"/>
    <x v="1"/>
    <n v="94110"/>
    <x v="1"/>
    <x v="516"/>
    <x v="2"/>
    <x v="7"/>
    <x v="511"/>
    <x v="1837"/>
    <n v="3"/>
    <n v="0.2"/>
    <n v="19.197599999999994"/>
  </r>
  <r>
    <n v="4043"/>
    <x v="1995"/>
    <x v="2"/>
    <x v="282"/>
    <d v="2012-01-02T00:00:00"/>
    <x v="1"/>
    <s v="AJ-10795"/>
    <x v="295"/>
    <x v="1"/>
    <x v="0"/>
    <x v="8"/>
    <x v="1"/>
    <n v="94110"/>
    <x v="1"/>
    <x v="933"/>
    <x v="1"/>
    <x v="2"/>
    <x v="917"/>
    <x v="3133"/>
    <n v="9"/>
    <n v="0"/>
    <n v="126.39420000000001"/>
  </r>
  <r>
    <n v="4044"/>
    <x v="1995"/>
    <x v="2"/>
    <x v="282"/>
    <d v="2012-01-02T00:00:00"/>
    <x v="1"/>
    <s v="AJ-10795"/>
    <x v="295"/>
    <x v="1"/>
    <x v="0"/>
    <x v="8"/>
    <x v="1"/>
    <n v="94110"/>
    <x v="1"/>
    <x v="1530"/>
    <x v="0"/>
    <x v="5"/>
    <x v="1508"/>
    <x v="3134"/>
    <n v="6"/>
    <n v="0"/>
    <n v="23.990399999999994"/>
  </r>
  <r>
    <n v="4045"/>
    <x v="1996"/>
    <x v="1"/>
    <x v="608"/>
    <d v="2012-06-30T00:00:00"/>
    <x v="1"/>
    <s v="JF-15565"/>
    <x v="535"/>
    <x v="0"/>
    <x v="0"/>
    <x v="8"/>
    <x v="1"/>
    <n v="94110"/>
    <x v="1"/>
    <x v="514"/>
    <x v="0"/>
    <x v="5"/>
    <x v="509"/>
    <x v="3135"/>
    <n v="5"/>
    <n v="0"/>
    <n v="57.358000000000011"/>
  </r>
  <r>
    <n v="4046"/>
    <x v="1997"/>
    <x v="1"/>
    <x v="788"/>
    <d v="2012-04-07T00:00:00"/>
    <x v="1"/>
    <s v="CS-11845"/>
    <x v="688"/>
    <x v="1"/>
    <x v="0"/>
    <x v="12"/>
    <x v="5"/>
    <n v="77070"/>
    <x v="2"/>
    <x v="785"/>
    <x v="1"/>
    <x v="8"/>
    <x v="776"/>
    <x v="3136"/>
    <n v="3"/>
    <n v="0.8"/>
    <n v="-13.734000000000002"/>
  </r>
  <r>
    <n v="4047"/>
    <x v="1998"/>
    <x v="3"/>
    <x v="208"/>
    <d v="2014-10-26T00:00:00"/>
    <x v="1"/>
    <s v="SP-20920"/>
    <x v="727"/>
    <x v="0"/>
    <x v="0"/>
    <x v="22"/>
    <x v="10"/>
    <n v="60653"/>
    <x v="2"/>
    <x v="810"/>
    <x v="1"/>
    <x v="9"/>
    <x v="800"/>
    <x v="3137"/>
    <n v="2"/>
    <n v="0.8"/>
    <n v="-62.379199999999997"/>
  </r>
  <r>
    <n v="4048"/>
    <x v="1999"/>
    <x v="1"/>
    <x v="747"/>
    <d v="2012-07-19T00:00:00"/>
    <x v="2"/>
    <s v="KE-16420"/>
    <x v="722"/>
    <x v="1"/>
    <x v="0"/>
    <x v="20"/>
    <x v="15"/>
    <n v="10035"/>
    <x v="3"/>
    <x v="982"/>
    <x v="1"/>
    <x v="10"/>
    <x v="966"/>
    <x v="152"/>
    <n v="3"/>
    <n v="0"/>
    <n v="39.6312"/>
  </r>
  <r>
    <n v="4049"/>
    <x v="1999"/>
    <x v="1"/>
    <x v="747"/>
    <d v="2012-07-19T00:00:00"/>
    <x v="2"/>
    <s v="KE-16420"/>
    <x v="722"/>
    <x v="1"/>
    <x v="0"/>
    <x v="20"/>
    <x v="15"/>
    <n v="10035"/>
    <x v="3"/>
    <x v="876"/>
    <x v="2"/>
    <x v="11"/>
    <x v="861"/>
    <x v="3138"/>
    <n v="10"/>
    <n v="0"/>
    <n v="191.96799999999996"/>
  </r>
  <r>
    <n v="4050"/>
    <x v="2000"/>
    <x v="3"/>
    <x v="92"/>
    <d v="2014-06-27T00:00:00"/>
    <x v="0"/>
    <s v="GA-14515"/>
    <x v="654"/>
    <x v="0"/>
    <x v="0"/>
    <x v="20"/>
    <x v="15"/>
    <n v="10011"/>
    <x v="3"/>
    <x v="737"/>
    <x v="0"/>
    <x v="5"/>
    <x v="729"/>
    <x v="3139"/>
    <n v="3"/>
    <n v="0"/>
    <n v="49.804199999999994"/>
  </r>
  <r>
    <n v="4051"/>
    <x v="2000"/>
    <x v="3"/>
    <x v="92"/>
    <d v="2014-06-27T00:00:00"/>
    <x v="0"/>
    <s v="GA-14515"/>
    <x v="654"/>
    <x v="0"/>
    <x v="0"/>
    <x v="20"/>
    <x v="15"/>
    <n v="10011"/>
    <x v="3"/>
    <x v="268"/>
    <x v="0"/>
    <x v="1"/>
    <x v="265"/>
    <x v="3140"/>
    <n v="2"/>
    <n v="0.1"/>
    <n v="32.633200000000016"/>
  </r>
  <r>
    <n v="4052"/>
    <x v="2001"/>
    <x v="2"/>
    <x v="411"/>
    <d v="2011-10-03T00:00:00"/>
    <x v="1"/>
    <s v="SM-20950"/>
    <x v="416"/>
    <x v="1"/>
    <x v="0"/>
    <x v="10"/>
    <x v="9"/>
    <n v="19134"/>
    <x v="3"/>
    <x v="1273"/>
    <x v="1"/>
    <x v="6"/>
    <x v="1249"/>
    <x v="1728"/>
    <n v="3"/>
    <n v="0.2"/>
    <n v="1.4783999999999997"/>
  </r>
  <r>
    <n v="4053"/>
    <x v="2001"/>
    <x v="2"/>
    <x v="411"/>
    <d v="2011-10-03T00:00:00"/>
    <x v="1"/>
    <s v="SM-20950"/>
    <x v="416"/>
    <x v="1"/>
    <x v="0"/>
    <x v="10"/>
    <x v="9"/>
    <n v="19134"/>
    <x v="3"/>
    <x v="1168"/>
    <x v="0"/>
    <x v="3"/>
    <x v="1146"/>
    <x v="3141"/>
    <n v="2"/>
    <n v="0.4"/>
    <n v="-81.854399999999998"/>
  </r>
  <r>
    <n v="4054"/>
    <x v="2001"/>
    <x v="2"/>
    <x v="411"/>
    <d v="2011-10-03T00:00:00"/>
    <x v="1"/>
    <s v="SM-20950"/>
    <x v="416"/>
    <x v="1"/>
    <x v="0"/>
    <x v="10"/>
    <x v="9"/>
    <n v="19134"/>
    <x v="3"/>
    <x v="1621"/>
    <x v="1"/>
    <x v="2"/>
    <x v="1603"/>
    <x v="3142"/>
    <n v="11"/>
    <n v="0.2"/>
    <n v="18.017999999999997"/>
  </r>
  <r>
    <n v="4055"/>
    <x v="2001"/>
    <x v="2"/>
    <x v="411"/>
    <d v="2011-10-03T00:00:00"/>
    <x v="1"/>
    <s v="SM-20950"/>
    <x v="416"/>
    <x v="1"/>
    <x v="0"/>
    <x v="10"/>
    <x v="9"/>
    <n v="19134"/>
    <x v="3"/>
    <x v="1221"/>
    <x v="1"/>
    <x v="10"/>
    <x v="1196"/>
    <x v="2579"/>
    <n v="4"/>
    <n v="0.2"/>
    <n v="6.8015999999999996"/>
  </r>
  <r>
    <n v="4056"/>
    <x v="2001"/>
    <x v="2"/>
    <x v="411"/>
    <d v="2011-10-03T00:00:00"/>
    <x v="1"/>
    <s v="SM-20950"/>
    <x v="416"/>
    <x v="1"/>
    <x v="0"/>
    <x v="10"/>
    <x v="9"/>
    <n v="19134"/>
    <x v="3"/>
    <x v="458"/>
    <x v="1"/>
    <x v="4"/>
    <x v="454"/>
    <x v="2122"/>
    <n v="6"/>
    <n v="0.2"/>
    <n v="-337.80600000000004"/>
  </r>
  <r>
    <n v="4057"/>
    <x v="2001"/>
    <x v="2"/>
    <x v="411"/>
    <d v="2011-10-03T00:00:00"/>
    <x v="1"/>
    <s v="SM-20950"/>
    <x v="416"/>
    <x v="1"/>
    <x v="0"/>
    <x v="10"/>
    <x v="9"/>
    <n v="19134"/>
    <x v="3"/>
    <x v="823"/>
    <x v="0"/>
    <x v="3"/>
    <x v="811"/>
    <x v="3143"/>
    <n v="1"/>
    <n v="0.4"/>
    <n v="-20.152800000000006"/>
  </r>
  <r>
    <n v="4058"/>
    <x v="2002"/>
    <x v="2"/>
    <x v="156"/>
    <d v="2011-11-28T00:00:00"/>
    <x v="1"/>
    <s v="DK-12985"/>
    <x v="213"/>
    <x v="0"/>
    <x v="0"/>
    <x v="22"/>
    <x v="10"/>
    <n v="60610"/>
    <x v="2"/>
    <x v="765"/>
    <x v="1"/>
    <x v="4"/>
    <x v="757"/>
    <x v="3144"/>
    <n v="5"/>
    <n v="0.2"/>
    <n v="-8.0774999999999864"/>
  </r>
  <r>
    <n v="4059"/>
    <x v="2003"/>
    <x v="1"/>
    <x v="312"/>
    <d v="2012-11-24T00:00:00"/>
    <x v="1"/>
    <s v="LC-16885"/>
    <x v="62"/>
    <x v="0"/>
    <x v="0"/>
    <x v="182"/>
    <x v="1"/>
    <n v="94601"/>
    <x v="1"/>
    <x v="714"/>
    <x v="2"/>
    <x v="7"/>
    <x v="706"/>
    <x v="3145"/>
    <n v="7"/>
    <n v="0.2"/>
    <n v="-15.458100000000007"/>
  </r>
  <r>
    <n v="4060"/>
    <x v="2003"/>
    <x v="1"/>
    <x v="312"/>
    <d v="2012-11-24T00:00:00"/>
    <x v="1"/>
    <s v="LC-16885"/>
    <x v="62"/>
    <x v="0"/>
    <x v="0"/>
    <x v="182"/>
    <x v="1"/>
    <n v="94601"/>
    <x v="1"/>
    <x v="467"/>
    <x v="0"/>
    <x v="1"/>
    <x v="463"/>
    <x v="3146"/>
    <n v="3"/>
    <n v="0.2"/>
    <n v="35.759999999999962"/>
  </r>
  <r>
    <n v="4061"/>
    <x v="2004"/>
    <x v="0"/>
    <x v="474"/>
    <d v="2013-11-08T00:00:00"/>
    <x v="1"/>
    <s v="XP-21865"/>
    <x v="190"/>
    <x v="0"/>
    <x v="0"/>
    <x v="22"/>
    <x v="10"/>
    <n v="60610"/>
    <x v="2"/>
    <x v="721"/>
    <x v="2"/>
    <x v="11"/>
    <x v="713"/>
    <x v="3147"/>
    <n v="3"/>
    <n v="0.2"/>
    <n v="17.879399999999997"/>
  </r>
  <r>
    <n v="4062"/>
    <x v="2005"/>
    <x v="1"/>
    <x v="14"/>
    <d v="2012-09-20T00:00:00"/>
    <x v="2"/>
    <s v="CS-11845"/>
    <x v="688"/>
    <x v="1"/>
    <x v="0"/>
    <x v="4"/>
    <x v="4"/>
    <n v="98105"/>
    <x v="1"/>
    <x v="1124"/>
    <x v="1"/>
    <x v="8"/>
    <x v="1103"/>
    <x v="3148"/>
    <n v="3"/>
    <n v="0.2"/>
    <n v="7.822499999999998"/>
  </r>
  <r>
    <n v="4063"/>
    <x v="2006"/>
    <x v="0"/>
    <x v="612"/>
    <d v="2013-03-15T00:00:00"/>
    <x v="1"/>
    <s v="BD-11770"/>
    <x v="420"/>
    <x v="0"/>
    <x v="0"/>
    <x v="10"/>
    <x v="9"/>
    <n v="19143"/>
    <x v="3"/>
    <x v="1233"/>
    <x v="2"/>
    <x v="11"/>
    <x v="1207"/>
    <x v="3149"/>
    <n v="1"/>
    <n v="0.2"/>
    <n v="7.4984999999999964"/>
  </r>
  <r>
    <n v="4064"/>
    <x v="2007"/>
    <x v="2"/>
    <x v="670"/>
    <d v="2011-06-26T00:00:00"/>
    <x v="2"/>
    <s v="DL-13330"/>
    <x v="658"/>
    <x v="0"/>
    <x v="0"/>
    <x v="3"/>
    <x v="3"/>
    <n v="28027"/>
    <x v="0"/>
    <x v="1622"/>
    <x v="1"/>
    <x v="6"/>
    <x v="1041"/>
    <x v="3150"/>
    <n v="9"/>
    <n v="0.2"/>
    <n v="1.7514000000000003"/>
  </r>
  <r>
    <n v="4065"/>
    <x v="2007"/>
    <x v="2"/>
    <x v="670"/>
    <d v="2011-06-26T00:00:00"/>
    <x v="2"/>
    <s v="DL-13330"/>
    <x v="658"/>
    <x v="0"/>
    <x v="0"/>
    <x v="3"/>
    <x v="3"/>
    <n v="28027"/>
    <x v="0"/>
    <x v="1562"/>
    <x v="1"/>
    <x v="14"/>
    <x v="1544"/>
    <x v="3151"/>
    <n v="1"/>
    <n v="0.2"/>
    <n v="0.34919999999999951"/>
  </r>
  <r>
    <n v="4066"/>
    <x v="2008"/>
    <x v="2"/>
    <x v="301"/>
    <d v="2011-11-05T00:00:00"/>
    <x v="1"/>
    <s v="KH-16630"/>
    <x v="175"/>
    <x v="1"/>
    <x v="0"/>
    <x v="35"/>
    <x v="3"/>
    <n v="28205"/>
    <x v="0"/>
    <x v="1014"/>
    <x v="1"/>
    <x v="13"/>
    <x v="33"/>
    <x v="2024"/>
    <n v="5"/>
    <n v="0.2"/>
    <n v="1.4099999999999997"/>
  </r>
  <r>
    <n v="4067"/>
    <x v="2008"/>
    <x v="2"/>
    <x v="301"/>
    <d v="2011-11-05T00:00:00"/>
    <x v="1"/>
    <s v="KH-16630"/>
    <x v="175"/>
    <x v="1"/>
    <x v="0"/>
    <x v="35"/>
    <x v="3"/>
    <n v="28205"/>
    <x v="0"/>
    <x v="1005"/>
    <x v="1"/>
    <x v="6"/>
    <x v="988"/>
    <x v="1518"/>
    <n v="3"/>
    <n v="0.2"/>
    <n v="0.89880000000000004"/>
  </r>
  <r>
    <n v="4068"/>
    <x v="2008"/>
    <x v="2"/>
    <x v="301"/>
    <d v="2011-11-05T00:00:00"/>
    <x v="1"/>
    <s v="KH-16630"/>
    <x v="175"/>
    <x v="1"/>
    <x v="0"/>
    <x v="35"/>
    <x v="3"/>
    <n v="28205"/>
    <x v="0"/>
    <x v="1140"/>
    <x v="1"/>
    <x v="2"/>
    <x v="1119"/>
    <x v="3152"/>
    <n v="12"/>
    <n v="0.2"/>
    <n v="15.537599999999998"/>
  </r>
  <r>
    <n v="4069"/>
    <x v="2008"/>
    <x v="2"/>
    <x v="301"/>
    <d v="2011-11-05T00:00:00"/>
    <x v="1"/>
    <s v="KH-16630"/>
    <x v="175"/>
    <x v="1"/>
    <x v="0"/>
    <x v="35"/>
    <x v="3"/>
    <n v="28205"/>
    <x v="0"/>
    <x v="1623"/>
    <x v="2"/>
    <x v="7"/>
    <x v="1604"/>
    <x v="3153"/>
    <n v="9"/>
    <n v="0.2"/>
    <n v="110.1194999999999"/>
  </r>
  <r>
    <n v="4070"/>
    <x v="2009"/>
    <x v="0"/>
    <x v="770"/>
    <d v="2013-09-01T00:00:00"/>
    <x v="2"/>
    <s v="TP-21415"/>
    <x v="599"/>
    <x v="0"/>
    <x v="0"/>
    <x v="61"/>
    <x v="5"/>
    <n v="75081"/>
    <x v="2"/>
    <x v="347"/>
    <x v="1"/>
    <x v="8"/>
    <x v="343"/>
    <x v="3154"/>
    <n v="9"/>
    <n v="0.8"/>
    <n v="-21.681000000000004"/>
  </r>
  <r>
    <n v="4071"/>
    <x v="2009"/>
    <x v="0"/>
    <x v="770"/>
    <d v="2013-09-01T00:00:00"/>
    <x v="2"/>
    <s v="TP-21415"/>
    <x v="599"/>
    <x v="0"/>
    <x v="0"/>
    <x v="61"/>
    <x v="5"/>
    <n v="75081"/>
    <x v="2"/>
    <x v="1095"/>
    <x v="1"/>
    <x v="8"/>
    <x v="1076"/>
    <x v="3155"/>
    <n v="4"/>
    <n v="0.8"/>
    <n v="-16.539600000000007"/>
  </r>
  <r>
    <n v="4072"/>
    <x v="2009"/>
    <x v="0"/>
    <x v="770"/>
    <d v="2013-09-01T00:00:00"/>
    <x v="2"/>
    <s v="TP-21415"/>
    <x v="599"/>
    <x v="0"/>
    <x v="0"/>
    <x v="61"/>
    <x v="5"/>
    <n v="75081"/>
    <x v="2"/>
    <x v="1121"/>
    <x v="0"/>
    <x v="0"/>
    <x v="1100"/>
    <x v="3156"/>
    <n v="2"/>
    <n v="0.32"/>
    <n v="-52.890800000000027"/>
  </r>
  <r>
    <n v="4073"/>
    <x v="2010"/>
    <x v="1"/>
    <x v="401"/>
    <d v="2012-12-08T00:00:00"/>
    <x v="0"/>
    <s v="NP-18685"/>
    <x v="472"/>
    <x v="2"/>
    <x v="0"/>
    <x v="245"/>
    <x v="14"/>
    <n v="46203"/>
    <x v="2"/>
    <x v="615"/>
    <x v="2"/>
    <x v="16"/>
    <x v="610"/>
    <x v="3157"/>
    <n v="2"/>
    <n v="0"/>
    <n v="449.99099999999999"/>
  </r>
  <r>
    <n v="4074"/>
    <x v="2011"/>
    <x v="1"/>
    <x v="496"/>
    <d v="2012-09-27T00:00:00"/>
    <x v="2"/>
    <s v="SC-20680"/>
    <x v="649"/>
    <x v="2"/>
    <x v="0"/>
    <x v="387"/>
    <x v="26"/>
    <n v="74012"/>
    <x v="2"/>
    <x v="1546"/>
    <x v="2"/>
    <x v="7"/>
    <x v="1525"/>
    <x v="3158"/>
    <n v="6"/>
    <n v="0"/>
    <n v="213.70440000000002"/>
  </r>
  <r>
    <n v="4075"/>
    <x v="2012"/>
    <x v="3"/>
    <x v="940"/>
    <d v="2014-11-21T00:00:00"/>
    <x v="1"/>
    <s v="DK-12895"/>
    <x v="729"/>
    <x v="0"/>
    <x v="0"/>
    <x v="388"/>
    <x v="2"/>
    <n v="33023"/>
    <x v="0"/>
    <x v="568"/>
    <x v="0"/>
    <x v="5"/>
    <x v="563"/>
    <x v="3159"/>
    <n v="4"/>
    <n v="0.2"/>
    <n v="55.016000000000012"/>
  </r>
  <r>
    <n v="4076"/>
    <x v="2012"/>
    <x v="3"/>
    <x v="940"/>
    <d v="2014-11-21T00:00:00"/>
    <x v="1"/>
    <s v="DK-12895"/>
    <x v="729"/>
    <x v="0"/>
    <x v="0"/>
    <x v="388"/>
    <x v="2"/>
    <n v="33023"/>
    <x v="0"/>
    <x v="1060"/>
    <x v="0"/>
    <x v="5"/>
    <x v="1040"/>
    <x v="3160"/>
    <n v="4"/>
    <n v="0.2"/>
    <n v="0"/>
  </r>
  <r>
    <n v="4077"/>
    <x v="2013"/>
    <x v="1"/>
    <x v="546"/>
    <d v="2012-12-21T00:00:00"/>
    <x v="0"/>
    <s v="SM-20950"/>
    <x v="416"/>
    <x v="1"/>
    <x v="0"/>
    <x v="155"/>
    <x v="8"/>
    <n v="68104"/>
    <x v="2"/>
    <x v="653"/>
    <x v="1"/>
    <x v="8"/>
    <x v="647"/>
    <x v="991"/>
    <n v="2"/>
    <n v="0"/>
    <n v="3.3087999999999997"/>
  </r>
  <r>
    <n v="4078"/>
    <x v="2013"/>
    <x v="1"/>
    <x v="546"/>
    <d v="2012-12-21T00:00:00"/>
    <x v="0"/>
    <s v="SM-20950"/>
    <x v="416"/>
    <x v="1"/>
    <x v="0"/>
    <x v="155"/>
    <x v="8"/>
    <n v="68104"/>
    <x v="2"/>
    <x v="242"/>
    <x v="1"/>
    <x v="13"/>
    <x v="240"/>
    <x v="1325"/>
    <n v="4"/>
    <n v="0"/>
    <n v="0.2016"/>
  </r>
  <r>
    <n v="4079"/>
    <x v="2013"/>
    <x v="1"/>
    <x v="546"/>
    <d v="2012-12-21T00:00:00"/>
    <x v="0"/>
    <s v="SM-20950"/>
    <x v="416"/>
    <x v="1"/>
    <x v="0"/>
    <x v="155"/>
    <x v="8"/>
    <n v="68104"/>
    <x v="2"/>
    <x v="968"/>
    <x v="1"/>
    <x v="10"/>
    <x v="952"/>
    <x v="2248"/>
    <n v="3"/>
    <n v="0"/>
    <n v="56.977199999999996"/>
  </r>
  <r>
    <n v="4080"/>
    <x v="2014"/>
    <x v="1"/>
    <x v="379"/>
    <d v="2012-12-24T00:00:00"/>
    <x v="2"/>
    <s v="LS-17245"/>
    <x v="201"/>
    <x v="0"/>
    <x v="0"/>
    <x v="108"/>
    <x v="3"/>
    <n v="28540"/>
    <x v="0"/>
    <x v="125"/>
    <x v="2"/>
    <x v="7"/>
    <x v="126"/>
    <x v="334"/>
    <n v="3"/>
    <n v="0.2"/>
    <n v="4.7976000000000028"/>
  </r>
  <r>
    <n v="4081"/>
    <x v="2015"/>
    <x v="0"/>
    <x v="477"/>
    <d v="2013-09-30T00:00:00"/>
    <x v="1"/>
    <s v="KE-16420"/>
    <x v="722"/>
    <x v="1"/>
    <x v="0"/>
    <x v="241"/>
    <x v="21"/>
    <n v="97224"/>
    <x v="1"/>
    <x v="1305"/>
    <x v="1"/>
    <x v="10"/>
    <x v="1281"/>
    <x v="3161"/>
    <n v="9"/>
    <n v="0.2"/>
    <n v="22.518000000000001"/>
  </r>
  <r>
    <n v="4082"/>
    <x v="2015"/>
    <x v="0"/>
    <x v="477"/>
    <d v="2013-09-30T00:00:00"/>
    <x v="1"/>
    <s v="KE-16420"/>
    <x v="722"/>
    <x v="1"/>
    <x v="0"/>
    <x v="241"/>
    <x v="21"/>
    <n v="97224"/>
    <x v="1"/>
    <x v="1595"/>
    <x v="1"/>
    <x v="8"/>
    <x v="1578"/>
    <x v="3162"/>
    <n v="1"/>
    <n v="0.7"/>
    <n v="-3.5153999999999996"/>
  </r>
  <r>
    <n v="4083"/>
    <x v="2016"/>
    <x v="3"/>
    <x v="92"/>
    <d v="2014-07-01T00:00:00"/>
    <x v="1"/>
    <s v="MC-17635"/>
    <x v="637"/>
    <x v="1"/>
    <x v="0"/>
    <x v="27"/>
    <x v="10"/>
    <n v="62521"/>
    <x v="2"/>
    <x v="569"/>
    <x v="1"/>
    <x v="8"/>
    <x v="564"/>
    <x v="645"/>
    <n v="3"/>
    <n v="0.8"/>
    <n v="-320.23950000000013"/>
  </r>
  <r>
    <n v="4084"/>
    <x v="2016"/>
    <x v="3"/>
    <x v="92"/>
    <d v="2014-07-01T00:00:00"/>
    <x v="1"/>
    <s v="MC-17635"/>
    <x v="637"/>
    <x v="1"/>
    <x v="0"/>
    <x v="27"/>
    <x v="10"/>
    <n v="62521"/>
    <x v="2"/>
    <x v="1450"/>
    <x v="1"/>
    <x v="10"/>
    <x v="1428"/>
    <x v="1518"/>
    <n v="3"/>
    <n v="0.2"/>
    <n v="3.2099999999999982"/>
  </r>
  <r>
    <n v="4085"/>
    <x v="2017"/>
    <x v="3"/>
    <x v="210"/>
    <d v="2014-09-10T00:00:00"/>
    <x v="2"/>
    <s v="Dp-13240"/>
    <x v="656"/>
    <x v="2"/>
    <x v="0"/>
    <x v="42"/>
    <x v="16"/>
    <n v="85023"/>
    <x v="1"/>
    <x v="44"/>
    <x v="1"/>
    <x v="8"/>
    <x v="44"/>
    <x v="3163"/>
    <n v="3"/>
    <n v="0.7"/>
    <n v="-6.0236999999999998"/>
  </r>
  <r>
    <n v="4086"/>
    <x v="2018"/>
    <x v="0"/>
    <x v="578"/>
    <d v="2013-08-07T00:00:00"/>
    <x v="0"/>
    <s v="LC-16930"/>
    <x v="18"/>
    <x v="1"/>
    <x v="0"/>
    <x v="301"/>
    <x v="1"/>
    <n v="95823"/>
    <x v="1"/>
    <x v="7"/>
    <x v="2"/>
    <x v="7"/>
    <x v="7"/>
    <x v="3164"/>
    <n v="2"/>
    <n v="0.2"/>
    <n v="30.238400000000013"/>
  </r>
  <r>
    <n v="4087"/>
    <x v="2018"/>
    <x v="0"/>
    <x v="578"/>
    <d v="2013-08-07T00:00:00"/>
    <x v="0"/>
    <s v="LC-16930"/>
    <x v="18"/>
    <x v="1"/>
    <x v="0"/>
    <x v="301"/>
    <x v="1"/>
    <n v="95823"/>
    <x v="1"/>
    <x v="44"/>
    <x v="1"/>
    <x v="8"/>
    <x v="44"/>
    <x v="3165"/>
    <n v="3"/>
    <n v="0.2"/>
    <n v="7.0712999999999981"/>
  </r>
  <r>
    <n v="4088"/>
    <x v="2018"/>
    <x v="0"/>
    <x v="578"/>
    <d v="2013-08-07T00:00:00"/>
    <x v="0"/>
    <s v="LC-16930"/>
    <x v="18"/>
    <x v="1"/>
    <x v="0"/>
    <x v="301"/>
    <x v="1"/>
    <n v="95823"/>
    <x v="1"/>
    <x v="185"/>
    <x v="1"/>
    <x v="8"/>
    <x v="184"/>
    <x v="696"/>
    <n v="3"/>
    <n v="0.2"/>
    <n v="3.9770999999999996"/>
  </r>
  <r>
    <n v="4089"/>
    <x v="2019"/>
    <x v="2"/>
    <x v="710"/>
    <d v="2011-08-26T00:00:00"/>
    <x v="1"/>
    <s v="LH-16900"/>
    <x v="23"/>
    <x v="0"/>
    <x v="0"/>
    <x v="186"/>
    <x v="36"/>
    <n v="72401"/>
    <x v="0"/>
    <x v="1624"/>
    <x v="0"/>
    <x v="0"/>
    <x v="1605"/>
    <x v="3166"/>
    <n v="9"/>
    <n v="0"/>
    <n v="172.48140000000001"/>
  </r>
  <r>
    <n v="4090"/>
    <x v="2020"/>
    <x v="0"/>
    <x v="178"/>
    <d v="2013-04-06T00:00:00"/>
    <x v="1"/>
    <s v="TB-21175"/>
    <x v="533"/>
    <x v="1"/>
    <x v="0"/>
    <x v="20"/>
    <x v="15"/>
    <n v="10035"/>
    <x v="3"/>
    <x v="488"/>
    <x v="1"/>
    <x v="2"/>
    <x v="483"/>
    <x v="346"/>
    <n v="2"/>
    <n v="0"/>
    <n v="9.9359999999999999"/>
  </r>
  <r>
    <n v="4091"/>
    <x v="2020"/>
    <x v="0"/>
    <x v="178"/>
    <d v="2013-04-06T00:00:00"/>
    <x v="1"/>
    <s v="TB-21175"/>
    <x v="533"/>
    <x v="1"/>
    <x v="0"/>
    <x v="20"/>
    <x v="15"/>
    <n v="10035"/>
    <x v="3"/>
    <x v="503"/>
    <x v="1"/>
    <x v="14"/>
    <x v="498"/>
    <x v="1031"/>
    <n v="3"/>
    <n v="0"/>
    <n v="3.2849999999999993"/>
  </r>
  <r>
    <n v="4092"/>
    <x v="2020"/>
    <x v="0"/>
    <x v="178"/>
    <d v="2013-04-06T00:00:00"/>
    <x v="1"/>
    <s v="TB-21175"/>
    <x v="533"/>
    <x v="1"/>
    <x v="0"/>
    <x v="20"/>
    <x v="15"/>
    <n v="10035"/>
    <x v="3"/>
    <x v="570"/>
    <x v="1"/>
    <x v="8"/>
    <x v="565"/>
    <x v="646"/>
    <n v="3"/>
    <n v="0.2"/>
    <n v="4.6643999999999988"/>
  </r>
  <r>
    <n v="4093"/>
    <x v="2021"/>
    <x v="3"/>
    <x v="941"/>
    <d v="2014-05-19T00:00:00"/>
    <x v="2"/>
    <s v="JM-15865"/>
    <x v="622"/>
    <x v="0"/>
    <x v="0"/>
    <x v="59"/>
    <x v="24"/>
    <n v="44312"/>
    <x v="3"/>
    <x v="942"/>
    <x v="1"/>
    <x v="4"/>
    <x v="926"/>
    <x v="3167"/>
    <n v="2"/>
    <n v="0.2"/>
    <n v="-55.256"/>
  </r>
  <r>
    <n v="4094"/>
    <x v="2022"/>
    <x v="1"/>
    <x v="252"/>
    <d v="2012-08-28T00:00:00"/>
    <x v="1"/>
    <s v="KW-16435"/>
    <x v="147"/>
    <x v="0"/>
    <x v="0"/>
    <x v="159"/>
    <x v="0"/>
    <n v="41042"/>
    <x v="0"/>
    <x v="200"/>
    <x v="2"/>
    <x v="15"/>
    <x v="199"/>
    <x v="3168"/>
    <n v="7"/>
    <n v="0"/>
    <n v="1416.7999999999997"/>
  </r>
  <r>
    <n v="4095"/>
    <x v="2022"/>
    <x v="1"/>
    <x v="252"/>
    <d v="2012-08-28T00:00:00"/>
    <x v="1"/>
    <s v="KW-16435"/>
    <x v="147"/>
    <x v="0"/>
    <x v="0"/>
    <x v="159"/>
    <x v="0"/>
    <n v="41042"/>
    <x v="0"/>
    <x v="1235"/>
    <x v="2"/>
    <x v="11"/>
    <x v="1209"/>
    <x v="1105"/>
    <n v="4"/>
    <n v="0"/>
    <n v="18.390799999999999"/>
  </r>
  <r>
    <n v="4096"/>
    <x v="2022"/>
    <x v="1"/>
    <x v="252"/>
    <d v="2012-08-28T00:00:00"/>
    <x v="1"/>
    <s v="KW-16435"/>
    <x v="147"/>
    <x v="0"/>
    <x v="0"/>
    <x v="159"/>
    <x v="0"/>
    <n v="41042"/>
    <x v="0"/>
    <x v="1602"/>
    <x v="2"/>
    <x v="7"/>
    <x v="1585"/>
    <x v="2173"/>
    <n v="3"/>
    <n v="0"/>
    <n v="170.51129999999998"/>
  </r>
  <r>
    <n v="4097"/>
    <x v="2023"/>
    <x v="2"/>
    <x v="865"/>
    <d v="2011-09-28T00:00:00"/>
    <x v="1"/>
    <s v="SC-20095"/>
    <x v="183"/>
    <x v="0"/>
    <x v="0"/>
    <x v="31"/>
    <x v="11"/>
    <n v="55407"/>
    <x v="2"/>
    <x v="974"/>
    <x v="1"/>
    <x v="10"/>
    <x v="959"/>
    <x v="56"/>
    <n v="5"/>
    <n v="0"/>
    <n v="15.552000000000001"/>
  </r>
  <r>
    <n v="4098"/>
    <x v="2023"/>
    <x v="2"/>
    <x v="865"/>
    <d v="2011-09-28T00:00:00"/>
    <x v="1"/>
    <s v="SC-20095"/>
    <x v="183"/>
    <x v="0"/>
    <x v="0"/>
    <x v="31"/>
    <x v="11"/>
    <n v="55407"/>
    <x v="2"/>
    <x v="459"/>
    <x v="1"/>
    <x v="4"/>
    <x v="455"/>
    <x v="3169"/>
    <n v="5"/>
    <n v="0"/>
    <n v="16.195999999999984"/>
  </r>
  <r>
    <n v="4099"/>
    <x v="2023"/>
    <x v="2"/>
    <x v="865"/>
    <d v="2011-09-28T00:00:00"/>
    <x v="1"/>
    <s v="SC-20095"/>
    <x v="183"/>
    <x v="0"/>
    <x v="0"/>
    <x v="31"/>
    <x v="11"/>
    <n v="55407"/>
    <x v="2"/>
    <x v="1625"/>
    <x v="1"/>
    <x v="8"/>
    <x v="1606"/>
    <x v="3170"/>
    <n v="5"/>
    <n v="0"/>
    <n v="4630.4755000000005"/>
  </r>
  <r>
    <n v="4100"/>
    <x v="2023"/>
    <x v="2"/>
    <x v="865"/>
    <d v="2011-09-28T00:00:00"/>
    <x v="1"/>
    <s v="SC-20095"/>
    <x v="183"/>
    <x v="0"/>
    <x v="0"/>
    <x v="31"/>
    <x v="11"/>
    <n v="55407"/>
    <x v="2"/>
    <x v="625"/>
    <x v="1"/>
    <x v="8"/>
    <x v="619"/>
    <x v="3171"/>
    <n v="2"/>
    <n v="0"/>
    <n v="6.47"/>
  </r>
  <r>
    <n v="4101"/>
    <x v="2024"/>
    <x v="3"/>
    <x v="249"/>
    <d v="2014-06-24T00:00:00"/>
    <x v="1"/>
    <s v="ZC-21910"/>
    <x v="233"/>
    <x v="0"/>
    <x v="0"/>
    <x v="12"/>
    <x v="5"/>
    <n v="77095"/>
    <x v="2"/>
    <x v="1626"/>
    <x v="1"/>
    <x v="9"/>
    <x v="1607"/>
    <x v="3172"/>
    <n v="1"/>
    <n v="0.8"/>
    <n v="-5.2072000000000012"/>
  </r>
  <r>
    <n v="4102"/>
    <x v="2024"/>
    <x v="3"/>
    <x v="249"/>
    <d v="2014-06-24T00:00:00"/>
    <x v="1"/>
    <s v="ZC-21910"/>
    <x v="233"/>
    <x v="0"/>
    <x v="0"/>
    <x v="12"/>
    <x v="5"/>
    <n v="77095"/>
    <x v="2"/>
    <x v="1108"/>
    <x v="1"/>
    <x v="9"/>
    <x v="1088"/>
    <x v="3173"/>
    <n v="1"/>
    <n v="0.8"/>
    <n v="-1.1100000000000003"/>
  </r>
  <r>
    <n v="4103"/>
    <x v="2024"/>
    <x v="3"/>
    <x v="249"/>
    <d v="2014-06-24T00:00:00"/>
    <x v="1"/>
    <s v="ZC-21910"/>
    <x v="233"/>
    <x v="0"/>
    <x v="0"/>
    <x v="12"/>
    <x v="5"/>
    <n v="77095"/>
    <x v="2"/>
    <x v="1264"/>
    <x v="1"/>
    <x v="10"/>
    <x v="1239"/>
    <x v="3174"/>
    <n v="8"/>
    <n v="0.2"/>
    <n v="47.50719999999999"/>
  </r>
  <r>
    <n v="4104"/>
    <x v="2025"/>
    <x v="3"/>
    <x v="202"/>
    <d v="2014-12-22T00:00:00"/>
    <x v="3"/>
    <s v="RB-19465"/>
    <x v="46"/>
    <x v="2"/>
    <x v="0"/>
    <x v="9"/>
    <x v="8"/>
    <n v="68025"/>
    <x v="2"/>
    <x v="740"/>
    <x v="0"/>
    <x v="5"/>
    <x v="33"/>
    <x v="204"/>
    <n v="2"/>
    <n v="0"/>
    <n v="7.0048000000000012"/>
  </r>
  <r>
    <n v="4105"/>
    <x v="2026"/>
    <x v="3"/>
    <x v="783"/>
    <d v="2014-08-14T00:00:00"/>
    <x v="1"/>
    <s v="JK-15370"/>
    <x v="271"/>
    <x v="0"/>
    <x v="0"/>
    <x v="70"/>
    <x v="1"/>
    <n v="92105"/>
    <x v="1"/>
    <x v="884"/>
    <x v="2"/>
    <x v="7"/>
    <x v="869"/>
    <x v="3175"/>
    <n v="5"/>
    <n v="0.2"/>
    <n v="17.995499999999979"/>
  </r>
  <r>
    <n v="4106"/>
    <x v="2026"/>
    <x v="3"/>
    <x v="783"/>
    <d v="2014-08-14T00:00:00"/>
    <x v="1"/>
    <s v="JK-15370"/>
    <x v="271"/>
    <x v="0"/>
    <x v="0"/>
    <x v="70"/>
    <x v="1"/>
    <n v="92105"/>
    <x v="1"/>
    <x v="480"/>
    <x v="1"/>
    <x v="8"/>
    <x v="476"/>
    <x v="1288"/>
    <n v="2"/>
    <n v="0.2"/>
    <n v="4.6440000000000001"/>
  </r>
  <r>
    <n v="4107"/>
    <x v="2027"/>
    <x v="0"/>
    <x v="250"/>
    <d v="2013-08-27T00:00:00"/>
    <x v="1"/>
    <s v="DD-13570"/>
    <x v="732"/>
    <x v="0"/>
    <x v="0"/>
    <x v="12"/>
    <x v="5"/>
    <n v="77041"/>
    <x v="2"/>
    <x v="828"/>
    <x v="1"/>
    <x v="8"/>
    <x v="816"/>
    <x v="3176"/>
    <n v="2"/>
    <n v="0.8"/>
    <n v="-6.8992000000000022"/>
  </r>
  <r>
    <n v="4108"/>
    <x v="2028"/>
    <x v="1"/>
    <x v="67"/>
    <d v="2012-09-07T00:00:00"/>
    <x v="3"/>
    <s v="MC-17275"/>
    <x v="507"/>
    <x v="0"/>
    <x v="0"/>
    <x v="20"/>
    <x v="15"/>
    <n v="10011"/>
    <x v="3"/>
    <x v="700"/>
    <x v="1"/>
    <x v="4"/>
    <x v="693"/>
    <x v="544"/>
    <n v="2"/>
    <n v="0"/>
    <n v="0.27919999999999945"/>
  </r>
  <r>
    <n v="4109"/>
    <x v="2028"/>
    <x v="1"/>
    <x v="67"/>
    <d v="2012-09-07T00:00:00"/>
    <x v="3"/>
    <s v="MC-17275"/>
    <x v="507"/>
    <x v="0"/>
    <x v="0"/>
    <x v="20"/>
    <x v="15"/>
    <n v="10011"/>
    <x v="3"/>
    <x v="1479"/>
    <x v="0"/>
    <x v="3"/>
    <x v="1457"/>
    <x v="3177"/>
    <n v="3"/>
    <n v="0.4"/>
    <n v="-14.163900000000005"/>
  </r>
  <r>
    <n v="4110"/>
    <x v="2029"/>
    <x v="1"/>
    <x v="707"/>
    <d v="2013-01-01T00:00:00"/>
    <x v="1"/>
    <s v="DL-13495"/>
    <x v="393"/>
    <x v="1"/>
    <x v="0"/>
    <x v="66"/>
    <x v="12"/>
    <n v="48227"/>
    <x v="2"/>
    <x v="687"/>
    <x v="2"/>
    <x v="7"/>
    <x v="680"/>
    <x v="2270"/>
    <n v="2"/>
    <n v="0"/>
    <n v="19.974600000000002"/>
  </r>
  <r>
    <n v="4111"/>
    <x v="2029"/>
    <x v="1"/>
    <x v="707"/>
    <d v="2013-01-01T00:00:00"/>
    <x v="1"/>
    <s v="DL-13495"/>
    <x v="393"/>
    <x v="1"/>
    <x v="0"/>
    <x v="66"/>
    <x v="12"/>
    <n v="48227"/>
    <x v="2"/>
    <x v="1627"/>
    <x v="0"/>
    <x v="0"/>
    <x v="1608"/>
    <x v="3178"/>
    <n v="1"/>
    <n v="0"/>
    <n v="20.927400000000006"/>
  </r>
  <r>
    <n v="4112"/>
    <x v="2029"/>
    <x v="1"/>
    <x v="707"/>
    <d v="2013-01-01T00:00:00"/>
    <x v="1"/>
    <s v="DL-13495"/>
    <x v="393"/>
    <x v="1"/>
    <x v="0"/>
    <x v="66"/>
    <x v="12"/>
    <n v="48227"/>
    <x v="2"/>
    <x v="1215"/>
    <x v="1"/>
    <x v="10"/>
    <x v="1190"/>
    <x v="1714"/>
    <n v="3"/>
    <n v="0"/>
    <n v="8.4966000000000008"/>
  </r>
  <r>
    <n v="4113"/>
    <x v="2029"/>
    <x v="1"/>
    <x v="707"/>
    <d v="2013-01-01T00:00:00"/>
    <x v="1"/>
    <s v="DL-13495"/>
    <x v="393"/>
    <x v="1"/>
    <x v="0"/>
    <x v="66"/>
    <x v="12"/>
    <n v="48227"/>
    <x v="2"/>
    <x v="836"/>
    <x v="1"/>
    <x v="6"/>
    <x v="823"/>
    <x v="175"/>
    <n v="1"/>
    <n v="0"/>
    <n v="0.9511999999999996"/>
  </r>
  <r>
    <n v="4114"/>
    <x v="2030"/>
    <x v="1"/>
    <x v="942"/>
    <d v="2012-05-07T00:00:00"/>
    <x v="1"/>
    <s v="NC-18625"/>
    <x v="544"/>
    <x v="1"/>
    <x v="0"/>
    <x v="12"/>
    <x v="5"/>
    <n v="77095"/>
    <x v="2"/>
    <x v="1139"/>
    <x v="1"/>
    <x v="2"/>
    <x v="1118"/>
    <x v="3179"/>
    <n v="3"/>
    <n v="0.2"/>
    <n v="2.9888999999999997"/>
  </r>
  <r>
    <n v="4115"/>
    <x v="2030"/>
    <x v="1"/>
    <x v="942"/>
    <d v="2012-05-07T00:00:00"/>
    <x v="1"/>
    <s v="NC-18625"/>
    <x v="544"/>
    <x v="1"/>
    <x v="0"/>
    <x v="12"/>
    <x v="5"/>
    <n v="77095"/>
    <x v="2"/>
    <x v="984"/>
    <x v="2"/>
    <x v="7"/>
    <x v="968"/>
    <x v="3180"/>
    <n v="3"/>
    <n v="0.2"/>
    <n v="13.857900000000008"/>
  </r>
  <r>
    <n v="4116"/>
    <x v="2031"/>
    <x v="0"/>
    <x v="390"/>
    <d v="2013-11-28T00:00:00"/>
    <x v="2"/>
    <s v="AC-10450"/>
    <x v="549"/>
    <x v="0"/>
    <x v="0"/>
    <x v="4"/>
    <x v="4"/>
    <n v="98105"/>
    <x v="1"/>
    <x v="569"/>
    <x v="1"/>
    <x v="8"/>
    <x v="564"/>
    <x v="3181"/>
    <n v="5"/>
    <n v="0.2"/>
    <n v="381.23749999999995"/>
  </r>
  <r>
    <n v="4117"/>
    <x v="2032"/>
    <x v="1"/>
    <x v="27"/>
    <d v="2012-11-29T00:00:00"/>
    <x v="1"/>
    <s v="TS-21340"/>
    <x v="358"/>
    <x v="0"/>
    <x v="0"/>
    <x v="1"/>
    <x v="1"/>
    <n v="90036"/>
    <x v="1"/>
    <x v="922"/>
    <x v="1"/>
    <x v="8"/>
    <x v="905"/>
    <x v="1443"/>
    <n v="2"/>
    <n v="0.2"/>
    <n v="0.99"/>
  </r>
  <r>
    <n v="4118"/>
    <x v="2032"/>
    <x v="1"/>
    <x v="27"/>
    <d v="2012-11-29T00:00:00"/>
    <x v="1"/>
    <s v="TS-21340"/>
    <x v="358"/>
    <x v="0"/>
    <x v="0"/>
    <x v="1"/>
    <x v="1"/>
    <n v="90036"/>
    <x v="1"/>
    <x v="510"/>
    <x v="1"/>
    <x v="10"/>
    <x v="505"/>
    <x v="541"/>
    <n v="3"/>
    <n v="0"/>
    <n v="9.3312000000000008"/>
  </r>
  <r>
    <n v="4119"/>
    <x v="2032"/>
    <x v="1"/>
    <x v="27"/>
    <d v="2012-11-29T00:00:00"/>
    <x v="1"/>
    <s v="TS-21340"/>
    <x v="358"/>
    <x v="0"/>
    <x v="0"/>
    <x v="1"/>
    <x v="1"/>
    <n v="90036"/>
    <x v="1"/>
    <x v="391"/>
    <x v="1"/>
    <x v="4"/>
    <x v="387"/>
    <x v="3182"/>
    <n v="7"/>
    <n v="0"/>
    <n v="54.583200000000019"/>
  </r>
  <r>
    <n v="4120"/>
    <x v="2032"/>
    <x v="1"/>
    <x v="27"/>
    <d v="2012-11-29T00:00:00"/>
    <x v="1"/>
    <s v="TS-21340"/>
    <x v="358"/>
    <x v="0"/>
    <x v="0"/>
    <x v="1"/>
    <x v="1"/>
    <n v="90036"/>
    <x v="1"/>
    <x v="276"/>
    <x v="1"/>
    <x v="8"/>
    <x v="273"/>
    <x v="3183"/>
    <n v="8"/>
    <n v="0.2"/>
    <n v="29.702399999999997"/>
  </r>
  <r>
    <n v="4121"/>
    <x v="2033"/>
    <x v="3"/>
    <x v="507"/>
    <d v="2014-09-11T00:00:00"/>
    <x v="1"/>
    <s v="MM-17920"/>
    <x v="462"/>
    <x v="0"/>
    <x v="0"/>
    <x v="10"/>
    <x v="9"/>
    <n v="19120"/>
    <x v="3"/>
    <x v="1628"/>
    <x v="2"/>
    <x v="11"/>
    <x v="1609"/>
    <x v="3184"/>
    <n v="4"/>
    <n v="0.2"/>
    <n v="-1.4279999999999999"/>
  </r>
  <r>
    <n v="4122"/>
    <x v="2034"/>
    <x v="3"/>
    <x v="943"/>
    <d v="2014-05-13T00:00:00"/>
    <x v="3"/>
    <s v="LP-17080"/>
    <x v="221"/>
    <x v="0"/>
    <x v="0"/>
    <x v="4"/>
    <x v="4"/>
    <n v="98103"/>
    <x v="1"/>
    <x v="910"/>
    <x v="1"/>
    <x v="10"/>
    <x v="893"/>
    <x v="782"/>
    <n v="6"/>
    <n v="0"/>
    <n v="16.847999999999999"/>
  </r>
  <r>
    <n v="4123"/>
    <x v="2034"/>
    <x v="3"/>
    <x v="943"/>
    <d v="2014-05-13T00:00:00"/>
    <x v="3"/>
    <s v="LP-17080"/>
    <x v="221"/>
    <x v="0"/>
    <x v="0"/>
    <x v="4"/>
    <x v="4"/>
    <n v="98103"/>
    <x v="1"/>
    <x v="1351"/>
    <x v="1"/>
    <x v="2"/>
    <x v="1328"/>
    <x v="3185"/>
    <n v="3"/>
    <n v="0"/>
    <n v="17.667299999999997"/>
  </r>
  <r>
    <n v="4124"/>
    <x v="2034"/>
    <x v="3"/>
    <x v="943"/>
    <d v="2014-05-13T00:00:00"/>
    <x v="3"/>
    <s v="LP-17080"/>
    <x v="221"/>
    <x v="0"/>
    <x v="0"/>
    <x v="4"/>
    <x v="4"/>
    <n v="98103"/>
    <x v="1"/>
    <x v="1526"/>
    <x v="1"/>
    <x v="8"/>
    <x v="1504"/>
    <x v="3186"/>
    <n v="2"/>
    <n v="0.2"/>
    <n v="9.4365999999999985"/>
  </r>
  <r>
    <n v="4125"/>
    <x v="2035"/>
    <x v="2"/>
    <x v="218"/>
    <d v="2011-05-18T00:00:00"/>
    <x v="1"/>
    <s v="BG-11695"/>
    <x v="410"/>
    <x v="1"/>
    <x v="0"/>
    <x v="232"/>
    <x v="15"/>
    <n v="13601"/>
    <x v="3"/>
    <x v="360"/>
    <x v="1"/>
    <x v="9"/>
    <x v="33"/>
    <x v="385"/>
    <n v="3"/>
    <n v="0"/>
    <n v="9.6956999999999987"/>
  </r>
  <r>
    <n v="4126"/>
    <x v="2036"/>
    <x v="3"/>
    <x v="944"/>
    <d v="2014-08-01T00:00:00"/>
    <x v="0"/>
    <s v="MG-18145"/>
    <x v="207"/>
    <x v="0"/>
    <x v="0"/>
    <x v="108"/>
    <x v="2"/>
    <n v="32216"/>
    <x v="0"/>
    <x v="767"/>
    <x v="0"/>
    <x v="5"/>
    <x v="759"/>
    <x v="3187"/>
    <n v="3"/>
    <n v="0.2"/>
    <n v="-2.2758000000000109"/>
  </r>
  <r>
    <n v="4127"/>
    <x v="2037"/>
    <x v="3"/>
    <x v="636"/>
    <d v="2014-05-10T00:00:00"/>
    <x v="2"/>
    <s v="GZ-14470"/>
    <x v="47"/>
    <x v="0"/>
    <x v="0"/>
    <x v="81"/>
    <x v="17"/>
    <n v="22204"/>
    <x v="0"/>
    <x v="1583"/>
    <x v="1"/>
    <x v="6"/>
    <x v="1565"/>
    <x v="3188"/>
    <n v="6"/>
    <n v="0"/>
    <n v="18.037799999999997"/>
  </r>
  <r>
    <n v="4128"/>
    <x v="2038"/>
    <x v="2"/>
    <x v="111"/>
    <d v="2011-09-24T00:00:00"/>
    <x v="1"/>
    <s v="JL-15835"/>
    <x v="252"/>
    <x v="0"/>
    <x v="0"/>
    <x v="35"/>
    <x v="3"/>
    <n v="28205"/>
    <x v="0"/>
    <x v="768"/>
    <x v="1"/>
    <x v="4"/>
    <x v="760"/>
    <x v="3189"/>
    <n v="6"/>
    <n v="0.2"/>
    <n v="7.5761999999999894"/>
  </r>
  <r>
    <n v="4129"/>
    <x v="2038"/>
    <x v="2"/>
    <x v="111"/>
    <d v="2011-09-24T00:00:00"/>
    <x v="1"/>
    <s v="JL-15835"/>
    <x v="252"/>
    <x v="0"/>
    <x v="0"/>
    <x v="35"/>
    <x v="3"/>
    <n v="28205"/>
    <x v="0"/>
    <x v="1629"/>
    <x v="2"/>
    <x v="15"/>
    <x v="1610"/>
    <x v="3190"/>
    <n v="3"/>
    <n v="0.5"/>
    <n v="-944.99460000000045"/>
  </r>
  <r>
    <n v="4130"/>
    <x v="2039"/>
    <x v="1"/>
    <x v="368"/>
    <d v="2012-04-04T00:00:00"/>
    <x v="1"/>
    <s v="DO-13435"/>
    <x v="157"/>
    <x v="0"/>
    <x v="0"/>
    <x v="4"/>
    <x v="4"/>
    <n v="98103"/>
    <x v="1"/>
    <x v="1549"/>
    <x v="1"/>
    <x v="9"/>
    <x v="1528"/>
    <x v="3191"/>
    <n v="4"/>
    <n v="0"/>
    <n v="21.251199999999997"/>
  </r>
  <r>
    <n v="4131"/>
    <x v="2040"/>
    <x v="2"/>
    <x v="728"/>
    <d v="2011-11-25T00:00:00"/>
    <x v="1"/>
    <s v="AB-10600"/>
    <x v="448"/>
    <x v="1"/>
    <x v="0"/>
    <x v="22"/>
    <x v="10"/>
    <n v="60623"/>
    <x v="2"/>
    <x v="497"/>
    <x v="1"/>
    <x v="8"/>
    <x v="492"/>
    <x v="3192"/>
    <n v="5"/>
    <n v="0.8"/>
    <n v="-23.89200000000001"/>
  </r>
  <r>
    <n v="4132"/>
    <x v="2041"/>
    <x v="1"/>
    <x v="740"/>
    <d v="2012-07-09T00:00:00"/>
    <x v="1"/>
    <s v="KB-16315"/>
    <x v="41"/>
    <x v="0"/>
    <x v="0"/>
    <x v="389"/>
    <x v="2"/>
    <n v="33021"/>
    <x v="0"/>
    <x v="811"/>
    <x v="1"/>
    <x v="10"/>
    <x v="33"/>
    <x v="1655"/>
    <n v="3"/>
    <n v="0.2"/>
    <n v="4.0338000000000003"/>
  </r>
  <r>
    <n v="4133"/>
    <x v="2041"/>
    <x v="1"/>
    <x v="740"/>
    <d v="2012-07-09T00:00:00"/>
    <x v="1"/>
    <s v="KB-16315"/>
    <x v="41"/>
    <x v="0"/>
    <x v="0"/>
    <x v="389"/>
    <x v="2"/>
    <n v="33021"/>
    <x v="0"/>
    <x v="219"/>
    <x v="1"/>
    <x v="10"/>
    <x v="218"/>
    <x v="12"/>
    <n v="3"/>
    <n v="0.2"/>
    <n v="5.6375999999999999"/>
  </r>
  <r>
    <n v="4134"/>
    <x v="2042"/>
    <x v="2"/>
    <x v="78"/>
    <d v="2011-09-13T00:00:00"/>
    <x v="1"/>
    <s v="TT-21070"/>
    <x v="74"/>
    <x v="0"/>
    <x v="0"/>
    <x v="269"/>
    <x v="17"/>
    <n v="23320"/>
    <x v="0"/>
    <x v="659"/>
    <x v="1"/>
    <x v="13"/>
    <x v="653"/>
    <x v="47"/>
    <n v="9"/>
    <n v="0"/>
    <n v="21.599999999999998"/>
  </r>
  <r>
    <n v="4135"/>
    <x v="2042"/>
    <x v="2"/>
    <x v="78"/>
    <d v="2011-09-13T00:00:00"/>
    <x v="1"/>
    <s v="TT-21070"/>
    <x v="74"/>
    <x v="0"/>
    <x v="0"/>
    <x v="269"/>
    <x v="17"/>
    <n v="23320"/>
    <x v="0"/>
    <x v="380"/>
    <x v="2"/>
    <x v="15"/>
    <x v="376"/>
    <x v="2779"/>
    <n v="3"/>
    <n v="0"/>
    <n v="90.287100000000009"/>
  </r>
  <r>
    <n v="4136"/>
    <x v="2043"/>
    <x v="3"/>
    <x v="280"/>
    <d v="2014-10-09T00:00:00"/>
    <x v="1"/>
    <s v="PV-18985"/>
    <x v="391"/>
    <x v="2"/>
    <x v="0"/>
    <x v="1"/>
    <x v="1"/>
    <n v="90036"/>
    <x v="1"/>
    <x v="912"/>
    <x v="1"/>
    <x v="8"/>
    <x v="895"/>
    <x v="3193"/>
    <n v="5"/>
    <n v="0.2"/>
    <n v="42.045000000000002"/>
  </r>
  <r>
    <n v="4137"/>
    <x v="2043"/>
    <x v="3"/>
    <x v="280"/>
    <d v="2014-10-09T00:00:00"/>
    <x v="1"/>
    <s v="PV-18985"/>
    <x v="391"/>
    <x v="2"/>
    <x v="0"/>
    <x v="1"/>
    <x v="1"/>
    <n v="90036"/>
    <x v="1"/>
    <x v="906"/>
    <x v="1"/>
    <x v="4"/>
    <x v="889"/>
    <x v="3194"/>
    <n v="7"/>
    <n v="0"/>
    <n v="204.76820000000001"/>
  </r>
  <r>
    <n v="4138"/>
    <x v="2044"/>
    <x v="3"/>
    <x v="123"/>
    <d v="2014-11-24T00:00:00"/>
    <x v="1"/>
    <s v="DD-13570"/>
    <x v="732"/>
    <x v="0"/>
    <x v="0"/>
    <x v="166"/>
    <x v="17"/>
    <n v="22304"/>
    <x v="0"/>
    <x v="294"/>
    <x v="1"/>
    <x v="13"/>
    <x v="291"/>
    <x v="3195"/>
    <n v="7"/>
    <n v="0"/>
    <n v="12.530000000000001"/>
  </r>
  <r>
    <n v="4139"/>
    <x v="2045"/>
    <x v="0"/>
    <x v="945"/>
    <d v="2014-01-02T00:00:00"/>
    <x v="2"/>
    <s v="KD-16495"/>
    <x v="470"/>
    <x v="1"/>
    <x v="0"/>
    <x v="390"/>
    <x v="5"/>
    <n v="77536"/>
    <x v="2"/>
    <x v="68"/>
    <x v="1"/>
    <x v="8"/>
    <x v="68"/>
    <x v="3196"/>
    <n v="6"/>
    <n v="0.8"/>
    <n v="-10.385999999999999"/>
  </r>
  <r>
    <n v="4140"/>
    <x v="2046"/>
    <x v="3"/>
    <x v="96"/>
    <d v="2014-12-05T00:00:00"/>
    <x v="2"/>
    <s v="RA-19285"/>
    <x v="267"/>
    <x v="0"/>
    <x v="0"/>
    <x v="10"/>
    <x v="9"/>
    <n v="19120"/>
    <x v="3"/>
    <x v="230"/>
    <x v="1"/>
    <x v="4"/>
    <x v="445"/>
    <x v="3197"/>
    <n v="3"/>
    <n v="0.2"/>
    <n v="2.336999999999998"/>
  </r>
  <r>
    <n v="4141"/>
    <x v="2046"/>
    <x v="3"/>
    <x v="96"/>
    <d v="2014-12-05T00:00:00"/>
    <x v="2"/>
    <s v="RA-19285"/>
    <x v="267"/>
    <x v="0"/>
    <x v="0"/>
    <x v="10"/>
    <x v="9"/>
    <n v="19120"/>
    <x v="3"/>
    <x v="1613"/>
    <x v="0"/>
    <x v="5"/>
    <x v="1595"/>
    <x v="3097"/>
    <n v="5"/>
    <n v="0.2"/>
    <n v="13.845999999999997"/>
  </r>
  <r>
    <n v="4142"/>
    <x v="2047"/>
    <x v="0"/>
    <x v="900"/>
    <d v="2013-06-18T00:00:00"/>
    <x v="1"/>
    <s v="SS-20590"/>
    <x v="196"/>
    <x v="0"/>
    <x v="0"/>
    <x v="391"/>
    <x v="41"/>
    <n v="67212"/>
    <x v="2"/>
    <x v="165"/>
    <x v="1"/>
    <x v="2"/>
    <x v="164"/>
    <x v="1381"/>
    <n v="3"/>
    <n v="0"/>
    <n v="8.6939999999999991"/>
  </r>
  <r>
    <n v="4143"/>
    <x v="2048"/>
    <x v="2"/>
    <x v="946"/>
    <d v="2011-05-23T00:00:00"/>
    <x v="1"/>
    <s v="JH-15820"/>
    <x v="581"/>
    <x v="0"/>
    <x v="0"/>
    <x v="297"/>
    <x v="12"/>
    <n v="48640"/>
    <x v="2"/>
    <x v="1206"/>
    <x v="1"/>
    <x v="8"/>
    <x v="1182"/>
    <x v="3198"/>
    <n v="9"/>
    <n v="0"/>
    <n v="26.413199999999996"/>
  </r>
  <r>
    <n v="4144"/>
    <x v="2049"/>
    <x v="3"/>
    <x v="289"/>
    <d v="2014-02-07T00:00:00"/>
    <x v="1"/>
    <s v="EH-14125"/>
    <x v="258"/>
    <x v="2"/>
    <x v="0"/>
    <x v="8"/>
    <x v="1"/>
    <n v="94110"/>
    <x v="1"/>
    <x v="853"/>
    <x v="1"/>
    <x v="6"/>
    <x v="838"/>
    <x v="3199"/>
    <n v="7"/>
    <n v="0"/>
    <n v="5.7329999999999997"/>
  </r>
  <r>
    <n v="4145"/>
    <x v="2049"/>
    <x v="3"/>
    <x v="289"/>
    <d v="2014-02-07T00:00:00"/>
    <x v="1"/>
    <s v="EH-14125"/>
    <x v="258"/>
    <x v="2"/>
    <x v="0"/>
    <x v="8"/>
    <x v="1"/>
    <n v="94110"/>
    <x v="1"/>
    <x v="1630"/>
    <x v="1"/>
    <x v="6"/>
    <x v="1611"/>
    <x v="138"/>
    <n v="3"/>
    <n v="0"/>
    <n v="2.3814000000000002"/>
  </r>
  <r>
    <n v="4146"/>
    <x v="2049"/>
    <x v="3"/>
    <x v="289"/>
    <d v="2014-02-07T00:00:00"/>
    <x v="1"/>
    <s v="EH-14125"/>
    <x v="258"/>
    <x v="2"/>
    <x v="0"/>
    <x v="8"/>
    <x v="1"/>
    <n v="94110"/>
    <x v="1"/>
    <x v="83"/>
    <x v="0"/>
    <x v="1"/>
    <x v="83"/>
    <x v="3200"/>
    <n v="1"/>
    <n v="0.2"/>
    <n v="-13.588200000000001"/>
  </r>
  <r>
    <n v="4147"/>
    <x v="2050"/>
    <x v="1"/>
    <x v="109"/>
    <d v="2012-12-04T00:00:00"/>
    <x v="1"/>
    <s v="TP-21415"/>
    <x v="599"/>
    <x v="0"/>
    <x v="0"/>
    <x v="210"/>
    <x v="15"/>
    <n v="11520"/>
    <x v="3"/>
    <x v="216"/>
    <x v="0"/>
    <x v="5"/>
    <x v="215"/>
    <x v="808"/>
    <n v="3"/>
    <n v="0"/>
    <n v="64.518000000000001"/>
  </r>
  <r>
    <n v="4148"/>
    <x v="2051"/>
    <x v="3"/>
    <x v="436"/>
    <d v="2014-10-29T00:00:00"/>
    <x v="1"/>
    <s v="RB-19330"/>
    <x v="713"/>
    <x v="0"/>
    <x v="0"/>
    <x v="89"/>
    <x v="5"/>
    <n v="78745"/>
    <x v="2"/>
    <x v="1526"/>
    <x v="1"/>
    <x v="8"/>
    <x v="1504"/>
    <x v="3201"/>
    <n v="3"/>
    <n v="0.8"/>
    <n v="-15.131100000000004"/>
  </r>
  <r>
    <n v="4149"/>
    <x v="2051"/>
    <x v="3"/>
    <x v="436"/>
    <d v="2014-10-29T00:00:00"/>
    <x v="1"/>
    <s v="RB-19330"/>
    <x v="713"/>
    <x v="0"/>
    <x v="0"/>
    <x v="89"/>
    <x v="5"/>
    <n v="78745"/>
    <x v="2"/>
    <x v="456"/>
    <x v="1"/>
    <x v="4"/>
    <x v="452"/>
    <x v="3202"/>
    <n v="1"/>
    <n v="0.2"/>
    <n v="1.2004999999999999"/>
  </r>
  <r>
    <n v="4150"/>
    <x v="2051"/>
    <x v="3"/>
    <x v="436"/>
    <d v="2014-10-29T00:00:00"/>
    <x v="1"/>
    <s v="RB-19330"/>
    <x v="713"/>
    <x v="0"/>
    <x v="0"/>
    <x v="89"/>
    <x v="5"/>
    <n v="78745"/>
    <x v="2"/>
    <x v="1615"/>
    <x v="2"/>
    <x v="11"/>
    <x v="1597"/>
    <x v="3203"/>
    <n v="1"/>
    <n v="0.2"/>
    <n v="-2.0700000000000038"/>
  </r>
  <r>
    <n v="4151"/>
    <x v="2051"/>
    <x v="3"/>
    <x v="436"/>
    <d v="2014-10-29T00:00:00"/>
    <x v="1"/>
    <s v="RB-19330"/>
    <x v="713"/>
    <x v="0"/>
    <x v="0"/>
    <x v="89"/>
    <x v="5"/>
    <n v="78745"/>
    <x v="2"/>
    <x v="871"/>
    <x v="1"/>
    <x v="4"/>
    <x v="856"/>
    <x v="1793"/>
    <n v="4"/>
    <n v="0.2"/>
    <n v="-58.305599999999984"/>
  </r>
  <r>
    <n v="4152"/>
    <x v="2052"/>
    <x v="3"/>
    <x v="210"/>
    <d v="2014-09-12T00:00:00"/>
    <x v="1"/>
    <s v="CB-12025"/>
    <x v="90"/>
    <x v="0"/>
    <x v="0"/>
    <x v="10"/>
    <x v="9"/>
    <n v="19134"/>
    <x v="3"/>
    <x v="148"/>
    <x v="1"/>
    <x v="2"/>
    <x v="148"/>
    <x v="3204"/>
    <n v="5"/>
    <n v="0.2"/>
    <n v="9.8685000000000009"/>
  </r>
  <r>
    <n v="4153"/>
    <x v="2052"/>
    <x v="3"/>
    <x v="210"/>
    <d v="2014-09-12T00:00:00"/>
    <x v="1"/>
    <s v="CB-12025"/>
    <x v="90"/>
    <x v="0"/>
    <x v="0"/>
    <x v="10"/>
    <x v="9"/>
    <n v="19134"/>
    <x v="3"/>
    <x v="934"/>
    <x v="1"/>
    <x v="10"/>
    <x v="918"/>
    <x v="12"/>
    <n v="3"/>
    <n v="0.2"/>
    <n v="5.4432"/>
  </r>
  <r>
    <n v="4154"/>
    <x v="2052"/>
    <x v="3"/>
    <x v="210"/>
    <d v="2014-09-12T00:00:00"/>
    <x v="1"/>
    <s v="CB-12025"/>
    <x v="90"/>
    <x v="0"/>
    <x v="0"/>
    <x v="10"/>
    <x v="9"/>
    <n v="19134"/>
    <x v="3"/>
    <x v="29"/>
    <x v="1"/>
    <x v="12"/>
    <x v="29"/>
    <x v="322"/>
    <n v="3"/>
    <n v="0.2"/>
    <n v="1.6523999999999992"/>
  </r>
  <r>
    <n v="4155"/>
    <x v="2053"/>
    <x v="0"/>
    <x v="723"/>
    <d v="2014-01-04T00:00:00"/>
    <x v="1"/>
    <s v="MP-17965"/>
    <x v="172"/>
    <x v="1"/>
    <x v="0"/>
    <x v="39"/>
    <x v="18"/>
    <n v="37620"/>
    <x v="0"/>
    <x v="132"/>
    <x v="1"/>
    <x v="8"/>
    <x v="132"/>
    <x v="1824"/>
    <n v="4"/>
    <n v="0.7"/>
    <n v="-27.93119999999999"/>
  </r>
  <r>
    <n v="4156"/>
    <x v="2053"/>
    <x v="0"/>
    <x v="723"/>
    <d v="2014-01-04T00:00:00"/>
    <x v="1"/>
    <s v="MP-17965"/>
    <x v="172"/>
    <x v="1"/>
    <x v="0"/>
    <x v="39"/>
    <x v="18"/>
    <n v="37620"/>
    <x v="0"/>
    <x v="744"/>
    <x v="1"/>
    <x v="8"/>
    <x v="735"/>
    <x v="1803"/>
    <n v="3"/>
    <n v="0.7"/>
    <n v="-1.9656000000000002"/>
  </r>
  <r>
    <n v="4157"/>
    <x v="2054"/>
    <x v="1"/>
    <x v="901"/>
    <d v="2012-12-09T00:00:00"/>
    <x v="0"/>
    <s v="SW-20245"/>
    <x v="573"/>
    <x v="0"/>
    <x v="0"/>
    <x v="10"/>
    <x v="9"/>
    <n v="19140"/>
    <x v="3"/>
    <x v="1048"/>
    <x v="2"/>
    <x v="11"/>
    <x v="1028"/>
    <x v="736"/>
    <n v="2"/>
    <n v="0.2"/>
    <n v="0.59979999999999656"/>
  </r>
  <r>
    <n v="4158"/>
    <x v="2054"/>
    <x v="1"/>
    <x v="901"/>
    <d v="2012-12-09T00:00:00"/>
    <x v="0"/>
    <s v="SW-20245"/>
    <x v="573"/>
    <x v="0"/>
    <x v="0"/>
    <x v="10"/>
    <x v="9"/>
    <n v="19140"/>
    <x v="3"/>
    <x v="497"/>
    <x v="1"/>
    <x v="8"/>
    <x v="492"/>
    <x v="3205"/>
    <n v="6"/>
    <n v="0.7"/>
    <n v="-19.982399999999991"/>
  </r>
  <r>
    <n v="4159"/>
    <x v="2055"/>
    <x v="2"/>
    <x v="301"/>
    <d v="2011-11-08T00:00:00"/>
    <x v="1"/>
    <s v="SM-20950"/>
    <x v="416"/>
    <x v="1"/>
    <x v="0"/>
    <x v="22"/>
    <x v="10"/>
    <n v="60610"/>
    <x v="2"/>
    <x v="1221"/>
    <x v="1"/>
    <x v="10"/>
    <x v="1196"/>
    <x v="937"/>
    <n v="3"/>
    <n v="0.2"/>
    <n v="5.1011999999999995"/>
  </r>
  <r>
    <n v="4160"/>
    <x v="2056"/>
    <x v="0"/>
    <x v="947"/>
    <d v="2013-04-24T00:00:00"/>
    <x v="1"/>
    <s v="AP-10915"/>
    <x v="275"/>
    <x v="0"/>
    <x v="0"/>
    <x v="38"/>
    <x v="32"/>
    <n v="31907"/>
    <x v="0"/>
    <x v="18"/>
    <x v="1"/>
    <x v="6"/>
    <x v="18"/>
    <x v="1387"/>
    <n v="3"/>
    <n v="0"/>
    <n v="3.7235999999999989"/>
  </r>
  <r>
    <n v="4161"/>
    <x v="2057"/>
    <x v="3"/>
    <x v="304"/>
    <d v="2014-05-19T00:00:00"/>
    <x v="1"/>
    <s v="AH-10465"/>
    <x v="733"/>
    <x v="0"/>
    <x v="0"/>
    <x v="20"/>
    <x v="15"/>
    <n v="10035"/>
    <x v="3"/>
    <x v="1400"/>
    <x v="2"/>
    <x v="7"/>
    <x v="1378"/>
    <x v="2503"/>
    <n v="3"/>
    <n v="0"/>
    <n v="134.99250000000001"/>
  </r>
  <r>
    <n v="4162"/>
    <x v="2057"/>
    <x v="3"/>
    <x v="304"/>
    <d v="2014-05-19T00:00:00"/>
    <x v="1"/>
    <s v="AH-10465"/>
    <x v="733"/>
    <x v="0"/>
    <x v="0"/>
    <x v="20"/>
    <x v="15"/>
    <n v="10035"/>
    <x v="3"/>
    <x v="1011"/>
    <x v="1"/>
    <x v="4"/>
    <x v="994"/>
    <x v="2433"/>
    <n v="2"/>
    <n v="0"/>
    <n v="5.8707999999999991"/>
  </r>
  <r>
    <n v="4163"/>
    <x v="2058"/>
    <x v="1"/>
    <x v="948"/>
    <d v="2012-03-18T00:00:00"/>
    <x v="1"/>
    <s v="EP-13915"/>
    <x v="212"/>
    <x v="0"/>
    <x v="0"/>
    <x v="18"/>
    <x v="38"/>
    <n v="3820"/>
    <x v="3"/>
    <x v="617"/>
    <x v="1"/>
    <x v="2"/>
    <x v="612"/>
    <x v="1873"/>
    <n v="4"/>
    <n v="0"/>
    <n v="7.5991999999999997"/>
  </r>
  <r>
    <n v="4164"/>
    <x v="2058"/>
    <x v="1"/>
    <x v="948"/>
    <d v="2012-03-18T00:00:00"/>
    <x v="1"/>
    <s v="EP-13915"/>
    <x v="212"/>
    <x v="0"/>
    <x v="0"/>
    <x v="18"/>
    <x v="38"/>
    <n v="3820"/>
    <x v="3"/>
    <x v="1188"/>
    <x v="1"/>
    <x v="8"/>
    <x v="1165"/>
    <x v="3206"/>
    <n v="3"/>
    <n v="0"/>
    <n v="315.81179999999995"/>
  </r>
  <r>
    <n v="4165"/>
    <x v="2059"/>
    <x v="3"/>
    <x v="424"/>
    <d v="2014-01-17T00:00:00"/>
    <x v="2"/>
    <s v="TP-21565"/>
    <x v="734"/>
    <x v="1"/>
    <x v="0"/>
    <x v="34"/>
    <x v="22"/>
    <n v="80013"/>
    <x v="1"/>
    <x v="25"/>
    <x v="2"/>
    <x v="11"/>
    <x v="25"/>
    <x v="3207"/>
    <n v="7"/>
    <n v="0.2"/>
    <n v="-14.793099999999995"/>
  </r>
  <r>
    <n v="4166"/>
    <x v="2059"/>
    <x v="3"/>
    <x v="424"/>
    <d v="2014-01-17T00:00:00"/>
    <x v="2"/>
    <s v="TP-21565"/>
    <x v="734"/>
    <x v="1"/>
    <x v="0"/>
    <x v="34"/>
    <x v="22"/>
    <n v="80013"/>
    <x v="1"/>
    <x v="1247"/>
    <x v="1"/>
    <x v="4"/>
    <x v="1222"/>
    <x v="3208"/>
    <n v="9"/>
    <n v="0.2"/>
    <n v="14.754599999999996"/>
  </r>
  <r>
    <n v="4167"/>
    <x v="2060"/>
    <x v="1"/>
    <x v="936"/>
    <d v="2012-03-13T00:00:00"/>
    <x v="1"/>
    <s v="AR-10825"/>
    <x v="255"/>
    <x v="1"/>
    <x v="0"/>
    <x v="85"/>
    <x v="15"/>
    <n v="11561"/>
    <x v="3"/>
    <x v="1465"/>
    <x v="1"/>
    <x v="10"/>
    <x v="1442"/>
    <x v="541"/>
    <n v="3"/>
    <n v="0"/>
    <n v="9.3312000000000008"/>
  </r>
  <r>
    <n v="4168"/>
    <x v="2061"/>
    <x v="2"/>
    <x v="856"/>
    <d v="2011-10-13T00:00:00"/>
    <x v="2"/>
    <s v="HA-14920"/>
    <x v="66"/>
    <x v="0"/>
    <x v="0"/>
    <x v="45"/>
    <x v="1"/>
    <n v="91104"/>
    <x v="1"/>
    <x v="861"/>
    <x v="1"/>
    <x v="4"/>
    <x v="847"/>
    <x v="1051"/>
    <n v="4"/>
    <n v="0"/>
    <n v="8.299199999999999"/>
  </r>
  <r>
    <n v="4169"/>
    <x v="2061"/>
    <x v="2"/>
    <x v="856"/>
    <d v="2011-10-13T00:00:00"/>
    <x v="2"/>
    <s v="HA-14920"/>
    <x v="66"/>
    <x v="0"/>
    <x v="0"/>
    <x v="45"/>
    <x v="1"/>
    <n v="91104"/>
    <x v="1"/>
    <x v="1631"/>
    <x v="0"/>
    <x v="1"/>
    <x v="1612"/>
    <x v="3209"/>
    <n v="2"/>
    <n v="0.2"/>
    <n v="-65.035200000000046"/>
  </r>
  <r>
    <n v="4170"/>
    <x v="2062"/>
    <x v="1"/>
    <x v="657"/>
    <d v="2012-04-14T00:00:00"/>
    <x v="2"/>
    <s v="HJ-14875"/>
    <x v="707"/>
    <x v="2"/>
    <x v="0"/>
    <x v="123"/>
    <x v="16"/>
    <n v="85204"/>
    <x v="1"/>
    <x v="739"/>
    <x v="1"/>
    <x v="10"/>
    <x v="731"/>
    <x v="277"/>
    <n v="6"/>
    <n v="0.2"/>
    <n v="10.8864"/>
  </r>
  <r>
    <n v="4171"/>
    <x v="2062"/>
    <x v="1"/>
    <x v="657"/>
    <d v="2012-04-14T00:00:00"/>
    <x v="2"/>
    <s v="HJ-14875"/>
    <x v="707"/>
    <x v="2"/>
    <x v="0"/>
    <x v="123"/>
    <x v="16"/>
    <n v="85204"/>
    <x v="1"/>
    <x v="926"/>
    <x v="1"/>
    <x v="10"/>
    <x v="909"/>
    <x v="1572"/>
    <n v="3"/>
    <n v="0.2"/>
    <n v="17.815199999999997"/>
  </r>
  <r>
    <n v="4172"/>
    <x v="2063"/>
    <x v="3"/>
    <x v="673"/>
    <d v="2014-11-21T00:00:00"/>
    <x v="1"/>
    <s v="JK-15370"/>
    <x v="271"/>
    <x v="0"/>
    <x v="0"/>
    <x v="201"/>
    <x v="1"/>
    <n v="93727"/>
    <x v="1"/>
    <x v="700"/>
    <x v="1"/>
    <x v="4"/>
    <x v="693"/>
    <x v="5"/>
    <n v="7"/>
    <n v="0"/>
    <n v="0.97719999999999807"/>
  </r>
  <r>
    <n v="4173"/>
    <x v="2064"/>
    <x v="0"/>
    <x v="949"/>
    <d v="2013-07-02T00:00:00"/>
    <x v="3"/>
    <s v="JF-15355"/>
    <x v="282"/>
    <x v="0"/>
    <x v="0"/>
    <x v="29"/>
    <x v="20"/>
    <n v="29203"/>
    <x v="0"/>
    <x v="20"/>
    <x v="1"/>
    <x v="8"/>
    <x v="20"/>
    <x v="3210"/>
    <n v="2"/>
    <n v="0"/>
    <n v="6.5319999999999991"/>
  </r>
  <r>
    <n v="4174"/>
    <x v="2064"/>
    <x v="0"/>
    <x v="949"/>
    <d v="2013-07-02T00:00:00"/>
    <x v="3"/>
    <s v="JF-15355"/>
    <x v="282"/>
    <x v="0"/>
    <x v="0"/>
    <x v="29"/>
    <x v="20"/>
    <n v="29203"/>
    <x v="0"/>
    <x v="739"/>
    <x v="1"/>
    <x v="10"/>
    <x v="731"/>
    <x v="91"/>
    <n v="2"/>
    <n v="0"/>
    <n v="6.2208000000000006"/>
  </r>
  <r>
    <n v="4175"/>
    <x v="2064"/>
    <x v="0"/>
    <x v="949"/>
    <d v="2013-07-02T00:00:00"/>
    <x v="3"/>
    <s v="JF-15355"/>
    <x v="282"/>
    <x v="0"/>
    <x v="0"/>
    <x v="29"/>
    <x v="20"/>
    <n v="29203"/>
    <x v="0"/>
    <x v="705"/>
    <x v="1"/>
    <x v="8"/>
    <x v="698"/>
    <x v="2502"/>
    <n v="2"/>
    <n v="0"/>
    <n v="28.0032"/>
  </r>
  <r>
    <n v="4176"/>
    <x v="2065"/>
    <x v="1"/>
    <x v="239"/>
    <d v="2012-11-30T00:00:00"/>
    <x v="2"/>
    <s v="EK-13795"/>
    <x v="735"/>
    <x v="2"/>
    <x v="0"/>
    <x v="157"/>
    <x v="1"/>
    <n v="92704"/>
    <x v="1"/>
    <x v="1473"/>
    <x v="1"/>
    <x v="6"/>
    <x v="1451"/>
    <x v="2471"/>
    <n v="2"/>
    <n v="0"/>
    <n v="15.764000000000003"/>
  </r>
  <r>
    <n v="4177"/>
    <x v="2066"/>
    <x v="2"/>
    <x v="884"/>
    <d v="2011-04-12T00:00:00"/>
    <x v="1"/>
    <s v="RS-19765"/>
    <x v="276"/>
    <x v="1"/>
    <x v="0"/>
    <x v="29"/>
    <x v="20"/>
    <n v="29203"/>
    <x v="0"/>
    <x v="172"/>
    <x v="2"/>
    <x v="7"/>
    <x v="171"/>
    <x v="3211"/>
    <n v="5"/>
    <n v="0"/>
    <n v="163.78700000000003"/>
  </r>
  <r>
    <n v="4178"/>
    <x v="2066"/>
    <x v="2"/>
    <x v="884"/>
    <d v="2011-04-12T00:00:00"/>
    <x v="1"/>
    <s v="RS-19765"/>
    <x v="276"/>
    <x v="1"/>
    <x v="0"/>
    <x v="29"/>
    <x v="20"/>
    <n v="29203"/>
    <x v="0"/>
    <x v="839"/>
    <x v="1"/>
    <x v="10"/>
    <x v="825"/>
    <x v="1247"/>
    <n v="3"/>
    <n v="0"/>
    <n v="60.255300000000005"/>
  </r>
  <r>
    <n v="4179"/>
    <x v="2067"/>
    <x v="0"/>
    <x v="950"/>
    <d v="2013-06-19T00:00:00"/>
    <x v="0"/>
    <s v="BD-11320"/>
    <x v="217"/>
    <x v="0"/>
    <x v="0"/>
    <x v="1"/>
    <x v="1"/>
    <n v="90045"/>
    <x v="1"/>
    <x v="1286"/>
    <x v="1"/>
    <x v="10"/>
    <x v="1263"/>
    <x v="3212"/>
    <n v="5"/>
    <n v="0"/>
    <n v="21.784499999999998"/>
  </r>
  <r>
    <n v="4180"/>
    <x v="2068"/>
    <x v="3"/>
    <x v="904"/>
    <d v="2014-03-11T00:00:00"/>
    <x v="1"/>
    <s v="BF-11170"/>
    <x v="408"/>
    <x v="2"/>
    <x v="0"/>
    <x v="8"/>
    <x v="1"/>
    <n v="94109"/>
    <x v="1"/>
    <x v="73"/>
    <x v="1"/>
    <x v="8"/>
    <x v="73"/>
    <x v="3213"/>
    <n v="9"/>
    <n v="0.2"/>
    <n v="5.4288000000000007"/>
  </r>
  <r>
    <n v="4181"/>
    <x v="2069"/>
    <x v="3"/>
    <x v="566"/>
    <d v="2014-10-12T00:00:00"/>
    <x v="1"/>
    <s v="JK-15730"/>
    <x v="300"/>
    <x v="0"/>
    <x v="0"/>
    <x v="12"/>
    <x v="5"/>
    <n v="77036"/>
    <x v="2"/>
    <x v="15"/>
    <x v="1"/>
    <x v="8"/>
    <x v="15"/>
    <x v="3214"/>
    <n v="5"/>
    <n v="0.8"/>
    <n v="-6.3599999999999994"/>
  </r>
  <r>
    <n v="4182"/>
    <x v="2070"/>
    <x v="3"/>
    <x v="833"/>
    <d v="2014-10-13T00:00:00"/>
    <x v="1"/>
    <s v="CR-12820"/>
    <x v="736"/>
    <x v="2"/>
    <x v="0"/>
    <x v="20"/>
    <x v="15"/>
    <n v="10035"/>
    <x v="3"/>
    <x v="1593"/>
    <x v="2"/>
    <x v="11"/>
    <x v="1576"/>
    <x v="3215"/>
    <n v="4"/>
    <n v="0"/>
    <n v="115.18559999999999"/>
  </r>
  <r>
    <n v="4183"/>
    <x v="2070"/>
    <x v="3"/>
    <x v="833"/>
    <d v="2014-10-13T00:00:00"/>
    <x v="1"/>
    <s v="CR-12820"/>
    <x v="736"/>
    <x v="2"/>
    <x v="0"/>
    <x v="20"/>
    <x v="15"/>
    <n v="10035"/>
    <x v="3"/>
    <x v="126"/>
    <x v="1"/>
    <x v="10"/>
    <x v="557"/>
    <x v="342"/>
    <n v="3"/>
    <n v="0"/>
    <n v="7.6679999999999993"/>
  </r>
  <r>
    <n v="4184"/>
    <x v="2070"/>
    <x v="3"/>
    <x v="833"/>
    <d v="2014-10-13T00:00:00"/>
    <x v="1"/>
    <s v="CR-12820"/>
    <x v="736"/>
    <x v="2"/>
    <x v="0"/>
    <x v="20"/>
    <x v="15"/>
    <n v="10035"/>
    <x v="3"/>
    <x v="156"/>
    <x v="1"/>
    <x v="4"/>
    <x v="155"/>
    <x v="3216"/>
    <n v="3"/>
    <n v="0"/>
    <n v="10.347300000000004"/>
  </r>
  <r>
    <n v="4185"/>
    <x v="2071"/>
    <x v="0"/>
    <x v="5"/>
    <d v="2013-12-08T00:00:00"/>
    <x v="2"/>
    <s v="AG-10300"/>
    <x v="636"/>
    <x v="1"/>
    <x v="0"/>
    <x v="47"/>
    <x v="31"/>
    <n v="2038"/>
    <x v="3"/>
    <x v="1632"/>
    <x v="0"/>
    <x v="0"/>
    <x v="1613"/>
    <x v="3217"/>
    <n v="1"/>
    <n v="0"/>
    <n v="20.484999999999999"/>
  </r>
  <r>
    <n v="4186"/>
    <x v="2072"/>
    <x v="0"/>
    <x v="147"/>
    <d v="2013-10-23T00:00:00"/>
    <x v="2"/>
    <s v="CM-12160"/>
    <x v="380"/>
    <x v="0"/>
    <x v="0"/>
    <x v="248"/>
    <x v="39"/>
    <n v="21215"/>
    <x v="3"/>
    <x v="960"/>
    <x v="2"/>
    <x v="11"/>
    <x v="944"/>
    <x v="1548"/>
    <n v="6"/>
    <n v="0"/>
    <n v="9.8159999999999954"/>
  </r>
  <r>
    <n v="4187"/>
    <x v="2073"/>
    <x v="3"/>
    <x v="796"/>
    <d v="2014-05-24T00:00:00"/>
    <x v="1"/>
    <s v="SG-20890"/>
    <x v="737"/>
    <x v="1"/>
    <x v="0"/>
    <x v="392"/>
    <x v="5"/>
    <n v="78501"/>
    <x v="2"/>
    <x v="696"/>
    <x v="1"/>
    <x v="8"/>
    <x v="689"/>
    <x v="3218"/>
    <n v="7"/>
    <n v="0.8"/>
    <n v="-10.654700000000002"/>
  </r>
  <r>
    <n v="4188"/>
    <x v="2073"/>
    <x v="3"/>
    <x v="796"/>
    <d v="2014-05-24T00:00:00"/>
    <x v="1"/>
    <s v="SG-20890"/>
    <x v="737"/>
    <x v="1"/>
    <x v="0"/>
    <x v="392"/>
    <x v="5"/>
    <n v="78501"/>
    <x v="2"/>
    <x v="1230"/>
    <x v="1"/>
    <x v="8"/>
    <x v="1204"/>
    <x v="3219"/>
    <n v="1"/>
    <n v="0.8"/>
    <n v="-3.293400000000001"/>
  </r>
  <r>
    <n v="4189"/>
    <x v="2073"/>
    <x v="3"/>
    <x v="796"/>
    <d v="2014-05-24T00:00:00"/>
    <x v="1"/>
    <s v="SG-20890"/>
    <x v="737"/>
    <x v="1"/>
    <x v="0"/>
    <x v="392"/>
    <x v="5"/>
    <n v="78501"/>
    <x v="2"/>
    <x v="1427"/>
    <x v="1"/>
    <x v="4"/>
    <x v="1406"/>
    <x v="436"/>
    <n v="2"/>
    <n v="0.2"/>
    <n v="0.66959999999999997"/>
  </r>
  <r>
    <n v="4190"/>
    <x v="2074"/>
    <x v="0"/>
    <x v="182"/>
    <d v="2013-10-02T00:00:00"/>
    <x v="0"/>
    <s v="CS-12175"/>
    <x v="728"/>
    <x v="1"/>
    <x v="0"/>
    <x v="393"/>
    <x v="23"/>
    <n v="52240"/>
    <x v="2"/>
    <x v="1633"/>
    <x v="1"/>
    <x v="10"/>
    <x v="1614"/>
    <x v="1044"/>
    <n v="1"/>
    <n v="0"/>
    <n v="4.4954999999999998"/>
  </r>
  <r>
    <n v="4191"/>
    <x v="2075"/>
    <x v="3"/>
    <x v="701"/>
    <d v="2014-11-23T00:00:00"/>
    <x v="1"/>
    <s v="HL-15040"/>
    <x v="332"/>
    <x v="0"/>
    <x v="0"/>
    <x v="46"/>
    <x v="13"/>
    <n v="19711"/>
    <x v="3"/>
    <x v="1388"/>
    <x v="2"/>
    <x v="16"/>
    <x v="1365"/>
    <x v="3220"/>
    <n v="3"/>
    <n v="0"/>
    <n v="5039.9856"/>
  </r>
  <r>
    <n v="4192"/>
    <x v="2076"/>
    <x v="1"/>
    <x v="951"/>
    <d v="2012-07-08T00:00:00"/>
    <x v="3"/>
    <s v="DM-13015"/>
    <x v="661"/>
    <x v="0"/>
    <x v="0"/>
    <x v="12"/>
    <x v="5"/>
    <n v="77070"/>
    <x v="2"/>
    <x v="1634"/>
    <x v="1"/>
    <x v="10"/>
    <x v="1615"/>
    <x v="3131"/>
    <n v="5"/>
    <n v="0.2"/>
    <n v="6.5999999999999988"/>
  </r>
  <r>
    <n v="4193"/>
    <x v="2077"/>
    <x v="1"/>
    <x v="547"/>
    <d v="2012-11-20T00:00:00"/>
    <x v="1"/>
    <s v="HK-14890"/>
    <x v="96"/>
    <x v="1"/>
    <x v="0"/>
    <x v="394"/>
    <x v="45"/>
    <n v="83704"/>
    <x v="1"/>
    <x v="3"/>
    <x v="0"/>
    <x v="3"/>
    <x v="3"/>
    <x v="3221"/>
    <n v="2"/>
    <n v="0"/>
    <n v="160.17660000000001"/>
  </r>
  <r>
    <n v="4194"/>
    <x v="2077"/>
    <x v="1"/>
    <x v="547"/>
    <d v="2012-11-20T00:00:00"/>
    <x v="1"/>
    <s v="HK-14890"/>
    <x v="96"/>
    <x v="1"/>
    <x v="0"/>
    <x v="394"/>
    <x v="45"/>
    <n v="83704"/>
    <x v="1"/>
    <x v="143"/>
    <x v="2"/>
    <x v="7"/>
    <x v="143"/>
    <x v="3222"/>
    <n v="3"/>
    <n v="0.2"/>
    <n v="22.858199999999982"/>
  </r>
  <r>
    <n v="4195"/>
    <x v="2078"/>
    <x v="1"/>
    <x v="652"/>
    <d v="2012-06-22T00:00:00"/>
    <x v="1"/>
    <s v="BG-11740"/>
    <x v="696"/>
    <x v="0"/>
    <x v="0"/>
    <x v="70"/>
    <x v="1"/>
    <n v="92105"/>
    <x v="1"/>
    <x v="1062"/>
    <x v="1"/>
    <x v="6"/>
    <x v="1042"/>
    <x v="3223"/>
    <n v="2"/>
    <n v="0"/>
    <n v="15.074199999999998"/>
  </r>
  <r>
    <n v="4196"/>
    <x v="2079"/>
    <x v="0"/>
    <x v="143"/>
    <d v="2013-04-15T00:00:00"/>
    <x v="1"/>
    <s v="CK-12595"/>
    <x v="242"/>
    <x v="0"/>
    <x v="0"/>
    <x v="1"/>
    <x v="1"/>
    <n v="90032"/>
    <x v="1"/>
    <x v="627"/>
    <x v="0"/>
    <x v="5"/>
    <x v="621"/>
    <x v="3224"/>
    <n v="5"/>
    <n v="0"/>
    <n v="10.374000000000001"/>
  </r>
  <r>
    <n v="4197"/>
    <x v="2080"/>
    <x v="1"/>
    <x v="24"/>
    <d v="2012-04-23T00:00:00"/>
    <x v="0"/>
    <s v="RF-19735"/>
    <x v="288"/>
    <x v="0"/>
    <x v="0"/>
    <x v="20"/>
    <x v="15"/>
    <n v="10024"/>
    <x v="3"/>
    <x v="676"/>
    <x v="1"/>
    <x v="2"/>
    <x v="670"/>
    <x v="2521"/>
    <n v="3"/>
    <n v="0"/>
    <n v="10.307099999999998"/>
  </r>
  <r>
    <n v="4198"/>
    <x v="2081"/>
    <x v="0"/>
    <x v="275"/>
    <d v="2013-12-09T00:00:00"/>
    <x v="1"/>
    <s v="CJ-12010"/>
    <x v="170"/>
    <x v="0"/>
    <x v="0"/>
    <x v="10"/>
    <x v="9"/>
    <n v="19134"/>
    <x v="3"/>
    <x v="532"/>
    <x v="1"/>
    <x v="9"/>
    <x v="527"/>
    <x v="3225"/>
    <n v="4"/>
    <n v="0.2"/>
    <n v="93.768799999999999"/>
  </r>
  <r>
    <n v="4199"/>
    <x v="2081"/>
    <x v="0"/>
    <x v="275"/>
    <d v="2013-12-09T00:00:00"/>
    <x v="1"/>
    <s v="CJ-12010"/>
    <x v="170"/>
    <x v="0"/>
    <x v="0"/>
    <x v="10"/>
    <x v="9"/>
    <n v="19134"/>
    <x v="3"/>
    <x v="280"/>
    <x v="1"/>
    <x v="8"/>
    <x v="277"/>
    <x v="3226"/>
    <n v="4"/>
    <n v="0.7"/>
    <n v="-14.553600000000003"/>
  </r>
  <r>
    <n v="4200"/>
    <x v="2082"/>
    <x v="1"/>
    <x v="895"/>
    <d v="2012-12-10T00:00:00"/>
    <x v="3"/>
    <s v="MA-17560"/>
    <x v="15"/>
    <x v="2"/>
    <x v="0"/>
    <x v="20"/>
    <x v="15"/>
    <n v="10024"/>
    <x v="3"/>
    <x v="676"/>
    <x v="1"/>
    <x v="2"/>
    <x v="670"/>
    <x v="2061"/>
    <n v="1"/>
    <n v="0"/>
    <n v="3.4356999999999998"/>
  </r>
  <r>
    <n v="4201"/>
    <x v="2082"/>
    <x v="1"/>
    <x v="895"/>
    <d v="2012-12-10T00:00:00"/>
    <x v="3"/>
    <s v="MA-17560"/>
    <x v="15"/>
    <x v="2"/>
    <x v="0"/>
    <x v="20"/>
    <x v="15"/>
    <n v="10024"/>
    <x v="3"/>
    <x v="615"/>
    <x v="2"/>
    <x v="16"/>
    <x v="610"/>
    <x v="3227"/>
    <n v="2"/>
    <n v="0.2"/>
    <n v="249.99499999999998"/>
  </r>
  <r>
    <n v="4202"/>
    <x v="2082"/>
    <x v="1"/>
    <x v="895"/>
    <d v="2012-12-10T00:00:00"/>
    <x v="3"/>
    <s v="MA-17560"/>
    <x v="15"/>
    <x v="2"/>
    <x v="0"/>
    <x v="20"/>
    <x v="15"/>
    <n v="10024"/>
    <x v="3"/>
    <x v="320"/>
    <x v="1"/>
    <x v="10"/>
    <x v="317"/>
    <x v="521"/>
    <n v="6"/>
    <n v="0"/>
    <n v="18.988799999999998"/>
  </r>
  <r>
    <n v="4203"/>
    <x v="2082"/>
    <x v="1"/>
    <x v="895"/>
    <d v="2012-12-10T00:00:00"/>
    <x v="3"/>
    <s v="MA-17560"/>
    <x v="15"/>
    <x v="2"/>
    <x v="0"/>
    <x v="20"/>
    <x v="15"/>
    <n v="10024"/>
    <x v="3"/>
    <x v="145"/>
    <x v="1"/>
    <x v="10"/>
    <x v="145"/>
    <x v="2381"/>
    <n v="7"/>
    <n v="0"/>
    <n v="84.943599999999989"/>
  </r>
  <r>
    <n v="4204"/>
    <x v="2083"/>
    <x v="2"/>
    <x v="656"/>
    <d v="2011-11-02T00:00:00"/>
    <x v="0"/>
    <s v="AM-10705"/>
    <x v="562"/>
    <x v="0"/>
    <x v="0"/>
    <x v="395"/>
    <x v="34"/>
    <n v="2920"/>
    <x v="3"/>
    <x v="32"/>
    <x v="1"/>
    <x v="6"/>
    <x v="32"/>
    <x v="3228"/>
    <n v="5"/>
    <n v="0"/>
    <n v="18.715000000000003"/>
  </r>
  <r>
    <n v="4205"/>
    <x v="2083"/>
    <x v="2"/>
    <x v="656"/>
    <d v="2011-11-02T00:00:00"/>
    <x v="0"/>
    <s v="AM-10705"/>
    <x v="562"/>
    <x v="0"/>
    <x v="0"/>
    <x v="395"/>
    <x v="34"/>
    <n v="2920"/>
    <x v="3"/>
    <x v="727"/>
    <x v="1"/>
    <x v="10"/>
    <x v="719"/>
    <x v="1015"/>
    <n v="2"/>
    <n v="0"/>
    <n v="4.7751999999999999"/>
  </r>
  <r>
    <n v="4206"/>
    <x v="2083"/>
    <x v="2"/>
    <x v="656"/>
    <d v="2011-11-02T00:00:00"/>
    <x v="0"/>
    <s v="AM-10705"/>
    <x v="562"/>
    <x v="0"/>
    <x v="0"/>
    <x v="395"/>
    <x v="34"/>
    <n v="2920"/>
    <x v="3"/>
    <x v="1256"/>
    <x v="0"/>
    <x v="5"/>
    <x v="1231"/>
    <x v="1816"/>
    <n v="2"/>
    <n v="0"/>
    <n v="4.2803999999999984"/>
  </r>
  <r>
    <n v="4207"/>
    <x v="2083"/>
    <x v="2"/>
    <x v="656"/>
    <d v="2011-11-02T00:00:00"/>
    <x v="0"/>
    <s v="AM-10705"/>
    <x v="562"/>
    <x v="0"/>
    <x v="0"/>
    <x v="395"/>
    <x v="34"/>
    <n v="2920"/>
    <x v="3"/>
    <x v="822"/>
    <x v="1"/>
    <x v="8"/>
    <x v="810"/>
    <x v="3229"/>
    <n v="2"/>
    <n v="0"/>
    <n v="15.676799999999997"/>
  </r>
  <r>
    <n v="4208"/>
    <x v="2083"/>
    <x v="2"/>
    <x v="656"/>
    <d v="2011-11-02T00:00:00"/>
    <x v="0"/>
    <s v="AM-10705"/>
    <x v="562"/>
    <x v="0"/>
    <x v="0"/>
    <x v="395"/>
    <x v="34"/>
    <n v="2920"/>
    <x v="3"/>
    <x v="325"/>
    <x v="0"/>
    <x v="5"/>
    <x v="322"/>
    <x v="3230"/>
    <n v="3"/>
    <n v="0"/>
    <n v="7.7748000000000008"/>
  </r>
  <r>
    <n v="4209"/>
    <x v="2083"/>
    <x v="2"/>
    <x v="656"/>
    <d v="2011-11-02T00:00:00"/>
    <x v="0"/>
    <s v="AM-10705"/>
    <x v="562"/>
    <x v="0"/>
    <x v="0"/>
    <x v="395"/>
    <x v="34"/>
    <n v="2920"/>
    <x v="3"/>
    <x v="1476"/>
    <x v="0"/>
    <x v="1"/>
    <x v="1454"/>
    <x v="3231"/>
    <n v="5"/>
    <n v="0"/>
    <n v="481.46999999999991"/>
  </r>
  <r>
    <n v="4210"/>
    <x v="2083"/>
    <x v="2"/>
    <x v="656"/>
    <d v="2011-11-02T00:00:00"/>
    <x v="0"/>
    <s v="AM-10705"/>
    <x v="562"/>
    <x v="0"/>
    <x v="0"/>
    <x v="395"/>
    <x v="34"/>
    <n v="2920"/>
    <x v="3"/>
    <x v="1258"/>
    <x v="0"/>
    <x v="3"/>
    <x v="1233"/>
    <x v="3232"/>
    <n v="1"/>
    <n v="0.3"/>
    <n v="-60.607800000000026"/>
  </r>
  <r>
    <n v="4211"/>
    <x v="2084"/>
    <x v="3"/>
    <x v="34"/>
    <d v="2014-12-15T00:00:00"/>
    <x v="1"/>
    <s v="AH-10585"/>
    <x v="738"/>
    <x v="0"/>
    <x v="0"/>
    <x v="22"/>
    <x v="10"/>
    <n v="60623"/>
    <x v="2"/>
    <x v="112"/>
    <x v="1"/>
    <x v="10"/>
    <x v="112"/>
    <x v="2992"/>
    <n v="2"/>
    <n v="0.2"/>
    <n v="4.9949999999999992"/>
  </r>
  <r>
    <n v="4212"/>
    <x v="2085"/>
    <x v="2"/>
    <x v="952"/>
    <d v="2011-05-09T00:00:00"/>
    <x v="0"/>
    <s v="PF-19120"/>
    <x v="724"/>
    <x v="0"/>
    <x v="0"/>
    <x v="102"/>
    <x v="0"/>
    <n v="40475"/>
    <x v="0"/>
    <x v="1407"/>
    <x v="1"/>
    <x v="10"/>
    <x v="1385"/>
    <x v="2320"/>
    <n v="3"/>
    <n v="0"/>
    <n v="4.238999999999999"/>
  </r>
  <r>
    <n v="4213"/>
    <x v="2085"/>
    <x v="2"/>
    <x v="952"/>
    <d v="2011-05-09T00:00:00"/>
    <x v="0"/>
    <s v="PF-19120"/>
    <x v="724"/>
    <x v="0"/>
    <x v="0"/>
    <x v="102"/>
    <x v="0"/>
    <n v="40475"/>
    <x v="0"/>
    <x v="279"/>
    <x v="1"/>
    <x v="6"/>
    <x v="276"/>
    <x v="2637"/>
    <n v="2"/>
    <n v="0"/>
    <n v="1.9023999999999992"/>
  </r>
  <r>
    <n v="4214"/>
    <x v="2085"/>
    <x v="2"/>
    <x v="952"/>
    <d v="2011-05-09T00:00:00"/>
    <x v="0"/>
    <s v="PF-19120"/>
    <x v="724"/>
    <x v="0"/>
    <x v="0"/>
    <x v="102"/>
    <x v="0"/>
    <n v="40475"/>
    <x v="0"/>
    <x v="1635"/>
    <x v="1"/>
    <x v="10"/>
    <x v="1616"/>
    <x v="335"/>
    <n v="2"/>
    <n v="0"/>
    <n v="11.543199999999999"/>
  </r>
  <r>
    <n v="4215"/>
    <x v="2086"/>
    <x v="0"/>
    <x v="758"/>
    <d v="2013-03-09T00:00:00"/>
    <x v="1"/>
    <s v="RD-19480"/>
    <x v="502"/>
    <x v="0"/>
    <x v="0"/>
    <x v="313"/>
    <x v="14"/>
    <n v="46544"/>
    <x v="2"/>
    <x v="1636"/>
    <x v="1"/>
    <x v="8"/>
    <x v="1617"/>
    <x v="3233"/>
    <n v="3"/>
    <n v="0"/>
    <n v="64.199999999999989"/>
  </r>
  <r>
    <n v="4216"/>
    <x v="2087"/>
    <x v="2"/>
    <x v="953"/>
    <d v="2011-12-04T00:00:00"/>
    <x v="1"/>
    <s v="JL-15505"/>
    <x v="145"/>
    <x v="0"/>
    <x v="0"/>
    <x v="145"/>
    <x v="15"/>
    <n v="10550"/>
    <x v="3"/>
    <x v="1637"/>
    <x v="1"/>
    <x v="12"/>
    <x v="1618"/>
    <x v="3234"/>
    <n v="4"/>
    <n v="0"/>
    <n v="29.271599999999999"/>
  </r>
  <r>
    <n v="4217"/>
    <x v="2088"/>
    <x v="1"/>
    <x v="954"/>
    <d v="2012-02-22T00:00:00"/>
    <x v="1"/>
    <s v="AB-10600"/>
    <x v="448"/>
    <x v="1"/>
    <x v="0"/>
    <x v="1"/>
    <x v="1"/>
    <n v="90004"/>
    <x v="1"/>
    <x v="641"/>
    <x v="1"/>
    <x v="2"/>
    <x v="635"/>
    <x v="357"/>
    <n v="3"/>
    <n v="0"/>
    <n v="4.4352"/>
  </r>
  <r>
    <n v="4218"/>
    <x v="2089"/>
    <x v="3"/>
    <x v="719"/>
    <d v="2014-04-04T00:00:00"/>
    <x v="2"/>
    <s v="NC-18535"/>
    <x v="714"/>
    <x v="1"/>
    <x v="0"/>
    <x v="8"/>
    <x v="1"/>
    <n v="94110"/>
    <x v="1"/>
    <x v="1638"/>
    <x v="0"/>
    <x v="0"/>
    <x v="1619"/>
    <x v="3235"/>
    <n v="8"/>
    <n v="0.15"/>
    <n v="85.175999999999974"/>
  </r>
  <r>
    <n v="4219"/>
    <x v="2089"/>
    <x v="3"/>
    <x v="719"/>
    <d v="2014-04-04T00:00:00"/>
    <x v="2"/>
    <s v="NC-18535"/>
    <x v="714"/>
    <x v="1"/>
    <x v="0"/>
    <x v="8"/>
    <x v="1"/>
    <n v="94110"/>
    <x v="1"/>
    <x v="1497"/>
    <x v="2"/>
    <x v="15"/>
    <x v="1476"/>
    <x v="3236"/>
    <n v="2"/>
    <n v="0.2"/>
    <n v="359.99879999999962"/>
  </r>
  <r>
    <n v="4220"/>
    <x v="2090"/>
    <x v="3"/>
    <x v="532"/>
    <d v="2014-06-14T00:00:00"/>
    <x v="0"/>
    <s v="TB-21400"/>
    <x v="483"/>
    <x v="0"/>
    <x v="0"/>
    <x v="4"/>
    <x v="4"/>
    <n v="98103"/>
    <x v="1"/>
    <x v="274"/>
    <x v="1"/>
    <x v="10"/>
    <x v="271"/>
    <x v="2479"/>
    <n v="2"/>
    <n v="0"/>
    <n v="18.211199999999998"/>
  </r>
  <r>
    <n v="4221"/>
    <x v="2090"/>
    <x v="3"/>
    <x v="532"/>
    <d v="2014-06-14T00:00:00"/>
    <x v="0"/>
    <s v="TB-21400"/>
    <x v="483"/>
    <x v="0"/>
    <x v="0"/>
    <x v="4"/>
    <x v="4"/>
    <n v="98103"/>
    <x v="1"/>
    <x v="733"/>
    <x v="1"/>
    <x v="8"/>
    <x v="725"/>
    <x v="2187"/>
    <n v="6"/>
    <n v="0.2"/>
    <n v="6.6293999999999995"/>
  </r>
  <r>
    <n v="4222"/>
    <x v="2090"/>
    <x v="3"/>
    <x v="532"/>
    <d v="2014-06-14T00:00:00"/>
    <x v="0"/>
    <s v="TB-21400"/>
    <x v="483"/>
    <x v="0"/>
    <x v="0"/>
    <x v="4"/>
    <x v="4"/>
    <n v="98103"/>
    <x v="1"/>
    <x v="1639"/>
    <x v="2"/>
    <x v="15"/>
    <x v="1620"/>
    <x v="3237"/>
    <n v="5"/>
    <n v="0.2"/>
    <n v="130.20749999999998"/>
  </r>
  <r>
    <n v="4223"/>
    <x v="2090"/>
    <x v="3"/>
    <x v="532"/>
    <d v="2014-06-14T00:00:00"/>
    <x v="0"/>
    <s v="TB-21400"/>
    <x v="483"/>
    <x v="0"/>
    <x v="0"/>
    <x v="4"/>
    <x v="4"/>
    <n v="98103"/>
    <x v="1"/>
    <x v="232"/>
    <x v="1"/>
    <x v="4"/>
    <x v="230"/>
    <x v="3238"/>
    <n v="2"/>
    <n v="0"/>
    <n v="1.0296000000000021"/>
  </r>
  <r>
    <n v="4224"/>
    <x v="2090"/>
    <x v="3"/>
    <x v="532"/>
    <d v="2014-06-14T00:00:00"/>
    <x v="0"/>
    <s v="TB-21400"/>
    <x v="483"/>
    <x v="0"/>
    <x v="0"/>
    <x v="4"/>
    <x v="4"/>
    <n v="98103"/>
    <x v="1"/>
    <x v="672"/>
    <x v="0"/>
    <x v="0"/>
    <x v="666"/>
    <x v="3239"/>
    <n v="3"/>
    <n v="0"/>
    <n v="41.860800000000005"/>
  </r>
  <r>
    <n v="4225"/>
    <x v="2091"/>
    <x v="0"/>
    <x v="955"/>
    <d v="2013-10-04T00:00:00"/>
    <x v="2"/>
    <s v="SJ-20215"/>
    <x v="695"/>
    <x v="0"/>
    <x v="0"/>
    <x v="94"/>
    <x v="10"/>
    <n v="62301"/>
    <x v="2"/>
    <x v="185"/>
    <x v="1"/>
    <x v="8"/>
    <x v="184"/>
    <x v="3240"/>
    <n v="2"/>
    <n v="0.8"/>
    <n v="-3.2406000000000006"/>
  </r>
  <r>
    <n v="4226"/>
    <x v="2092"/>
    <x v="2"/>
    <x v="736"/>
    <d v="2011-12-17T00:00:00"/>
    <x v="1"/>
    <s v="EB-13840"/>
    <x v="225"/>
    <x v="1"/>
    <x v="0"/>
    <x v="22"/>
    <x v="10"/>
    <n v="60623"/>
    <x v="2"/>
    <x v="1640"/>
    <x v="0"/>
    <x v="5"/>
    <x v="1621"/>
    <x v="3241"/>
    <n v="3"/>
    <n v="0.6"/>
    <n v="-42.492599999999982"/>
  </r>
  <r>
    <n v="4227"/>
    <x v="2093"/>
    <x v="3"/>
    <x v="343"/>
    <d v="2014-11-17T00:00:00"/>
    <x v="1"/>
    <s v="WB-21850"/>
    <x v="576"/>
    <x v="0"/>
    <x v="0"/>
    <x v="37"/>
    <x v="23"/>
    <n v="50322"/>
    <x v="2"/>
    <x v="271"/>
    <x v="1"/>
    <x v="13"/>
    <x v="268"/>
    <x v="1962"/>
    <n v="4"/>
    <n v="0"/>
    <n v="21.5824"/>
  </r>
  <r>
    <n v="4228"/>
    <x v="2094"/>
    <x v="1"/>
    <x v="956"/>
    <d v="2012-01-10T00:00:00"/>
    <x v="1"/>
    <s v="SR-20740"/>
    <x v="256"/>
    <x v="2"/>
    <x v="0"/>
    <x v="4"/>
    <x v="4"/>
    <n v="98103"/>
    <x v="1"/>
    <x v="389"/>
    <x v="0"/>
    <x v="1"/>
    <x v="385"/>
    <x v="3242"/>
    <n v="1"/>
    <n v="0.2"/>
    <n v="-6.9282000000000039"/>
  </r>
  <r>
    <n v="4229"/>
    <x v="2095"/>
    <x v="0"/>
    <x v="830"/>
    <d v="2013-03-27T00:00:00"/>
    <x v="2"/>
    <s v="VG-21805"/>
    <x v="500"/>
    <x v="1"/>
    <x v="0"/>
    <x v="102"/>
    <x v="14"/>
    <n v="47374"/>
    <x v="2"/>
    <x v="1134"/>
    <x v="1"/>
    <x v="10"/>
    <x v="1113"/>
    <x v="3243"/>
    <n v="1"/>
    <n v="0"/>
    <n v="10.3408"/>
  </r>
  <r>
    <n v="4230"/>
    <x v="2096"/>
    <x v="3"/>
    <x v="957"/>
    <d v="2014-07-11T00:00:00"/>
    <x v="1"/>
    <s v="LS-16945"/>
    <x v="322"/>
    <x v="1"/>
    <x v="0"/>
    <x v="61"/>
    <x v="5"/>
    <n v="75220"/>
    <x v="2"/>
    <x v="737"/>
    <x v="0"/>
    <x v="5"/>
    <x v="729"/>
    <x v="3244"/>
    <n v="9"/>
    <n v="0.6"/>
    <n v="-348.62940000000003"/>
  </r>
  <r>
    <n v="4231"/>
    <x v="2096"/>
    <x v="3"/>
    <x v="957"/>
    <d v="2014-07-11T00:00:00"/>
    <x v="1"/>
    <s v="LS-16945"/>
    <x v="322"/>
    <x v="1"/>
    <x v="0"/>
    <x v="61"/>
    <x v="5"/>
    <n v="75220"/>
    <x v="2"/>
    <x v="858"/>
    <x v="1"/>
    <x v="8"/>
    <x v="844"/>
    <x v="3245"/>
    <n v="9"/>
    <n v="0.8"/>
    <n v="-17.660699999999999"/>
  </r>
  <r>
    <n v="4232"/>
    <x v="2096"/>
    <x v="3"/>
    <x v="957"/>
    <d v="2014-07-11T00:00:00"/>
    <x v="1"/>
    <s v="LS-16945"/>
    <x v="322"/>
    <x v="1"/>
    <x v="0"/>
    <x v="61"/>
    <x v="5"/>
    <n v="75220"/>
    <x v="2"/>
    <x v="1641"/>
    <x v="1"/>
    <x v="10"/>
    <x v="1622"/>
    <x v="12"/>
    <n v="3"/>
    <n v="0.2"/>
    <n v="5.6375999999999999"/>
  </r>
  <r>
    <n v="4233"/>
    <x v="2096"/>
    <x v="3"/>
    <x v="957"/>
    <d v="2014-07-11T00:00:00"/>
    <x v="1"/>
    <s v="LS-16945"/>
    <x v="322"/>
    <x v="1"/>
    <x v="0"/>
    <x v="61"/>
    <x v="5"/>
    <n v="75220"/>
    <x v="2"/>
    <x v="727"/>
    <x v="1"/>
    <x v="10"/>
    <x v="1543"/>
    <x v="277"/>
    <n v="6"/>
    <n v="0.2"/>
    <n v="11.2752"/>
  </r>
  <r>
    <n v="4234"/>
    <x v="2096"/>
    <x v="3"/>
    <x v="957"/>
    <d v="2014-07-11T00:00:00"/>
    <x v="1"/>
    <s v="LS-16945"/>
    <x v="322"/>
    <x v="1"/>
    <x v="0"/>
    <x v="61"/>
    <x v="5"/>
    <n v="75220"/>
    <x v="2"/>
    <x v="351"/>
    <x v="1"/>
    <x v="8"/>
    <x v="347"/>
    <x v="3246"/>
    <n v="1"/>
    <n v="0.8"/>
    <n v="-10.421400000000002"/>
  </r>
  <r>
    <n v="4235"/>
    <x v="2097"/>
    <x v="2"/>
    <x v="158"/>
    <d v="2011-09-24T00:00:00"/>
    <x v="2"/>
    <s v="MA-17560"/>
    <x v="15"/>
    <x v="2"/>
    <x v="0"/>
    <x v="10"/>
    <x v="9"/>
    <n v="19143"/>
    <x v="3"/>
    <x v="204"/>
    <x v="1"/>
    <x v="10"/>
    <x v="203"/>
    <x v="1382"/>
    <n v="3"/>
    <n v="0.2"/>
    <n v="4.1151"/>
  </r>
  <r>
    <n v="4236"/>
    <x v="2097"/>
    <x v="2"/>
    <x v="158"/>
    <d v="2011-09-24T00:00:00"/>
    <x v="2"/>
    <s v="MA-17560"/>
    <x v="15"/>
    <x v="2"/>
    <x v="0"/>
    <x v="10"/>
    <x v="9"/>
    <n v="19143"/>
    <x v="3"/>
    <x v="865"/>
    <x v="1"/>
    <x v="2"/>
    <x v="33"/>
    <x v="3247"/>
    <n v="9"/>
    <n v="0.2"/>
    <n v="7.0226999999999995"/>
  </r>
  <r>
    <n v="4237"/>
    <x v="2098"/>
    <x v="0"/>
    <x v="310"/>
    <d v="2013-07-28T00:00:00"/>
    <x v="1"/>
    <s v="NF-18475"/>
    <x v="739"/>
    <x v="2"/>
    <x v="0"/>
    <x v="179"/>
    <x v="10"/>
    <n v="61107"/>
    <x v="2"/>
    <x v="1395"/>
    <x v="1"/>
    <x v="8"/>
    <x v="1373"/>
    <x v="3248"/>
    <n v="4"/>
    <n v="0.8"/>
    <n v="-18.836400000000005"/>
  </r>
  <r>
    <n v="4238"/>
    <x v="2099"/>
    <x v="3"/>
    <x v="635"/>
    <d v="2014-09-04T00:00:00"/>
    <x v="0"/>
    <s v="MD-17860"/>
    <x v="550"/>
    <x v="1"/>
    <x v="0"/>
    <x v="10"/>
    <x v="9"/>
    <n v="19134"/>
    <x v="3"/>
    <x v="1642"/>
    <x v="1"/>
    <x v="6"/>
    <x v="1623"/>
    <x v="3249"/>
    <n v="7"/>
    <n v="0.2"/>
    <n v="0.70560000000000045"/>
  </r>
  <r>
    <n v="4239"/>
    <x v="2100"/>
    <x v="3"/>
    <x v="606"/>
    <d v="2014-03-29T00:00:00"/>
    <x v="2"/>
    <s v="MZ-17335"/>
    <x v="595"/>
    <x v="2"/>
    <x v="0"/>
    <x v="4"/>
    <x v="4"/>
    <n v="98105"/>
    <x v="1"/>
    <x v="1643"/>
    <x v="1"/>
    <x v="6"/>
    <x v="1624"/>
    <x v="3250"/>
    <n v="1"/>
    <n v="0"/>
    <n v="5.9489999999999981"/>
  </r>
  <r>
    <n v="4240"/>
    <x v="2101"/>
    <x v="3"/>
    <x v="614"/>
    <d v="2015-01-05T00:00:00"/>
    <x v="1"/>
    <s v="KB-16600"/>
    <x v="33"/>
    <x v="1"/>
    <x v="0"/>
    <x v="354"/>
    <x v="12"/>
    <n v="49505"/>
    <x v="2"/>
    <x v="921"/>
    <x v="1"/>
    <x v="10"/>
    <x v="904"/>
    <x v="1441"/>
    <n v="2"/>
    <n v="0"/>
    <n v="100.65599999999999"/>
  </r>
  <r>
    <n v="4241"/>
    <x v="2102"/>
    <x v="2"/>
    <x v="59"/>
    <d v="2011-09-26T00:00:00"/>
    <x v="1"/>
    <s v="MA-17995"/>
    <x v="671"/>
    <x v="2"/>
    <x v="0"/>
    <x v="1"/>
    <x v="1"/>
    <n v="90004"/>
    <x v="1"/>
    <x v="1644"/>
    <x v="1"/>
    <x v="9"/>
    <x v="33"/>
    <x v="2911"/>
    <n v="4"/>
    <n v="0"/>
    <n v="11.858400000000003"/>
  </r>
  <r>
    <n v="4242"/>
    <x v="2102"/>
    <x v="2"/>
    <x v="59"/>
    <d v="2011-09-26T00:00:00"/>
    <x v="1"/>
    <s v="MA-17995"/>
    <x v="671"/>
    <x v="2"/>
    <x v="0"/>
    <x v="1"/>
    <x v="1"/>
    <n v="90004"/>
    <x v="1"/>
    <x v="674"/>
    <x v="1"/>
    <x v="8"/>
    <x v="668"/>
    <x v="3251"/>
    <n v="3"/>
    <n v="0.2"/>
    <n v="6.5753999999999984"/>
  </r>
  <r>
    <n v="4243"/>
    <x v="2103"/>
    <x v="0"/>
    <x v="958"/>
    <d v="2013-04-06T00:00:00"/>
    <x v="2"/>
    <s v="ME-17320"/>
    <x v="467"/>
    <x v="2"/>
    <x v="0"/>
    <x v="24"/>
    <x v="17"/>
    <n v="22153"/>
    <x v="0"/>
    <x v="140"/>
    <x v="2"/>
    <x v="7"/>
    <x v="140"/>
    <x v="145"/>
    <n v="3"/>
    <n v="0"/>
    <n v="5.9987999999999815"/>
  </r>
  <r>
    <n v="4244"/>
    <x v="2103"/>
    <x v="0"/>
    <x v="958"/>
    <d v="2013-04-06T00:00:00"/>
    <x v="2"/>
    <s v="ME-17320"/>
    <x v="467"/>
    <x v="2"/>
    <x v="0"/>
    <x v="24"/>
    <x v="17"/>
    <n v="22153"/>
    <x v="0"/>
    <x v="1286"/>
    <x v="1"/>
    <x v="10"/>
    <x v="1263"/>
    <x v="3252"/>
    <n v="3"/>
    <n v="0"/>
    <n v="13.070699999999999"/>
  </r>
  <r>
    <n v="4245"/>
    <x v="2104"/>
    <x v="2"/>
    <x v="959"/>
    <d v="2011-03-30T00:00:00"/>
    <x v="1"/>
    <s v="JD-15895"/>
    <x v="63"/>
    <x v="1"/>
    <x v="0"/>
    <x v="1"/>
    <x v="1"/>
    <n v="90036"/>
    <x v="1"/>
    <x v="176"/>
    <x v="2"/>
    <x v="11"/>
    <x v="175"/>
    <x v="2790"/>
    <n v="3"/>
    <n v="0"/>
    <n v="8.6190000000000033"/>
  </r>
  <r>
    <n v="4246"/>
    <x v="2105"/>
    <x v="3"/>
    <x v="354"/>
    <d v="2014-12-05T00:00:00"/>
    <x v="1"/>
    <s v="LS-16975"/>
    <x v="60"/>
    <x v="2"/>
    <x v="0"/>
    <x v="248"/>
    <x v="39"/>
    <n v="21215"/>
    <x v="3"/>
    <x v="1199"/>
    <x v="1"/>
    <x v="6"/>
    <x v="1175"/>
    <x v="3253"/>
    <n v="1"/>
    <n v="0"/>
    <n v="0.73799999999999988"/>
  </r>
  <r>
    <n v="4247"/>
    <x v="2105"/>
    <x v="3"/>
    <x v="354"/>
    <d v="2014-12-05T00:00:00"/>
    <x v="1"/>
    <s v="LS-16975"/>
    <x v="60"/>
    <x v="2"/>
    <x v="0"/>
    <x v="248"/>
    <x v="39"/>
    <n v="21215"/>
    <x v="3"/>
    <x v="220"/>
    <x v="0"/>
    <x v="5"/>
    <x v="219"/>
    <x v="607"/>
    <n v="5"/>
    <n v="0"/>
    <n v="272.79200000000003"/>
  </r>
  <r>
    <n v="4248"/>
    <x v="2105"/>
    <x v="3"/>
    <x v="354"/>
    <d v="2014-12-05T00:00:00"/>
    <x v="1"/>
    <s v="LS-16975"/>
    <x v="60"/>
    <x v="2"/>
    <x v="0"/>
    <x v="248"/>
    <x v="39"/>
    <n v="21215"/>
    <x v="3"/>
    <x v="1006"/>
    <x v="0"/>
    <x v="5"/>
    <x v="989"/>
    <x v="3254"/>
    <n v="5"/>
    <n v="0"/>
    <n v="7.5239999999999991"/>
  </r>
  <r>
    <n v="4249"/>
    <x v="2106"/>
    <x v="0"/>
    <x v="49"/>
    <d v="2013-12-06T00:00:00"/>
    <x v="0"/>
    <s v="SJ-20500"/>
    <x v="81"/>
    <x v="0"/>
    <x v="0"/>
    <x v="54"/>
    <x v="29"/>
    <n v="6824"/>
    <x v="3"/>
    <x v="908"/>
    <x v="1"/>
    <x v="8"/>
    <x v="891"/>
    <x v="3255"/>
    <n v="6"/>
    <n v="0"/>
    <n v="40.516799999999996"/>
  </r>
  <r>
    <n v="4250"/>
    <x v="2106"/>
    <x v="0"/>
    <x v="49"/>
    <d v="2013-12-06T00:00:00"/>
    <x v="0"/>
    <s v="SJ-20500"/>
    <x v="81"/>
    <x v="0"/>
    <x v="0"/>
    <x v="54"/>
    <x v="29"/>
    <n v="6824"/>
    <x v="3"/>
    <x v="499"/>
    <x v="0"/>
    <x v="1"/>
    <x v="494"/>
    <x v="3256"/>
    <n v="4"/>
    <n v="0"/>
    <n v="150.38400000000001"/>
  </r>
  <r>
    <n v="4251"/>
    <x v="2107"/>
    <x v="2"/>
    <x v="111"/>
    <d v="2011-09-19T00:00:00"/>
    <x v="3"/>
    <s v="BS-11365"/>
    <x v="740"/>
    <x v="1"/>
    <x v="0"/>
    <x v="20"/>
    <x v="15"/>
    <n v="10011"/>
    <x v="3"/>
    <x v="1153"/>
    <x v="0"/>
    <x v="1"/>
    <x v="1132"/>
    <x v="3257"/>
    <n v="7"/>
    <n v="0.1"/>
    <n v="177.42059999999998"/>
  </r>
  <r>
    <n v="4252"/>
    <x v="2108"/>
    <x v="1"/>
    <x v="924"/>
    <d v="2012-10-23T00:00:00"/>
    <x v="3"/>
    <s v="RA-19285"/>
    <x v="267"/>
    <x v="0"/>
    <x v="0"/>
    <x v="121"/>
    <x v="2"/>
    <n v="33801"/>
    <x v="0"/>
    <x v="1136"/>
    <x v="2"/>
    <x v="7"/>
    <x v="1115"/>
    <x v="3258"/>
    <n v="7"/>
    <n v="0.2"/>
    <n v="-13.286700000000002"/>
  </r>
  <r>
    <n v="4253"/>
    <x v="2108"/>
    <x v="1"/>
    <x v="924"/>
    <d v="2012-10-23T00:00:00"/>
    <x v="3"/>
    <s v="RA-19285"/>
    <x v="267"/>
    <x v="0"/>
    <x v="0"/>
    <x v="121"/>
    <x v="2"/>
    <n v="33801"/>
    <x v="0"/>
    <x v="158"/>
    <x v="1"/>
    <x v="6"/>
    <x v="157"/>
    <x v="1432"/>
    <n v="2"/>
    <n v="0.2"/>
    <n v="2.271199999999999"/>
  </r>
  <r>
    <n v="4254"/>
    <x v="2108"/>
    <x v="1"/>
    <x v="924"/>
    <d v="2012-10-23T00:00:00"/>
    <x v="3"/>
    <s v="RA-19285"/>
    <x v="267"/>
    <x v="0"/>
    <x v="0"/>
    <x v="121"/>
    <x v="2"/>
    <n v="33801"/>
    <x v="0"/>
    <x v="1179"/>
    <x v="2"/>
    <x v="7"/>
    <x v="1156"/>
    <x v="3259"/>
    <n v="2"/>
    <n v="0.2"/>
    <n v="1.0346000000000006"/>
  </r>
  <r>
    <n v="4255"/>
    <x v="2109"/>
    <x v="3"/>
    <x v="119"/>
    <d v="2014-10-17T00:00:00"/>
    <x v="2"/>
    <s v="TS-21610"/>
    <x v="59"/>
    <x v="0"/>
    <x v="0"/>
    <x v="210"/>
    <x v="10"/>
    <n v="61032"/>
    <x v="2"/>
    <x v="813"/>
    <x v="1"/>
    <x v="10"/>
    <x v="33"/>
    <x v="930"/>
    <n v="3"/>
    <n v="0.2"/>
    <n v="20.576399999999996"/>
  </r>
  <r>
    <n v="4256"/>
    <x v="2109"/>
    <x v="3"/>
    <x v="119"/>
    <d v="2014-10-17T00:00:00"/>
    <x v="2"/>
    <s v="TS-21610"/>
    <x v="59"/>
    <x v="0"/>
    <x v="0"/>
    <x v="210"/>
    <x v="10"/>
    <n v="61032"/>
    <x v="2"/>
    <x v="261"/>
    <x v="1"/>
    <x v="8"/>
    <x v="258"/>
    <x v="3260"/>
    <n v="4"/>
    <n v="0.8"/>
    <n v="-145.17600000000002"/>
  </r>
  <r>
    <n v="4257"/>
    <x v="2109"/>
    <x v="3"/>
    <x v="119"/>
    <d v="2014-10-17T00:00:00"/>
    <x v="2"/>
    <s v="TS-21610"/>
    <x v="59"/>
    <x v="0"/>
    <x v="0"/>
    <x v="210"/>
    <x v="10"/>
    <n v="61032"/>
    <x v="2"/>
    <x v="698"/>
    <x v="0"/>
    <x v="5"/>
    <x v="691"/>
    <x v="3261"/>
    <n v="3"/>
    <n v="0.6"/>
    <n v="-6.8094000000000037"/>
  </r>
  <r>
    <n v="4258"/>
    <x v="2110"/>
    <x v="1"/>
    <x v="406"/>
    <d v="2012-09-09T00:00:00"/>
    <x v="1"/>
    <s v="KB-16585"/>
    <x v="10"/>
    <x v="1"/>
    <x v="0"/>
    <x v="261"/>
    <x v="21"/>
    <n v="97504"/>
    <x v="1"/>
    <x v="1526"/>
    <x v="1"/>
    <x v="8"/>
    <x v="1504"/>
    <x v="3262"/>
    <n v="2"/>
    <n v="0.7"/>
    <n v="-6.833400000000001"/>
  </r>
  <r>
    <n v="4259"/>
    <x v="2111"/>
    <x v="0"/>
    <x v="560"/>
    <d v="2013-03-17T00:00:00"/>
    <x v="2"/>
    <s v="MM-18280"/>
    <x v="152"/>
    <x v="1"/>
    <x v="0"/>
    <x v="4"/>
    <x v="4"/>
    <n v="98103"/>
    <x v="1"/>
    <x v="812"/>
    <x v="0"/>
    <x v="1"/>
    <x v="801"/>
    <x v="3263"/>
    <n v="2"/>
    <n v="0.2"/>
    <n v="-22.138200000000012"/>
  </r>
  <r>
    <n v="4260"/>
    <x v="2112"/>
    <x v="3"/>
    <x v="960"/>
    <d v="2014-11-03T00:00:00"/>
    <x v="0"/>
    <s v="LO-17170"/>
    <x v="628"/>
    <x v="1"/>
    <x v="0"/>
    <x v="20"/>
    <x v="15"/>
    <n v="10035"/>
    <x v="3"/>
    <x v="244"/>
    <x v="1"/>
    <x v="12"/>
    <x v="242"/>
    <x v="3264"/>
    <n v="2"/>
    <n v="0"/>
    <n v="23.99"/>
  </r>
  <r>
    <n v="4261"/>
    <x v="2113"/>
    <x v="3"/>
    <x v="453"/>
    <d v="2014-10-20T00:00:00"/>
    <x v="0"/>
    <s v="RS-19420"/>
    <x v="602"/>
    <x v="1"/>
    <x v="0"/>
    <x v="54"/>
    <x v="29"/>
    <n v="6824"/>
    <x v="3"/>
    <x v="709"/>
    <x v="1"/>
    <x v="2"/>
    <x v="701"/>
    <x v="1206"/>
    <n v="5"/>
    <n v="0"/>
    <n v="6.0029999999999992"/>
  </r>
  <r>
    <n v="4262"/>
    <x v="2114"/>
    <x v="3"/>
    <x v="783"/>
    <d v="2014-08-12T00:00:00"/>
    <x v="1"/>
    <s v="CC-12475"/>
    <x v="693"/>
    <x v="0"/>
    <x v="0"/>
    <x v="278"/>
    <x v="11"/>
    <n v="56560"/>
    <x v="2"/>
    <x v="1097"/>
    <x v="2"/>
    <x v="11"/>
    <x v="1078"/>
    <x v="1480"/>
    <n v="4"/>
    <n v="0"/>
    <n v="19.827599999999997"/>
  </r>
  <r>
    <n v="4263"/>
    <x v="2115"/>
    <x v="3"/>
    <x v="296"/>
    <d v="2014-09-26T00:00:00"/>
    <x v="1"/>
    <s v="KT-16480"/>
    <x v="409"/>
    <x v="0"/>
    <x v="0"/>
    <x v="38"/>
    <x v="32"/>
    <n v="31907"/>
    <x v="0"/>
    <x v="1429"/>
    <x v="1"/>
    <x v="9"/>
    <x v="1408"/>
    <x v="3265"/>
    <n v="1"/>
    <n v="0"/>
    <n v="24.143999999999998"/>
  </r>
  <r>
    <n v="4264"/>
    <x v="2116"/>
    <x v="3"/>
    <x v="132"/>
    <d v="2014-11-09T00:00:00"/>
    <x v="1"/>
    <s v="DM-13015"/>
    <x v="661"/>
    <x v="0"/>
    <x v="0"/>
    <x v="10"/>
    <x v="9"/>
    <n v="19143"/>
    <x v="3"/>
    <x v="1645"/>
    <x v="1"/>
    <x v="8"/>
    <x v="1625"/>
    <x v="3266"/>
    <n v="3"/>
    <n v="0.7"/>
    <n v="-7.782"/>
  </r>
  <r>
    <n v="4265"/>
    <x v="2117"/>
    <x v="0"/>
    <x v="732"/>
    <d v="2013-11-10T00:00:00"/>
    <x v="1"/>
    <s v="EP-13915"/>
    <x v="212"/>
    <x v="0"/>
    <x v="0"/>
    <x v="12"/>
    <x v="5"/>
    <n v="77036"/>
    <x v="2"/>
    <x v="584"/>
    <x v="0"/>
    <x v="3"/>
    <x v="579"/>
    <x v="3267"/>
    <n v="8"/>
    <n v="0.3"/>
    <n v="-160.29520000000008"/>
  </r>
  <r>
    <n v="4266"/>
    <x v="2117"/>
    <x v="0"/>
    <x v="732"/>
    <d v="2013-11-10T00:00:00"/>
    <x v="1"/>
    <s v="EP-13915"/>
    <x v="212"/>
    <x v="0"/>
    <x v="0"/>
    <x v="12"/>
    <x v="5"/>
    <n v="77036"/>
    <x v="2"/>
    <x v="990"/>
    <x v="1"/>
    <x v="8"/>
    <x v="302"/>
    <x v="3019"/>
    <n v="3"/>
    <n v="0.8"/>
    <n v="-6.2370000000000019"/>
  </r>
  <r>
    <n v="4267"/>
    <x v="2117"/>
    <x v="0"/>
    <x v="732"/>
    <d v="2013-11-10T00:00:00"/>
    <x v="1"/>
    <s v="EP-13915"/>
    <x v="212"/>
    <x v="0"/>
    <x v="0"/>
    <x v="12"/>
    <x v="5"/>
    <n v="77036"/>
    <x v="2"/>
    <x v="1333"/>
    <x v="0"/>
    <x v="0"/>
    <x v="1309"/>
    <x v="2017"/>
    <n v="7"/>
    <n v="0.32"/>
    <n v="-225.09759999999991"/>
  </r>
  <r>
    <n v="4268"/>
    <x v="2117"/>
    <x v="0"/>
    <x v="732"/>
    <d v="2013-11-10T00:00:00"/>
    <x v="1"/>
    <s v="EP-13915"/>
    <x v="212"/>
    <x v="0"/>
    <x v="0"/>
    <x v="12"/>
    <x v="5"/>
    <n v="77036"/>
    <x v="2"/>
    <x v="542"/>
    <x v="1"/>
    <x v="8"/>
    <x v="537"/>
    <x v="3268"/>
    <n v="3"/>
    <n v="0.8"/>
    <n v="-20.140800000000006"/>
  </r>
  <r>
    <n v="4269"/>
    <x v="2117"/>
    <x v="0"/>
    <x v="732"/>
    <d v="2013-11-10T00:00:00"/>
    <x v="1"/>
    <s v="EP-13915"/>
    <x v="212"/>
    <x v="0"/>
    <x v="0"/>
    <x v="12"/>
    <x v="5"/>
    <n v="77036"/>
    <x v="2"/>
    <x v="1482"/>
    <x v="2"/>
    <x v="11"/>
    <x v="1460"/>
    <x v="1379"/>
    <n v="5"/>
    <n v="0.2"/>
    <n v="45.139500000000005"/>
  </r>
  <r>
    <n v="4270"/>
    <x v="2118"/>
    <x v="3"/>
    <x v="643"/>
    <d v="2014-06-30T00:00:00"/>
    <x v="0"/>
    <s v="AM-10705"/>
    <x v="562"/>
    <x v="0"/>
    <x v="0"/>
    <x v="4"/>
    <x v="4"/>
    <n v="98115"/>
    <x v="1"/>
    <x v="562"/>
    <x v="0"/>
    <x v="3"/>
    <x v="556"/>
    <x v="3269"/>
    <n v="4"/>
    <n v="0"/>
    <n v="148.13799999999992"/>
  </r>
  <r>
    <n v="4271"/>
    <x v="2119"/>
    <x v="1"/>
    <x v="650"/>
    <d v="2012-11-30T00:00:00"/>
    <x v="1"/>
    <s v="SH-20635"/>
    <x v="741"/>
    <x v="1"/>
    <x v="0"/>
    <x v="25"/>
    <x v="18"/>
    <n v="38301"/>
    <x v="0"/>
    <x v="1640"/>
    <x v="0"/>
    <x v="5"/>
    <x v="1621"/>
    <x v="3270"/>
    <n v="11"/>
    <n v="0.2"/>
    <n v="190.42980000000006"/>
  </r>
  <r>
    <n v="4272"/>
    <x v="2120"/>
    <x v="0"/>
    <x v="390"/>
    <d v="2013-11-28T00:00:00"/>
    <x v="0"/>
    <s v="LA-16780"/>
    <x v="156"/>
    <x v="1"/>
    <x v="0"/>
    <x v="248"/>
    <x v="39"/>
    <n v="21215"/>
    <x v="3"/>
    <x v="689"/>
    <x v="0"/>
    <x v="5"/>
    <x v="682"/>
    <x v="3271"/>
    <n v="4"/>
    <n v="0"/>
    <n v="85.181600000000003"/>
  </r>
  <r>
    <n v="4273"/>
    <x v="2121"/>
    <x v="3"/>
    <x v="246"/>
    <d v="2014-07-22T00:00:00"/>
    <x v="3"/>
    <s v="SF-20200"/>
    <x v="227"/>
    <x v="0"/>
    <x v="0"/>
    <x v="208"/>
    <x v="7"/>
    <n v="84107"/>
    <x v="1"/>
    <x v="1557"/>
    <x v="2"/>
    <x v="7"/>
    <x v="1537"/>
    <x v="3272"/>
    <n v="9"/>
    <n v="0.2"/>
    <n v="6.2936999999999976"/>
  </r>
  <r>
    <n v="4274"/>
    <x v="2121"/>
    <x v="3"/>
    <x v="246"/>
    <d v="2014-07-22T00:00:00"/>
    <x v="3"/>
    <s v="SF-20200"/>
    <x v="227"/>
    <x v="0"/>
    <x v="0"/>
    <x v="208"/>
    <x v="7"/>
    <n v="84107"/>
    <x v="1"/>
    <x v="1062"/>
    <x v="1"/>
    <x v="6"/>
    <x v="1042"/>
    <x v="2467"/>
    <n v="1"/>
    <n v="0"/>
    <n v="7.5370999999999988"/>
  </r>
  <r>
    <n v="4275"/>
    <x v="2122"/>
    <x v="1"/>
    <x v="924"/>
    <d v="2012-10-28T00:00:00"/>
    <x v="1"/>
    <s v="AG-10495"/>
    <x v="122"/>
    <x v="1"/>
    <x v="0"/>
    <x v="4"/>
    <x v="4"/>
    <n v="98105"/>
    <x v="1"/>
    <x v="307"/>
    <x v="1"/>
    <x v="8"/>
    <x v="304"/>
    <x v="3273"/>
    <n v="1"/>
    <n v="0.2"/>
    <n v="1.1224999999999996"/>
  </r>
  <r>
    <n v="4276"/>
    <x v="2123"/>
    <x v="1"/>
    <x v="584"/>
    <d v="2012-07-13T00:00:00"/>
    <x v="1"/>
    <s v="KN-16450"/>
    <x v="634"/>
    <x v="1"/>
    <x v="0"/>
    <x v="61"/>
    <x v="5"/>
    <n v="75220"/>
    <x v="2"/>
    <x v="166"/>
    <x v="1"/>
    <x v="9"/>
    <x v="165"/>
    <x v="3274"/>
    <n v="2"/>
    <n v="0.8"/>
    <n v="-121.58000000000004"/>
  </r>
  <r>
    <n v="4277"/>
    <x v="2124"/>
    <x v="3"/>
    <x v="238"/>
    <d v="2014-08-23T00:00:00"/>
    <x v="1"/>
    <s v="NF-18595"/>
    <x v="376"/>
    <x v="2"/>
    <x v="0"/>
    <x v="4"/>
    <x v="4"/>
    <n v="98105"/>
    <x v="1"/>
    <x v="765"/>
    <x v="1"/>
    <x v="4"/>
    <x v="757"/>
    <x v="2144"/>
    <n v="2"/>
    <n v="0"/>
    <n v="61.38900000000001"/>
  </r>
  <r>
    <n v="4278"/>
    <x v="2125"/>
    <x v="0"/>
    <x v="947"/>
    <d v="2013-04-21T00:00:00"/>
    <x v="1"/>
    <s v="BS-11365"/>
    <x v="740"/>
    <x v="1"/>
    <x v="0"/>
    <x v="80"/>
    <x v="30"/>
    <n v="8701"/>
    <x v="3"/>
    <x v="1646"/>
    <x v="2"/>
    <x v="15"/>
    <x v="1626"/>
    <x v="3275"/>
    <n v="7"/>
    <n v="0"/>
    <n v="2365.9817999999996"/>
  </r>
  <r>
    <n v="4279"/>
    <x v="2125"/>
    <x v="0"/>
    <x v="947"/>
    <d v="2013-04-21T00:00:00"/>
    <x v="1"/>
    <s v="BS-11365"/>
    <x v="740"/>
    <x v="1"/>
    <x v="0"/>
    <x v="80"/>
    <x v="30"/>
    <n v="8701"/>
    <x v="3"/>
    <x v="1467"/>
    <x v="0"/>
    <x v="5"/>
    <x v="1445"/>
    <x v="745"/>
    <n v="2"/>
    <n v="0"/>
    <n v="3.2867999999999995"/>
  </r>
  <r>
    <n v="4280"/>
    <x v="2125"/>
    <x v="0"/>
    <x v="947"/>
    <d v="2013-04-21T00:00:00"/>
    <x v="1"/>
    <s v="BS-11365"/>
    <x v="740"/>
    <x v="1"/>
    <x v="0"/>
    <x v="80"/>
    <x v="30"/>
    <n v="8701"/>
    <x v="3"/>
    <x v="881"/>
    <x v="1"/>
    <x v="8"/>
    <x v="866"/>
    <x v="3276"/>
    <n v="5"/>
    <n v="0"/>
    <n v="11.890999999999998"/>
  </r>
  <r>
    <n v="4281"/>
    <x v="2126"/>
    <x v="2"/>
    <x v="687"/>
    <d v="2011-11-18T00:00:00"/>
    <x v="1"/>
    <s v="RM-19675"/>
    <x v="84"/>
    <x v="2"/>
    <x v="0"/>
    <x v="20"/>
    <x v="15"/>
    <n v="10011"/>
    <x v="3"/>
    <x v="252"/>
    <x v="1"/>
    <x v="10"/>
    <x v="250"/>
    <x v="716"/>
    <n v="2"/>
    <n v="0"/>
    <n v="5.2255999999999991"/>
  </r>
  <r>
    <n v="4282"/>
    <x v="2126"/>
    <x v="2"/>
    <x v="687"/>
    <d v="2011-11-18T00:00:00"/>
    <x v="1"/>
    <s v="RM-19675"/>
    <x v="84"/>
    <x v="2"/>
    <x v="0"/>
    <x v="20"/>
    <x v="15"/>
    <n v="10011"/>
    <x v="3"/>
    <x v="1464"/>
    <x v="0"/>
    <x v="1"/>
    <x v="1441"/>
    <x v="3277"/>
    <n v="2"/>
    <n v="0.1"/>
    <n v="14.62239999999999"/>
  </r>
  <r>
    <n v="4283"/>
    <x v="2127"/>
    <x v="2"/>
    <x v="414"/>
    <d v="2011-12-23T00:00:00"/>
    <x v="2"/>
    <s v="AB-10105"/>
    <x v="455"/>
    <x v="0"/>
    <x v="0"/>
    <x v="245"/>
    <x v="14"/>
    <n v="46203"/>
    <x v="2"/>
    <x v="1647"/>
    <x v="1"/>
    <x v="2"/>
    <x v="1627"/>
    <x v="1175"/>
    <n v="1"/>
    <n v="0"/>
    <n v="1.7343"/>
  </r>
  <r>
    <n v="4284"/>
    <x v="2127"/>
    <x v="2"/>
    <x v="414"/>
    <d v="2011-12-23T00:00:00"/>
    <x v="2"/>
    <s v="AB-10105"/>
    <x v="455"/>
    <x v="0"/>
    <x v="0"/>
    <x v="245"/>
    <x v="14"/>
    <n v="46203"/>
    <x v="2"/>
    <x v="1498"/>
    <x v="1"/>
    <x v="8"/>
    <x v="1477"/>
    <x v="3278"/>
    <n v="3"/>
    <n v="0"/>
    <n v="496.78649999999993"/>
  </r>
  <r>
    <n v="4285"/>
    <x v="2128"/>
    <x v="1"/>
    <x v="82"/>
    <d v="2012-11-26T00:00:00"/>
    <x v="0"/>
    <s v="CA-11965"/>
    <x v="662"/>
    <x v="1"/>
    <x v="0"/>
    <x v="396"/>
    <x v="5"/>
    <n v="77642"/>
    <x v="2"/>
    <x v="1103"/>
    <x v="0"/>
    <x v="0"/>
    <x v="1083"/>
    <x v="3279"/>
    <n v="2"/>
    <n v="0.32"/>
    <n v="-76.011599999999973"/>
  </r>
  <r>
    <n v="4286"/>
    <x v="2128"/>
    <x v="1"/>
    <x v="82"/>
    <d v="2012-11-26T00:00:00"/>
    <x v="0"/>
    <s v="CA-11965"/>
    <x v="662"/>
    <x v="1"/>
    <x v="0"/>
    <x v="396"/>
    <x v="5"/>
    <n v="77642"/>
    <x v="2"/>
    <x v="2"/>
    <x v="1"/>
    <x v="2"/>
    <x v="2"/>
    <x v="3280"/>
    <n v="2"/>
    <n v="0.2"/>
    <n v="3.9473999999999996"/>
  </r>
  <r>
    <n v="4287"/>
    <x v="2128"/>
    <x v="1"/>
    <x v="82"/>
    <d v="2012-11-26T00:00:00"/>
    <x v="0"/>
    <s v="CA-11965"/>
    <x v="662"/>
    <x v="1"/>
    <x v="0"/>
    <x v="396"/>
    <x v="5"/>
    <n v="77642"/>
    <x v="2"/>
    <x v="1572"/>
    <x v="2"/>
    <x v="16"/>
    <x v="1554"/>
    <x v="2913"/>
    <n v="1"/>
    <n v="0.2"/>
    <n v="164.99700000000001"/>
  </r>
  <r>
    <n v="4288"/>
    <x v="2129"/>
    <x v="3"/>
    <x v="116"/>
    <d v="2015-01-04T00:00:00"/>
    <x v="1"/>
    <s v="EH-14005"/>
    <x v="382"/>
    <x v="2"/>
    <x v="0"/>
    <x v="316"/>
    <x v="18"/>
    <n v="37211"/>
    <x v="0"/>
    <x v="459"/>
    <x v="1"/>
    <x v="4"/>
    <x v="455"/>
    <x v="1466"/>
    <n v="1"/>
    <n v="0.2"/>
    <n v="-12.956800000000005"/>
  </r>
  <r>
    <n v="4289"/>
    <x v="2130"/>
    <x v="1"/>
    <x v="961"/>
    <d v="2012-05-21T00:00:00"/>
    <x v="1"/>
    <s v="ON-18715"/>
    <x v="21"/>
    <x v="1"/>
    <x v="0"/>
    <x v="12"/>
    <x v="5"/>
    <n v="77095"/>
    <x v="2"/>
    <x v="1197"/>
    <x v="1"/>
    <x v="8"/>
    <x v="1173"/>
    <x v="3281"/>
    <n v="5"/>
    <n v="0.8"/>
    <n v="-49.92"/>
  </r>
  <r>
    <n v="4290"/>
    <x v="2130"/>
    <x v="1"/>
    <x v="961"/>
    <d v="2012-05-21T00:00:00"/>
    <x v="1"/>
    <s v="ON-18715"/>
    <x v="21"/>
    <x v="1"/>
    <x v="0"/>
    <x v="12"/>
    <x v="5"/>
    <n v="77095"/>
    <x v="2"/>
    <x v="707"/>
    <x v="1"/>
    <x v="10"/>
    <x v="699"/>
    <x v="3282"/>
    <n v="3"/>
    <n v="0.2"/>
    <n v="4.9307999999999996"/>
  </r>
  <r>
    <n v="4291"/>
    <x v="2131"/>
    <x v="3"/>
    <x v="34"/>
    <d v="2014-12-14T00:00:00"/>
    <x v="0"/>
    <s v="AT-10435"/>
    <x v="401"/>
    <x v="2"/>
    <x v="0"/>
    <x v="1"/>
    <x v="1"/>
    <n v="90004"/>
    <x v="1"/>
    <x v="311"/>
    <x v="1"/>
    <x v="6"/>
    <x v="308"/>
    <x v="954"/>
    <n v="2"/>
    <n v="0"/>
    <n v="2.7899999999999991"/>
  </r>
  <r>
    <n v="4292"/>
    <x v="2131"/>
    <x v="3"/>
    <x v="34"/>
    <d v="2014-12-14T00:00:00"/>
    <x v="0"/>
    <s v="AT-10435"/>
    <x v="401"/>
    <x v="2"/>
    <x v="0"/>
    <x v="1"/>
    <x v="1"/>
    <n v="90004"/>
    <x v="1"/>
    <x v="209"/>
    <x v="0"/>
    <x v="3"/>
    <x v="208"/>
    <x v="3283"/>
    <n v="9"/>
    <n v="0.2"/>
    <n v="22.408199999999994"/>
  </r>
  <r>
    <n v="4293"/>
    <x v="2131"/>
    <x v="3"/>
    <x v="34"/>
    <d v="2014-12-14T00:00:00"/>
    <x v="0"/>
    <s v="AT-10435"/>
    <x v="401"/>
    <x v="2"/>
    <x v="0"/>
    <x v="1"/>
    <x v="1"/>
    <n v="90004"/>
    <x v="1"/>
    <x v="1141"/>
    <x v="1"/>
    <x v="9"/>
    <x v="1120"/>
    <x v="3284"/>
    <n v="1"/>
    <n v="0"/>
    <n v="68.039999999999992"/>
  </r>
  <r>
    <n v="4294"/>
    <x v="2132"/>
    <x v="3"/>
    <x v="434"/>
    <d v="2014-03-17T00:00:00"/>
    <x v="1"/>
    <s v="EB-13870"/>
    <x v="12"/>
    <x v="0"/>
    <x v="0"/>
    <x v="10"/>
    <x v="9"/>
    <n v="19140"/>
    <x v="3"/>
    <x v="173"/>
    <x v="2"/>
    <x v="7"/>
    <x v="172"/>
    <x v="3285"/>
    <n v="3"/>
    <n v="0.4"/>
    <n v="-10.796399999999995"/>
  </r>
  <r>
    <n v="4295"/>
    <x v="2133"/>
    <x v="3"/>
    <x v="760"/>
    <d v="2014-10-28T00:00:00"/>
    <x v="1"/>
    <s v="DW-13195"/>
    <x v="694"/>
    <x v="1"/>
    <x v="0"/>
    <x v="252"/>
    <x v="21"/>
    <n v="97756"/>
    <x v="1"/>
    <x v="223"/>
    <x v="0"/>
    <x v="3"/>
    <x v="221"/>
    <x v="237"/>
    <n v="5"/>
    <n v="0.5"/>
    <n v="-120.51299999999998"/>
  </r>
  <r>
    <n v="4296"/>
    <x v="2134"/>
    <x v="3"/>
    <x v="445"/>
    <d v="2014-07-11T00:00:00"/>
    <x v="1"/>
    <s v="MB-17305"/>
    <x v="93"/>
    <x v="0"/>
    <x v="0"/>
    <x v="397"/>
    <x v="1"/>
    <n v="95610"/>
    <x v="1"/>
    <x v="1618"/>
    <x v="0"/>
    <x v="5"/>
    <x v="1600"/>
    <x v="3286"/>
    <n v="3"/>
    <n v="0"/>
    <n v="54.343800000000009"/>
  </r>
  <r>
    <n v="4297"/>
    <x v="2135"/>
    <x v="3"/>
    <x v="507"/>
    <d v="2014-09-11T00:00:00"/>
    <x v="1"/>
    <s v="TH-21235"/>
    <x v="260"/>
    <x v="1"/>
    <x v="0"/>
    <x v="1"/>
    <x v="1"/>
    <n v="90032"/>
    <x v="1"/>
    <x v="1033"/>
    <x v="1"/>
    <x v="4"/>
    <x v="1015"/>
    <x v="3287"/>
    <n v="4"/>
    <n v="0"/>
    <n v="0.54319999999999879"/>
  </r>
  <r>
    <n v="4298"/>
    <x v="2136"/>
    <x v="3"/>
    <x v="962"/>
    <d v="2014-08-27T00:00:00"/>
    <x v="0"/>
    <s v="PO-18850"/>
    <x v="138"/>
    <x v="0"/>
    <x v="0"/>
    <x v="315"/>
    <x v="2"/>
    <n v="32303"/>
    <x v="0"/>
    <x v="1461"/>
    <x v="2"/>
    <x v="7"/>
    <x v="1438"/>
    <x v="3288"/>
    <n v="13"/>
    <n v="0.2"/>
    <n v="327.59220000000005"/>
  </r>
  <r>
    <n v="4299"/>
    <x v="2136"/>
    <x v="3"/>
    <x v="962"/>
    <d v="2014-08-27T00:00:00"/>
    <x v="0"/>
    <s v="PO-18850"/>
    <x v="138"/>
    <x v="0"/>
    <x v="0"/>
    <x v="315"/>
    <x v="2"/>
    <n v="32303"/>
    <x v="0"/>
    <x v="1174"/>
    <x v="1"/>
    <x v="10"/>
    <x v="1151"/>
    <x v="2000"/>
    <n v="2"/>
    <n v="0.2"/>
    <n v="15.489999999999997"/>
  </r>
  <r>
    <n v="4300"/>
    <x v="2136"/>
    <x v="3"/>
    <x v="962"/>
    <d v="2014-08-27T00:00:00"/>
    <x v="0"/>
    <s v="PO-18850"/>
    <x v="138"/>
    <x v="0"/>
    <x v="0"/>
    <x v="315"/>
    <x v="2"/>
    <n v="32303"/>
    <x v="0"/>
    <x v="731"/>
    <x v="1"/>
    <x v="9"/>
    <x v="723"/>
    <x v="3289"/>
    <n v="6"/>
    <n v="0.2"/>
    <n v="12.103199999999994"/>
  </r>
  <r>
    <n v="4301"/>
    <x v="2136"/>
    <x v="3"/>
    <x v="962"/>
    <d v="2014-08-27T00:00:00"/>
    <x v="0"/>
    <s v="PO-18850"/>
    <x v="138"/>
    <x v="0"/>
    <x v="0"/>
    <x v="315"/>
    <x v="2"/>
    <n v="32303"/>
    <x v="0"/>
    <x v="852"/>
    <x v="0"/>
    <x v="5"/>
    <x v="837"/>
    <x v="3290"/>
    <n v="2"/>
    <n v="0.2"/>
    <n v="0.41759999999999986"/>
  </r>
  <r>
    <n v="4302"/>
    <x v="2136"/>
    <x v="3"/>
    <x v="962"/>
    <d v="2014-08-27T00:00:00"/>
    <x v="0"/>
    <s v="PO-18850"/>
    <x v="138"/>
    <x v="0"/>
    <x v="0"/>
    <x v="315"/>
    <x v="2"/>
    <n v="32303"/>
    <x v="0"/>
    <x v="834"/>
    <x v="1"/>
    <x v="10"/>
    <x v="821"/>
    <x v="525"/>
    <n v="5"/>
    <n v="0.2"/>
    <n v="2.9429999999999992"/>
  </r>
  <r>
    <n v="4303"/>
    <x v="2137"/>
    <x v="2"/>
    <x v="963"/>
    <d v="2011-08-25T00:00:00"/>
    <x v="0"/>
    <s v="DE-13255"/>
    <x v="368"/>
    <x v="2"/>
    <x v="0"/>
    <x v="80"/>
    <x v="24"/>
    <n v="44107"/>
    <x v="3"/>
    <x v="282"/>
    <x v="1"/>
    <x v="6"/>
    <x v="279"/>
    <x v="2970"/>
    <n v="1"/>
    <n v="0.2"/>
    <n v="1.0269000000000001"/>
  </r>
  <r>
    <n v="4304"/>
    <x v="2138"/>
    <x v="0"/>
    <x v="964"/>
    <d v="2013-10-05T00:00:00"/>
    <x v="3"/>
    <s v="MO-17500"/>
    <x v="373"/>
    <x v="0"/>
    <x v="0"/>
    <x v="398"/>
    <x v="5"/>
    <n v="75056"/>
    <x v="2"/>
    <x v="761"/>
    <x v="1"/>
    <x v="12"/>
    <x v="753"/>
    <x v="3291"/>
    <n v="7"/>
    <n v="0.2"/>
    <n v="19.4194"/>
  </r>
  <r>
    <n v="4305"/>
    <x v="2139"/>
    <x v="2"/>
    <x v="965"/>
    <d v="2011-10-30T00:00:00"/>
    <x v="0"/>
    <s v="AH-10585"/>
    <x v="738"/>
    <x v="0"/>
    <x v="0"/>
    <x v="4"/>
    <x v="4"/>
    <n v="98105"/>
    <x v="1"/>
    <x v="468"/>
    <x v="0"/>
    <x v="5"/>
    <x v="464"/>
    <x v="3292"/>
    <n v="4"/>
    <n v="0"/>
    <n v="3.195999999999998"/>
  </r>
  <r>
    <n v="4306"/>
    <x v="2139"/>
    <x v="2"/>
    <x v="965"/>
    <d v="2011-10-30T00:00:00"/>
    <x v="0"/>
    <s v="AH-10585"/>
    <x v="738"/>
    <x v="0"/>
    <x v="0"/>
    <x v="4"/>
    <x v="4"/>
    <n v="98105"/>
    <x v="1"/>
    <x v="1485"/>
    <x v="2"/>
    <x v="7"/>
    <x v="1463"/>
    <x v="3293"/>
    <n v="5"/>
    <n v="0.2"/>
    <n v="38.396000000000015"/>
  </r>
  <r>
    <n v="4307"/>
    <x v="2140"/>
    <x v="0"/>
    <x v="931"/>
    <d v="2013-06-29T00:00:00"/>
    <x v="3"/>
    <s v="CS-12250"/>
    <x v="294"/>
    <x v="1"/>
    <x v="0"/>
    <x v="1"/>
    <x v="1"/>
    <n v="90032"/>
    <x v="1"/>
    <x v="507"/>
    <x v="1"/>
    <x v="8"/>
    <x v="502"/>
    <x v="3294"/>
    <n v="3"/>
    <n v="0.2"/>
    <n v="2.8100999999999998"/>
  </r>
  <r>
    <n v="4308"/>
    <x v="2140"/>
    <x v="0"/>
    <x v="931"/>
    <d v="2013-06-29T00:00:00"/>
    <x v="3"/>
    <s v="CS-12250"/>
    <x v="294"/>
    <x v="1"/>
    <x v="0"/>
    <x v="1"/>
    <x v="1"/>
    <n v="90032"/>
    <x v="1"/>
    <x v="301"/>
    <x v="1"/>
    <x v="8"/>
    <x v="298"/>
    <x v="3295"/>
    <n v="2"/>
    <n v="0.2"/>
    <n v="11.748799999999997"/>
  </r>
  <r>
    <n v="4309"/>
    <x v="2141"/>
    <x v="2"/>
    <x v="130"/>
    <d v="2011-11-11T00:00:00"/>
    <x v="1"/>
    <s v="WB-21850"/>
    <x v="576"/>
    <x v="0"/>
    <x v="0"/>
    <x v="1"/>
    <x v="1"/>
    <n v="90045"/>
    <x v="1"/>
    <x v="1270"/>
    <x v="2"/>
    <x v="7"/>
    <x v="1246"/>
    <x v="3296"/>
    <n v="7"/>
    <n v="0.2"/>
    <n v="66.634399999999971"/>
  </r>
  <r>
    <n v="4310"/>
    <x v="2141"/>
    <x v="2"/>
    <x v="130"/>
    <d v="2011-11-11T00:00:00"/>
    <x v="1"/>
    <s v="WB-21850"/>
    <x v="576"/>
    <x v="0"/>
    <x v="0"/>
    <x v="1"/>
    <x v="1"/>
    <n v="90045"/>
    <x v="1"/>
    <x v="363"/>
    <x v="0"/>
    <x v="3"/>
    <x v="358"/>
    <x v="3297"/>
    <n v="4"/>
    <n v="0.2"/>
    <n v="-64.544399999999968"/>
  </r>
  <r>
    <n v="4311"/>
    <x v="2141"/>
    <x v="2"/>
    <x v="130"/>
    <d v="2011-11-11T00:00:00"/>
    <x v="1"/>
    <s v="WB-21850"/>
    <x v="576"/>
    <x v="0"/>
    <x v="0"/>
    <x v="1"/>
    <x v="1"/>
    <n v="90045"/>
    <x v="1"/>
    <x v="624"/>
    <x v="1"/>
    <x v="8"/>
    <x v="618"/>
    <x v="1462"/>
    <n v="3"/>
    <n v="0.2"/>
    <n v="8.2259999999999991"/>
  </r>
  <r>
    <n v="4312"/>
    <x v="2141"/>
    <x v="2"/>
    <x v="130"/>
    <d v="2011-11-11T00:00:00"/>
    <x v="1"/>
    <s v="WB-21850"/>
    <x v="576"/>
    <x v="0"/>
    <x v="0"/>
    <x v="1"/>
    <x v="1"/>
    <n v="90045"/>
    <x v="1"/>
    <x v="1396"/>
    <x v="1"/>
    <x v="10"/>
    <x v="1374"/>
    <x v="541"/>
    <n v="3"/>
    <n v="0"/>
    <n v="9.3312000000000008"/>
  </r>
  <r>
    <n v="4313"/>
    <x v="2141"/>
    <x v="2"/>
    <x v="130"/>
    <d v="2011-11-11T00:00:00"/>
    <x v="1"/>
    <s v="WB-21850"/>
    <x v="576"/>
    <x v="0"/>
    <x v="0"/>
    <x v="1"/>
    <x v="1"/>
    <n v="90045"/>
    <x v="1"/>
    <x v="1648"/>
    <x v="2"/>
    <x v="15"/>
    <x v="1628"/>
    <x v="3298"/>
    <n v="4"/>
    <n v="0.2"/>
    <n v="139.98999999999995"/>
  </r>
  <r>
    <n v="4314"/>
    <x v="2142"/>
    <x v="2"/>
    <x v="78"/>
    <d v="2011-09-12T00:00:00"/>
    <x v="1"/>
    <s v="SP-20620"/>
    <x v="407"/>
    <x v="1"/>
    <x v="0"/>
    <x v="85"/>
    <x v="15"/>
    <n v="11561"/>
    <x v="3"/>
    <x v="1612"/>
    <x v="1"/>
    <x v="9"/>
    <x v="1594"/>
    <x v="3299"/>
    <n v="2"/>
    <n v="0"/>
    <n v="4.1950000000000003"/>
  </r>
  <r>
    <n v="4315"/>
    <x v="2143"/>
    <x v="1"/>
    <x v="608"/>
    <d v="2012-07-01T00:00:00"/>
    <x v="1"/>
    <s v="AB-10165"/>
    <x v="269"/>
    <x v="0"/>
    <x v="0"/>
    <x v="1"/>
    <x v="1"/>
    <n v="90045"/>
    <x v="1"/>
    <x v="1554"/>
    <x v="1"/>
    <x v="6"/>
    <x v="33"/>
    <x v="3300"/>
    <n v="2"/>
    <n v="0"/>
    <n v="5.24"/>
  </r>
  <r>
    <n v="4316"/>
    <x v="2143"/>
    <x v="1"/>
    <x v="608"/>
    <d v="2012-07-01T00:00:00"/>
    <x v="1"/>
    <s v="AB-10165"/>
    <x v="269"/>
    <x v="0"/>
    <x v="0"/>
    <x v="1"/>
    <x v="1"/>
    <n v="90045"/>
    <x v="1"/>
    <x v="805"/>
    <x v="1"/>
    <x v="8"/>
    <x v="795"/>
    <x v="1294"/>
    <n v="3"/>
    <n v="0.2"/>
    <n v="27.734999999999996"/>
  </r>
  <r>
    <n v="4317"/>
    <x v="2143"/>
    <x v="1"/>
    <x v="608"/>
    <d v="2012-07-01T00:00:00"/>
    <x v="1"/>
    <s v="AB-10165"/>
    <x v="269"/>
    <x v="0"/>
    <x v="0"/>
    <x v="1"/>
    <x v="1"/>
    <n v="90045"/>
    <x v="1"/>
    <x v="537"/>
    <x v="1"/>
    <x v="4"/>
    <x v="532"/>
    <x v="3301"/>
    <n v="3"/>
    <n v="0"/>
    <n v="9.126899999999992"/>
  </r>
  <r>
    <n v="4318"/>
    <x v="2144"/>
    <x v="1"/>
    <x v="353"/>
    <d v="2012-08-02T00:00:00"/>
    <x v="1"/>
    <s v="HA-14920"/>
    <x v="66"/>
    <x v="0"/>
    <x v="0"/>
    <x v="8"/>
    <x v="1"/>
    <n v="94110"/>
    <x v="1"/>
    <x v="556"/>
    <x v="1"/>
    <x v="12"/>
    <x v="550"/>
    <x v="3302"/>
    <n v="2"/>
    <n v="0"/>
    <n v="78.894199999999998"/>
  </r>
  <r>
    <n v="4319"/>
    <x v="2145"/>
    <x v="3"/>
    <x v="226"/>
    <d v="2014-12-12T00:00:00"/>
    <x v="1"/>
    <s v="DC-13285"/>
    <x v="290"/>
    <x v="0"/>
    <x v="0"/>
    <x v="102"/>
    <x v="17"/>
    <n v="23223"/>
    <x v="0"/>
    <x v="1649"/>
    <x v="0"/>
    <x v="5"/>
    <x v="1629"/>
    <x v="3303"/>
    <n v="6"/>
    <n v="0"/>
    <n v="25.537799999999997"/>
  </r>
  <r>
    <n v="4320"/>
    <x v="2146"/>
    <x v="2"/>
    <x v="282"/>
    <d v="2012-01-03T00:00:00"/>
    <x v="0"/>
    <s v="ST-20530"/>
    <x v="461"/>
    <x v="0"/>
    <x v="0"/>
    <x v="305"/>
    <x v="27"/>
    <n v="87105"/>
    <x v="1"/>
    <x v="1136"/>
    <x v="2"/>
    <x v="7"/>
    <x v="1115"/>
    <x v="112"/>
    <n v="3"/>
    <n v="0.2"/>
    <n v="-5.694300000000001"/>
  </r>
  <r>
    <n v="4321"/>
    <x v="2146"/>
    <x v="2"/>
    <x v="282"/>
    <d v="2012-01-03T00:00:00"/>
    <x v="0"/>
    <s v="ST-20530"/>
    <x v="461"/>
    <x v="0"/>
    <x v="0"/>
    <x v="305"/>
    <x v="27"/>
    <n v="87105"/>
    <x v="1"/>
    <x v="1291"/>
    <x v="1"/>
    <x v="4"/>
    <x v="1268"/>
    <x v="3304"/>
    <n v="1"/>
    <n v="0"/>
    <n v="7.9895999999999994"/>
  </r>
  <r>
    <n v="4322"/>
    <x v="2147"/>
    <x v="1"/>
    <x v="966"/>
    <d v="2012-02-19T00:00:00"/>
    <x v="1"/>
    <s v="KB-16315"/>
    <x v="41"/>
    <x v="0"/>
    <x v="0"/>
    <x v="59"/>
    <x v="24"/>
    <n v="44312"/>
    <x v="3"/>
    <x v="444"/>
    <x v="1"/>
    <x v="8"/>
    <x v="439"/>
    <x v="478"/>
    <n v="2"/>
    <n v="0.7"/>
    <n v="-11.961599999999997"/>
  </r>
  <r>
    <n v="4323"/>
    <x v="2147"/>
    <x v="1"/>
    <x v="966"/>
    <d v="2012-02-19T00:00:00"/>
    <x v="1"/>
    <s v="KB-16315"/>
    <x v="41"/>
    <x v="0"/>
    <x v="0"/>
    <x v="59"/>
    <x v="24"/>
    <n v="44312"/>
    <x v="3"/>
    <x v="1400"/>
    <x v="2"/>
    <x v="7"/>
    <x v="1378"/>
    <x v="3305"/>
    <n v="3"/>
    <n v="0.4"/>
    <n v="-80.995500000000021"/>
  </r>
  <r>
    <n v="4324"/>
    <x v="2147"/>
    <x v="1"/>
    <x v="966"/>
    <d v="2012-02-19T00:00:00"/>
    <x v="1"/>
    <s v="KB-16315"/>
    <x v="41"/>
    <x v="0"/>
    <x v="0"/>
    <x v="59"/>
    <x v="24"/>
    <n v="44312"/>
    <x v="3"/>
    <x v="315"/>
    <x v="1"/>
    <x v="8"/>
    <x v="312"/>
    <x v="3306"/>
    <n v="2"/>
    <n v="0.7"/>
    <n v="-1.6763999999999997"/>
  </r>
  <r>
    <n v="4325"/>
    <x v="2147"/>
    <x v="1"/>
    <x v="966"/>
    <d v="2012-02-19T00:00:00"/>
    <x v="1"/>
    <s v="KB-16315"/>
    <x v="41"/>
    <x v="0"/>
    <x v="0"/>
    <x v="59"/>
    <x v="24"/>
    <n v="44312"/>
    <x v="3"/>
    <x v="879"/>
    <x v="1"/>
    <x v="6"/>
    <x v="864"/>
    <x v="646"/>
    <n v="3"/>
    <n v="0.2"/>
    <n v="0.8969999999999998"/>
  </r>
  <r>
    <n v="4326"/>
    <x v="2147"/>
    <x v="1"/>
    <x v="966"/>
    <d v="2012-02-19T00:00:00"/>
    <x v="1"/>
    <s v="KB-16315"/>
    <x v="41"/>
    <x v="0"/>
    <x v="0"/>
    <x v="59"/>
    <x v="24"/>
    <n v="44312"/>
    <x v="3"/>
    <x v="1048"/>
    <x v="2"/>
    <x v="11"/>
    <x v="1028"/>
    <x v="981"/>
    <n v="3"/>
    <n v="0.2"/>
    <n v="0.89969999999999573"/>
  </r>
  <r>
    <n v="4327"/>
    <x v="2148"/>
    <x v="0"/>
    <x v="967"/>
    <d v="2013-01-27T00:00:00"/>
    <x v="2"/>
    <s v="TB-21355"/>
    <x v="422"/>
    <x v="1"/>
    <x v="0"/>
    <x v="135"/>
    <x v="30"/>
    <n v="7060"/>
    <x v="3"/>
    <x v="1320"/>
    <x v="1"/>
    <x v="6"/>
    <x v="1297"/>
    <x v="3307"/>
    <n v="3"/>
    <n v="0"/>
    <n v="2.3025000000000002"/>
  </r>
  <r>
    <n v="4328"/>
    <x v="2148"/>
    <x v="0"/>
    <x v="967"/>
    <d v="2013-01-27T00:00:00"/>
    <x v="2"/>
    <s v="TB-21355"/>
    <x v="422"/>
    <x v="1"/>
    <x v="0"/>
    <x v="135"/>
    <x v="30"/>
    <n v="7060"/>
    <x v="3"/>
    <x v="1552"/>
    <x v="1"/>
    <x v="10"/>
    <x v="1531"/>
    <x v="3308"/>
    <n v="5"/>
    <n v="0"/>
    <n v="8.2799999999999994"/>
  </r>
  <r>
    <n v="4329"/>
    <x v="2149"/>
    <x v="3"/>
    <x v="719"/>
    <d v="2014-04-08T00:00:00"/>
    <x v="1"/>
    <s v="JC-15775"/>
    <x v="547"/>
    <x v="0"/>
    <x v="0"/>
    <x v="20"/>
    <x v="15"/>
    <n v="10011"/>
    <x v="3"/>
    <x v="1446"/>
    <x v="1"/>
    <x v="10"/>
    <x v="1424"/>
    <x v="3309"/>
    <n v="9"/>
    <n v="0"/>
    <n v="19.318499999999997"/>
  </r>
  <r>
    <n v="4330"/>
    <x v="2150"/>
    <x v="3"/>
    <x v="621"/>
    <d v="2014-10-10T00:00:00"/>
    <x v="1"/>
    <s v="PO-18850"/>
    <x v="138"/>
    <x v="0"/>
    <x v="0"/>
    <x v="146"/>
    <x v="2"/>
    <n v="33012"/>
    <x v="0"/>
    <x v="1650"/>
    <x v="1"/>
    <x v="10"/>
    <x v="1630"/>
    <x v="12"/>
    <n v="3"/>
    <n v="0.2"/>
    <n v="5.4432"/>
  </r>
  <r>
    <n v="4331"/>
    <x v="2150"/>
    <x v="3"/>
    <x v="621"/>
    <d v="2014-10-10T00:00:00"/>
    <x v="1"/>
    <s v="PO-18850"/>
    <x v="138"/>
    <x v="0"/>
    <x v="0"/>
    <x v="146"/>
    <x v="2"/>
    <n v="33012"/>
    <x v="0"/>
    <x v="566"/>
    <x v="1"/>
    <x v="9"/>
    <x v="561"/>
    <x v="1429"/>
    <n v="5"/>
    <n v="0.2"/>
    <n v="1.1200000000000001"/>
  </r>
  <r>
    <n v="4332"/>
    <x v="2151"/>
    <x v="3"/>
    <x v="853"/>
    <d v="2014-09-07T00:00:00"/>
    <x v="1"/>
    <s v="SS-20875"/>
    <x v="286"/>
    <x v="0"/>
    <x v="0"/>
    <x v="252"/>
    <x v="4"/>
    <n v="98052"/>
    <x v="1"/>
    <x v="84"/>
    <x v="2"/>
    <x v="11"/>
    <x v="84"/>
    <x v="86"/>
    <n v="1"/>
    <n v="0"/>
    <n v="6.796599999999998"/>
  </r>
  <r>
    <n v="4333"/>
    <x v="2151"/>
    <x v="3"/>
    <x v="853"/>
    <d v="2014-09-07T00:00:00"/>
    <x v="1"/>
    <s v="SS-20875"/>
    <x v="286"/>
    <x v="0"/>
    <x v="0"/>
    <x v="252"/>
    <x v="4"/>
    <n v="98052"/>
    <x v="1"/>
    <x v="1547"/>
    <x v="1"/>
    <x v="8"/>
    <x v="1526"/>
    <x v="3310"/>
    <n v="5"/>
    <n v="0.2"/>
    <n v="8.0219999999999985"/>
  </r>
  <r>
    <n v="4334"/>
    <x v="2152"/>
    <x v="1"/>
    <x v="379"/>
    <d v="2012-12-27T00:00:00"/>
    <x v="1"/>
    <s v="RD-19720"/>
    <x v="742"/>
    <x v="0"/>
    <x v="0"/>
    <x v="399"/>
    <x v="2"/>
    <n v="32114"/>
    <x v="0"/>
    <x v="1651"/>
    <x v="2"/>
    <x v="11"/>
    <x v="1631"/>
    <x v="3311"/>
    <n v="6"/>
    <n v="0.2"/>
    <n v="14.628000000000005"/>
  </r>
  <r>
    <n v="4335"/>
    <x v="2152"/>
    <x v="1"/>
    <x v="379"/>
    <d v="2012-12-27T00:00:00"/>
    <x v="1"/>
    <s v="RD-19720"/>
    <x v="742"/>
    <x v="0"/>
    <x v="0"/>
    <x v="399"/>
    <x v="2"/>
    <n v="32114"/>
    <x v="0"/>
    <x v="830"/>
    <x v="1"/>
    <x v="12"/>
    <x v="817"/>
    <x v="3312"/>
    <n v="2"/>
    <n v="0.2"/>
    <n v="9.2178000000000004"/>
  </r>
  <r>
    <n v="4336"/>
    <x v="2153"/>
    <x v="1"/>
    <x v="139"/>
    <d v="2012-12-24T00:00:00"/>
    <x v="1"/>
    <s v="GZ-14470"/>
    <x v="47"/>
    <x v="0"/>
    <x v="0"/>
    <x v="400"/>
    <x v="16"/>
    <n v="86442"/>
    <x v="1"/>
    <x v="1652"/>
    <x v="1"/>
    <x v="12"/>
    <x v="1632"/>
    <x v="2418"/>
    <n v="1"/>
    <n v="0.2"/>
    <n v="2.7719999999999994"/>
  </r>
  <r>
    <n v="4337"/>
    <x v="2153"/>
    <x v="1"/>
    <x v="139"/>
    <d v="2012-12-24T00:00:00"/>
    <x v="1"/>
    <s v="GZ-14470"/>
    <x v="47"/>
    <x v="0"/>
    <x v="0"/>
    <x v="400"/>
    <x v="16"/>
    <n v="86442"/>
    <x v="1"/>
    <x v="1104"/>
    <x v="0"/>
    <x v="5"/>
    <x v="1084"/>
    <x v="325"/>
    <n v="2"/>
    <n v="0.2"/>
    <n v="3.9512"/>
  </r>
  <r>
    <n v="4338"/>
    <x v="2154"/>
    <x v="1"/>
    <x v="154"/>
    <d v="2012-12-01T00:00:00"/>
    <x v="1"/>
    <s v="SN-20710"/>
    <x v="17"/>
    <x v="2"/>
    <x v="0"/>
    <x v="1"/>
    <x v="1"/>
    <n v="90049"/>
    <x v="1"/>
    <x v="357"/>
    <x v="2"/>
    <x v="11"/>
    <x v="353"/>
    <x v="3313"/>
    <n v="3"/>
    <n v="0"/>
    <n v="22.6737"/>
  </r>
  <r>
    <n v="4339"/>
    <x v="2154"/>
    <x v="1"/>
    <x v="154"/>
    <d v="2012-12-01T00:00:00"/>
    <x v="1"/>
    <s v="SN-20710"/>
    <x v="17"/>
    <x v="2"/>
    <x v="0"/>
    <x v="1"/>
    <x v="1"/>
    <n v="90049"/>
    <x v="1"/>
    <x v="67"/>
    <x v="1"/>
    <x v="10"/>
    <x v="67"/>
    <x v="3314"/>
    <n v="3"/>
    <n v="0"/>
    <n v="53.495399999999989"/>
  </r>
  <r>
    <n v="4340"/>
    <x v="2155"/>
    <x v="3"/>
    <x v="151"/>
    <d v="2014-09-02T00:00:00"/>
    <x v="1"/>
    <s v="DK-12895"/>
    <x v="729"/>
    <x v="0"/>
    <x v="0"/>
    <x v="47"/>
    <x v="18"/>
    <n v="37064"/>
    <x v="0"/>
    <x v="974"/>
    <x v="1"/>
    <x v="10"/>
    <x v="959"/>
    <x v="1182"/>
    <n v="1"/>
    <n v="0.2"/>
    <n v="1.8144"/>
  </r>
  <r>
    <n v="4341"/>
    <x v="2156"/>
    <x v="2"/>
    <x v="579"/>
    <d v="2011-03-22T00:00:00"/>
    <x v="3"/>
    <s v="VM-21835"/>
    <x v="718"/>
    <x v="0"/>
    <x v="0"/>
    <x v="401"/>
    <x v="14"/>
    <n v="46368"/>
    <x v="2"/>
    <x v="359"/>
    <x v="1"/>
    <x v="6"/>
    <x v="355"/>
    <x v="1363"/>
    <n v="2"/>
    <n v="0"/>
    <n v="6.5120000000000005"/>
  </r>
  <r>
    <n v="4342"/>
    <x v="2157"/>
    <x v="3"/>
    <x v="94"/>
    <d v="2014-12-22T00:00:00"/>
    <x v="1"/>
    <s v="GB-14575"/>
    <x v="673"/>
    <x v="0"/>
    <x v="0"/>
    <x v="81"/>
    <x v="17"/>
    <n v="22204"/>
    <x v="0"/>
    <x v="245"/>
    <x v="1"/>
    <x v="4"/>
    <x v="243"/>
    <x v="2577"/>
    <n v="3"/>
    <n v="0"/>
    <n v="157.87019999999993"/>
  </r>
  <r>
    <n v="4343"/>
    <x v="2158"/>
    <x v="3"/>
    <x v="498"/>
    <d v="2014-03-23T00:00:00"/>
    <x v="2"/>
    <s v="ND-18370"/>
    <x v="444"/>
    <x v="0"/>
    <x v="0"/>
    <x v="8"/>
    <x v="1"/>
    <n v="94110"/>
    <x v="1"/>
    <x v="925"/>
    <x v="1"/>
    <x v="8"/>
    <x v="908"/>
    <x v="2990"/>
    <n v="6"/>
    <n v="0.2"/>
    <n v="6.690599999999999"/>
  </r>
  <r>
    <n v="4344"/>
    <x v="2158"/>
    <x v="3"/>
    <x v="498"/>
    <d v="2014-03-23T00:00:00"/>
    <x v="2"/>
    <s v="ND-18370"/>
    <x v="444"/>
    <x v="0"/>
    <x v="0"/>
    <x v="8"/>
    <x v="1"/>
    <n v="94110"/>
    <x v="1"/>
    <x v="1075"/>
    <x v="2"/>
    <x v="7"/>
    <x v="1056"/>
    <x v="3315"/>
    <n v="6"/>
    <n v="0.2"/>
    <n v="-131.50080000000005"/>
  </r>
  <r>
    <n v="4345"/>
    <x v="2158"/>
    <x v="3"/>
    <x v="498"/>
    <d v="2014-03-23T00:00:00"/>
    <x v="2"/>
    <s v="ND-18370"/>
    <x v="444"/>
    <x v="0"/>
    <x v="0"/>
    <x v="8"/>
    <x v="1"/>
    <n v="94110"/>
    <x v="1"/>
    <x v="100"/>
    <x v="2"/>
    <x v="11"/>
    <x v="100"/>
    <x v="3316"/>
    <n v="2"/>
    <n v="0"/>
    <n v="10.949399999999997"/>
  </r>
  <r>
    <n v="4346"/>
    <x v="2158"/>
    <x v="3"/>
    <x v="498"/>
    <d v="2014-03-23T00:00:00"/>
    <x v="2"/>
    <s v="ND-18370"/>
    <x v="444"/>
    <x v="0"/>
    <x v="0"/>
    <x v="8"/>
    <x v="1"/>
    <n v="94110"/>
    <x v="1"/>
    <x v="1135"/>
    <x v="2"/>
    <x v="11"/>
    <x v="1114"/>
    <x v="1772"/>
    <n v="4"/>
    <n v="0"/>
    <n v="85.982800000000012"/>
  </r>
  <r>
    <n v="4347"/>
    <x v="2159"/>
    <x v="0"/>
    <x v="31"/>
    <d v="2013-09-26T00:00:00"/>
    <x v="1"/>
    <s v="MM-17260"/>
    <x v="570"/>
    <x v="0"/>
    <x v="0"/>
    <x v="106"/>
    <x v="15"/>
    <n v="10801"/>
    <x v="3"/>
    <x v="654"/>
    <x v="0"/>
    <x v="1"/>
    <x v="648"/>
    <x v="3317"/>
    <n v="2"/>
    <n v="0.1"/>
    <n v="140.39599999999993"/>
  </r>
  <r>
    <n v="4348"/>
    <x v="2159"/>
    <x v="0"/>
    <x v="31"/>
    <d v="2013-09-26T00:00:00"/>
    <x v="1"/>
    <s v="MM-17260"/>
    <x v="570"/>
    <x v="0"/>
    <x v="0"/>
    <x v="106"/>
    <x v="15"/>
    <n v="10801"/>
    <x v="3"/>
    <x v="1653"/>
    <x v="0"/>
    <x v="5"/>
    <x v="1633"/>
    <x v="3318"/>
    <n v="3"/>
    <n v="0"/>
    <n v="26.1096"/>
  </r>
  <r>
    <n v="4349"/>
    <x v="2160"/>
    <x v="3"/>
    <x v="221"/>
    <d v="2014-11-30T00:00:00"/>
    <x v="0"/>
    <s v="MV-17485"/>
    <x v="597"/>
    <x v="0"/>
    <x v="0"/>
    <x v="123"/>
    <x v="16"/>
    <n v="85204"/>
    <x v="1"/>
    <x v="655"/>
    <x v="1"/>
    <x v="8"/>
    <x v="649"/>
    <x v="321"/>
    <n v="2"/>
    <n v="0.7"/>
    <n v="-15.197599999999994"/>
  </r>
  <r>
    <n v="4350"/>
    <x v="2160"/>
    <x v="3"/>
    <x v="221"/>
    <d v="2014-11-30T00:00:00"/>
    <x v="0"/>
    <s v="MV-17485"/>
    <x v="597"/>
    <x v="0"/>
    <x v="0"/>
    <x v="123"/>
    <x v="16"/>
    <n v="85204"/>
    <x v="1"/>
    <x v="391"/>
    <x v="1"/>
    <x v="4"/>
    <x v="387"/>
    <x v="3319"/>
    <n v="8"/>
    <n v="0.2"/>
    <n v="-41.587199999999996"/>
  </r>
  <r>
    <n v="4351"/>
    <x v="2161"/>
    <x v="3"/>
    <x v="645"/>
    <d v="2014-04-16T00:00:00"/>
    <x v="1"/>
    <s v="JL-15130"/>
    <x v="691"/>
    <x v="0"/>
    <x v="0"/>
    <x v="152"/>
    <x v="24"/>
    <n v="43130"/>
    <x v="3"/>
    <x v="470"/>
    <x v="1"/>
    <x v="4"/>
    <x v="466"/>
    <x v="510"/>
    <n v="2"/>
    <n v="0.2"/>
    <n v="1.4672000000000001"/>
  </r>
  <r>
    <n v="4352"/>
    <x v="2161"/>
    <x v="3"/>
    <x v="645"/>
    <d v="2014-04-16T00:00:00"/>
    <x v="1"/>
    <s v="JL-15130"/>
    <x v="691"/>
    <x v="0"/>
    <x v="0"/>
    <x v="152"/>
    <x v="24"/>
    <n v="43130"/>
    <x v="3"/>
    <x v="658"/>
    <x v="2"/>
    <x v="11"/>
    <x v="652"/>
    <x v="3320"/>
    <n v="2"/>
    <n v="0.2"/>
    <n v="-4.7460000000000013"/>
  </r>
  <r>
    <n v="4353"/>
    <x v="2162"/>
    <x v="3"/>
    <x v="389"/>
    <d v="2014-12-13T00:00:00"/>
    <x v="0"/>
    <s v="AG-10330"/>
    <x v="743"/>
    <x v="0"/>
    <x v="0"/>
    <x v="280"/>
    <x v="1"/>
    <n v="95207"/>
    <x v="1"/>
    <x v="1620"/>
    <x v="2"/>
    <x v="7"/>
    <x v="1602"/>
    <x v="3124"/>
    <n v="4"/>
    <n v="0.2"/>
    <n v="34.741999999999997"/>
  </r>
  <r>
    <n v="4354"/>
    <x v="2162"/>
    <x v="3"/>
    <x v="389"/>
    <d v="2014-12-13T00:00:00"/>
    <x v="0"/>
    <s v="AG-10330"/>
    <x v="743"/>
    <x v="0"/>
    <x v="0"/>
    <x v="280"/>
    <x v="1"/>
    <n v="95207"/>
    <x v="1"/>
    <x v="510"/>
    <x v="1"/>
    <x v="10"/>
    <x v="505"/>
    <x v="91"/>
    <n v="2"/>
    <n v="0"/>
    <n v="6.2208000000000006"/>
  </r>
  <r>
    <n v="4355"/>
    <x v="2163"/>
    <x v="3"/>
    <x v="221"/>
    <d v="2014-11-27T00:00:00"/>
    <x v="0"/>
    <s v="MD-17860"/>
    <x v="550"/>
    <x v="1"/>
    <x v="0"/>
    <x v="153"/>
    <x v="3"/>
    <n v="28806"/>
    <x v="0"/>
    <x v="741"/>
    <x v="1"/>
    <x v="8"/>
    <x v="732"/>
    <x v="3006"/>
    <n v="8"/>
    <n v="0.7"/>
    <n v="-12.671999999999997"/>
  </r>
  <r>
    <n v="4356"/>
    <x v="2164"/>
    <x v="1"/>
    <x v="784"/>
    <d v="2012-12-07T00:00:00"/>
    <x v="0"/>
    <s v="RO-19780"/>
    <x v="197"/>
    <x v="0"/>
    <x v="0"/>
    <x v="300"/>
    <x v="18"/>
    <n v="37042"/>
    <x v="0"/>
    <x v="692"/>
    <x v="1"/>
    <x v="8"/>
    <x v="685"/>
    <x v="3321"/>
    <n v="7"/>
    <n v="0.7"/>
    <n v="-1065.3719999999998"/>
  </r>
  <r>
    <n v="4357"/>
    <x v="2164"/>
    <x v="1"/>
    <x v="784"/>
    <d v="2012-12-07T00:00:00"/>
    <x v="0"/>
    <s v="RO-19780"/>
    <x v="197"/>
    <x v="0"/>
    <x v="0"/>
    <x v="300"/>
    <x v="18"/>
    <n v="37042"/>
    <x v="0"/>
    <x v="684"/>
    <x v="1"/>
    <x v="6"/>
    <x v="677"/>
    <x v="3322"/>
    <n v="4"/>
    <n v="0.2"/>
    <n v="12.011999999999999"/>
  </r>
  <r>
    <n v="4358"/>
    <x v="2165"/>
    <x v="3"/>
    <x v="157"/>
    <d v="2014-12-12T00:00:00"/>
    <x v="3"/>
    <s v="RR-19315"/>
    <x v="625"/>
    <x v="0"/>
    <x v="0"/>
    <x v="34"/>
    <x v="10"/>
    <n v="60505"/>
    <x v="2"/>
    <x v="289"/>
    <x v="1"/>
    <x v="10"/>
    <x v="286"/>
    <x v="563"/>
    <n v="2"/>
    <n v="0.2"/>
    <n v="3.6288"/>
  </r>
  <r>
    <n v="4359"/>
    <x v="2165"/>
    <x v="3"/>
    <x v="157"/>
    <d v="2014-12-12T00:00:00"/>
    <x v="3"/>
    <s v="RR-19315"/>
    <x v="625"/>
    <x v="0"/>
    <x v="0"/>
    <x v="34"/>
    <x v="10"/>
    <n v="60505"/>
    <x v="2"/>
    <x v="622"/>
    <x v="0"/>
    <x v="5"/>
    <x v="616"/>
    <x v="3323"/>
    <n v="1"/>
    <n v="0.6"/>
    <n v="-66.061999999999998"/>
  </r>
  <r>
    <n v="4360"/>
    <x v="2165"/>
    <x v="3"/>
    <x v="157"/>
    <d v="2014-12-12T00:00:00"/>
    <x v="3"/>
    <s v="RR-19315"/>
    <x v="625"/>
    <x v="0"/>
    <x v="0"/>
    <x v="34"/>
    <x v="10"/>
    <n v="60505"/>
    <x v="2"/>
    <x v="873"/>
    <x v="0"/>
    <x v="1"/>
    <x v="858"/>
    <x v="3324"/>
    <n v="2"/>
    <n v="0.3"/>
    <n v="-14.870399999999961"/>
  </r>
  <r>
    <n v="4361"/>
    <x v="2166"/>
    <x v="0"/>
    <x v="206"/>
    <d v="2013-05-24T00:00:00"/>
    <x v="2"/>
    <s v="CP-12340"/>
    <x v="291"/>
    <x v="1"/>
    <x v="0"/>
    <x v="99"/>
    <x v="34"/>
    <n v="2886"/>
    <x v="3"/>
    <x v="1654"/>
    <x v="1"/>
    <x v="10"/>
    <x v="33"/>
    <x v="1375"/>
    <n v="2"/>
    <n v="0"/>
    <n v="54.860399999999998"/>
  </r>
  <r>
    <n v="4362"/>
    <x v="2167"/>
    <x v="3"/>
    <x v="922"/>
    <d v="2014-02-22T00:00:00"/>
    <x v="0"/>
    <s v="LL-16840"/>
    <x v="328"/>
    <x v="0"/>
    <x v="0"/>
    <x v="240"/>
    <x v="28"/>
    <n v="70506"/>
    <x v="0"/>
    <x v="119"/>
    <x v="2"/>
    <x v="7"/>
    <x v="119"/>
    <x v="3325"/>
    <n v="3"/>
    <n v="0"/>
    <n v="8.4563999999999986"/>
  </r>
  <r>
    <n v="4363"/>
    <x v="2168"/>
    <x v="3"/>
    <x v="968"/>
    <d v="2014-05-23T00:00:00"/>
    <x v="0"/>
    <s v="NC-18340"/>
    <x v="396"/>
    <x v="0"/>
    <x v="0"/>
    <x v="402"/>
    <x v="46"/>
    <n v="58103"/>
    <x v="2"/>
    <x v="399"/>
    <x v="1"/>
    <x v="6"/>
    <x v="395"/>
    <x v="3326"/>
    <n v="3"/>
    <n v="0"/>
    <n v="35.623800000000003"/>
  </r>
  <r>
    <n v="4364"/>
    <x v="2168"/>
    <x v="3"/>
    <x v="968"/>
    <d v="2014-05-23T00:00:00"/>
    <x v="0"/>
    <s v="NC-18340"/>
    <x v="396"/>
    <x v="0"/>
    <x v="0"/>
    <x v="402"/>
    <x v="46"/>
    <n v="58103"/>
    <x v="2"/>
    <x v="313"/>
    <x v="1"/>
    <x v="6"/>
    <x v="310"/>
    <x v="243"/>
    <n v="4"/>
    <n v="0"/>
    <n v="8.2943999999999996"/>
  </r>
  <r>
    <n v="4365"/>
    <x v="2168"/>
    <x v="3"/>
    <x v="968"/>
    <d v="2014-05-23T00:00:00"/>
    <x v="0"/>
    <s v="NC-18340"/>
    <x v="396"/>
    <x v="0"/>
    <x v="0"/>
    <x v="402"/>
    <x v="46"/>
    <n v="58103"/>
    <x v="2"/>
    <x v="718"/>
    <x v="1"/>
    <x v="4"/>
    <x v="710"/>
    <x v="3327"/>
    <n v="4"/>
    <n v="0"/>
    <n v="162.09479999999996"/>
  </r>
  <r>
    <n v="4366"/>
    <x v="2168"/>
    <x v="3"/>
    <x v="968"/>
    <d v="2014-05-23T00:00:00"/>
    <x v="0"/>
    <s v="NC-18340"/>
    <x v="396"/>
    <x v="0"/>
    <x v="0"/>
    <x v="402"/>
    <x v="46"/>
    <n v="58103"/>
    <x v="2"/>
    <x v="1099"/>
    <x v="1"/>
    <x v="13"/>
    <x v="33"/>
    <x v="3328"/>
    <n v="3"/>
    <n v="0"/>
    <n v="3.4827000000000004"/>
  </r>
  <r>
    <n v="4367"/>
    <x v="2168"/>
    <x v="3"/>
    <x v="968"/>
    <d v="2014-05-23T00:00:00"/>
    <x v="0"/>
    <s v="NC-18340"/>
    <x v="396"/>
    <x v="0"/>
    <x v="0"/>
    <x v="402"/>
    <x v="46"/>
    <n v="58103"/>
    <x v="2"/>
    <x v="1539"/>
    <x v="1"/>
    <x v="6"/>
    <x v="1518"/>
    <x v="3329"/>
    <n v="10"/>
    <n v="0"/>
    <n v="7.094999999999998"/>
  </r>
  <r>
    <n v="4368"/>
    <x v="2169"/>
    <x v="3"/>
    <x v="220"/>
    <d v="2014-09-14T00:00:00"/>
    <x v="0"/>
    <s v="HA-14920"/>
    <x v="66"/>
    <x v="0"/>
    <x v="0"/>
    <x v="22"/>
    <x v="10"/>
    <n v="60623"/>
    <x v="2"/>
    <x v="1321"/>
    <x v="1"/>
    <x v="13"/>
    <x v="1298"/>
    <x v="3330"/>
    <n v="4"/>
    <n v="0.2"/>
    <n v="3.2899999999999996"/>
  </r>
  <r>
    <n v="4369"/>
    <x v="2169"/>
    <x v="3"/>
    <x v="220"/>
    <d v="2014-09-14T00:00:00"/>
    <x v="0"/>
    <s v="HA-14920"/>
    <x v="66"/>
    <x v="0"/>
    <x v="0"/>
    <x v="22"/>
    <x v="10"/>
    <n v="60623"/>
    <x v="2"/>
    <x v="630"/>
    <x v="1"/>
    <x v="10"/>
    <x v="624"/>
    <x v="3331"/>
    <n v="6"/>
    <n v="0.2"/>
    <n v="6.4199999999999964"/>
  </r>
  <r>
    <n v="4370"/>
    <x v="2170"/>
    <x v="0"/>
    <x v="732"/>
    <d v="2013-11-11T00:00:00"/>
    <x v="1"/>
    <s v="MA-17995"/>
    <x v="671"/>
    <x v="2"/>
    <x v="0"/>
    <x v="104"/>
    <x v="14"/>
    <n v="46226"/>
    <x v="2"/>
    <x v="542"/>
    <x v="1"/>
    <x v="8"/>
    <x v="537"/>
    <x v="1744"/>
    <n v="5"/>
    <n v="0"/>
    <n v="50.351999999999997"/>
  </r>
  <r>
    <n v="4371"/>
    <x v="2170"/>
    <x v="0"/>
    <x v="732"/>
    <d v="2013-11-11T00:00:00"/>
    <x v="1"/>
    <s v="MA-17995"/>
    <x v="671"/>
    <x v="2"/>
    <x v="0"/>
    <x v="104"/>
    <x v="14"/>
    <n v="46226"/>
    <x v="2"/>
    <x v="1571"/>
    <x v="1"/>
    <x v="6"/>
    <x v="1553"/>
    <x v="2010"/>
    <n v="2"/>
    <n v="0"/>
    <n v="16.268800000000002"/>
  </r>
  <r>
    <n v="4372"/>
    <x v="2170"/>
    <x v="0"/>
    <x v="732"/>
    <d v="2013-11-11T00:00:00"/>
    <x v="1"/>
    <s v="MA-17995"/>
    <x v="671"/>
    <x v="2"/>
    <x v="0"/>
    <x v="104"/>
    <x v="14"/>
    <n v="46226"/>
    <x v="2"/>
    <x v="1655"/>
    <x v="1"/>
    <x v="2"/>
    <x v="1634"/>
    <x v="2678"/>
    <n v="5"/>
    <n v="0"/>
    <n v="24.84"/>
  </r>
  <r>
    <n v="4373"/>
    <x v="2171"/>
    <x v="3"/>
    <x v="283"/>
    <d v="2014-07-26T00:00:00"/>
    <x v="0"/>
    <s v="LH-16900"/>
    <x v="23"/>
    <x v="0"/>
    <x v="0"/>
    <x v="403"/>
    <x v="14"/>
    <n v="46514"/>
    <x v="2"/>
    <x v="241"/>
    <x v="1"/>
    <x v="6"/>
    <x v="239"/>
    <x v="2643"/>
    <n v="2"/>
    <n v="0"/>
    <n v="5.4895999999999994"/>
  </r>
  <r>
    <n v="4374"/>
    <x v="2171"/>
    <x v="3"/>
    <x v="283"/>
    <d v="2014-07-26T00:00:00"/>
    <x v="0"/>
    <s v="LH-16900"/>
    <x v="23"/>
    <x v="0"/>
    <x v="0"/>
    <x v="403"/>
    <x v="14"/>
    <n v="46514"/>
    <x v="2"/>
    <x v="1365"/>
    <x v="2"/>
    <x v="11"/>
    <x v="1539"/>
    <x v="3332"/>
    <n v="5"/>
    <n v="0"/>
    <n v="11.182499999999997"/>
  </r>
  <r>
    <n v="4375"/>
    <x v="2172"/>
    <x v="0"/>
    <x v="741"/>
    <d v="2013-11-25T00:00:00"/>
    <x v="1"/>
    <s v="SB-20290"/>
    <x v="115"/>
    <x v="1"/>
    <x v="0"/>
    <x v="239"/>
    <x v="24"/>
    <n v="44240"/>
    <x v="3"/>
    <x v="1656"/>
    <x v="1"/>
    <x v="9"/>
    <x v="1635"/>
    <x v="3333"/>
    <n v="6"/>
    <n v="0.2"/>
    <n v="16.894799999999996"/>
  </r>
  <r>
    <n v="4376"/>
    <x v="2173"/>
    <x v="2"/>
    <x v="573"/>
    <d v="2011-04-30T00:00:00"/>
    <x v="1"/>
    <s v="BT-11305"/>
    <x v="457"/>
    <x v="2"/>
    <x v="0"/>
    <x v="404"/>
    <x v="1"/>
    <n v="91776"/>
    <x v="1"/>
    <x v="71"/>
    <x v="0"/>
    <x v="5"/>
    <x v="71"/>
    <x v="3334"/>
    <n v="5"/>
    <n v="0"/>
    <n v="63.682499999999997"/>
  </r>
  <r>
    <n v="4377"/>
    <x v="2173"/>
    <x v="2"/>
    <x v="573"/>
    <d v="2011-04-30T00:00:00"/>
    <x v="1"/>
    <s v="BT-11305"/>
    <x v="457"/>
    <x v="2"/>
    <x v="0"/>
    <x v="404"/>
    <x v="1"/>
    <n v="91776"/>
    <x v="1"/>
    <x v="1284"/>
    <x v="1"/>
    <x v="9"/>
    <x v="1260"/>
    <x v="3335"/>
    <n v="3"/>
    <n v="0"/>
    <n v="78.508799999999965"/>
  </r>
  <r>
    <n v="4378"/>
    <x v="2173"/>
    <x v="2"/>
    <x v="573"/>
    <d v="2011-04-30T00:00:00"/>
    <x v="1"/>
    <s v="BT-11305"/>
    <x v="457"/>
    <x v="2"/>
    <x v="0"/>
    <x v="404"/>
    <x v="1"/>
    <n v="91776"/>
    <x v="1"/>
    <x v="873"/>
    <x v="0"/>
    <x v="1"/>
    <x v="858"/>
    <x v="3336"/>
    <n v="5"/>
    <n v="0.2"/>
    <n v="148.70400000000006"/>
  </r>
  <r>
    <n v="4379"/>
    <x v="2174"/>
    <x v="1"/>
    <x v="672"/>
    <d v="2012-12-02T00:00:00"/>
    <x v="0"/>
    <s v="PS-18970"/>
    <x v="28"/>
    <x v="2"/>
    <x v="0"/>
    <x v="0"/>
    <x v="0"/>
    <n v="42420"/>
    <x v="0"/>
    <x v="755"/>
    <x v="1"/>
    <x v="12"/>
    <x v="746"/>
    <x v="2053"/>
    <n v="2"/>
    <n v="0"/>
    <n v="8.2156000000000002"/>
  </r>
  <r>
    <n v="4380"/>
    <x v="2174"/>
    <x v="1"/>
    <x v="672"/>
    <d v="2012-12-02T00:00:00"/>
    <x v="0"/>
    <s v="PS-18970"/>
    <x v="28"/>
    <x v="2"/>
    <x v="0"/>
    <x v="0"/>
    <x v="0"/>
    <n v="42420"/>
    <x v="0"/>
    <x v="842"/>
    <x v="1"/>
    <x v="12"/>
    <x v="828"/>
    <x v="3337"/>
    <n v="2"/>
    <n v="0"/>
    <n v="32.345999999999997"/>
  </r>
  <r>
    <n v="4381"/>
    <x v="2175"/>
    <x v="1"/>
    <x v="969"/>
    <d v="2012-10-30T00:00:00"/>
    <x v="1"/>
    <s v="TB-21625"/>
    <x v="577"/>
    <x v="0"/>
    <x v="0"/>
    <x v="8"/>
    <x v="1"/>
    <n v="94110"/>
    <x v="1"/>
    <x v="626"/>
    <x v="1"/>
    <x v="6"/>
    <x v="620"/>
    <x v="780"/>
    <n v="3"/>
    <n v="0"/>
    <n v="16.3215"/>
  </r>
  <r>
    <n v="4382"/>
    <x v="2175"/>
    <x v="1"/>
    <x v="969"/>
    <d v="2012-10-30T00:00:00"/>
    <x v="1"/>
    <s v="TB-21625"/>
    <x v="577"/>
    <x v="0"/>
    <x v="0"/>
    <x v="8"/>
    <x v="1"/>
    <n v="94110"/>
    <x v="1"/>
    <x v="438"/>
    <x v="0"/>
    <x v="3"/>
    <x v="433"/>
    <x v="3338"/>
    <n v="3"/>
    <n v="0.2"/>
    <n v="-31.64700000000002"/>
  </r>
  <r>
    <n v="4383"/>
    <x v="2176"/>
    <x v="1"/>
    <x v="603"/>
    <d v="2012-07-27T00:00:00"/>
    <x v="1"/>
    <s v="RA-19915"/>
    <x v="154"/>
    <x v="0"/>
    <x v="0"/>
    <x v="336"/>
    <x v="10"/>
    <n v="60035"/>
    <x v="2"/>
    <x v="614"/>
    <x v="1"/>
    <x v="8"/>
    <x v="609"/>
    <x v="3339"/>
    <n v="5"/>
    <n v="0.8"/>
    <n v="-4.4639999999999995"/>
  </r>
  <r>
    <n v="4384"/>
    <x v="2176"/>
    <x v="1"/>
    <x v="603"/>
    <d v="2012-07-27T00:00:00"/>
    <x v="1"/>
    <s v="RA-19915"/>
    <x v="154"/>
    <x v="0"/>
    <x v="0"/>
    <x v="336"/>
    <x v="10"/>
    <n v="60035"/>
    <x v="2"/>
    <x v="1657"/>
    <x v="0"/>
    <x v="0"/>
    <x v="1636"/>
    <x v="3340"/>
    <n v="4"/>
    <n v="0.3"/>
    <n v="-126.48159999999999"/>
  </r>
  <r>
    <n v="4385"/>
    <x v="2176"/>
    <x v="1"/>
    <x v="603"/>
    <d v="2012-07-27T00:00:00"/>
    <x v="1"/>
    <s v="RA-19915"/>
    <x v="154"/>
    <x v="0"/>
    <x v="0"/>
    <x v="336"/>
    <x v="10"/>
    <n v="60035"/>
    <x v="2"/>
    <x v="664"/>
    <x v="2"/>
    <x v="7"/>
    <x v="658"/>
    <x v="2081"/>
    <n v="2"/>
    <n v="0.2"/>
    <n v="13.438599999999994"/>
  </r>
  <r>
    <n v="4386"/>
    <x v="2176"/>
    <x v="1"/>
    <x v="603"/>
    <d v="2012-07-27T00:00:00"/>
    <x v="1"/>
    <s v="RA-19915"/>
    <x v="154"/>
    <x v="0"/>
    <x v="0"/>
    <x v="336"/>
    <x v="10"/>
    <n v="60035"/>
    <x v="2"/>
    <x v="37"/>
    <x v="0"/>
    <x v="0"/>
    <x v="37"/>
    <x v="3341"/>
    <n v="5"/>
    <n v="0.3"/>
    <n v="-52.195999999999913"/>
  </r>
  <r>
    <n v="4387"/>
    <x v="2177"/>
    <x v="0"/>
    <x v="189"/>
    <d v="2013-11-03T00:00:00"/>
    <x v="1"/>
    <s v="BP-11095"/>
    <x v="162"/>
    <x v="1"/>
    <x v="0"/>
    <x v="8"/>
    <x v="1"/>
    <n v="94122"/>
    <x v="1"/>
    <x v="1644"/>
    <x v="1"/>
    <x v="9"/>
    <x v="33"/>
    <x v="2911"/>
    <n v="4"/>
    <n v="0"/>
    <n v="11.858400000000003"/>
  </r>
  <r>
    <n v="4388"/>
    <x v="2177"/>
    <x v="0"/>
    <x v="189"/>
    <d v="2013-11-03T00:00:00"/>
    <x v="1"/>
    <s v="BP-11095"/>
    <x v="162"/>
    <x v="1"/>
    <x v="0"/>
    <x v="8"/>
    <x v="1"/>
    <n v="94122"/>
    <x v="1"/>
    <x v="1124"/>
    <x v="1"/>
    <x v="8"/>
    <x v="1103"/>
    <x v="3148"/>
    <n v="3"/>
    <n v="0.2"/>
    <n v="7.822499999999998"/>
  </r>
  <r>
    <n v="4389"/>
    <x v="2178"/>
    <x v="3"/>
    <x v="225"/>
    <d v="2014-11-23T00:00:00"/>
    <x v="2"/>
    <s v="CD-11920"/>
    <x v="303"/>
    <x v="0"/>
    <x v="0"/>
    <x v="20"/>
    <x v="15"/>
    <n v="10035"/>
    <x v="3"/>
    <x v="652"/>
    <x v="1"/>
    <x v="10"/>
    <x v="646"/>
    <x v="1172"/>
    <n v="7"/>
    <n v="0"/>
    <n v="22.444800000000001"/>
  </r>
  <r>
    <n v="4390"/>
    <x v="2178"/>
    <x v="3"/>
    <x v="225"/>
    <d v="2014-11-23T00:00:00"/>
    <x v="2"/>
    <s v="CD-11920"/>
    <x v="303"/>
    <x v="0"/>
    <x v="0"/>
    <x v="20"/>
    <x v="15"/>
    <n v="10035"/>
    <x v="3"/>
    <x v="1121"/>
    <x v="0"/>
    <x v="0"/>
    <x v="1100"/>
    <x v="3342"/>
    <n v="2"/>
    <n v="0.2"/>
    <n v="-25.295600000000022"/>
  </r>
  <r>
    <n v="4391"/>
    <x v="2178"/>
    <x v="3"/>
    <x v="225"/>
    <d v="2014-11-23T00:00:00"/>
    <x v="2"/>
    <s v="CD-11920"/>
    <x v="303"/>
    <x v="0"/>
    <x v="0"/>
    <x v="20"/>
    <x v="15"/>
    <n v="10035"/>
    <x v="3"/>
    <x v="1461"/>
    <x v="2"/>
    <x v="7"/>
    <x v="1438"/>
    <x v="3343"/>
    <n v="3"/>
    <n v="0"/>
    <n v="327.59220000000005"/>
  </r>
  <r>
    <n v="4392"/>
    <x v="2178"/>
    <x v="3"/>
    <x v="225"/>
    <d v="2014-11-23T00:00:00"/>
    <x v="2"/>
    <s v="CD-11920"/>
    <x v="303"/>
    <x v="0"/>
    <x v="0"/>
    <x v="20"/>
    <x v="15"/>
    <n v="10035"/>
    <x v="3"/>
    <x v="1243"/>
    <x v="1"/>
    <x v="6"/>
    <x v="1217"/>
    <x v="3344"/>
    <n v="3"/>
    <n v="0"/>
    <n v="19.311600000000002"/>
  </r>
  <r>
    <n v="4393"/>
    <x v="2179"/>
    <x v="0"/>
    <x v="162"/>
    <d v="2013-09-13T00:00:00"/>
    <x v="1"/>
    <s v="KB-16585"/>
    <x v="10"/>
    <x v="1"/>
    <x v="0"/>
    <x v="61"/>
    <x v="5"/>
    <n v="75081"/>
    <x v="2"/>
    <x v="399"/>
    <x v="1"/>
    <x v="6"/>
    <x v="395"/>
    <x v="467"/>
    <n v="2"/>
    <n v="0.2"/>
    <n v="6.1572000000000031"/>
  </r>
  <r>
    <n v="4394"/>
    <x v="2179"/>
    <x v="0"/>
    <x v="162"/>
    <d v="2013-09-13T00:00:00"/>
    <x v="1"/>
    <s v="KB-16585"/>
    <x v="10"/>
    <x v="1"/>
    <x v="0"/>
    <x v="61"/>
    <x v="5"/>
    <n v="75081"/>
    <x v="2"/>
    <x v="1250"/>
    <x v="2"/>
    <x v="7"/>
    <x v="1225"/>
    <x v="3345"/>
    <n v="5"/>
    <n v="0.2"/>
    <n v="21.735500000000002"/>
  </r>
  <r>
    <n v="4395"/>
    <x v="2180"/>
    <x v="2"/>
    <x v="836"/>
    <d v="2011-07-20T00:00:00"/>
    <x v="3"/>
    <s v="SW-20245"/>
    <x v="573"/>
    <x v="0"/>
    <x v="0"/>
    <x v="24"/>
    <x v="24"/>
    <n v="45503"/>
    <x v="3"/>
    <x v="571"/>
    <x v="1"/>
    <x v="4"/>
    <x v="566"/>
    <x v="3346"/>
    <n v="1"/>
    <n v="0.2"/>
    <n v="-5.1968000000000005"/>
  </r>
  <r>
    <n v="4396"/>
    <x v="2180"/>
    <x v="2"/>
    <x v="836"/>
    <d v="2011-07-20T00:00:00"/>
    <x v="3"/>
    <s v="SW-20245"/>
    <x v="573"/>
    <x v="0"/>
    <x v="0"/>
    <x v="24"/>
    <x v="24"/>
    <n v="45503"/>
    <x v="3"/>
    <x v="999"/>
    <x v="1"/>
    <x v="8"/>
    <x v="982"/>
    <x v="3347"/>
    <n v="3"/>
    <n v="0.7"/>
    <n v="-21.887999999999991"/>
  </r>
  <r>
    <n v="4397"/>
    <x v="2181"/>
    <x v="0"/>
    <x v="625"/>
    <d v="2013-11-20T00:00:00"/>
    <x v="1"/>
    <s v="AH-10690"/>
    <x v="706"/>
    <x v="1"/>
    <x v="0"/>
    <x v="70"/>
    <x v="1"/>
    <n v="92024"/>
    <x v="1"/>
    <x v="944"/>
    <x v="2"/>
    <x v="7"/>
    <x v="928"/>
    <x v="3348"/>
    <n v="2"/>
    <n v="0.2"/>
    <n v="27.103200000000001"/>
  </r>
  <r>
    <n v="4398"/>
    <x v="2182"/>
    <x v="2"/>
    <x v="970"/>
    <d v="2011-07-11T00:00:00"/>
    <x v="1"/>
    <s v="JL-15835"/>
    <x v="252"/>
    <x v="0"/>
    <x v="0"/>
    <x v="10"/>
    <x v="9"/>
    <n v="19120"/>
    <x v="3"/>
    <x v="812"/>
    <x v="0"/>
    <x v="1"/>
    <x v="801"/>
    <x v="3349"/>
    <n v="2"/>
    <n v="0.3"/>
    <n v="-46.736200000000011"/>
  </r>
  <r>
    <n v="4399"/>
    <x v="2182"/>
    <x v="2"/>
    <x v="970"/>
    <d v="2011-07-11T00:00:00"/>
    <x v="1"/>
    <s v="JL-15835"/>
    <x v="252"/>
    <x v="0"/>
    <x v="0"/>
    <x v="10"/>
    <x v="9"/>
    <n v="19120"/>
    <x v="3"/>
    <x v="484"/>
    <x v="0"/>
    <x v="5"/>
    <x v="479"/>
    <x v="3350"/>
    <n v="2"/>
    <n v="0.2"/>
    <n v="12.0764"/>
  </r>
  <r>
    <n v="4400"/>
    <x v="2183"/>
    <x v="0"/>
    <x v="716"/>
    <d v="2013-03-18T00:00:00"/>
    <x v="3"/>
    <s v="GZ-14470"/>
    <x v="47"/>
    <x v="0"/>
    <x v="0"/>
    <x v="29"/>
    <x v="39"/>
    <n v="21044"/>
    <x v="3"/>
    <x v="889"/>
    <x v="1"/>
    <x v="12"/>
    <x v="873"/>
    <x v="3351"/>
    <n v="5"/>
    <n v="0"/>
    <n v="89.954999999999984"/>
  </r>
  <r>
    <n v="4401"/>
    <x v="2183"/>
    <x v="0"/>
    <x v="716"/>
    <d v="2013-03-18T00:00:00"/>
    <x v="3"/>
    <s v="GZ-14470"/>
    <x v="47"/>
    <x v="0"/>
    <x v="0"/>
    <x v="29"/>
    <x v="39"/>
    <n v="21044"/>
    <x v="3"/>
    <x v="227"/>
    <x v="1"/>
    <x v="9"/>
    <x v="225"/>
    <x v="3352"/>
    <n v="3"/>
    <n v="0"/>
    <n v="297.64349999999996"/>
  </r>
  <r>
    <n v="4402"/>
    <x v="2183"/>
    <x v="0"/>
    <x v="716"/>
    <d v="2013-03-18T00:00:00"/>
    <x v="3"/>
    <s v="GZ-14470"/>
    <x v="47"/>
    <x v="0"/>
    <x v="0"/>
    <x v="29"/>
    <x v="39"/>
    <n v="21044"/>
    <x v="3"/>
    <x v="622"/>
    <x v="0"/>
    <x v="5"/>
    <x v="616"/>
    <x v="3353"/>
    <n v="5"/>
    <n v="0"/>
    <n v="252.59"/>
  </r>
  <r>
    <n v="4403"/>
    <x v="2184"/>
    <x v="0"/>
    <x v="482"/>
    <d v="2013-12-28T00:00:00"/>
    <x v="2"/>
    <s v="RC-19825"/>
    <x v="116"/>
    <x v="0"/>
    <x v="0"/>
    <x v="77"/>
    <x v="22"/>
    <n v="80906"/>
    <x v="1"/>
    <x v="1658"/>
    <x v="1"/>
    <x v="6"/>
    <x v="1637"/>
    <x v="3354"/>
    <n v="2"/>
    <n v="0.2"/>
    <n v="2.5488000000000004"/>
  </r>
  <r>
    <n v="4404"/>
    <x v="2185"/>
    <x v="2"/>
    <x v="814"/>
    <d v="2011-09-04T00:00:00"/>
    <x v="2"/>
    <s v="CL-12565"/>
    <x v="52"/>
    <x v="0"/>
    <x v="0"/>
    <x v="20"/>
    <x v="15"/>
    <n v="10009"/>
    <x v="3"/>
    <x v="1658"/>
    <x v="1"/>
    <x v="6"/>
    <x v="1637"/>
    <x v="3355"/>
    <n v="3"/>
    <n v="0"/>
    <n v="8.071200000000001"/>
  </r>
  <r>
    <n v="4405"/>
    <x v="2186"/>
    <x v="1"/>
    <x v="761"/>
    <d v="2012-07-10T00:00:00"/>
    <x v="1"/>
    <s v="MW-18220"/>
    <x v="596"/>
    <x v="0"/>
    <x v="0"/>
    <x v="10"/>
    <x v="9"/>
    <n v="19140"/>
    <x v="3"/>
    <x v="174"/>
    <x v="2"/>
    <x v="11"/>
    <x v="173"/>
    <x v="3356"/>
    <n v="3"/>
    <n v="0.2"/>
    <n v="2.1749999999999989"/>
  </r>
  <r>
    <n v="4406"/>
    <x v="2186"/>
    <x v="1"/>
    <x v="761"/>
    <d v="2012-07-10T00:00:00"/>
    <x v="1"/>
    <s v="MW-18220"/>
    <x v="596"/>
    <x v="0"/>
    <x v="0"/>
    <x v="10"/>
    <x v="9"/>
    <n v="19140"/>
    <x v="3"/>
    <x v="720"/>
    <x v="1"/>
    <x v="4"/>
    <x v="712"/>
    <x v="2360"/>
    <n v="3"/>
    <n v="0.2"/>
    <n v="-2.4359999999999999"/>
  </r>
  <r>
    <n v="4407"/>
    <x v="2187"/>
    <x v="0"/>
    <x v="73"/>
    <d v="2013-11-26T00:00:00"/>
    <x v="1"/>
    <s v="BF-10975"/>
    <x v="541"/>
    <x v="1"/>
    <x v="0"/>
    <x v="38"/>
    <x v="14"/>
    <n v="47201"/>
    <x v="2"/>
    <x v="702"/>
    <x v="1"/>
    <x v="10"/>
    <x v="695"/>
    <x v="3357"/>
    <n v="2"/>
    <n v="0"/>
    <n v="4.0859999999999994"/>
  </r>
  <r>
    <n v="4408"/>
    <x v="2187"/>
    <x v="0"/>
    <x v="73"/>
    <d v="2013-11-26T00:00:00"/>
    <x v="1"/>
    <s v="BF-10975"/>
    <x v="541"/>
    <x v="1"/>
    <x v="0"/>
    <x v="38"/>
    <x v="14"/>
    <n v="47201"/>
    <x v="2"/>
    <x v="976"/>
    <x v="1"/>
    <x v="10"/>
    <x v="961"/>
    <x v="1836"/>
    <n v="3"/>
    <n v="0"/>
    <n v="150.98399999999998"/>
  </r>
  <r>
    <n v="4409"/>
    <x v="2187"/>
    <x v="0"/>
    <x v="73"/>
    <d v="2013-11-26T00:00:00"/>
    <x v="1"/>
    <s v="BF-10975"/>
    <x v="541"/>
    <x v="1"/>
    <x v="0"/>
    <x v="38"/>
    <x v="14"/>
    <n v="47201"/>
    <x v="2"/>
    <x v="185"/>
    <x v="1"/>
    <x v="8"/>
    <x v="184"/>
    <x v="3358"/>
    <n v="1"/>
    <n v="0"/>
    <n v="2.3077000000000001"/>
  </r>
  <r>
    <n v="4410"/>
    <x v="2188"/>
    <x v="2"/>
    <x v="457"/>
    <d v="2011-05-11T00:00:00"/>
    <x v="1"/>
    <s v="SN-20710"/>
    <x v="17"/>
    <x v="2"/>
    <x v="0"/>
    <x v="1"/>
    <x v="1"/>
    <n v="90004"/>
    <x v="1"/>
    <x v="865"/>
    <x v="1"/>
    <x v="2"/>
    <x v="33"/>
    <x v="399"/>
    <n v="2"/>
    <n v="0"/>
    <n v="2.7166000000000001"/>
  </r>
  <r>
    <n v="4411"/>
    <x v="2188"/>
    <x v="2"/>
    <x v="457"/>
    <d v="2011-05-11T00:00:00"/>
    <x v="1"/>
    <s v="SN-20710"/>
    <x v="17"/>
    <x v="2"/>
    <x v="0"/>
    <x v="1"/>
    <x v="1"/>
    <n v="90004"/>
    <x v="1"/>
    <x v="646"/>
    <x v="1"/>
    <x v="6"/>
    <x v="640"/>
    <x v="1557"/>
    <n v="6"/>
    <n v="0"/>
    <n v="30.223200000000002"/>
  </r>
  <r>
    <n v="4412"/>
    <x v="2189"/>
    <x v="2"/>
    <x v="261"/>
    <d v="2011-06-24T00:00:00"/>
    <x v="2"/>
    <s v="TB-21280"/>
    <x v="509"/>
    <x v="0"/>
    <x v="0"/>
    <x v="20"/>
    <x v="15"/>
    <n v="10024"/>
    <x v="3"/>
    <x v="1254"/>
    <x v="1"/>
    <x v="10"/>
    <x v="1229"/>
    <x v="1812"/>
    <n v="3"/>
    <n v="0"/>
    <n v="9.0389999999999997"/>
  </r>
  <r>
    <n v="4413"/>
    <x v="2189"/>
    <x v="2"/>
    <x v="261"/>
    <d v="2011-06-24T00:00:00"/>
    <x v="2"/>
    <s v="TB-21280"/>
    <x v="509"/>
    <x v="0"/>
    <x v="0"/>
    <x v="20"/>
    <x v="15"/>
    <n v="10024"/>
    <x v="3"/>
    <x v="517"/>
    <x v="2"/>
    <x v="7"/>
    <x v="512"/>
    <x v="903"/>
    <n v="3"/>
    <n v="0"/>
    <n v="160.6722"/>
  </r>
  <r>
    <n v="4414"/>
    <x v="2189"/>
    <x v="2"/>
    <x v="261"/>
    <d v="2011-06-24T00:00:00"/>
    <x v="2"/>
    <s v="TB-21280"/>
    <x v="509"/>
    <x v="0"/>
    <x v="0"/>
    <x v="20"/>
    <x v="15"/>
    <n v="10024"/>
    <x v="3"/>
    <x v="941"/>
    <x v="1"/>
    <x v="9"/>
    <x v="925"/>
    <x v="3359"/>
    <n v="3"/>
    <n v="0"/>
    <n v="26.864999999999995"/>
  </r>
  <r>
    <n v="4415"/>
    <x v="2190"/>
    <x v="3"/>
    <x v="971"/>
    <d v="2014-08-24T00:00:00"/>
    <x v="1"/>
    <s v="JB-15400"/>
    <x v="80"/>
    <x v="1"/>
    <x v="0"/>
    <x v="104"/>
    <x v="31"/>
    <n v="1841"/>
    <x v="3"/>
    <x v="760"/>
    <x v="1"/>
    <x v="8"/>
    <x v="751"/>
    <x v="3360"/>
    <n v="1"/>
    <n v="0"/>
    <n v="182.3553"/>
  </r>
  <r>
    <n v="4416"/>
    <x v="2191"/>
    <x v="2"/>
    <x v="503"/>
    <d v="2011-12-06T00:00:00"/>
    <x v="1"/>
    <s v="AH-10210"/>
    <x v="117"/>
    <x v="0"/>
    <x v="0"/>
    <x v="8"/>
    <x v="1"/>
    <n v="94122"/>
    <x v="1"/>
    <x v="907"/>
    <x v="2"/>
    <x v="7"/>
    <x v="890"/>
    <x v="1181"/>
    <n v="2"/>
    <n v="0.2"/>
    <n v="71.989999999999981"/>
  </r>
  <r>
    <n v="4417"/>
    <x v="2191"/>
    <x v="2"/>
    <x v="503"/>
    <d v="2011-12-06T00:00:00"/>
    <x v="1"/>
    <s v="AH-10210"/>
    <x v="117"/>
    <x v="0"/>
    <x v="0"/>
    <x v="8"/>
    <x v="1"/>
    <n v="94122"/>
    <x v="1"/>
    <x v="829"/>
    <x v="1"/>
    <x v="13"/>
    <x v="33"/>
    <x v="3361"/>
    <n v="5"/>
    <n v="0"/>
    <n v="15.2"/>
  </r>
  <r>
    <n v="4418"/>
    <x v="2192"/>
    <x v="3"/>
    <x v="359"/>
    <d v="2014-04-13T00:00:00"/>
    <x v="0"/>
    <s v="KL-16645"/>
    <x v="107"/>
    <x v="0"/>
    <x v="0"/>
    <x v="66"/>
    <x v="12"/>
    <n v="48205"/>
    <x v="2"/>
    <x v="979"/>
    <x v="1"/>
    <x v="8"/>
    <x v="963"/>
    <x v="3362"/>
    <n v="8"/>
    <n v="0"/>
    <n v="219.99039999999997"/>
  </r>
  <r>
    <n v="4419"/>
    <x v="2193"/>
    <x v="2"/>
    <x v="414"/>
    <d v="2011-12-27T00:00:00"/>
    <x v="1"/>
    <s v="MH-17455"/>
    <x v="708"/>
    <x v="0"/>
    <x v="0"/>
    <x v="57"/>
    <x v="24"/>
    <n v="45011"/>
    <x v="3"/>
    <x v="124"/>
    <x v="0"/>
    <x v="5"/>
    <x v="125"/>
    <x v="3363"/>
    <n v="3"/>
    <n v="0.2"/>
    <n v="-21.470400000000026"/>
  </r>
  <r>
    <n v="4420"/>
    <x v="2194"/>
    <x v="2"/>
    <x v="506"/>
    <d v="2011-12-24T00:00:00"/>
    <x v="1"/>
    <s v="EC-14050"/>
    <x v="685"/>
    <x v="0"/>
    <x v="0"/>
    <x v="38"/>
    <x v="24"/>
    <n v="43229"/>
    <x v="3"/>
    <x v="1203"/>
    <x v="1"/>
    <x v="8"/>
    <x v="1179"/>
    <x v="3364"/>
    <n v="4"/>
    <n v="0.7"/>
    <n v="-4.0215999999999994"/>
  </r>
  <r>
    <n v="4421"/>
    <x v="2195"/>
    <x v="1"/>
    <x v="972"/>
    <d v="2012-11-21T00:00:00"/>
    <x v="0"/>
    <s v="GH-14665"/>
    <x v="348"/>
    <x v="0"/>
    <x v="0"/>
    <x v="22"/>
    <x v="10"/>
    <n v="60610"/>
    <x v="2"/>
    <x v="682"/>
    <x v="1"/>
    <x v="14"/>
    <x v="676"/>
    <x v="3365"/>
    <n v="5"/>
    <n v="0.2"/>
    <n v="3.0690000000000026"/>
  </r>
  <r>
    <n v="4422"/>
    <x v="2196"/>
    <x v="2"/>
    <x v="530"/>
    <d v="2011-03-09T00:00:00"/>
    <x v="1"/>
    <s v="SC-20095"/>
    <x v="183"/>
    <x v="0"/>
    <x v="0"/>
    <x v="405"/>
    <x v="2"/>
    <n v="33063"/>
    <x v="0"/>
    <x v="313"/>
    <x v="1"/>
    <x v="6"/>
    <x v="310"/>
    <x v="12"/>
    <n v="3"/>
    <n v="0.2"/>
    <n v="2.3327999999999989"/>
  </r>
  <r>
    <n v="4423"/>
    <x v="2197"/>
    <x v="3"/>
    <x v="796"/>
    <d v="2014-05-20T00:00:00"/>
    <x v="2"/>
    <s v="TB-21355"/>
    <x v="422"/>
    <x v="1"/>
    <x v="0"/>
    <x v="406"/>
    <x v="32"/>
    <n v="30328"/>
    <x v="0"/>
    <x v="22"/>
    <x v="1"/>
    <x v="9"/>
    <x v="22"/>
    <x v="3366"/>
    <n v="2"/>
    <n v="0"/>
    <n v="4.4824000000000002"/>
  </r>
  <r>
    <n v="4424"/>
    <x v="2197"/>
    <x v="3"/>
    <x v="796"/>
    <d v="2014-05-20T00:00:00"/>
    <x v="2"/>
    <s v="TB-21355"/>
    <x v="422"/>
    <x v="1"/>
    <x v="0"/>
    <x v="406"/>
    <x v="32"/>
    <n v="30328"/>
    <x v="0"/>
    <x v="1659"/>
    <x v="0"/>
    <x v="0"/>
    <x v="1638"/>
    <x v="3367"/>
    <n v="3"/>
    <n v="0"/>
    <n v="75.735000000000014"/>
  </r>
  <r>
    <n v="4425"/>
    <x v="2197"/>
    <x v="3"/>
    <x v="796"/>
    <d v="2014-05-20T00:00:00"/>
    <x v="2"/>
    <s v="TB-21355"/>
    <x v="422"/>
    <x v="1"/>
    <x v="0"/>
    <x v="406"/>
    <x v="32"/>
    <n v="30328"/>
    <x v="0"/>
    <x v="1091"/>
    <x v="2"/>
    <x v="7"/>
    <x v="1072"/>
    <x v="3368"/>
    <n v="5"/>
    <n v="0"/>
    <n v="15.637499999999999"/>
  </r>
  <r>
    <n v="4426"/>
    <x v="2197"/>
    <x v="3"/>
    <x v="796"/>
    <d v="2014-05-20T00:00:00"/>
    <x v="2"/>
    <s v="TB-21355"/>
    <x v="422"/>
    <x v="1"/>
    <x v="0"/>
    <x v="406"/>
    <x v="32"/>
    <n v="30328"/>
    <x v="0"/>
    <x v="412"/>
    <x v="1"/>
    <x v="8"/>
    <x v="407"/>
    <x v="3369"/>
    <n v="6"/>
    <n v="0"/>
    <n v="54.691199999999995"/>
  </r>
  <r>
    <n v="4427"/>
    <x v="2197"/>
    <x v="3"/>
    <x v="796"/>
    <d v="2014-05-20T00:00:00"/>
    <x v="2"/>
    <s v="TB-21355"/>
    <x v="422"/>
    <x v="1"/>
    <x v="0"/>
    <x v="406"/>
    <x v="32"/>
    <n v="30328"/>
    <x v="0"/>
    <x v="1480"/>
    <x v="2"/>
    <x v="7"/>
    <x v="1458"/>
    <x v="392"/>
    <n v="2"/>
    <n v="0"/>
    <n v="15.674399999999999"/>
  </r>
  <r>
    <n v="4428"/>
    <x v="2198"/>
    <x v="3"/>
    <x v="585"/>
    <d v="2014-09-29T00:00:00"/>
    <x v="1"/>
    <s v="DW-13195"/>
    <x v="694"/>
    <x v="1"/>
    <x v="0"/>
    <x v="305"/>
    <x v="27"/>
    <n v="87105"/>
    <x v="1"/>
    <x v="187"/>
    <x v="1"/>
    <x v="10"/>
    <x v="186"/>
    <x v="3370"/>
    <n v="3"/>
    <n v="0"/>
    <n v="12.231"/>
  </r>
  <r>
    <n v="4429"/>
    <x v="2199"/>
    <x v="3"/>
    <x v="708"/>
    <d v="2014-03-28T00:00:00"/>
    <x v="1"/>
    <s v="CL-12565"/>
    <x v="52"/>
    <x v="0"/>
    <x v="0"/>
    <x v="251"/>
    <x v="26"/>
    <n v="74133"/>
    <x v="2"/>
    <x v="1496"/>
    <x v="0"/>
    <x v="1"/>
    <x v="1475"/>
    <x v="3371"/>
    <n v="6"/>
    <n v="0"/>
    <n v="523.70519999999988"/>
  </r>
  <r>
    <n v="4430"/>
    <x v="2200"/>
    <x v="3"/>
    <x v="32"/>
    <d v="2014-09-15T00:00:00"/>
    <x v="3"/>
    <s v="LT-17110"/>
    <x v="299"/>
    <x v="0"/>
    <x v="0"/>
    <x v="334"/>
    <x v="30"/>
    <n v="7050"/>
    <x v="3"/>
    <x v="1559"/>
    <x v="1"/>
    <x v="6"/>
    <x v="1540"/>
    <x v="421"/>
    <n v="3"/>
    <n v="0"/>
    <n v="18.447000000000003"/>
  </r>
  <r>
    <n v="4431"/>
    <x v="2201"/>
    <x v="0"/>
    <x v="54"/>
    <d v="2013-11-09T00:00:00"/>
    <x v="0"/>
    <s v="AP-10915"/>
    <x v="275"/>
    <x v="0"/>
    <x v="0"/>
    <x v="0"/>
    <x v="0"/>
    <n v="42420"/>
    <x v="0"/>
    <x v="659"/>
    <x v="1"/>
    <x v="13"/>
    <x v="653"/>
    <x v="3372"/>
    <n v="4"/>
    <n v="0"/>
    <n v="9.6"/>
  </r>
  <r>
    <n v="4432"/>
    <x v="2201"/>
    <x v="0"/>
    <x v="54"/>
    <d v="2013-11-09T00:00:00"/>
    <x v="0"/>
    <s v="AP-10915"/>
    <x v="275"/>
    <x v="0"/>
    <x v="0"/>
    <x v="0"/>
    <x v="0"/>
    <n v="42420"/>
    <x v="0"/>
    <x v="1596"/>
    <x v="1"/>
    <x v="6"/>
    <x v="1579"/>
    <x v="3373"/>
    <n v="3"/>
    <n v="0"/>
    <n v="2.0747999999999998"/>
  </r>
  <r>
    <n v="4433"/>
    <x v="2201"/>
    <x v="0"/>
    <x v="54"/>
    <d v="2013-11-09T00:00:00"/>
    <x v="0"/>
    <s v="AP-10915"/>
    <x v="275"/>
    <x v="0"/>
    <x v="0"/>
    <x v="0"/>
    <x v="0"/>
    <n v="42420"/>
    <x v="0"/>
    <x v="763"/>
    <x v="0"/>
    <x v="5"/>
    <x v="755"/>
    <x v="906"/>
    <n v="5"/>
    <n v="0"/>
    <n v="9.1580000000000013"/>
  </r>
  <r>
    <n v="4434"/>
    <x v="2201"/>
    <x v="0"/>
    <x v="54"/>
    <d v="2013-11-09T00:00:00"/>
    <x v="0"/>
    <s v="AP-10915"/>
    <x v="275"/>
    <x v="0"/>
    <x v="0"/>
    <x v="0"/>
    <x v="0"/>
    <n v="42420"/>
    <x v="0"/>
    <x v="1452"/>
    <x v="1"/>
    <x v="6"/>
    <x v="1429"/>
    <x v="3374"/>
    <n v="1"/>
    <n v="0"/>
    <n v="2.6249999999999991"/>
  </r>
  <r>
    <n v="4435"/>
    <x v="2201"/>
    <x v="0"/>
    <x v="54"/>
    <d v="2013-11-09T00:00:00"/>
    <x v="0"/>
    <s v="AP-10915"/>
    <x v="275"/>
    <x v="0"/>
    <x v="0"/>
    <x v="0"/>
    <x v="0"/>
    <n v="42420"/>
    <x v="0"/>
    <x v="1660"/>
    <x v="0"/>
    <x v="3"/>
    <x v="1639"/>
    <x v="3375"/>
    <n v="3"/>
    <n v="0"/>
    <n v="160.15860000000001"/>
  </r>
  <r>
    <n v="4436"/>
    <x v="2202"/>
    <x v="0"/>
    <x v="973"/>
    <d v="2013-05-09T00:00:00"/>
    <x v="1"/>
    <s v="CB-12415"/>
    <x v="558"/>
    <x v="0"/>
    <x v="0"/>
    <x v="22"/>
    <x v="10"/>
    <n v="60653"/>
    <x v="2"/>
    <x v="634"/>
    <x v="1"/>
    <x v="8"/>
    <x v="628"/>
    <x v="3376"/>
    <n v="1"/>
    <n v="0.8"/>
    <n v="-3.6002999999999998"/>
  </r>
  <r>
    <n v="4437"/>
    <x v="2202"/>
    <x v="0"/>
    <x v="973"/>
    <d v="2013-05-09T00:00:00"/>
    <x v="1"/>
    <s v="CB-12415"/>
    <x v="558"/>
    <x v="0"/>
    <x v="0"/>
    <x v="22"/>
    <x v="10"/>
    <n v="60653"/>
    <x v="2"/>
    <x v="1661"/>
    <x v="1"/>
    <x v="6"/>
    <x v="1640"/>
    <x v="3377"/>
    <n v="7"/>
    <n v="0.2"/>
    <n v="2.7384000000000022"/>
  </r>
  <r>
    <n v="4438"/>
    <x v="2202"/>
    <x v="0"/>
    <x v="973"/>
    <d v="2013-05-09T00:00:00"/>
    <x v="1"/>
    <s v="CB-12415"/>
    <x v="558"/>
    <x v="0"/>
    <x v="0"/>
    <x v="22"/>
    <x v="10"/>
    <n v="60653"/>
    <x v="2"/>
    <x v="1324"/>
    <x v="1"/>
    <x v="9"/>
    <x v="1302"/>
    <x v="3378"/>
    <n v="3"/>
    <n v="0.8"/>
    <n v="-71.296199999999999"/>
  </r>
  <r>
    <n v="4439"/>
    <x v="2203"/>
    <x v="0"/>
    <x v="797"/>
    <d v="2014-01-03T00:00:00"/>
    <x v="1"/>
    <s v="MT-17815"/>
    <x v="363"/>
    <x v="0"/>
    <x v="0"/>
    <x v="396"/>
    <x v="5"/>
    <n v="77642"/>
    <x v="2"/>
    <x v="1193"/>
    <x v="1"/>
    <x v="10"/>
    <x v="1169"/>
    <x v="563"/>
    <n v="2"/>
    <n v="0.2"/>
    <n v="3.6288"/>
  </r>
  <r>
    <n v="4440"/>
    <x v="2203"/>
    <x v="0"/>
    <x v="797"/>
    <d v="2014-01-03T00:00:00"/>
    <x v="1"/>
    <s v="MT-17815"/>
    <x v="363"/>
    <x v="0"/>
    <x v="0"/>
    <x v="396"/>
    <x v="5"/>
    <n v="77642"/>
    <x v="2"/>
    <x v="956"/>
    <x v="1"/>
    <x v="10"/>
    <x v="940"/>
    <x v="208"/>
    <n v="4"/>
    <n v="0.2"/>
    <n v="7.3999999999999995"/>
  </r>
  <r>
    <n v="4441"/>
    <x v="2204"/>
    <x v="0"/>
    <x v="405"/>
    <d v="2013-07-27T00:00:00"/>
    <x v="1"/>
    <s v="DK-13375"/>
    <x v="589"/>
    <x v="0"/>
    <x v="0"/>
    <x v="17"/>
    <x v="12"/>
    <n v="48185"/>
    <x v="2"/>
    <x v="989"/>
    <x v="2"/>
    <x v="11"/>
    <x v="973"/>
    <x v="3379"/>
    <n v="1"/>
    <n v="0"/>
    <n v="36.283500000000004"/>
  </r>
  <r>
    <n v="4442"/>
    <x v="2204"/>
    <x v="0"/>
    <x v="405"/>
    <d v="2013-07-27T00:00:00"/>
    <x v="1"/>
    <s v="DK-13375"/>
    <x v="589"/>
    <x v="0"/>
    <x v="0"/>
    <x v="17"/>
    <x v="12"/>
    <n v="48185"/>
    <x v="2"/>
    <x v="1662"/>
    <x v="1"/>
    <x v="4"/>
    <x v="1641"/>
    <x v="3380"/>
    <n v="5"/>
    <n v="0"/>
    <n v="135.21900000000002"/>
  </r>
  <r>
    <n v="4443"/>
    <x v="2204"/>
    <x v="0"/>
    <x v="405"/>
    <d v="2013-07-27T00:00:00"/>
    <x v="1"/>
    <s v="DK-13375"/>
    <x v="589"/>
    <x v="0"/>
    <x v="0"/>
    <x v="17"/>
    <x v="12"/>
    <n v="48185"/>
    <x v="2"/>
    <x v="1663"/>
    <x v="1"/>
    <x v="6"/>
    <x v="1642"/>
    <x v="2640"/>
    <n v="5"/>
    <n v="0"/>
    <n v="10.511999999999999"/>
  </r>
  <r>
    <n v="4444"/>
    <x v="2204"/>
    <x v="0"/>
    <x v="405"/>
    <d v="2013-07-27T00:00:00"/>
    <x v="1"/>
    <s v="DK-13375"/>
    <x v="589"/>
    <x v="0"/>
    <x v="0"/>
    <x v="17"/>
    <x v="12"/>
    <n v="48185"/>
    <x v="2"/>
    <x v="1009"/>
    <x v="1"/>
    <x v="10"/>
    <x v="992"/>
    <x v="56"/>
    <n v="5"/>
    <n v="0"/>
    <n v="15.552000000000001"/>
  </r>
  <r>
    <n v="4445"/>
    <x v="2205"/>
    <x v="2"/>
    <x v="912"/>
    <d v="2011-11-21T00:00:00"/>
    <x v="1"/>
    <s v="SR-20740"/>
    <x v="256"/>
    <x v="2"/>
    <x v="0"/>
    <x v="41"/>
    <x v="14"/>
    <n v="47401"/>
    <x v="2"/>
    <x v="1358"/>
    <x v="1"/>
    <x v="12"/>
    <x v="1335"/>
    <x v="2561"/>
    <n v="5"/>
    <n v="0"/>
    <n v="36.824499999999993"/>
  </r>
  <r>
    <n v="4446"/>
    <x v="2205"/>
    <x v="2"/>
    <x v="912"/>
    <d v="2011-11-21T00:00:00"/>
    <x v="1"/>
    <s v="SR-20740"/>
    <x v="256"/>
    <x v="2"/>
    <x v="0"/>
    <x v="41"/>
    <x v="14"/>
    <n v="47401"/>
    <x v="2"/>
    <x v="1436"/>
    <x v="1"/>
    <x v="10"/>
    <x v="1415"/>
    <x v="3381"/>
    <n v="6"/>
    <n v="0"/>
    <n v="14.256"/>
  </r>
  <r>
    <n v="4447"/>
    <x v="2205"/>
    <x v="2"/>
    <x v="912"/>
    <d v="2011-11-21T00:00:00"/>
    <x v="1"/>
    <s v="SR-20740"/>
    <x v="256"/>
    <x v="2"/>
    <x v="0"/>
    <x v="41"/>
    <x v="14"/>
    <n v="47401"/>
    <x v="2"/>
    <x v="24"/>
    <x v="1"/>
    <x v="8"/>
    <x v="24"/>
    <x v="2769"/>
    <n v="4"/>
    <n v="0"/>
    <n v="14.268800000000001"/>
  </r>
  <r>
    <n v="4448"/>
    <x v="2205"/>
    <x v="2"/>
    <x v="912"/>
    <d v="2011-11-21T00:00:00"/>
    <x v="1"/>
    <s v="SR-20740"/>
    <x v="256"/>
    <x v="2"/>
    <x v="0"/>
    <x v="41"/>
    <x v="14"/>
    <n v="47401"/>
    <x v="2"/>
    <x v="298"/>
    <x v="1"/>
    <x v="4"/>
    <x v="295"/>
    <x v="3382"/>
    <n v="5"/>
    <n v="0"/>
    <n v="42.362499999999997"/>
  </r>
  <r>
    <n v="4449"/>
    <x v="2206"/>
    <x v="1"/>
    <x v="974"/>
    <d v="2012-06-23T00:00:00"/>
    <x v="1"/>
    <s v="LH-17155"/>
    <x v="109"/>
    <x v="0"/>
    <x v="0"/>
    <x v="1"/>
    <x v="1"/>
    <n v="90032"/>
    <x v="1"/>
    <x v="545"/>
    <x v="0"/>
    <x v="5"/>
    <x v="540"/>
    <x v="2391"/>
    <n v="2"/>
    <n v="0"/>
    <n v="4.0191999999999997"/>
  </r>
  <r>
    <n v="4450"/>
    <x v="2206"/>
    <x v="1"/>
    <x v="974"/>
    <d v="2012-06-23T00:00:00"/>
    <x v="1"/>
    <s v="LH-17155"/>
    <x v="109"/>
    <x v="0"/>
    <x v="0"/>
    <x v="1"/>
    <x v="1"/>
    <n v="90032"/>
    <x v="1"/>
    <x v="1114"/>
    <x v="1"/>
    <x v="10"/>
    <x v="1094"/>
    <x v="90"/>
    <n v="1"/>
    <n v="0"/>
    <n v="3.1104000000000003"/>
  </r>
  <r>
    <n v="4451"/>
    <x v="2206"/>
    <x v="1"/>
    <x v="974"/>
    <d v="2012-06-23T00:00:00"/>
    <x v="1"/>
    <s v="LH-17155"/>
    <x v="109"/>
    <x v="0"/>
    <x v="0"/>
    <x v="1"/>
    <x v="1"/>
    <n v="90032"/>
    <x v="1"/>
    <x v="633"/>
    <x v="1"/>
    <x v="12"/>
    <x v="627"/>
    <x v="737"/>
    <n v="3"/>
    <n v="0"/>
    <n v="87.744299999999981"/>
  </r>
  <r>
    <n v="4452"/>
    <x v="2207"/>
    <x v="0"/>
    <x v="975"/>
    <d v="2013-07-07T00:00:00"/>
    <x v="2"/>
    <s v="AA-10645"/>
    <x v="731"/>
    <x v="0"/>
    <x v="0"/>
    <x v="8"/>
    <x v="1"/>
    <n v="94109"/>
    <x v="1"/>
    <x v="534"/>
    <x v="0"/>
    <x v="5"/>
    <x v="529"/>
    <x v="3383"/>
    <n v="5"/>
    <n v="0"/>
    <n v="8.6359999999999992"/>
  </r>
  <r>
    <n v="4453"/>
    <x v="2207"/>
    <x v="0"/>
    <x v="975"/>
    <d v="2013-07-07T00:00:00"/>
    <x v="2"/>
    <s v="AA-10645"/>
    <x v="731"/>
    <x v="0"/>
    <x v="0"/>
    <x v="8"/>
    <x v="1"/>
    <n v="94109"/>
    <x v="1"/>
    <x v="1664"/>
    <x v="1"/>
    <x v="12"/>
    <x v="1643"/>
    <x v="3384"/>
    <n v="2"/>
    <n v="0"/>
    <n v="20.661200000000001"/>
  </r>
  <r>
    <n v="4454"/>
    <x v="2207"/>
    <x v="0"/>
    <x v="975"/>
    <d v="2013-07-07T00:00:00"/>
    <x v="2"/>
    <s v="AA-10645"/>
    <x v="731"/>
    <x v="0"/>
    <x v="0"/>
    <x v="8"/>
    <x v="1"/>
    <n v="94109"/>
    <x v="1"/>
    <x v="789"/>
    <x v="0"/>
    <x v="0"/>
    <x v="779"/>
    <x v="3385"/>
    <n v="5"/>
    <n v="0.15"/>
    <n v="225.73499999999993"/>
  </r>
  <r>
    <n v="4455"/>
    <x v="2207"/>
    <x v="0"/>
    <x v="975"/>
    <d v="2013-07-07T00:00:00"/>
    <x v="2"/>
    <s v="AA-10645"/>
    <x v="731"/>
    <x v="0"/>
    <x v="0"/>
    <x v="8"/>
    <x v="1"/>
    <n v="94109"/>
    <x v="1"/>
    <x v="700"/>
    <x v="1"/>
    <x v="4"/>
    <x v="693"/>
    <x v="3386"/>
    <n v="4"/>
    <n v="0"/>
    <n v="0.5583999999999989"/>
  </r>
  <r>
    <n v="4456"/>
    <x v="2208"/>
    <x v="1"/>
    <x v="37"/>
    <d v="2012-09-08T00:00:00"/>
    <x v="1"/>
    <s v="AS-10630"/>
    <x v="357"/>
    <x v="2"/>
    <x v="0"/>
    <x v="8"/>
    <x v="1"/>
    <n v="94110"/>
    <x v="1"/>
    <x v="394"/>
    <x v="0"/>
    <x v="1"/>
    <x v="390"/>
    <x v="434"/>
    <n v="2"/>
    <n v="0.2"/>
    <n v="-12.956799999999994"/>
  </r>
  <r>
    <n v="4457"/>
    <x v="2208"/>
    <x v="1"/>
    <x v="37"/>
    <d v="2012-09-08T00:00:00"/>
    <x v="1"/>
    <s v="AS-10630"/>
    <x v="357"/>
    <x v="2"/>
    <x v="0"/>
    <x v="8"/>
    <x v="1"/>
    <n v="94110"/>
    <x v="1"/>
    <x v="122"/>
    <x v="1"/>
    <x v="8"/>
    <x v="122"/>
    <x v="2925"/>
    <n v="2"/>
    <n v="0.2"/>
    <n v="2.1492"/>
  </r>
  <r>
    <n v="4458"/>
    <x v="2209"/>
    <x v="3"/>
    <x v="783"/>
    <d v="2014-08-13T00:00:00"/>
    <x v="1"/>
    <s v="MC-17575"/>
    <x v="430"/>
    <x v="0"/>
    <x v="0"/>
    <x v="49"/>
    <x v="1"/>
    <n v="95123"/>
    <x v="1"/>
    <x v="1184"/>
    <x v="1"/>
    <x v="10"/>
    <x v="1161"/>
    <x v="1672"/>
    <n v="5"/>
    <n v="0"/>
    <n v="114.93849999999998"/>
  </r>
  <r>
    <n v="4459"/>
    <x v="2210"/>
    <x v="3"/>
    <x v="677"/>
    <d v="2014-03-21T00:00:00"/>
    <x v="1"/>
    <s v="SE-20110"/>
    <x v="339"/>
    <x v="0"/>
    <x v="0"/>
    <x v="60"/>
    <x v="22"/>
    <n v="80219"/>
    <x v="1"/>
    <x v="465"/>
    <x v="1"/>
    <x v="14"/>
    <x v="461"/>
    <x v="3387"/>
    <n v="2"/>
    <n v="0.2"/>
    <n v="-299.8116"/>
  </r>
  <r>
    <n v="4460"/>
    <x v="2211"/>
    <x v="3"/>
    <x v="394"/>
    <d v="2014-10-02T00:00:00"/>
    <x v="2"/>
    <s v="DS-13030"/>
    <x v="284"/>
    <x v="2"/>
    <x v="0"/>
    <x v="34"/>
    <x v="22"/>
    <n v="80013"/>
    <x v="1"/>
    <x v="514"/>
    <x v="0"/>
    <x v="5"/>
    <x v="509"/>
    <x v="3388"/>
    <n v="1"/>
    <n v="0.2"/>
    <n v="3.2776000000000014"/>
  </r>
  <r>
    <n v="4461"/>
    <x v="2211"/>
    <x v="3"/>
    <x v="394"/>
    <d v="2014-10-02T00:00:00"/>
    <x v="2"/>
    <s v="DS-13030"/>
    <x v="284"/>
    <x v="2"/>
    <x v="0"/>
    <x v="34"/>
    <x v="22"/>
    <n v="80013"/>
    <x v="1"/>
    <x v="196"/>
    <x v="1"/>
    <x v="4"/>
    <x v="195"/>
    <x v="2772"/>
    <n v="2"/>
    <n v="0.2"/>
    <n v="-29.436800000000012"/>
  </r>
  <r>
    <n v="4462"/>
    <x v="2211"/>
    <x v="3"/>
    <x v="394"/>
    <d v="2014-10-02T00:00:00"/>
    <x v="2"/>
    <s v="DS-13030"/>
    <x v="284"/>
    <x v="2"/>
    <x v="0"/>
    <x v="34"/>
    <x v="22"/>
    <n v="80013"/>
    <x v="1"/>
    <x v="151"/>
    <x v="2"/>
    <x v="11"/>
    <x v="151"/>
    <x v="157"/>
    <n v="2"/>
    <n v="0.2"/>
    <n v="1.359599999999995"/>
  </r>
  <r>
    <n v="4463"/>
    <x v="2211"/>
    <x v="3"/>
    <x v="394"/>
    <d v="2014-10-02T00:00:00"/>
    <x v="2"/>
    <s v="DS-13030"/>
    <x v="284"/>
    <x v="2"/>
    <x v="0"/>
    <x v="34"/>
    <x v="22"/>
    <n v="80013"/>
    <x v="1"/>
    <x v="1242"/>
    <x v="1"/>
    <x v="8"/>
    <x v="1216"/>
    <x v="1996"/>
    <n v="4"/>
    <n v="0.7"/>
    <n v="-58.861599999999981"/>
  </r>
  <r>
    <n v="4464"/>
    <x v="2211"/>
    <x v="3"/>
    <x v="394"/>
    <d v="2014-10-02T00:00:00"/>
    <x v="2"/>
    <s v="DS-13030"/>
    <x v="284"/>
    <x v="2"/>
    <x v="0"/>
    <x v="34"/>
    <x v="22"/>
    <n v="80013"/>
    <x v="1"/>
    <x v="1665"/>
    <x v="1"/>
    <x v="10"/>
    <x v="1644"/>
    <x v="646"/>
    <n v="3"/>
    <n v="0.2"/>
    <n v="5.2026000000000003"/>
  </r>
  <r>
    <n v="4465"/>
    <x v="2211"/>
    <x v="3"/>
    <x v="394"/>
    <d v="2014-10-02T00:00:00"/>
    <x v="2"/>
    <s v="DS-13030"/>
    <x v="284"/>
    <x v="2"/>
    <x v="0"/>
    <x v="34"/>
    <x v="22"/>
    <n v="80013"/>
    <x v="1"/>
    <x v="164"/>
    <x v="1"/>
    <x v="9"/>
    <x v="163"/>
    <x v="3389"/>
    <n v="2"/>
    <n v="0.2"/>
    <n v="26.22399999999999"/>
  </r>
  <r>
    <n v="4466"/>
    <x v="2212"/>
    <x v="1"/>
    <x v="976"/>
    <d v="2012-08-11T00:00:00"/>
    <x v="1"/>
    <s v="NS-18640"/>
    <x v="374"/>
    <x v="1"/>
    <x v="0"/>
    <x v="394"/>
    <x v="45"/>
    <n v="83704"/>
    <x v="1"/>
    <x v="925"/>
    <x v="1"/>
    <x v="8"/>
    <x v="908"/>
    <x v="106"/>
    <n v="1"/>
    <n v="0.2"/>
    <n v="1.1151"/>
  </r>
  <r>
    <n v="4467"/>
    <x v="2213"/>
    <x v="3"/>
    <x v="221"/>
    <d v="2014-12-02T00:00:00"/>
    <x v="1"/>
    <s v="KA-16525"/>
    <x v="567"/>
    <x v="0"/>
    <x v="0"/>
    <x v="20"/>
    <x v="15"/>
    <n v="10035"/>
    <x v="3"/>
    <x v="853"/>
    <x v="1"/>
    <x v="6"/>
    <x v="838"/>
    <x v="3390"/>
    <n v="9"/>
    <n v="0"/>
    <n v="7.3709999999999996"/>
  </r>
  <r>
    <n v="4468"/>
    <x v="2213"/>
    <x v="3"/>
    <x v="221"/>
    <d v="2014-12-02T00:00:00"/>
    <x v="1"/>
    <s v="KA-16525"/>
    <x v="567"/>
    <x v="0"/>
    <x v="0"/>
    <x v="20"/>
    <x v="15"/>
    <n v="10035"/>
    <x v="3"/>
    <x v="970"/>
    <x v="1"/>
    <x v="12"/>
    <x v="955"/>
    <x v="1244"/>
    <n v="2"/>
    <n v="0"/>
    <n v="78.941199999999995"/>
  </r>
  <r>
    <n v="4469"/>
    <x v="2213"/>
    <x v="3"/>
    <x v="221"/>
    <d v="2014-12-02T00:00:00"/>
    <x v="1"/>
    <s v="KA-16525"/>
    <x v="567"/>
    <x v="0"/>
    <x v="0"/>
    <x v="20"/>
    <x v="15"/>
    <n v="10035"/>
    <x v="3"/>
    <x v="1333"/>
    <x v="0"/>
    <x v="0"/>
    <x v="1309"/>
    <x v="244"/>
    <n v="2"/>
    <n v="0.2"/>
    <n v="-16.078399999999988"/>
  </r>
  <r>
    <n v="4470"/>
    <x v="2213"/>
    <x v="3"/>
    <x v="221"/>
    <d v="2014-12-02T00:00:00"/>
    <x v="1"/>
    <s v="KA-16525"/>
    <x v="567"/>
    <x v="0"/>
    <x v="0"/>
    <x v="20"/>
    <x v="15"/>
    <n v="10035"/>
    <x v="3"/>
    <x v="1193"/>
    <x v="1"/>
    <x v="10"/>
    <x v="1169"/>
    <x v="91"/>
    <n v="2"/>
    <n v="0"/>
    <n v="6.2208000000000006"/>
  </r>
  <r>
    <n v="4471"/>
    <x v="2214"/>
    <x v="3"/>
    <x v="540"/>
    <d v="2014-05-13T00:00:00"/>
    <x v="1"/>
    <s v="DJ-13510"/>
    <x v="137"/>
    <x v="1"/>
    <x v="0"/>
    <x v="10"/>
    <x v="9"/>
    <n v="19140"/>
    <x v="3"/>
    <x v="1534"/>
    <x v="0"/>
    <x v="1"/>
    <x v="1513"/>
    <x v="3391"/>
    <n v="3"/>
    <n v="0.3"/>
    <n v="-23.782199999999996"/>
  </r>
  <r>
    <n v="4472"/>
    <x v="2215"/>
    <x v="3"/>
    <x v="365"/>
    <d v="2014-09-30T00:00:00"/>
    <x v="3"/>
    <s v="MG-17680"/>
    <x v="67"/>
    <x v="2"/>
    <x v="0"/>
    <x v="407"/>
    <x v="24"/>
    <n v="44060"/>
    <x v="3"/>
    <x v="1209"/>
    <x v="0"/>
    <x v="1"/>
    <x v="1185"/>
    <x v="1346"/>
    <n v="1"/>
    <n v="0.3"/>
    <n v="-15.466600000000003"/>
  </r>
  <r>
    <n v="4473"/>
    <x v="2215"/>
    <x v="3"/>
    <x v="365"/>
    <d v="2014-09-30T00:00:00"/>
    <x v="3"/>
    <s v="MG-17680"/>
    <x v="67"/>
    <x v="2"/>
    <x v="0"/>
    <x v="407"/>
    <x v="24"/>
    <n v="44060"/>
    <x v="3"/>
    <x v="409"/>
    <x v="2"/>
    <x v="11"/>
    <x v="404"/>
    <x v="1977"/>
    <n v="3"/>
    <n v="0.2"/>
    <n v="65.993400000000008"/>
  </r>
  <r>
    <n v="4474"/>
    <x v="2215"/>
    <x v="3"/>
    <x v="365"/>
    <d v="2014-09-30T00:00:00"/>
    <x v="3"/>
    <s v="MG-17680"/>
    <x v="67"/>
    <x v="2"/>
    <x v="0"/>
    <x v="407"/>
    <x v="24"/>
    <n v="44060"/>
    <x v="3"/>
    <x v="1666"/>
    <x v="0"/>
    <x v="3"/>
    <x v="1645"/>
    <x v="2458"/>
    <n v="2"/>
    <n v="0.4"/>
    <n v="-189.32100000000003"/>
  </r>
  <r>
    <n v="4475"/>
    <x v="2215"/>
    <x v="3"/>
    <x v="365"/>
    <d v="2014-09-30T00:00:00"/>
    <x v="3"/>
    <s v="MG-17680"/>
    <x v="67"/>
    <x v="2"/>
    <x v="0"/>
    <x v="407"/>
    <x v="24"/>
    <n v="44060"/>
    <x v="3"/>
    <x v="1290"/>
    <x v="1"/>
    <x v="10"/>
    <x v="1267"/>
    <x v="12"/>
    <n v="3"/>
    <n v="0.2"/>
    <n v="5.4432"/>
  </r>
  <r>
    <n v="4476"/>
    <x v="2215"/>
    <x v="3"/>
    <x v="365"/>
    <d v="2014-09-30T00:00:00"/>
    <x v="3"/>
    <s v="MG-17680"/>
    <x v="67"/>
    <x v="2"/>
    <x v="0"/>
    <x v="407"/>
    <x v="24"/>
    <n v="44060"/>
    <x v="3"/>
    <x v="1494"/>
    <x v="0"/>
    <x v="5"/>
    <x v="1473"/>
    <x v="3392"/>
    <n v="4"/>
    <n v="0.2"/>
    <n v="7.436799999999999"/>
  </r>
  <r>
    <n v="4477"/>
    <x v="2215"/>
    <x v="3"/>
    <x v="365"/>
    <d v="2014-09-30T00:00:00"/>
    <x v="3"/>
    <s v="MG-17680"/>
    <x v="67"/>
    <x v="2"/>
    <x v="0"/>
    <x v="407"/>
    <x v="24"/>
    <n v="44060"/>
    <x v="3"/>
    <x v="1610"/>
    <x v="1"/>
    <x v="10"/>
    <x v="1592"/>
    <x v="582"/>
    <n v="2"/>
    <n v="0.2"/>
    <n v="2.6399999999999997"/>
  </r>
  <r>
    <n v="4478"/>
    <x v="2216"/>
    <x v="3"/>
    <x v="760"/>
    <d v="2014-10-23T00:00:00"/>
    <x v="3"/>
    <s v="BD-11620"/>
    <x v="379"/>
    <x v="0"/>
    <x v="0"/>
    <x v="408"/>
    <x v="26"/>
    <n v="73505"/>
    <x v="2"/>
    <x v="1667"/>
    <x v="1"/>
    <x v="4"/>
    <x v="1646"/>
    <x v="3393"/>
    <n v="3"/>
    <n v="0"/>
    <n v="23.316299999999984"/>
  </r>
  <r>
    <n v="4479"/>
    <x v="2216"/>
    <x v="3"/>
    <x v="760"/>
    <d v="2014-10-23T00:00:00"/>
    <x v="3"/>
    <s v="BD-11620"/>
    <x v="379"/>
    <x v="0"/>
    <x v="0"/>
    <x v="408"/>
    <x v="26"/>
    <n v="73505"/>
    <x v="2"/>
    <x v="209"/>
    <x v="0"/>
    <x v="3"/>
    <x v="208"/>
    <x v="3394"/>
    <n v="2"/>
    <n v="0"/>
    <n v="54.775599999999997"/>
  </r>
  <r>
    <n v="4480"/>
    <x v="2217"/>
    <x v="2"/>
    <x v="977"/>
    <d v="2011-03-28T00:00:00"/>
    <x v="1"/>
    <s v="CD-11920"/>
    <x v="303"/>
    <x v="0"/>
    <x v="0"/>
    <x v="20"/>
    <x v="15"/>
    <n v="10024"/>
    <x v="3"/>
    <x v="1668"/>
    <x v="1"/>
    <x v="10"/>
    <x v="1647"/>
    <x v="1691"/>
    <n v="5"/>
    <n v="0"/>
    <n v="11.703000000000001"/>
  </r>
  <r>
    <n v="4481"/>
    <x v="2218"/>
    <x v="0"/>
    <x v="54"/>
    <d v="2013-11-09T00:00:00"/>
    <x v="1"/>
    <s v="XP-21865"/>
    <x v="190"/>
    <x v="0"/>
    <x v="0"/>
    <x v="1"/>
    <x v="1"/>
    <n v="90049"/>
    <x v="1"/>
    <x v="845"/>
    <x v="1"/>
    <x v="13"/>
    <x v="831"/>
    <x v="53"/>
    <n v="7"/>
    <n v="0"/>
    <n v="5.0358000000000001"/>
  </r>
  <r>
    <n v="4482"/>
    <x v="2218"/>
    <x v="0"/>
    <x v="54"/>
    <d v="2013-11-09T00:00:00"/>
    <x v="1"/>
    <s v="XP-21865"/>
    <x v="190"/>
    <x v="0"/>
    <x v="0"/>
    <x v="1"/>
    <x v="1"/>
    <n v="90049"/>
    <x v="1"/>
    <x v="1656"/>
    <x v="1"/>
    <x v="9"/>
    <x v="1635"/>
    <x v="3395"/>
    <n v="2"/>
    <n v="0"/>
    <n v="14.295599999999997"/>
  </r>
  <r>
    <n v="4483"/>
    <x v="2218"/>
    <x v="0"/>
    <x v="54"/>
    <d v="2013-11-09T00:00:00"/>
    <x v="1"/>
    <s v="XP-21865"/>
    <x v="190"/>
    <x v="0"/>
    <x v="0"/>
    <x v="1"/>
    <x v="1"/>
    <n v="90049"/>
    <x v="1"/>
    <x v="109"/>
    <x v="1"/>
    <x v="8"/>
    <x v="109"/>
    <x v="2226"/>
    <n v="12"/>
    <n v="0.2"/>
    <n v="15.799199999999999"/>
  </r>
  <r>
    <n v="4484"/>
    <x v="2218"/>
    <x v="0"/>
    <x v="54"/>
    <d v="2013-11-09T00:00:00"/>
    <x v="1"/>
    <s v="XP-21865"/>
    <x v="190"/>
    <x v="0"/>
    <x v="0"/>
    <x v="1"/>
    <x v="1"/>
    <n v="90049"/>
    <x v="1"/>
    <x v="1669"/>
    <x v="1"/>
    <x v="10"/>
    <x v="1648"/>
    <x v="2248"/>
    <n v="3"/>
    <n v="0"/>
    <n v="56.977199999999996"/>
  </r>
  <r>
    <n v="4485"/>
    <x v="2218"/>
    <x v="0"/>
    <x v="54"/>
    <d v="2013-11-09T00:00:00"/>
    <x v="1"/>
    <s v="XP-21865"/>
    <x v="190"/>
    <x v="0"/>
    <x v="0"/>
    <x v="1"/>
    <x v="1"/>
    <n v="90049"/>
    <x v="1"/>
    <x v="699"/>
    <x v="1"/>
    <x v="8"/>
    <x v="692"/>
    <x v="3396"/>
    <n v="2"/>
    <n v="0.2"/>
    <n v="3.0211999999999994"/>
  </r>
  <r>
    <n v="4486"/>
    <x v="2218"/>
    <x v="0"/>
    <x v="54"/>
    <d v="2013-11-09T00:00:00"/>
    <x v="1"/>
    <s v="XP-21865"/>
    <x v="190"/>
    <x v="0"/>
    <x v="0"/>
    <x v="1"/>
    <x v="1"/>
    <n v="90049"/>
    <x v="1"/>
    <x v="1231"/>
    <x v="1"/>
    <x v="10"/>
    <x v="1261"/>
    <x v="541"/>
    <n v="3"/>
    <n v="0"/>
    <n v="9.3312000000000008"/>
  </r>
  <r>
    <n v="4487"/>
    <x v="2218"/>
    <x v="0"/>
    <x v="54"/>
    <d v="2013-11-09T00:00:00"/>
    <x v="1"/>
    <s v="XP-21865"/>
    <x v="190"/>
    <x v="0"/>
    <x v="0"/>
    <x v="1"/>
    <x v="1"/>
    <n v="90049"/>
    <x v="1"/>
    <x v="1078"/>
    <x v="1"/>
    <x v="10"/>
    <x v="1059"/>
    <x v="1836"/>
    <n v="3"/>
    <n v="0"/>
    <n v="150.98399999999998"/>
  </r>
  <r>
    <n v="4488"/>
    <x v="2219"/>
    <x v="1"/>
    <x v="577"/>
    <d v="2012-09-11T00:00:00"/>
    <x v="1"/>
    <s v="CA-12055"/>
    <x v="402"/>
    <x v="2"/>
    <x v="0"/>
    <x v="12"/>
    <x v="5"/>
    <n v="77036"/>
    <x v="2"/>
    <x v="1526"/>
    <x v="1"/>
    <x v="8"/>
    <x v="1504"/>
    <x v="3397"/>
    <n v="5"/>
    <n v="0.8"/>
    <n v="-25.218500000000006"/>
  </r>
  <r>
    <n v="4489"/>
    <x v="2219"/>
    <x v="1"/>
    <x v="577"/>
    <d v="2012-09-11T00:00:00"/>
    <x v="1"/>
    <s v="CA-12055"/>
    <x v="402"/>
    <x v="2"/>
    <x v="0"/>
    <x v="12"/>
    <x v="5"/>
    <n v="77036"/>
    <x v="2"/>
    <x v="1511"/>
    <x v="1"/>
    <x v="14"/>
    <x v="1489"/>
    <x v="3398"/>
    <n v="9"/>
    <n v="0.2"/>
    <n v="-14.687999999999999"/>
  </r>
  <r>
    <n v="4490"/>
    <x v="2219"/>
    <x v="1"/>
    <x v="577"/>
    <d v="2012-09-11T00:00:00"/>
    <x v="1"/>
    <s v="CA-12055"/>
    <x v="402"/>
    <x v="2"/>
    <x v="0"/>
    <x v="12"/>
    <x v="5"/>
    <n v="77036"/>
    <x v="2"/>
    <x v="985"/>
    <x v="1"/>
    <x v="8"/>
    <x v="969"/>
    <x v="3399"/>
    <n v="3"/>
    <n v="0.8"/>
    <n v="-7.8225000000000016"/>
  </r>
  <r>
    <n v="4491"/>
    <x v="2220"/>
    <x v="3"/>
    <x v="718"/>
    <d v="2014-08-22T00:00:00"/>
    <x v="1"/>
    <s v="JM-15250"/>
    <x v="49"/>
    <x v="0"/>
    <x v="0"/>
    <x v="1"/>
    <x v="1"/>
    <n v="90032"/>
    <x v="1"/>
    <x v="616"/>
    <x v="0"/>
    <x v="3"/>
    <x v="611"/>
    <x v="3400"/>
    <n v="3"/>
    <n v="0.2"/>
    <n v="5.2287000000000035"/>
  </r>
  <r>
    <n v="4492"/>
    <x v="2221"/>
    <x v="2"/>
    <x v="588"/>
    <d v="2011-12-03T00:00:00"/>
    <x v="0"/>
    <s v="JK-15730"/>
    <x v="300"/>
    <x v="0"/>
    <x v="0"/>
    <x v="38"/>
    <x v="24"/>
    <n v="43229"/>
    <x v="3"/>
    <x v="1572"/>
    <x v="2"/>
    <x v="16"/>
    <x v="1554"/>
    <x v="3401"/>
    <n v="2"/>
    <n v="0.4"/>
    <n v="109.99799999999999"/>
  </r>
  <r>
    <n v="4493"/>
    <x v="2221"/>
    <x v="2"/>
    <x v="588"/>
    <d v="2011-12-03T00:00:00"/>
    <x v="0"/>
    <s v="JK-15730"/>
    <x v="300"/>
    <x v="0"/>
    <x v="0"/>
    <x v="38"/>
    <x v="24"/>
    <n v="43229"/>
    <x v="3"/>
    <x v="534"/>
    <x v="0"/>
    <x v="5"/>
    <x v="529"/>
    <x v="3402"/>
    <n v="2"/>
    <n v="0.2"/>
    <n v="1.4223999999999997"/>
  </r>
  <r>
    <n v="4494"/>
    <x v="2221"/>
    <x v="2"/>
    <x v="588"/>
    <d v="2011-12-03T00:00:00"/>
    <x v="0"/>
    <s v="JK-15730"/>
    <x v="300"/>
    <x v="0"/>
    <x v="0"/>
    <x v="38"/>
    <x v="24"/>
    <n v="43229"/>
    <x v="3"/>
    <x v="1193"/>
    <x v="1"/>
    <x v="10"/>
    <x v="1169"/>
    <x v="1590"/>
    <n v="7"/>
    <n v="0.2"/>
    <n v="12.700800000000001"/>
  </r>
  <r>
    <n v="4495"/>
    <x v="2221"/>
    <x v="2"/>
    <x v="588"/>
    <d v="2011-12-03T00:00:00"/>
    <x v="0"/>
    <s v="JK-15730"/>
    <x v="300"/>
    <x v="0"/>
    <x v="0"/>
    <x v="38"/>
    <x v="24"/>
    <n v="43229"/>
    <x v="3"/>
    <x v="377"/>
    <x v="0"/>
    <x v="1"/>
    <x v="373"/>
    <x v="3403"/>
    <n v="6"/>
    <n v="0.3"/>
    <n v="-51.983999999999924"/>
  </r>
  <r>
    <n v="4496"/>
    <x v="2222"/>
    <x v="3"/>
    <x v="978"/>
    <d v="2014-06-24T00:00:00"/>
    <x v="1"/>
    <s v="CC-12670"/>
    <x v="113"/>
    <x v="0"/>
    <x v="0"/>
    <x v="1"/>
    <x v="1"/>
    <n v="90032"/>
    <x v="1"/>
    <x v="574"/>
    <x v="0"/>
    <x v="0"/>
    <x v="569"/>
    <x v="3404"/>
    <n v="9"/>
    <n v="0.15"/>
    <n v="75.593699999999899"/>
  </r>
  <r>
    <n v="4497"/>
    <x v="2222"/>
    <x v="3"/>
    <x v="978"/>
    <d v="2014-06-24T00:00:00"/>
    <x v="1"/>
    <s v="CC-12670"/>
    <x v="113"/>
    <x v="0"/>
    <x v="0"/>
    <x v="1"/>
    <x v="1"/>
    <n v="90032"/>
    <x v="1"/>
    <x v="329"/>
    <x v="1"/>
    <x v="10"/>
    <x v="325"/>
    <x v="789"/>
    <n v="6"/>
    <n v="0"/>
    <n v="19.051200000000001"/>
  </r>
  <r>
    <n v="4498"/>
    <x v="2223"/>
    <x v="3"/>
    <x v="574"/>
    <d v="2014-12-10T00:00:00"/>
    <x v="1"/>
    <s v="GW-14605"/>
    <x v="543"/>
    <x v="0"/>
    <x v="0"/>
    <x v="10"/>
    <x v="9"/>
    <n v="19140"/>
    <x v="3"/>
    <x v="115"/>
    <x v="1"/>
    <x v="8"/>
    <x v="115"/>
    <x v="3405"/>
    <n v="4"/>
    <n v="0.7"/>
    <n v="-462.86239999999998"/>
  </r>
  <r>
    <n v="4499"/>
    <x v="2224"/>
    <x v="2"/>
    <x v="871"/>
    <d v="2011-11-26T00:00:00"/>
    <x v="1"/>
    <s v="GR-14560"/>
    <x v="744"/>
    <x v="1"/>
    <x v="0"/>
    <x v="8"/>
    <x v="1"/>
    <n v="94110"/>
    <x v="1"/>
    <x v="1165"/>
    <x v="1"/>
    <x v="10"/>
    <x v="1143"/>
    <x v="91"/>
    <n v="2"/>
    <n v="0"/>
    <n v="6.2208000000000006"/>
  </r>
  <r>
    <n v="4500"/>
    <x v="2225"/>
    <x v="0"/>
    <x v="342"/>
    <d v="2013-04-17T00:00:00"/>
    <x v="1"/>
    <s v="FM-14215"/>
    <x v="524"/>
    <x v="1"/>
    <x v="0"/>
    <x v="329"/>
    <x v="1"/>
    <n v="93309"/>
    <x v="1"/>
    <x v="1290"/>
    <x v="1"/>
    <x v="10"/>
    <x v="1267"/>
    <x v="91"/>
    <n v="2"/>
    <n v="0"/>
    <n v="6.2208000000000006"/>
  </r>
  <r>
    <n v="4501"/>
    <x v="2225"/>
    <x v="0"/>
    <x v="342"/>
    <d v="2013-04-17T00:00:00"/>
    <x v="1"/>
    <s v="FM-14215"/>
    <x v="524"/>
    <x v="1"/>
    <x v="0"/>
    <x v="329"/>
    <x v="1"/>
    <n v="93309"/>
    <x v="1"/>
    <x v="1458"/>
    <x v="1"/>
    <x v="8"/>
    <x v="1435"/>
    <x v="350"/>
    <n v="5"/>
    <n v="0.2"/>
    <n v="8.1199999999999974"/>
  </r>
  <r>
    <n v="4502"/>
    <x v="2226"/>
    <x v="2"/>
    <x v="479"/>
    <d v="2011-07-04T00:00:00"/>
    <x v="1"/>
    <s v="MS-17980"/>
    <x v="99"/>
    <x v="1"/>
    <x v="0"/>
    <x v="12"/>
    <x v="5"/>
    <n v="77095"/>
    <x v="2"/>
    <x v="510"/>
    <x v="1"/>
    <x v="10"/>
    <x v="505"/>
    <x v="233"/>
    <n v="5"/>
    <n v="0.2"/>
    <n v="9.0719999999999992"/>
  </r>
  <r>
    <n v="4503"/>
    <x v="2226"/>
    <x v="2"/>
    <x v="479"/>
    <d v="2011-07-04T00:00:00"/>
    <x v="1"/>
    <s v="MS-17980"/>
    <x v="99"/>
    <x v="1"/>
    <x v="0"/>
    <x v="12"/>
    <x v="5"/>
    <n v="77095"/>
    <x v="2"/>
    <x v="462"/>
    <x v="1"/>
    <x v="13"/>
    <x v="33"/>
    <x v="3406"/>
    <n v="6"/>
    <n v="0.2"/>
    <n v="7.1928000000000001"/>
  </r>
  <r>
    <n v="4504"/>
    <x v="2227"/>
    <x v="2"/>
    <x v="163"/>
    <d v="2011-12-29T00:00:00"/>
    <x v="1"/>
    <s v="BF-11170"/>
    <x v="408"/>
    <x v="2"/>
    <x v="0"/>
    <x v="1"/>
    <x v="1"/>
    <n v="90045"/>
    <x v="1"/>
    <x v="1670"/>
    <x v="2"/>
    <x v="7"/>
    <x v="1649"/>
    <x v="3407"/>
    <n v="7"/>
    <n v="0.2"/>
    <n v="17.365599999999993"/>
  </r>
  <r>
    <n v="4505"/>
    <x v="2227"/>
    <x v="2"/>
    <x v="163"/>
    <d v="2011-12-29T00:00:00"/>
    <x v="1"/>
    <s v="BF-11170"/>
    <x v="408"/>
    <x v="2"/>
    <x v="0"/>
    <x v="1"/>
    <x v="1"/>
    <n v="90045"/>
    <x v="1"/>
    <x v="1107"/>
    <x v="1"/>
    <x v="9"/>
    <x v="1087"/>
    <x v="2759"/>
    <n v="2"/>
    <n v="0"/>
    <n v="101.34879999999998"/>
  </r>
  <r>
    <n v="4506"/>
    <x v="2227"/>
    <x v="2"/>
    <x v="163"/>
    <d v="2011-12-29T00:00:00"/>
    <x v="1"/>
    <s v="BF-11170"/>
    <x v="408"/>
    <x v="2"/>
    <x v="0"/>
    <x v="1"/>
    <x v="1"/>
    <n v="90045"/>
    <x v="1"/>
    <x v="341"/>
    <x v="2"/>
    <x v="11"/>
    <x v="337"/>
    <x v="3408"/>
    <n v="3"/>
    <n v="0"/>
    <n v="13.198499999999999"/>
  </r>
  <r>
    <n v="4507"/>
    <x v="2227"/>
    <x v="2"/>
    <x v="163"/>
    <d v="2011-12-29T00:00:00"/>
    <x v="1"/>
    <s v="BF-11170"/>
    <x v="408"/>
    <x v="2"/>
    <x v="0"/>
    <x v="1"/>
    <x v="1"/>
    <n v="90045"/>
    <x v="1"/>
    <x v="638"/>
    <x v="2"/>
    <x v="7"/>
    <x v="632"/>
    <x v="3409"/>
    <n v="3"/>
    <n v="0.2"/>
    <n v="51.148499999999984"/>
  </r>
  <r>
    <n v="4508"/>
    <x v="2227"/>
    <x v="2"/>
    <x v="163"/>
    <d v="2011-12-29T00:00:00"/>
    <x v="1"/>
    <s v="BF-11170"/>
    <x v="408"/>
    <x v="2"/>
    <x v="0"/>
    <x v="1"/>
    <x v="1"/>
    <n v="90045"/>
    <x v="1"/>
    <x v="1512"/>
    <x v="1"/>
    <x v="4"/>
    <x v="1490"/>
    <x v="2422"/>
    <n v="1"/>
    <n v="0"/>
    <n v="0.20339999999999847"/>
  </r>
  <r>
    <n v="4509"/>
    <x v="2227"/>
    <x v="2"/>
    <x v="163"/>
    <d v="2011-12-29T00:00:00"/>
    <x v="1"/>
    <s v="BF-11170"/>
    <x v="408"/>
    <x v="2"/>
    <x v="0"/>
    <x v="1"/>
    <x v="1"/>
    <n v="90045"/>
    <x v="1"/>
    <x v="928"/>
    <x v="0"/>
    <x v="5"/>
    <x v="912"/>
    <x v="1169"/>
    <n v="1"/>
    <n v="0"/>
    <n v="5.5176999999999978"/>
  </r>
  <r>
    <n v="4510"/>
    <x v="2228"/>
    <x v="3"/>
    <x v="979"/>
    <d v="2014-05-30T00:00:00"/>
    <x v="1"/>
    <s v="VS-21820"/>
    <x v="745"/>
    <x v="0"/>
    <x v="0"/>
    <x v="1"/>
    <x v="1"/>
    <n v="90036"/>
    <x v="1"/>
    <x v="719"/>
    <x v="0"/>
    <x v="3"/>
    <x v="711"/>
    <x v="2473"/>
    <n v="3"/>
    <n v="0.2"/>
    <n v="-6.423300000000026"/>
  </r>
  <r>
    <n v="4511"/>
    <x v="2229"/>
    <x v="0"/>
    <x v="338"/>
    <d v="2013-11-15T00:00:00"/>
    <x v="1"/>
    <s v="KM-16225"/>
    <x v="366"/>
    <x v="1"/>
    <x v="0"/>
    <x v="24"/>
    <x v="25"/>
    <n v="65807"/>
    <x v="2"/>
    <x v="1608"/>
    <x v="0"/>
    <x v="5"/>
    <x v="1590"/>
    <x v="3410"/>
    <n v="2"/>
    <n v="0"/>
    <n v="17.157999999999998"/>
  </r>
  <r>
    <n v="4512"/>
    <x v="2229"/>
    <x v="0"/>
    <x v="338"/>
    <d v="2013-11-15T00:00:00"/>
    <x v="1"/>
    <s v="KM-16225"/>
    <x v="366"/>
    <x v="1"/>
    <x v="0"/>
    <x v="24"/>
    <x v="25"/>
    <n v="65807"/>
    <x v="2"/>
    <x v="800"/>
    <x v="1"/>
    <x v="8"/>
    <x v="790"/>
    <x v="3411"/>
    <n v="2"/>
    <n v="0"/>
    <n v="39.340799999999994"/>
  </r>
  <r>
    <n v="4513"/>
    <x v="2230"/>
    <x v="0"/>
    <x v="824"/>
    <d v="2013-10-04T00:00:00"/>
    <x v="2"/>
    <s v="LP-17095"/>
    <x v="431"/>
    <x v="0"/>
    <x v="0"/>
    <x v="42"/>
    <x v="16"/>
    <n v="85023"/>
    <x v="1"/>
    <x v="471"/>
    <x v="1"/>
    <x v="8"/>
    <x v="467"/>
    <x v="3412"/>
    <n v="6"/>
    <n v="0.7"/>
    <n v="-40.180799999999991"/>
  </r>
  <r>
    <n v="4514"/>
    <x v="2231"/>
    <x v="0"/>
    <x v="47"/>
    <d v="2013-09-09T00:00:00"/>
    <x v="2"/>
    <s v="BG-11740"/>
    <x v="696"/>
    <x v="0"/>
    <x v="0"/>
    <x v="12"/>
    <x v="5"/>
    <n v="77070"/>
    <x v="2"/>
    <x v="146"/>
    <x v="1"/>
    <x v="4"/>
    <x v="146"/>
    <x v="3413"/>
    <n v="1"/>
    <n v="0.2"/>
    <n v="0.8087999999999993"/>
  </r>
  <r>
    <n v="4515"/>
    <x v="2232"/>
    <x v="0"/>
    <x v="189"/>
    <d v="2013-11-02T00:00:00"/>
    <x v="0"/>
    <s v="BW-11200"/>
    <x v="572"/>
    <x v="0"/>
    <x v="0"/>
    <x v="409"/>
    <x v="17"/>
    <n v="23666"/>
    <x v="0"/>
    <x v="1003"/>
    <x v="0"/>
    <x v="1"/>
    <x v="986"/>
    <x v="3414"/>
    <n v="1"/>
    <n v="0"/>
    <n v="75.654799999999994"/>
  </r>
  <r>
    <n v="4516"/>
    <x v="2233"/>
    <x v="3"/>
    <x v="760"/>
    <d v="2014-10-27T00:00:00"/>
    <x v="1"/>
    <s v="PS-18970"/>
    <x v="28"/>
    <x v="2"/>
    <x v="0"/>
    <x v="251"/>
    <x v="26"/>
    <n v="74133"/>
    <x v="2"/>
    <x v="1583"/>
    <x v="1"/>
    <x v="6"/>
    <x v="1565"/>
    <x v="2978"/>
    <n v="4"/>
    <n v="0"/>
    <n v="12.025199999999998"/>
  </r>
  <r>
    <n v="4517"/>
    <x v="2234"/>
    <x v="0"/>
    <x v="306"/>
    <d v="2013-09-21T00:00:00"/>
    <x v="1"/>
    <s v="RB-19570"/>
    <x v="262"/>
    <x v="0"/>
    <x v="0"/>
    <x v="4"/>
    <x v="4"/>
    <n v="98105"/>
    <x v="1"/>
    <x v="1671"/>
    <x v="1"/>
    <x v="10"/>
    <x v="1650"/>
    <x v="1591"/>
    <n v="5"/>
    <n v="0"/>
    <n v="10.058"/>
  </r>
  <r>
    <n v="4518"/>
    <x v="2234"/>
    <x v="0"/>
    <x v="306"/>
    <d v="2013-09-21T00:00:00"/>
    <x v="1"/>
    <s v="RB-19570"/>
    <x v="262"/>
    <x v="0"/>
    <x v="0"/>
    <x v="4"/>
    <x v="4"/>
    <n v="98105"/>
    <x v="1"/>
    <x v="530"/>
    <x v="1"/>
    <x v="8"/>
    <x v="525"/>
    <x v="3415"/>
    <n v="7"/>
    <n v="0.2"/>
    <n v="15.815799999999999"/>
  </r>
  <r>
    <n v="4519"/>
    <x v="2235"/>
    <x v="0"/>
    <x v="477"/>
    <d v="2013-10-02T00:00:00"/>
    <x v="1"/>
    <s v="JW-16075"/>
    <x v="493"/>
    <x v="0"/>
    <x v="0"/>
    <x v="8"/>
    <x v="1"/>
    <n v="94109"/>
    <x v="1"/>
    <x v="154"/>
    <x v="1"/>
    <x v="6"/>
    <x v="153"/>
    <x v="3416"/>
    <n v="4"/>
    <n v="0"/>
    <n v="6.9551999999999996"/>
  </r>
  <r>
    <n v="4520"/>
    <x v="2236"/>
    <x v="3"/>
    <x v="193"/>
    <d v="2014-06-15T00:00:00"/>
    <x v="1"/>
    <s v="ND-18460"/>
    <x v="540"/>
    <x v="1"/>
    <x v="0"/>
    <x v="108"/>
    <x v="2"/>
    <n v="32216"/>
    <x v="0"/>
    <x v="1672"/>
    <x v="1"/>
    <x v="4"/>
    <x v="1651"/>
    <x v="3417"/>
    <n v="8"/>
    <n v="0.2"/>
    <n v="84.219999999999857"/>
  </r>
  <r>
    <n v="4521"/>
    <x v="2237"/>
    <x v="2"/>
    <x v="980"/>
    <d v="2011-02-27T00:00:00"/>
    <x v="1"/>
    <s v="LC-16930"/>
    <x v="18"/>
    <x v="1"/>
    <x v="0"/>
    <x v="102"/>
    <x v="14"/>
    <n v="47374"/>
    <x v="2"/>
    <x v="1196"/>
    <x v="2"/>
    <x v="11"/>
    <x v="1172"/>
    <x v="1038"/>
    <n v="3"/>
    <n v="0"/>
    <n v="22.4316"/>
  </r>
  <r>
    <n v="4522"/>
    <x v="2237"/>
    <x v="2"/>
    <x v="980"/>
    <d v="2011-02-27T00:00:00"/>
    <x v="1"/>
    <s v="LC-16930"/>
    <x v="18"/>
    <x v="1"/>
    <x v="0"/>
    <x v="102"/>
    <x v="14"/>
    <n v="47374"/>
    <x v="2"/>
    <x v="534"/>
    <x v="0"/>
    <x v="5"/>
    <x v="529"/>
    <x v="2352"/>
    <n v="4"/>
    <n v="0"/>
    <n v="6.9087999999999994"/>
  </r>
  <r>
    <n v="4523"/>
    <x v="2238"/>
    <x v="3"/>
    <x v="297"/>
    <d v="2014-02-26T00:00:00"/>
    <x v="0"/>
    <s v="BP-11095"/>
    <x v="162"/>
    <x v="1"/>
    <x v="0"/>
    <x v="103"/>
    <x v="22"/>
    <n v="80027"/>
    <x v="1"/>
    <x v="1328"/>
    <x v="1"/>
    <x v="13"/>
    <x v="33"/>
    <x v="3418"/>
    <n v="3"/>
    <n v="0.2"/>
    <n v="3.065399999999999"/>
  </r>
  <r>
    <n v="4524"/>
    <x v="2239"/>
    <x v="2"/>
    <x v="981"/>
    <d v="2011-11-06T00:00:00"/>
    <x v="1"/>
    <s v="RD-19720"/>
    <x v="742"/>
    <x v="0"/>
    <x v="0"/>
    <x v="20"/>
    <x v="15"/>
    <n v="10024"/>
    <x v="3"/>
    <x v="639"/>
    <x v="1"/>
    <x v="2"/>
    <x v="633"/>
    <x v="1981"/>
    <n v="7"/>
    <n v="0"/>
    <n v="16.035599999999999"/>
  </r>
  <r>
    <n v="4525"/>
    <x v="2239"/>
    <x v="2"/>
    <x v="981"/>
    <d v="2011-11-06T00:00:00"/>
    <x v="1"/>
    <s v="RD-19720"/>
    <x v="742"/>
    <x v="0"/>
    <x v="0"/>
    <x v="20"/>
    <x v="15"/>
    <n v="10024"/>
    <x v="3"/>
    <x v="943"/>
    <x v="0"/>
    <x v="5"/>
    <x v="927"/>
    <x v="3419"/>
    <n v="6"/>
    <n v="0"/>
    <n v="24.121800000000004"/>
  </r>
  <r>
    <n v="4526"/>
    <x v="2240"/>
    <x v="3"/>
    <x v="729"/>
    <d v="2014-07-24T00:00:00"/>
    <x v="1"/>
    <s v="BE-11335"/>
    <x v="336"/>
    <x v="2"/>
    <x v="0"/>
    <x v="410"/>
    <x v="15"/>
    <n v="13440"/>
    <x v="3"/>
    <x v="149"/>
    <x v="2"/>
    <x v="7"/>
    <x v="149"/>
    <x v="3420"/>
    <n v="2"/>
    <n v="0"/>
    <n v="67.495000000000005"/>
  </r>
  <r>
    <n v="4527"/>
    <x v="2240"/>
    <x v="3"/>
    <x v="729"/>
    <d v="2014-07-24T00:00:00"/>
    <x v="1"/>
    <s v="BE-11335"/>
    <x v="336"/>
    <x v="2"/>
    <x v="0"/>
    <x v="410"/>
    <x v="15"/>
    <n v="13440"/>
    <x v="3"/>
    <x v="1673"/>
    <x v="1"/>
    <x v="10"/>
    <x v="1652"/>
    <x v="3421"/>
    <n v="5"/>
    <n v="0"/>
    <n v="47.952000000000005"/>
  </r>
  <r>
    <n v="4528"/>
    <x v="2240"/>
    <x v="3"/>
    <x v="729"/>
    <d v="2014-07-24T00:00:00"/>
    <x v="1"/>
    <s v="BE-11335"/>
    <x v="336"/>
    <x v="2"/>
    <x v="0"/>
    <x v="410"/>
    <x v="15"/>
    <n v="13440"/>
    <x v="3"/>
    <x v="28"/>
    <x v="0"/>
    <x v="5"/>
    <x v="1301"/>
    <x v="3422"/>
    <n v="4"/>
    <n v="0"/>
    <n v="14.459599999999998"/>
  </r>
  <r>
    <n v="4529"/>
    <x v="2241"/>
    <x v="3"/>
    <x v="565"/>
    <d v="2014-09-11T00:00:00"/>
    <x v="0"/>
    <s v="RS-19765"/>
    <x v="276"/>
    <x v="1"/>
    <x v="0"/>
    <x v="292"/>
    <x v="24"/>
    <n v="43302"/>
    <x v="3"/>
    <x v="1312"/>
    <x v="2"/>
    <x v="11"/>
    <x v="1289"/>
    <x v="3423"/>
    <n v="4"/>
    <n v="0.2"/>
    <n v="33.589200000000005"/>
  </r>
  <r>
    <n v="4530"/>
    <x v="2242"/>
    <x v="0"/>
    <x v="696"/>
    <d v="2013-11-19T00:00:00"/>
    <x v="1"/>
    <s v="KC-16540"/>
    <x v="110"/>
    <x v="0"/>
    <x v="0"/>
    <x v="12"/>
    <x v="5"/>
    <n v="77041"/>
    <x v="2"/>
    <x v="1212"/>
    <x v="1"/>
    <x v="8"/>
    <x v="1188"/>
    <x v="3424"/>
    <n v="2"/>
    <n v="0.8"/>
    <n v="-3.9032000000000009"/>
  </r>
  <r>
    <n v="4531"/>
    <x v="2243"/>
    <x v="0"/>
    <x v="696"/>
    <d v="2013-11-18T00:00:00"/>
    <x v="2"/>
    <s v="MB-17305"/>
    <x v="93"/>
    <x v="0"/>
    <x v="0"/>
    <x v="20"/>
    <x v="15"/>
    <n v="10009"/>
    <x v="3"/>
    <x v="629"/>
    <x v="0"/>
    <x v="1"/>
    <x v="623"/>
    <x v="1262"/>
    <n v="2"/>
    <n v="0.1"/>
    <n v="72.534400000000005"/>
  </r>
  <r>
    <n v="4532"/>
    <x v="2243"/>
    <x v="0"/>
    <x v="696"/>
    <d v="2013-11-18T00:00:00"/>
    <x v="2"/>
    <s v="MB-17305"/>
    <x v="93"/>
    <x v="0"/>
    <x v="0"/>
    <x v="20"/>
    <x v="15"/>
    <n v="10009"/>
    <x v="3"/>
    <x v="146"/>
    <x v="1"/>
    <x v="4"/>
    <x v="146"/>
    <x v="3425"/>
    <n v="3"/>
    <n v="0"/>
    <n v="10.514399999999998"/>
  </r>
  <r>
    <n v="4533"/>
    <x v="2244"/>
    <x v="2"/>
    <x v="982"/>
    <d v="2011-10-10T00:00:00"/>
    <x v="3"/>
    <s v="TN-21040"/>
    <x v="184"/>
    <x v="2"/>
    <x v="0"/>
    <x v="286"/>
    <x v="1"/>
    <n v="95336"/>
    <x v="1"/>
    <x v="23"/>
    <x v="0"/>
    <x v="1"/>
    <x v="23"/>
    <x v="1919"/>
    <n v="3"/>
    <n v="0.2"/>
    <n v="13.764599999999994"/>
  </r>
  <r>
    <n v="4534"/>
    <x v="2244"/>
    <x v="2"/>
    <x v="982"/>
    <d v="2011-10-10T00:00:00"/>
    <x v="3"/>
    <s v="TN-21040"/>
    <x v="184"/>
    <x v="2"/>
    <x v="0"/>
    <x v="286"/>
    <x v="1"/>
    <n v="95336"/>
    <x v="1"/>
    <x v="588"/>
    <x v="1"/>
    <x v="12"/>
    <x v="583"/>
    <x v="770"/>
    <n v="2"/>
    <n v="0"/>
    <n v="7.4871999999999996"/>
  </r>
  <r>
    <n v="4535"/>
    <x v="2245"/>
    <x v="1"/>
    <x v="531"/>
    <d v="2012-03-26T00:00:00"/>
    <x v="1"/>
    <s v="MC-18130"/>
    <x v="305"/>
    <x v="1"/>
    <x v="0"/>
    <x v="1"/>
    <x v="1"/>
    <n v="90004"/>
    <x v="1"/>
    <x v="358"/>
    <x v="1"/>
    <x v="10"/>
    <x v="354"/>
    <x v="493"/>
    <n v="2"/>
    <n v="0"/>
    <n v="5.8604000000000003"/>
  </r>
  <r>
    <n v="4536"/>
    <x v="2246"/>
    <x v="3"/>
    <x v="141"/>
    <d v="2014-07-13T00:00:00"/>
    <x v="1"/>
    <s v="VF-21715"/>
    <x v="665"/>
    <x v="2"/>
    <x v="0"/>
    <x v="4"/>
    <x v="4"/>
    <n v="98115"/>
    <x v="1"/>
    <x v="1226"/>
    <x v="0"/>
    <x v="5"/>
    <x v="1201"/>
    <x v="3426"/>
    <n v="3"/>
    <n v="0"/>
    <n v="4.9103999999999992"/>
  </r>
  <r>
    <n v="4537"/>
    <x v="2246"/>
    <x v="3"/>
    <x v="141"/>
    <d v="2014-07-13T00:00:00"/>
    <x v="1"/>
    <s v="VF-21715"/>
    <x v="665"/>
    <x v="2"/>
    <x v="0"/>
    <x v="4"/>
    <x v="4"/>
    <n v="98115"/>
    <x v="1"/>
    <x v="379"/>
    <x v="1"/>
    <x v="8"/>
    <x v="375"/>
    <x v="1808"/>
    <n v="3"/>
    <n v="0.2"/>
    <n v="30.231600000000007"/>
  </r>
  <r>
    <n v="4538"/>
    <x v="2246"/>
    <x v="3"/>
    <x v="141"/>
    <d v="2014-07-13T00:00:00"/>
    <x v="1"/>
    <s v="VF-21715"/>
    <x v="665"/>
    <x v="2"/>
    <x v="0"/>
    <x v="4"/>
    <x v="4"/>
    <n v="98115"/>
    <x v="1"/>
    <x v="487"/>
    <x v="1"/>
    <x v="6"/>
    <x v="482"/>
    <x v="2614"/>
    <n v="3"/>
    <n v="0"/>
    <n v="6.2015999999999991"/>
  </r>
  <r>
    <n v="4539"/>
    <x v="2246"/>
    <x v="3"/>
    <x v="141"/>
    <d v="2014-07-13T00:00:00"/>
    <x v="1"/>
    <s v="VF-21715"/>
    <x v="665"/>
    <x v="2"/>
    <x v="0"/>
    <x v="4"/>
    <x v="4"/>
    <n v="98115"/>
    <x v="1"/>
    <x v="346"/>
    <x v="1"/>
    <x v="6"/>
    <x v="342"/>
    <x v="2805"/>
    <n v="4"/>
    <n v="0"/>
    <n v="4.3295999999999992"/>
  </r>
  <r>
    <n v="4540"/>
    <x v="2247"/>
    <x v="1"/>
    <x v="914"/>
    <d v="2012-03-02T00:00:00"/>
    <x v="1"/>
    <s v="ES-14080"/>
    <x v="20"/>
    <x v="1"/>
    <x v="0"/>
    <x v="205"/>
    <x v="34"/>
    <n v="2908"/>
    <x v="3"/>
    <x v="509"/>
    <x v="2"/>
    <x v="7"/>
    <x v="504"/>
    <x v="2815"/>
    <n v="2"/>
    <n v="0"/>
    <n v="1.0597999999999956"/>
  </r>
  <r>
    <n v="4541"/>
    <x v="2247"/>
    <x v="1"/>
    <x v="914"/>
    <d v="2012-03-02T00:00:00"/>
    <x v="1"/>
    <s v="ES-14080"/>
    <x v="20"/>
    <x v="1"/>
    <x v="0"/>
    <x v="205"/>
    <x v="34"/>
    <n v="2908"/>
    <x v="3"/>
    <x v="1529"/>
    <x v="0"/>
    <x v="3"/>
    <x v="1507"/>
    <x v="3427"/>
    <n v="7"/>
    <n v="0.3"/>
    <n v="-28.22399999999999"/>
  </r>
  <r>
    <n v="4542"/>
    <x v="2248"/>
    <x v="3"/>
    <x v="114"/>
    <d v="2014-06-22T00:00:00"/>
    <x v="1"/>
    <s v="MK-17905"/>
    <x v="149"/>
    <x v="1"/>
    <x v="0"/>
    <x v="22"/>
    <x v="10"/>
    <n v="60653"/>
    <x v="2"/>
    <x v="15"/>
    <x v="1"/>
    <x v="8"/>
    <x v="15"/>
    <x v="3428"/>
    <n v="7"/>
    <n v="0.8"/>
    <n v="-8.9040000000000035"/>
  </r>
  <r>
    <n v="4543"/>
    <x v="2249"/>
    <x v="3"/>
    <x v="983"/>
    <d v="2014-04-01T00:00:00"/>
    <x v="2"/>
    <s v="TM-21490"/>
    <x v="746"/>
    <x v="0"/>
    <x v="0"/>
    <x v="268"/>
    <x v="26"/>
    <n v="73120"/>
    <x v="2"/>
    <x v="1674"/>
    <x v="1"/>
    <x v="12"/>
    <x v="1653"/>
    <x v="3429"/>
    <n v="2"/>
    <n v="0"/>
    <n v="149.8956"/>
  </r>
  <r>
    <n v="4544"/>
    <x v="2250"/>
    <x v="1"/>
    <x v="984"/>
    <d v="2012-07-17T00:00:00"/>
    <x v="0"/>
    <s v="RL-19615"/>
    <x v="210"/>
    <x v="0"/>
    <x v="0"/>
    <x v="22"/>
    <x v="10"/>
    <n v="60610"/>
    <x v="2"/>
    <x v="212"/>
    <x v="0"/>
    <x v="1"/>
    <x v="211"/>
    <x v="3430"/>
    <n v="9"/>
    <n v="0.3"/>
    <n v="-5.4801000000000215"/>
  </r>
  <r>
    <n v="4545"/>
    <x v="2250"/>
    <x v="1"/>
    <x v="984"/>
    <d v="2012-07-17T00:00:00"/>
    <x v="0"/>
    <s v="RL-19615"/>
    <x v="210"/>
    <x v="0"/>
    <x v="0"/>
    <x v="22"/>
    <x v="10"/>
    <n v="60610"/>
    <x v="2"/>
    <x v="918"/>
    <x v="2"/>
    <x v="7"/>
    <x v="901"/>
    <x v="1490"/>
    <n v="2"/>
    <n v="0.2"/>
    <n v="16.703999999999986"/>
  </r>
  <r>
    <n v="4546"/>
    <x v="2250"/>
    <x v="1"/>
    <x v="984"/>
    <d v="2012-07-17T00:00:00"/>
    <x v="0"/>
    <s v="RL-19615"/>
    <x v="210"/>
    <x v="0"/>
    <x v="0"/>
    <x v="22"/>
    <x v="10"/>
    <n v="60610"/>
    <x v="2"/>
    <x v="1485"/>
    <x v="2"/>
    <x v="7"/>
    <x v="1463"/>
    <x v="3431"/>
    <n v="7"/>
    <n v="0.2"/>
    <n v="53.754400000000004"/>
  </r>
  <r>
    <n v="4547"/>
    <x v="2250"/>
    <x v="1"/>
    <x v="984"/>
    <d v="2012-07-17T00:00:00"/>
    <x v="0"/>
    <s v="RL-19615"/>
    <x v="210"/>
    <x v="0"/>
    <x v="0"/>
    <x v="22"/>
    <x v="10"/>
    <n v="60610"/>
    <x v="2"/>
    <x v="308"/>
    <x v="1"/>
    <x v="8"/>
    <x v="305"/>
    <x v="3432"/>
    <n v="2"/>
    <n v="0.8"/>
    <n v="-2.9884000000000004"/>
  </r>
  <r>
    <n v="4548"/>
    <x v="2250"/>
    <x v="1"/>
    <x v="984"/>
    <d v="2012-07-17T00:00:00"/>
    <x v="0"/>
    <s v="RL-19615"/>
    <x v="210"/>
    <x v="0"/>
    <x v="0"/>
    <x v="22"/>
    <x v="10"/>
    <n v="60610"/>
    <x v="2"/>
    <x v="649"/>
    <x v="1"/>
    <x v="6"/>
    <x v="643"/>
    <x v="2789"/>
    <n v="3"/>
    <n v="0.2"/>
    <n v="0.69120000000000026"/>
  </r>
  <r>
    <n v="4549"/>
    <x v="2250"/>
    <x v="1"/>
    <x v="984"/>
    <d v="2012-07-17T00:00:00"/>
    <x v="0"/>
    <s v="RL-19615"/>
    <x v="210"/>
    <x v="0"/>
    <x v="0"/>
    <x v="22"/>
    <x v="10"/>
    <n v="60610"/>
    <x v="2"/>
    <x v="275"/>
    <x v="0"/>
    <x v="5"/>
    <x v="272"/>
    <x v="3433"/>
    <n v="1"/>
    <n v="0.6"/>
    <n v="-2.1340000000000003"/>
  </r>
  <r>
    <n v="4550"/>
    <x v="2250"/>
    <x v="1"/>
    <x v="984"/>
    <d v="2012-07-17T00:00:00"/>
    <x v="0"/>
    <s v="RL-19615"/>
    <x v="210"/>
    <x v="0"/>
    <x v="0"/>
    <x v="22"/>
    <x v="10"/>
    <n v="60610"/>
    <x v="2"/>
    <x v="517"/>
    <x v="2"/>
    <x v="7"/>
    <x v="512"/>
    <x v="3434"/>
    <n v="4"/>
    <n v="0.2"/>
    <n v="49.437599999999975"/>
  </r>
  <r>
    <n v="4551"/>
    <x v="2251"/>
    <x v="3"/>
    <x v="504"/>
    <d v="2014-05-03T00:00:00"/>
    <x v="2"/>
    <s v="NM-18520"/>
    <x v="392"/>
    <x v="0"/>
    <x v="0"/>
    <x v="91"/>
    <x v="29"/>
    <n v="6040"/>
    <x v="3"/>
    <x v="1675"/>
    <x v="1"/>
    <x v="2"/>
    <x v="1654"/>
    <x v="1784"/>
    <n v="2"/>
    <n v="0"/>
    <n v="2.8224"/>
  </r>
  <r>
    <n v="4552"/>
    <x v="2252"/>
    <x v="2"/>
    <x v="985"/>
    <d v="2011-07-17T00:00:00"/>
    <x v="1"/>
    <s v="GK-14620"/>
    <x v="136"/>
    <x v="1"/>
    <x v="0"/>
    <x v="1"/>
    <x v="1"/>
    <n v="90049"/>
    <x v="1"/>
    <x v="1213"/>
    <x v="0"/>
    <x v="3"/>
    <x v="1189"/>
    <x v="3435"/>
    <n v="3"/>
    <n v="0.2"/>
    <n v="4.3901999999999788"/>
  </r>
  <r>
    <n v="4553"/>
    <x v="2253"/>
    <x v="2"/>
    <x v="422"/>
    <d v="2012-01-02T00:00:00"/>
    <x v="1"/>
    <s v="JF-15490"/>
    <x v="223"/>
    <x v="0"/>
    <x v="0"/>
    <x v="8"/>
    <x v="1"/>
    <n v="94122"/>
    <x v="1"/>
    <x v="370"/>
    <x v="0"/>
    <x v="1"/>
    <x v="366"/>
    <x v="2186"/>
    <n v="3"/>
    <n v="0.2"/>
    <n v="23.027999999999992"/>
  </r>
  <r>
    <n v="4554"/>
    <x v="2253"/>
    <x v="2"/>
    <x v="422"/>
    <d v="2012-01-02T00:00:00"/>
    <x v="1"/>
    <s v="JF-15490"/>
    <x v="223"/>
    <x v="0"/>
    <x v="0"/>
    <x v="8"/>
    <x v="1"/>
    <n v="94122"/>
    <x v="1"/>
    <x v="630"/>
    <x v="1"/>
    <x v="10"/>
    <x v="624"/>
    <x v="1387"/>
    <n v="3"/>
    <n v="0"/>
    <n v="5.7779999999999987"/>
  </r>
  <r>
    <n v="4555"/>
    <x v="2254"/>
    <x v="0"/>
    <x v="535"/>
    <d v="2013-03-02T00:00:00"/>
    <x v="0"/>
    <s v="EB-13930"/>
    <x v="518"/>
    <x v="0"/>
    <x v="0"/>
    <x v="411"/>
    <x v="6"/>
    <n v="54601"/>
    <x v="2"/>
    <x v="92"/>
    <x v="1"/>
    <x v="8"/>
    <x v="92"/>
    <x v="3436"/>
    <n v="3"/>
    <n v="0"/>
    <n v="28.410000000000004"/>
  </r>
  <r>
    <n v="4556"/>
    <x v="2255"/>
    <x v="1"/>
    <x v="391"/>
    <d v="2012-03-26T00:00:00"/>
    <x v="2"/>
    <s v="SG-20470"/>
    <x v="495"/>
    <x v="0"/>
    <x v="0"/>
    <x v="159"/>
    <x v="20"/>
    <n v="29501"/>
    <x v="0"/>
    <x v="550"/>
    <x v="1"/>
    <x v="13"/>
    <x v="33"/>
    <x v="1629"/>
    <n v="4"/>
    <n v="0"/>
    <n v="14.201999999999998"/>
  </r>
  <r>
    <n v="4557"/>
    <x v="2255"/>
    <x v="1"/>
    <x v="391"/>
    <d v="2012-03-26T00:00:00"/>
    <x v="2"/>
    <s v="SG-20470"/>
    <x v="495"/>
    <x v="0"/>
    <x v="0"/>
    <x v="159"/>
    <x v="20"/>
    <n v="29501"/>
    <x v="0"/>
    <x v="700"/>
    <x v="1"/>
    <x v="4"/>
    <x v="693"/>
    <x v="3386"/>
    <n v="4"/>
    <n v="0"/>
    <n v="0.5583999999999989"/>
  </r>
  <r>
    <n v="4558"/>
    <x v="2256"/>
    <x v="3"/>
    <x v="208"/>
    <d v="2014-10-29T00:00:00"/>
    <x v="1"/>
    <s v="ND-18370"/>
    <x v="444"/>
    <x v="0"/>
    <x v="0"/>
    <x v="220"/>
    <x v="16"/>
    <n v="85301"/>
    <x v="1"/>
    <x v="697"/>
    <x v="1"/>
    <x v="8"/>
    <x v="690"/>
    <x v="3437"/>
    <n v="1"/>
    <n v="0.7"/>
    <n v="-6.5618999999999996"/>
  </r>
  <r>
    <n v="4559"/>
    <x v="2257"/>
    <x v="2"/>
    <x v="520"/>
    <d v="2012-01-05T00:00:00"/>
    <x v="1"/>
    <s v="CM-11815"/>
    <x v="698"/>
    <x v="1"/>
    <x v="0"/>
    <x v="236"/>
    <x v="5"/>
    <n v="79907"/>
    <x v="2"/>
    <x v="1503"/>
    <x v="1"/>
    <x v="12"/>
    <x v="33"/>
    <x v="2000"/>
    <n v="2"/>
    <n v="0.2"/>
    <n v="17.968399999999995"/>
  </r>
  <r>
    <n v="4560"/>
    <x v="2258"/>
    <x v="2"/>
    <x v="952"/>
    <d v="2011-05-08T00:00:00"/>
    <x v="2"/>
    <s v="EB-13870"/>
    <x v="12"/>
    <x v="0"/>
    <x v="0"/>
    <x v="52"/>
    <x v="5"/>
    <n v="78207"/>
    <x v="2"/>
    <x v="64"/>
    <x v="0"/>
    <x v="1"/>
    <x v="64"/>
    <x v="3438"/>
    <n v="3"/>
    <n v="0.3"/>
    <n v="-9.1335000000000122"/>
  </r>
  <r>
    <n v="4561"/>
    <x v="2259"/>
    <x v="1"/>
    <x v="784"/>
    <d v="2012-12-09T00:00:00"/>
    <x v="0"/>
    <s v="HM-14860"/>
    <x v="447"/>
    <x v="1"/>
    <x v="0"/>
    <x v="1"/>
    <x v="1"/>
    <n v="90049"/>
    <x v="1"/>
    <x v="231"/>
    <x v="1"/>
    <x v="12"/>
    <x v="229"/>
    <x v="3439"/>
    <n v="3"/>
    <n v="0"/>
    <n v="122.148"/>
  </r>
  <r>
    <n v="4562"/>
    <x v="2259"/>
    <x v="1"/>
    <x v="784"/>
    <d v="2012-12-09T00:00:00"/>
    <x v="0"/>
    <s v="HM-14860"/>
    <x v="447"/>
    <x v="1"/>
    <x v="0"/>
    <x v="1"/>
    <x v="1"/>
    <n v="90049"/>
    <x v="1"/>
    <x v="1676"/>
    <x v="2"/>
    <x v="7"/>
    <x v="1655"/>
    <x v="3440"/>
    <n v="3"/>
    <n v="0.2"/>
    <n v="8.2763999999999953"/>
  </r>
  <r>
    <n v="4563"/>
    <x v="2259"/>
    <x v="1"/>
    <x v="784"/>
    <d v="2012-12-09T00:00:00"/>
    <x v="0"/>
    <s v="HM-14860"/>
    <x v="447"/>
    <x v="1"/>
    <x v="0"/>
    <x v="1"/>
    <x v="1"/>
    <n v="90049"/>
    <x v="1"/>
    <x v="1677"/>
    <x v="0"/>
    <x v="5"/>
    <x v="1656"/>
    <x v="3441"/>
    <n v="5"/>
    <n v="0"/>
    <n v="13.832000000000001"/>
  </r>
  <r>
    <n v="4564"/>
    <x v="2260"/>
    <x v="3"/>
    <x v="986"/>
    <d v="2014-10-01T00:00:00"/>
    <x v="1"/>
    <s v="SJ-20125"/>
    <x v="319"/>
    <x v="2"/>
    <x v="0"/>
    <x v="388"/>
    <x v="2"/>
    <n v="33023"/>
    <x v="0"/>
    <x v="1585"/>
    <x v="0"/>
    <x v="1"/>
    <x v="1567"/>
    <x v="3442"/>
    <n v="4"/>
    <n v="0.2"/>
    <n v="-57.631200000000035"/>
  </r>
  <r>
    <n v="4565"/>
    <x v="2261"/>
    <x v="2"/>
    <x v="337"/>
    <d v="2011-12-14T00:00:00"/>
    <x v="1"/>
    <s v="DM-12955"/>
    <x v="678"/>
    <x v="1"/>
    <x v="0"/>
    <x v="123"/>
    <x v="16"/>
    <n v="85204"/>
    <x v="1"/>
    <x v="1018"/>
    <x v="1"/>
    <x v="4"/>
    <x v="1000"/>
    <x v="997"/>
    <n v="6"/>
    <n v="0.2"/>
    <n v="-1.2588000000000008"/>
  </r>
  <r>
    <n v="4566"/>
    <x v="2262"/>
    <x v="3"/>
    <x v="734"/>
    <d v="2014-12-11T00:00:00"/>
    <x v="1"/>
    <s v="MC-17575"/>
    <x v="430"/>
    <x v="0"/>
    <x v="0"/>
    <x v="115"/>
    <x v="3"/>
    <n v="28314"/>
    <x v="0"/>
    <x v="551"/>
    <x v="1"/>
    <x v="9"/>
    <x v="545"/>
    <x v="962"/>
    <n v="3"/>
    <n v="0.2"/>
    <n v="4.5215999999999994"/>
  </r>
  <r>
    <n v="4567"/>
    <x v="2262"/>
    <x v="3"/>
    <x v="734"/>
    <d v="2014-12-11T00:00:00"/>
    <x v="1"/>
    <s v="MC-17575"/>
    <x v="430"/>
    <x v="0"/>
    <x v="0"/>
    <x v="115"/>
    <x v="3"/>
    <n v="28314"/>
    <x v="0"/>
    <x v="1399"/>
    <x v="1"/>
    <x v="8"/>
    <x v="1377"/>
    <x v="3443"/>
    <n v="6"/>
    <n v="0.7"/>
    <n v="-21.1068"/>
  </r>
  <r>
    <n v="4568"/>
    <x v="2262"/>
    <x v="3"/>
    <x v="734"/>
    <d v="2014-12-11T00:00:00"/>
    <x v="1"/>
    <s v="MC-17575"/>
    <x v="430"/>
    <x v="0"/>
    <x v="0"/>
    <x v="115"/>
    <x v="3"/>
    <n v="28314"/>
    <x v="0"/>
    <x v="827"/>
    <x v="1"/>
    <x v="10"/>
    <x v="815"/>
    <x v="671"/>
    <n v="4"/>
    <n v="0.2"/>
    <n v="8.8623999999999992"/>
  </r>
  <r>
    <n v="4569"/>
    <x v="2263"/>
    <x v="1"/>
    <x v="627"/>
    <d v="2012-11-13T00:00:00"/>
    <x v="1"/>
    <s v="DB-13660"/>
    <x v="551"/>
    <x v="0"/>
    <x v="0"/>
    <x v="12"/>
    <x v="5"/>
    <n v="77095"/>
    <x v="2"/>
    <x v="44"/>
    <x v="1"/>
    <x v="8"/>
    <x v="44"/>
    <x v="3444"/>
    <n v="6"/>
    <n v="0.8"/>
    <n v="-17.285400000000006"/>
  </r>
  <r>
    <n v="4570"/>
    <x v="2264"/>
    <x v="2"/>
    <x v="987"/>
    <d v="2011-04-21T00:00:00"/>
    <x v="0"/>
    <s v="NF-18595"/>
    <x v="376"/>
    <x v="2"/>
    <x v="0"/>
    <x v="49"/>
    <x v="1"/>
    <n v="95123"/>
    <x v="1"/>
    <x v="216"/>
    <x v="0"/>
    <x v="5"/>
    <x v="1570"/>
    <x v="3001"/>
    <n v="3"/>
    <n v="0"/>
    <n v="26.648999999999997"/>
  </r>
  <r>
    <n v="4571"/>
    <x v="2265"/>
    <x v="1"/>
    <x v="442"/>
    <d v="2012-05-27T00:00:00"/>
    <x v="0"/>
    <s v="NM-18445"/>
    <x v="134"/>
    <x v="2"/>
    <x v="0"/>
    <x v="391"/>
    <x v="41"/>
    <n v="67212"/>
    <x v="2"/>
    <x v="1658"/>
    <x v="1"/>
    <x v="6"/>
    <x v="1637"/>
    <x v="3355"/>
    <n v="3"/>
    <n v="0"/>
    <n v="8.071200000000001"/>
  </r>
  <r>
    <n v="4572"/>
    <x v="2265"/>
    <x v="1"/>
    <x v="442"/>
    <d v="2012-05-27T00:00:00"/>
    <x v="0"/>
    <s v="NM-18445"/>
    <x v="134"/>
    <x v="2"/>
    <x v="0"/>
    <x v="391"/>
    <x v="41"/>
    <n v="67212"/>
    <x v="2"/>
    <x v="1242"/>
    <x v="1"/>
    <x v="8"/>
    <x v="1216"/>
    <x v="3445"/>
    <n v="2"/>
    <n v="0"/>
    <n v="60.141199999999998"/>
  </r>
  <r>
    <n v="4573"/>
    <x v="2266"/>
    <x v="3"/>
    <x v="729"/>
    <d v="2014-07-22T00:00:00"/>
    <x v="1"/>
    <s v="AB-10255"/>
    <x v="437"/>
    <x v="2"/>
    <x v="0"/>
    <x v="1"/>
    <x v="1"/>
    <n v="90036"/>
    <x v="1"/>
    <x v="851"/>
    <x v="2"/>
    <x v="16"/>
    <x v="836"/>
    <x v="2006"/>
    <n v="2"/>
    <n v="0.2"/>
    <n v="89.996999999999986"/>
  </r>
  <r>
    <n v="4574"/>
    <x v="2267"/>
    <x v="0"/>
    <x v="939"/>
    <d v="2013-12-19T00:00:00"/>
    <x v="1"/>
    <s v="MG-17650"/>
    <x v="377"/>
    <x v="2"/>
    <x v="0"/>
    <x v="25"/>
    <x v="12"/>
    <n v="49201"/>
    <x v="2"/>
    <x v="539"/>
    <x v="2"/>
    <x v="7"/>
    <x v="534"/>
    <x v="2854"/>
    <n v="7"/>
    <n v="0"/>
    <n v="184.22039999999998"/>
  </r>
  <r>
    <n v="4575"/>
    <x v="2267"/>
    <x v="0"/>
    <x v="939"/>
    <d v="2013-12-19T00:00:00"/>
    <x v="1"/>
    <s v="MG-17650"/>
    <x v="377"/>
    <x v="2"/>
    <x v="0"/>
    <x v="25"/>
    <x v="12"/>
    <n v="49201"/>
    <x v="2"/>
    <x v="904"/>
    <x v="0"/>
    <x v="5"/>
    <x v="887"/>
    <x v="3446"/>
    <n v="4"/>
    <n v="0"/>
    <n v="8.7047999999999988"/>
  </r>
  <r>
    <n v="4576"/>
    <x v="2267"/>
    <x v="0"/>
    <x v="939"/>
    <d v="2013-12-19T00:00:00"/>
    <x v="1"/>
    <s v="MG-17650"/>
    <x v="377"/>
    <x v="2"/>
    <x v="0"/>
    <x v="25"/>
    <x v="12"/>
    <n v="49201"/>
    <x v="2"/>
    <x v="324"/>
    <x v="1"/>
    <x v="6"/>
    <x v="321"/>
    <x v="2255"/>
    <n v="5"/>
    <n v="0"/>
    <n v="3.6139999999999994"/>
  </r>
  <r>
    <n v="4577"/>
    <x v="2267"/>
    <x v="0"/>
    <x v="939"/>
    <d v="2013-12-19T00:00:00"/>
    <x v="1"/>
    <s v="MG-17650"/>
    <x v="377"/>
    <x v="2"/>
    <x v="0"/>
    <x v="25"/>
    <x v="12"/>
    <n v="49201"/>
    <x v="2"/>
    <x v="1678"/>
    <x v="1"/>
    <x v="4"/>
    <x v="1657"/>
    <x v="3447"/>
    <n v="2"/>
    <n v="0"/>
    <n v="6.7149999999999999"/>
  </r>
  <r>
    <n v="4578"/>
    <x v="2268"/>
    <x v="2"/>
    <x v="909"/>
    <d v="2011-04-16T00:00:00"/>
    <x v="1"/>
    <s v="SE-20110"/>
    <x v="339"/>
    <x v="0"/>
    <x v="0"/>
    <x v="412"/>
    <x v="45"/>
    <n v="83501"/>
    <x v="1"/>
    <x v="1224"/>
    <x v="1"/>
    <x v="8"/>
    <x v="1199"/>
    <x v="2094"/>
    <n v="1"/>
    <n v="0.2"/>
    <n v="3.3543999999999996"/>
  </r>
  <r>
    <n v="4579"/>
    <x v="2269"/>
    <x v="1"/>
    <x v="988"/>
    <d v="2012-06-15T00:00:00"/>
    <x v="1"/>
    <s v="AG-10765"/>
    <x v="326"/>
    <x v="2"/>
    <x v="0"/>
    <x v="409"/>
    <x v="17"/>
    <n v="23666"/>
    <x v="0"/>
    <x v="443"/>
    <x v="1"/>
    <x v="8"/>
    <x v="438"/>
    <x v="3448"/>
    <n v="3"/>
    <n v="0"/>
    <n v="56.550000000000004"/>
  </r>
  <r>
    <n v="4580"/>
    <x v="2270"/>
    <x v="2"/>
    <x v="923"/>
    <d v="2011-08-02T00:00:00"/>
    <x v="1"/>
    <s v="AS-10045"/>
    <x v="442"/>
    <x v="1"/>
    <x v="0"/>
    <x v="20"/>
    <x v="15"/>
    <n v="10035"/>
    <x v="3"/>
    <x v="1679"/>
    <x v="1"/>
    <x v="10"/>
    <x v="1658"/>
    <x v="3449"/>
    <n v="11"/>
    <n v="0"/>
    <n v="32.232199999999999"/>
  </r>
  <r>
    <n v="4581"/>
    <x v="2271"/>
    <x v="1"/>
    <x v="374"/>
    <d v="2012-08-06T00:00:00"/>
    <x v="1"/>
    <s v="AR-10405"/>
    <x v="153"/>
    <x v="1"/>
    <x v="0"/>
    <x v="413"/>
    <x v="35"/>
    <n v="39401"/>
    <x v="0"/>
    <x v="240"/>
    <x v="2"/>
    <x v="11"/>
    <x v="238"/>
    <x v="3450"/>
    <n v="6"/>
    <n v="0"/>
    <n v="105.46800000000002"/>
  </r>
  <r>
    <n v="4582"/>
    <x v="2272"/>
    <x v="0"/>
    <x v="251"/>
    <d v="2013-09-23T00:00:00"/>
    <x v="2"/>
    <s v="AP-10720"/>
    <x v="399"/>
    <x v="2"/>
    <x v="0"/>
    <x v="10"/>
    <x v="9"/>
    <n v="19140"/>
    <x v="3"/>
    <x v="1680"/>
    <x v="0"/>
    <x v="5"/>
    <x v="1659"/>
    <x v="3451"/>
    <n v="3"/>
    <n v="0.2"/>
    <n v="3.8447999999999967"/>
  </r>
  <r>
    <n v="4583"/>
    <x v="2273"/>
    <x v="0"/>
    <x v="224"/>
    <d v="2013-06-13T00:00:00"/>
    <x v="2"/>
    <s v="JB-16000"/>
    <x v="677"/>
    <x v="0"/>
    <x v="0"/>
    <x v="10"/>
    <x v="9"/>
    <n v="19140"/>
    <x v="3"/>
    <x v="1647"/>
    <x v="1"/>
    <x v="2"/>
    <x v="1627"/>
    <x v="3452"/>
    <n v="8"/>
    <n v="0.2"/>
    <n v="7.9703999999999997"/>
  </r>
  <r>
    <n v="4584"/>
    <x v="2274"/>
    <x v="0"/>
    <x v="370"/>
    <d v="2013-08-29T00:00:00"/>
    <x v="0"/>
    <s v="TS-21430"/>
    <x v="747"/>
    <x v="1"/>
    <x v="0"/>
    <x v="1"/>
    <x v="1"/>
    <n v="90045"/>
    <x v="1"/>
    <x v="105"/>
    <x v="1"/>
    <x v="6"/>
    <x v="105"/>
    <x v="341"/>
    <n v="2"/>
    <n v="0"/>
    <n v="3.7995999999999999"/>
  </r>
  <r>
    <n v="4585"/>
    <x v="2275"/>
    <x v="3"/>
    <x v="808"/>
    <d v="2014-11-05T00:00:00"/>
    <x v="0"/>
    <s v="NL-18310"/>
    <x v="644"/>
    <x v="2"/>
    <x v="0"/>
    <x v="414"/>
    <x v="1"/>
    <n v="94526"/>
    <x v="1"/>
    <x v="466"/>
    <x v="1"/>
    <x v="12"/>
    <x v="462"/>
    <x v="3453"/>
    <n v="7"/>
    <n v="0"/>
    <n v="38.29"/>
  </r>
  <r>
    <n v="4586"/>
    <x v="2275"/>
    <x v="3"/>
    <x v="808"/>
    <d v="2014-11-05T00:00:00"/>
    <x v="0"/>
    <s v="NL-18310"/>
    <x v="644"/>
    <x v="2"/>
    <x v="0"/>
    <x v="414"/>
    <x v="1"/>
    <n v="94526"/>
    <x v="1"/>
    <x v="1273"/>
    <x v="1"/>
    <x v="6"/>
    <x v="1249"/>
    <x v="3454"/>
    <n v="5"/>
    <n v="0"/>
    <n v="4.2240000000000002"/>
  </r>
  <r>
    <n v="4587"/>
    <x v="2275"/>
    <x v="3"/>
    <x v="808"/>
    <d v="2014-11-05T00:00:00"/>
    <x v="0"/>
    <s v="NL-18310"/>
    <x v="644"/>
    <x v="2"/>
    <x v="0"/>
    <x v="414"/>
    <x v="1"/>
    <n v="94526"/>
    <x v="1"/>
    <x v="1681"/>
    <x v="1"/>
    <x v="8"/>
    <x v="1660"/>
    <x v="3455"/>
    <n v="6"/>
    <n v="0.2"/>
    <n v="206.62319999999997"/>
  </r>
  <r>
    <n v="4588"/>
    <x v="2275"/>
    <x v="3"/>
    <x v="808"/>
    <d v="2014-11-05T00:00:00"/>
    <x v="0"/>
    <s v="NL-18310"/>
    <x v="644"/>
    <x v="2"/>
    <x v="0"/>
    <x v="414"/>
    <x v="1"/>
    <n v="94526"/>
    <x v="1"/>
    <x v="802"/>
    <x v="1"/>
    <x v="13"/>
    <x v="792"/>
    <x v="2271"/>
    <n v="3"/>
    <n v="0"/>
    <n v="0.16740000000000022"/>
  </r>
  <r>
    <n v="4589"/>
    <x v="2275"/>
    <x v="3"/>
    <x v="808"/>
    <d v="2014-11-05T00:00:00"/>
    <x v="0"/>
    <s v="NL-18310"/>
    <x v="644"/>
    <x v="2"/>
    <x v="0"/>
    <x v="414"/>
    <x v="1"/>
    <n v="94526"/>
    <x v="1"/>
    <x v="1682"/>
    <x v="0"/>
    <x v="5"/>
    <x v="1661"/>
    <x v="3456"/>
    <n v="3"/>
    <n v="0"/>
    <n v="10.508400000000002"/>
  </r>
  <r>
    <n v="4590"/>
    <x v="2275"/>
    <x v="3"/>
    <x v="808"/>
    <d v="2014-11-05T00:00:00"/>
    <x v="0"/>
    <s v="NL-18310"/>
    <x v="644"/>
    <x v="2"/>
    <x v="0"/>
    <x v="414"/>
    <x v="1"/>
    <n v="94526"/>
    <x v="1"/>
    <x v="557"/>
    <x v="1"/>
    <x v="4"/>
    <x v="551"/>
    <x v="3457"/>
    <n v="7"/>
    <n v="0"/>
    <n v="22.627499999999962"/>
  </r>
  <r>
    <n v="4591"/>
    <x v="2276"/>
    <x v="0"/>
    <x v="482"/>
    <d v="2014-01-01T00:00:00"/>
    <x v="1"/>
    <s v="MC-18130"/>
    <x v="305"/>
    <x v="1"/>
    <x v="0"/>
    <x v="1"/>
    <x v="1"/>
    <n v="90004"/>
    <x v="1"/>
    <x v="1280"/>
    <x v="1"/>
    <x v="14"/>
    <x v="1256"/>
    <x v="2788"/>
    <n v="2"/>
    <n v="0"/>
    <n v="4.9728000000000012"/>
  </r>
  <r>
    <n v="4592"/>
    <x v="2276"/>
    <x v="0"/>
    <x v="482"/>
    <d v="2014-01-01T00:00:00"/>
    <x v="1"/>
    <s v="MC-18130"/>
    <x v="305"/>
    <x v="1"/>
    <x v="0"/>
    <x v="1"/>
    <x v="1"/>
    <n v="90004"/>
    <x v="1"/>
    <x v="7"/>
    <x v="2"/>
    <x v="7"/>
    <x v="7"/>
    <x v="3164"/>
    <n v="2"/>
    <n v="0.2"/>
    <n v="30.238400000000013"/>
  </r>
  <r>
    <n v="4593"/>
    <x v="2276"/>
    <x v="0"/>
    <x v="482"/>
    <d v="2014-01-01T00:00:00"/>
    <x v="1"/>
    <s v="MC-18130"/>
    <x v="305"/>
    <x v="1"/>
    <x v="0"/>
    <x v="1"/>
    <x v="1"/>
    <n v="90004"/>
    <x v="1"/>
    <x v="1534"/>
    <x v="0"/>
    <x v="1"/>
    <x v="1513"/>
    <x v="1770"/>
    <n v="3"/>
    <n v="0.2"/>
    <n v="-5.4882000000000062"/>
  </r>
  <r>
    <n v="4594"/>
    <x v="2276"/>
    <x v="0"/>
    <x v="482"/>
    <d v="2014-01-01T00:00:00"/>
    <x v="1"/>
    <s v="MC-18130"/>
    <x v="305"/>
    <x v="1"/>
    <x v="0"/>
    <x v="1"/>
    <x v="1"/>
    <n v="90004"/>
    <x v="1"/>
    <x v="1683"/>
    <x v="1"/>
    <x v="9"/>
    <x v="1662"/>
    <x v="2307"/>
    <n v="2"/>
    <n v="0"/>
    <n v="2.0540000000000003"/>
  </r>
  <r>
    <n v="4595"/>
    <x v="2276"/>
    <x v="0"/>
    <x v="482"/>
    <d v="2014-01-01T00:00:00"/>
    <x v="1"/>
    <s v="MC-18130"/>
    <x v="305"/>
    <x v="1"/>
    <x v="0"/>
    <x v="1"/>
    <x v="1"/>
    <n v="90004"/>
    <x v="1"/>
    <x v="215"/>
    <x v="0"/>
    <x v="3"/>
    <x v="214"/>
    <x v="3458"/>
    <n v="3"/>
    <n v="0.2"/>
    <n v="33.851700000000051"/>
  </r>
  <r>
    <n v="4596"/>
    <x v="2276"/>
    <x v="0"/>
    <x v="482"/>
    <d v="2014-01-01T00:00:00"/>
    <x v="1"/>
    <s v="MC-18130"/>
    <x v="305"/>
    <x v="1"/>
    <x v="0"/>
    <x v="1"/>
    <x v="1"/>
    <n v="90004"/>
    <x v="1"/>
    <x v="646"/>
    <x v="1"/>
    <x v="6"/>
    <x v="640"/>
    <x v="3459"/>
    <n v="3"/>
    <n v="0"/>
    <n v="15.111600000000001"/>
  </r>
  <r>
    <n v="4597"/>
    <x v="2277"/>
    <x v="0"/>
    <x v="5"/>
    <d v="2013-12-11T00:00:00"/>
    <x v="0"/>
    <s v="TC-21475"/>
    <x v="679"/>
    <x v="2"/>
    <x v="0"/>
    <x v="176"/>
    <x v="40"/>
    <n v="20016"/>
    <x v="3"/>
    <x v="753"/>
    <x v="1"/>
    <x v="6"/>
    <x v="744"/>
    <x v="3460"/>
    <n v="8"/>
    <n v="0"/>
    <n v="13.2288"/>
  </r>
  <r>
    <n v="4598"/>
    <x v="2278"/>
    <x v="3"/>
    <x v="735"/>
    <d v="2014-09-02T00:00:00"/>
    <x v="1"/>
    <s v="MG-17650"/>
    <x v="377"/>
    <x v="2"/>
    <x v="0"/>
    <x v="158"/>
    <x v="6"/>
    <n v="53209"/>
    <x v="2"/>
    <x v="515"/>
    <x v="1"/>
    <x v="14"/>
    <x v="510"/>
    <x v="3461"/>
    <n v="3"/>
    <n v="0"/>
    <n v="5.8887000000000009"/>
  </r>
  <r>
    <n v="4599"/>
    <x v="2278"/>
    <x v="3"/>
    <x v="735"/>
    <d v="2014-09-02T00:00:00"/>
    <x v="1"/>
    <s v="MG-17650"/>
    <x v="377"/>
    <x v="2"/>
    <x v="0"/>
    <x v="158"/>
    <x v="6"/>
    <n v="53209"/>
    <x v="2"/>
    <x v="1549"/>
    <x v="1"/>
    <x v="9"/>
    <x v="1528"/>
    <x v="3462"/>
    <n v="5"/>
    <n v="0"/>
    <n v="26.563999999999997"/>
  </r>
  <r>
    <n v="4600"/>
    <x v="2279"/>
    <x v="1"/>
    <x v="747"/>
    <d v="2012-07-20T00:00:00"/>
    <x v="1"/>
    <s v="MG-17890"/>
    <x v="450"/>
    <x v="2"/>
    <x v="0"/>
    <x v="248"/>
    <x v="39"/>
    <n v="21215"/>
    <x v="3"/>
    <x v="531"/>
    <x v="0"/>
    <x v="1"/>
    <x v="526"/>
    <x v="3463"/>
    <n v="1"/>
    <n v="0"/>
    <n v="43.784199999999984"/>
  </r>
  <r>
    <n v="4601"/>
    <x v="2279"/>
    <x v="1"/>
    <x v="747"/>
    <d v="2012-07-20T00:00:00"/>
    <x v="1"/>
    <s v="MG-17890"/>
    <x v="450"/>
    <x v="2"/>
    <x v="0"/>
    <x v="248"/>
    <x v="39"/>
    <n v="21215"/>
    <x v="3"/>
    <x v="373"/>
    <x v="1"/>
    <x v="12"/>
    <x v="369"/>
    <x v="3464"/>
    <n v="9"/>
    <n v="0"/>
    <n v="63.134999999999991"/>
  </r>
  <r>
    <n v="4602"/>
    <x v="2279"/>
    <x v="1"/>
    <x v="747"/>
    <d v="2012-07-20T00:00:00"/>
    <x v="1"/>
    <s v="MG-17890"/>
    <x v="450"/>
    <x v="2"/>
    <x v="0"/>
    <x v="248"/>
    <x v="39"/>
    <n v="21215"/>
    <x v="3"/>
    <x v="1579"/>
    <x v="1"/>
    <x v="13"/>
    <x v="1561"/>
    <x v="132"/>
    <n v="4"/>
    <n v="0"/>
    <n v="5.4143999999999997"/>
  </r>
  <r>
    <n v="4603"/>
    <x v="2280"/>
    <x v="1"/>
    <x v="989"/>
    <d v="2012-05-29T00:00:00"/>
    <x v="0"/>
    <s v="BF-11170"/>
    <x v="408"/>
    <x v="2"/>
    <x v="0"/>
    <x v="108"/>
    <x v="3"/>
    <n v="28540"/>
    <x v="0"/>
    <x v="1274"/>
    <x v="1"/>
    <x v="10"/>
    <x v="1250"/>
    <x v="3465"/>
    <n v="1"/>
    <n v="0.2"/>
    <n v="5.9383999999999988"/>
  </r>
  <r>
    <n v="4604"/>
    <x v="2280"/>
    <x v="1"/>
    <x v="989"/>
    <d v="2012-05-29T00:00:00"/>
    <x v="0"/>
    <s v="BF-11170"/>
    <x v="408"/>
    <x v="2"/>
    <x v="0"/>
    <x v="108"/>
    <x v="3"/>
    <n v="28540"/>
    <x v="0"/>
    <x v="1684"/>
    <x v="1"/>
    <x v="10"/>
    <x v="1663"/>
    <x v="3466"/>
    <n v="4"/>
    <n v="0.2"/>
    <n v="53.804799999999986"/>
  </r>
  <r>
    <n v="4605"/>
    <x v="2280"/>
    <x v="1"/>
    <x v="989"/>
    <d v="2012-05-29T00:00:00"/>
    <x v="0"/>
    <s v="BF-11170"/>
    <x v="408"/>
    <x v="2"/>
    <x v="0"/>
    <x v="108"/>
    <x v="3"/>
    <n v="28540"/>
    <x v="0"/>
    <x v="661"/>
    <x v="1"/>
    <x v="12"/>
    <x v="655"/>
    <x v="2096"/>
    <n v="2"/>
    <n v="0.2"/>
    <n v="4.4311999999999996"/>
  </r>
  <r>
    <n v="4606"/>
    <x v="2280"/>
    <x v="1"/>
    <x v="989"/>
    <d v="2012-05-29T00:00:00"/>
    <x v="0"/>
    <s v="BF-11170"/>
    <x v="408"/>
    <x v="2"/>
    <x v="0"/>
    <x v="108"/>
    <x v="3"/>
    <n v="28540"/>
    <x v="0"/>
    <x v="246"/>
    <x v="2"/>
    <x v="11"/>
    <x v="244"/>
    <x v="3467"/>
    <n v="7"/>
    <n v="0.2"/>
    <n v="50.383200000000016"/>
  </r>
  <r>
    <n v="4607"/>
    <x v="2281"/>
    <x v="1"/>
    <x v="71"/>
    <d v="2012-06-02T00:00:00"/>
    <x v="1"/>
    <s v="MS-17770"/>
    <x v="474"/>
    <x v="0"/>
    <x v="0"/>
    <x v="30"/>
    <x v="15"/>
    <n v="14609"/>
    <x v="3"/>
    <x v="40"/>
    <x v="2"/>
    <x v="7"/>
    <x v="40"/>
    <x v="3468"/>
    <n v="1"/>
    <n v="0"/>
    <n v="13.3371"/>
  </r>
  <r>
    <n v="4608"/>
    <x v="2281"/>
    <x v="1"/>
    <x v="71"/>
    <d v="2012-06-02T00:00:00"/>
    <x v="1"/>
    <s v="MS-17770"/>
    <x v="474"/>
    <x v="0"/>
    <x v="0"/>
    <x v="30"/>
    <x v="15"/>
    <n v="14609"/>
    <x v="3"/>
    <x v="518"/>
    <x v="1"/>
    <x v="4"/>
    <x v="513"/>
    <x v="3469"/>
    <n v="3"/>
    <n v="0"/>
    <n v="160.62299999999993"/>
  </r>
  <r>
    <n v="4609"/>
    <x v="2281"/>
    <x v="1"/>
    <x v="71"/>
    <d v="2012-06-02T00:00:00"/>
    <x v="1"/>
    <s v="MS-17770"/>
    <x v="474"/>
    <x v="0"/>
    <x v="0"/>
    <x v="30"/>
    <x v="15"/>
    <n v="14609"/>
    <x v="3"/>
    <x v="536"/>
    <x v="1"/>
    <x v="8"/>
    <x v="531"/>
    <x v="861"/>
    <n v="2"/>
    <n v="0.2"/>
    <n v="2.0573999999999995"/>
  </r>
  <r>
    <n v="4610"/>
    <x v="2281"/>
    <x v="1"/>
    <x v="71"/>
    <d v="2012-06-02T00:00:00"/>
    <x v="1"/>
    <s v="MS-17770"/>
    <x v="474"/>
    <x v="0"/>
    <x v="0"/>
    <x v="30"/>
    <x v="15"/>
    <n v="14609"/>
    <x v="3"/>
    <x v="1330"/>
    <x v="1"/>
    <x v="10"/>
    <x v="1306"/>
    <x v="1568"/>
    <n v="7"/>
    <n v="0"/>
    <n v="21.772800000000004"/>
  </r>
  <r>
    <n v="4611"/>
    <x v="2282"/>
    <x v="3"/>
    <x v="45"/>
    <d v="2014-11-15T00:00:00"/>
    <x v="1"/>
    <s v="JE-15745"/>
    <x v="32"/>
    <x v="0"/>
    <x v="0"/>
    <x v="147"/>
    <x v="1"/>
    <n v="92054"/>
    <x v="1"/>
    <x v="325"/>
    <x v="0"/>
    <x v="5"/>
    <x v="322"/>
    <x v="349"/>
    <n v="8"/>
    <n v="0"/>
    <n v="20.732800000000001"/>
  </r>
  <r>
    <n v="4612"/>
    <x v="2283"/>
    <x v="0"/>
    <x v="990"/>
    <d v="2013-01-26T00:00:00"/>
    <x v="0"/>
    <s v="HG-14965"/>
    <x v="428"/>
    <x v="1"/>
    <x v="0"/>
    <x v="200"/>
    <x v="35"/>
    <n v="39503"/>
    <x v="0"/>
    <x v="460"/>
    <x v="1"/>
    <x v="8"/>
    <x v="456"/>
    <x v="3470"/>
    <n v="4"/>
    <n v="0"/>
    <n v="15.68"/>
  </r>
  <r>
    <n v="4613"/>
    <x v="2284"/>
    <x v="3"/>
    <x v="413"/>
    <d v="2014-01-07T00:00:00"/>
    <x v="1"/>
    <s v="EP-13915"/>
    <x v="212"/>
    <x v="0"/>
    <x v="0"/>
    <x v="108"/>
    <x v="2"/>
    <n v="32216"/>
    <x v="0"/>
    <x v="397"/>
    <x v="1"/>
    <x v="6"/>
    <x v="393"/>
    <x v="1662"/>
    <n v="3"/>
    <n v="0.2"/>
    <n v="3.571200000000001"/>
  </r>
  <r>
    <n v="4614"/>
    <x v="2284"/>
    <x v="3"/>
    <x v="413"/>
    <d v="2014-01-07T00:00:00"/>
    <x v="1"/>
    <s v="EP-13915"/>
    <x v="212"/>
    <x v="0"/>
    <x v="0"/>
    <x v="108"/>
    <x v="2"/>
    <n v="32216"/>
    <x v="0"/>
    <x v="707"/>
    <x v="1"/>
    <x v="10"/>
    <x v="699"/>
    <x v="3471"/>
    <n v="5"/>
    <n v="0.2"/>
    <n v="8.218"/>
  </r>
  <r>
    <n v="4615"/>
    <x v="2285"/>
    <x v="0"/>
    <x v="64"/>
    <d v="2013-09-11T00:00:00"/>
    <x v="1"/>
    <s v="GH-14410"/>
    <x v="689"/>
    <x v="2"/>
    <x v="0"/>
    <x v="12"/>
    <x v="5"/>
    <n v="77070"/>
    <x v="2"/>
    <x v="549"/>
    <x v="1"/>
    <x v="9"/>
    <x v="544"/>
    <x v="3472"/>
    <n v="3"/>
    <n v="0.8"/>
    <n v="-166.39350000000002"/>
  </r>
  <r>
    <n v="4616"/>
    <x v="2285"/>
    <x v="0"/>
    <x v="64"/>
    <d v="2013-09-11T00:00:00"/>
    <x v="1"/>
    <s v="GH-14410"/>
    <x v="689"/>
    <x v="2"/>
    <x v="0"/>
    <x v="12"/>
    <x v="5"/>
    <n v="77070"/>
    <x v="2"/>
    <x v="1432"/>
    <x v="1"/>
    <x v="13"/>
    <x v="1411"/>
    <x v="2696"/>
    <n v="9"/>
    <n v="0.2"/>
    <n v="4.2659999999999973"/>
  </r>
  <r>
    <n v="4617"/>
    <x v="2286"/>
    <x v="1"/>
    <x v="406"/>
    <d v="2012-09-07T00:00:00"/>
    <x v="0"/>
    <s v="DS-13180"/>
    <x v="103"/>
    <x v="1"/>
    <x v="0"/>
    <x v="12"/>
    <x v="5"/>
    <n v="77095"/>
    <x v="2"/>
    <x v="201"/>
    <x v="2"/>
    <x v="11"/>
    <x v="200"/>
    <x v="3473"/>
    <n v="3"/>
    <n v="0.2"/>
    <n v="6.7188000000000088"/>
  </r>
  <r>
    <n v="4618"/>
    <x v="2287"/>
    <x v="1"/>
    <x v="481"/>
    <d v="2012-09-26T00:00:00"/>
    <x v="1"/>
    <s v="TH-21550"/>
    <x v="274"/>
    <x v="2"/>
    <x v="0"/>
    <x v="231"/>
    <x v="31"/>
    <n v="2149"/>
    <x v="3"/>
    <x v="1538"/>
    <x v="2"/>
    <x v="7"/>
    <x v="1517"/>
    <x v="3474"/>
    <n v="2"/>
    <n v="0"/>
    <n v="147.47500000000002"/>
  </r>
  <r>
    <n v="4619"/>
    <x v="2287"/>
    <x v="1"/>
    <x v="481"/>
    <d v="2012-09-26T00:00:00"/>
    <x v="1"/>
    <s v="TH-21550"/>
    <x v="274"/>
    <x v="2"/>
    <x v="0"/>
    <x v="231"/>
    <x v="31"/>
    <n v="2149"/>
    <x v="3"/>
    <x v="323"/>
    <x v="0"/>
    <x v="1"/>
    <x v="320"/>
    <x v="3116"/>
    <n v="3"/>
    <n v="0"/>
    <n v="141.1644"/>
  </r>
  <r>
    <n v="4620"/>
    <x v="2288"/>
    <x v="3"/>
    <x v="165"/>
    <d v="2014-12-26T00:00:00"/>
    <x v="2"/>
    <s v="RM-19675"/>
    <x v="84"/>
    <x v="2"/>
    <x v="0"/>
    <x v="1"/>
    <x v="1"/>
    <n v="90049"/>
    <x v="1"/>
    <x v="306"/>
    <x v="2"/>
    <x v="16"/>
    <x v="303"/>
    <x v="3475"/>
    <n v="6"/>
    <n v="0.2"/>
    <n v="1007.9831999999999"/>
  </r>
  <r>
    <n v="4621"/>
    <x v="2288"/>
    <x v="3"/>
    <x v="165"/>
    <d v="2014-12-26T00:00:00"/>
    <x v="2"/>
    <s v="RM-19675"/>
    <x v="84"/>
    <x v="2"/>
    <x v="0"/>
    <x v="1"/>
    <x v="1"/>
    <n v="90049"/>
    <x v="1"/>
    <x v="443"/>
    <x v="1"/>
    <x v="8"/>
    <x v="438"/>
    <x v="3476"/>
    <n v="3"/>
    <n v="0.2"/>
    <n v="33.93"/>
  </r>
  <r>
    <n v="4622"/>
    <x v="2289"/>
    <x v="1"/>
    <x v="348"/>
    <d v="2012-10-08T00:00:00"/>
    <x v="0"/>
    <s v="SF-20965"/>
    <x v="245"/>
    <x v="1"/>
    <x v="0"/>
    <x v="40"/>
    <x v="13"/>
    <n v="19805"/>
    <x v="3"/>
    <x v="177"/>
    <x v="1"/>
    <x v="4"/>
    <x v="176"/>
    <x v="3477"/>
    <n v="5"/>
    <n v="0"/>
    <n v="21.714000000000002"/>
  </r>
  <r>
    <n v="4623"/>
    <x v="2290"/>
    <x v="3"/>
    <x v="428"/>
    <d v="2014-09-15T00:00:00"/>
    <x v="1"/>
    <s v="SO-20335"/>
    <x v="2"/>
    <x v="0"/>
    <x v="0"/>
    <x v="29"/>
    <x v="18"/>
    <n v="38401"/>
    <x v="0"/>
    <x v="327"/>
    <x v="1"/>
    <x v="14"/>
    <x v="33"/>
    <x v="3478"/>
    <n v="3"/>
    <n v="0.2"/>
    <n v="-1.9872000000000005"/>
  </r>
  <r>
    <n v="4624"/>
    <x v="2290"/>
    <x v="3"/>
    <x v="428"/>
    <d v="2014-09-15T00:00:00"/>
    <x v="1"/>
    <s v="SO-20335"/>
    <x v="2"/>
    <x v="0"/>
    <x v="0"/>
    <x v="29"/>
    <x v="18"/>
    <n v="38401"/>
    <x v="0"/>
    <x v="447"/>
    <x v="1"/>
    <x v="10"/>
    <x v="1219"/>
    <x v="3479"/>
    <n v="4"/>
    <n v="0.2"/>
    <n v="62.137599999999992"/>
  </r>
  <r>
    <n v="4625"/>
    <x v="2290"/>
    <x v="3"/>
    <x v="428"/>
    <d v="2014-09-15T00:00:00"/>
    <x v="1"/>
    <s v="SO-20335"/>
    <x v="2"/>
    <x v="0"/>
    <x v="0"/>
    <x v="29"/>
    <x v="18"/>
    <n v="38401"/>
    <x v="0"/>
    <x v="765"/>
    <x v="1"/>
    <x v="4"/>
    <x v="757"/>
    <x v="3480"/>
    <n v="2"/>
    <n v="0.2"/>
    <n v="-3.2309999999999945"/>
  </r>
  <r>
    <n v="4626"/>
    <x v="2290"/>
    <x v="3"/>
    <x v="428"/>
    <d v="2014-09-15T00:00:00"/>
    <x v="1"/>
    <s v="SO-20335"/>
    <x v="2"/>
    <x v="0"/>
    <x v="0"/>
    <x v="29"/>
    <x v="18"/>
    <n v="38401"/>
    <x v="0"/>
    <x v="325"/>
    <x v="0"/>
    <x v="5"/>
    <x v="322"/>
    <x v="3481"/>
    <n v="3"/>
    <n v="0.2"/>
    <n v="4.240800000000001"/>
  </r>
  <r>
    <n v="4627"/>
    <x v="2291"/>
    <x v="0"/>
    <x v="373"/>
    <d v="2013-11-19T00:00:00"/>
    <x v="1"/>
    <s v="CK-12760"/>
    <x v="316"/>
    <x v="1"/>
    <x v="0"/>
    <x v="20"/>
    <x v="15"/>
    <n v="10011"/>
    <x v="3"/>
    <x v="170"/>
    <x v="1"/>
    <x v="4"/>
    <x v="169"/>
    <x v="3477"/>
    <n v="5"/>
    <n v="0"/>
    <n v="20.163000000000004"/>
  </r>
  <r>
    <n v="4628"/>
    <x v="2291"/>
    <x v="0"/>
    <x v="373"/>
    <d v="2013-11-19T00:00:00"/>
    <x v="1"/>
    <s v="CK-12760"/>
    <x v="316"/>
    <x v="1"/>
    <x v="0"/>
    <x v="20"/>
    <x v="15"/>
    <n v="10011"/>
    <x v="3"/>
    <x v="253"/>
    <x v="1"/>
    <x v="4"/>
    <x v="251"/>
    <x v="3482"/>
    <n v="2"/>
    <n v="0"/>
    <n v="6.9664000000000001"/>
  </r>
  <r>
    <n v="4629"/>
    <x v="2291"/>
    <x v="0"/>
    <x v="373"/>
    <d v="2013-11-19T00:00:00"/>
    <x v="1"/>
    <s v="CK-12760"/>
    <x v="316"/>
    <x v="1"/>
    <x v="0"/>
    <x v="20"/>
    <x v="15"/>
    <n v="10011"/>
    <x v="3"/>
    <x v="1473"/>
    <x v="1"/>
    <x v="6"/>
    <x v="1451"/>
    <x v="3483"/>
    <n v="5"/>
    <n v="0"/>
    <n v="39.410000000000011"/>
  </r>
  <r>
    <n v="4630"/>
    <x v="2291"/>
    <x v="0"/>
    <x v="373"/>
    <d v="2013-11-19T00:00:00"/>
    <x v="1"/>
    <s v="CK-12760"/>
    <x v="316"/>
    <x v="1"/>
    <x v="0"/>
    <x v="20"/>
    <x v="15"/>
    <n v="10011"/>
    <x v="3"/>
    <x v="762"/>
    <x v="1"/>
    <x v="4"/>
    <x v="754"/>
    <x v="905"/>
    <n v="3"/>
    <n v="0"/>
    <n v="9.8901000000000039"/>
  </r>
  <r>
    <n v="4631"/>
    <x v="2292"/>
    <x v="1"/>
    <x v="52"/>
    <d v="2012-10-15T00:00:00"/>
    <x v="3"/>
    <s v="GA-14725"/>
    <x v="315"/>
    <x v="0"/>
    <x v="0"/>
    <x v="340"/>
    <x v="12"/>
    <n v="48858"/>
    <x v="2"/>
    <x v="1685"/>
    <x v="0"/>
    <x v="5"/>
    <x v="1664"/>
    <x v="1819"/>
    <n v="2"/>
    <n v="0"/>
    <n v="6.1704000000000008"/>
  </r>
  <r>
    <n v="4632"/>
    <x v="2293"/>
    <x v="3"/>
    <x v="646"/>
    <d v="2014-08-09T00:00:00"/>
    <x v="0"/>
    <s v="BD-11725"/>
    <x v="232"/>
    <x v="0"/>
    <x v="0"/>
    <x v="8"/>
    <x v="1"/>
    <n v="94122"/>
    <x v="1"/>
    <x v="488"/>
    <x v="1"/>
    <x v="2"/>
    <x v="483"/>
    <x v="2678"/>
    <n v="5"/>
    <n v="0"/>
    <n v="24.84"/>
  </r>
  <r>
    <n v="4633"/>
    <x v="2293"/>
    <x v="3"/>
    <x v="646"/>
    <d v="2014-08-09T00:00:00"/>
    <x v="0"/>
    <s v="BD-11725"/>
    <x v="232"/>
    <x v="0"/>
    <x v="0"/>
    <x v="8"/>
    <x v="1"/>
    <n v="94122"/>
    <x v="1"/>
    <x v="479"/>
    <x v="0"/>
    <x v="5"/>
    <x v="475"/>
    <x v="3484"/>
    <n v="3"/>
    <n v="0"/>
    <n v="11.156400000000005"/>
  </r>
  <r>
    <n v="4634"/>
    <x v="2294"/>
    <x v="1"/>
    <x v="291"/>
    <d v="2012-08-26T00:00:00"/>
    <x v="1"/>
    <s v="DS-13180"/>
    <x v="103"/>
    <x v="1"/>
    <x v="0"/>
    <x v="8"/>
    <x v="1"/>
    <n v="94122"/>
    <x v="1"/>
    <x v="1686"/>
    <x v="0"/>
    <x v="0"/>
    <x v="1665"/>
    <x v="3485"/>
    <n v="6"/>
    <n v="0.15"/>
    <n v="34.493999999999971"/>
  </r>
  <r>
    <n v="4635"/>
    <x v="2294"/>
    <x v="1"/>
    <x v="291"/>
    <d v="2012-08-26T00:00:00"/>
    <x v="1"/>
    <s v="DS-13180"/>
    <x v="103"/>
    <x v="1"/>
    <x v="0"/>
    <x v="8"/>
    <x v="1"/>
    <n v="94122"/>
    <x v="1"/>
    <x v="459"/>
    <x v="1"/>
    <x v="4"/>
    <x v="455"/>
    <x v="1240"/>
    <n v="1"/>
    <n v="0"/>
    <n v="3.2391999999999967"/>
  </r>
  <r>
    <n v="4636"/>
    <x v="2295"/>
    <x v="3"/>
    <x v="846"/>
    <d v="2014-03-18T00:00:00"/>
    <x v="1"/>
    <s v="BS-11380"/>
    <x v="510"/>
    <x v="1"/>
    <x v="0"/>
    <x v="8"/>
    <x v="1"/>
    <n v="94122"/>
    <x v="1"/>
    <x v="459"/>
    <x v="1"/>
    <x v="4"/>
    <x v="455"/>
    <x v="423"/>
    <n v="3"/>
    <n v="0"/>
    <n v="9.7175999999999902"/>
  </r>
  <r>
    <n v="4637"/>
    <x v="2296"/>
    <x v="3"/>
    <x v="842"/>
    <d v="2014-04-30T00:00:00"/>
    <x v="2"/>
    <s v="AP-10915"/>
    <x v="275"/>
    <x v="0"/>
    <x v="0"/>
    <x v="1"/>
    <x v="1"/>
    <n v="90045"/>
    <x v="1"/>
    <x v="290"/>
    <x v="1"/>
    <x v="6"/>
    <x v="287"/>
    <x v="1862"/>
    <n v="4"/>
    <n v="0"/>
    <n v="33.458399999999997"/>
  </r>
  <r>
    <n v="4638"/>
    <x v="2296"/>
    <x v="3"/>
    <x v="842"/>
    <d v="2014-04-30T00:00:00"/>
    <x v="2"/>
    <s v="AP-10915"/>
    <x v="275"/>
    <x v="0"/>
    <x v="0"/>
    <x v="1"/>
    <x v="1"/>
    <n v="90045"/>
    <x v="1"/>
    <x v="105"/>
    <x v="1"/>
    <x v="6"/>
    <x v="105"/>
    <x v="714"/>
    <n v="3"/>
    <n v="0"/>
    <n v="5.6993999999999998"/>
  </r>
  <r>
    <n v="4639"/>
    <x v="2296"/>
    <x v="3"/>
    <x v="842"/>
    <d v="2014-04-30T00:00:00"/>
    <x v="2"/>
    <s v="AP-10915"/>
    <x v="275"/>
    <x v="0"/>
    <x v="0"/>
    <x v="1"/>
    <x v="1"/>
    <n v="90045"/>
    <x v="1"/>
    <x v="1559"/>
    <x v="1"/>
    <x v="6"/>
    <x v="1540"/>
    <x v="2885"/>
    <n v="2"/>
    <n v="0"/>
    <n v="12.298000000000002"/>
  </r>
  <r>
    <n v="4640"/>
    <x v="2297"/>
    <x v="0"/>
    <x v="108"/>
    <d v="2013-09-17T00:00:00"/>
    <x v="1"/>
    <s v="JF-15565"/>
    <x v="535"/>
    <x v="0"/>
    <x v="0"/>
    <x v="311"/>
    <x v="17"/>
    <n v="23602"/>
    <x v="0"/>
    <x v="1687"/>
    <x v="2"/>
    <x v="16"/>
    <x v="1666"/>
    <x v="3486"/>
    <n v="8"/>
    <n v="0"/>
    <n v="751.9624"/>
  </r>
  <r>
    <n v="4641"/>
    <x v="2297"/>
    <x v="0"/>
    <x v="108"/>
    <d v="2013-09-17T00:00:00"/>
    <x v="1"/>
    <s v="JF-15565"/>
    <x v="535"/>
    <x v="0"/>
    <x v="0"/>
    <x v="311"/>
    <x v="17"/>
    <n v="23602"/>
    <x v="0"/>
    <x v="1475"/>
    <x v="1"/>
    <x v="12"/>
    <x v="1453"/>
    <x v="3487"/>
    <n v="1"/>
    <n v="0"/>
    <n v="5.4340999999999999"/>
  </r>
  <r>
    <n v="4642"/>
    <x v="2298"/>
    <x v="3"/>
    <x v="760"/>
    <d v="2014-10-25T00:00:00"/>
    <x v="0"/>
    <s v="HA-14905"/>
    <x v="456"/>
    <x v="0"/>
    <x v="0"/>
    <x v="299"/>
    <x v="22"/>
    <n v="80525"/>
    <x v="1"/>
    <x v="446"/>
    <x v="1"/>
    <x v="8"/>
    <x v="441"/>
    <x v="3488"/>
    <n v="4"/>
    <n v="0.7"/>
    <n v="-2.5343999999999998"/>
  </r>
  <r>
    <n v="4643"/>
    <x v="2298"/>
    <x v="3"/>
    <x v="760"/>
    <d v="2014-10-25T00:00:00"/>
    <x v="0"/>
    <s v="HA-14905"/>
    <x v="456"/>
    <x v="0"/>
    <x v="0"/>
    <x v="299"/>
    <x v="22"/>
    <n v="80525"/>
    <x v="1"/>
    <x v="1688"/>
    <x v="0"/>
    <x v="1"/>
    <x v="1667"/>
    <x v="1087"/>
    <n v="4"/>
    <n v="0.2"/>
    <n v="-28.95679999999993"/>
  </r>
  <r>
    <n v="4644"/>
    <x v="2299"/>
    <x v="1"/>
    <x v="991"/>
    <d v="2012-08-06T00:00:00"/>
    <x v="1"/>
    <s v="Co-12640"/>
    <x v="476"/>
    <x v="0"/>
    <x v="0"/>
    <x v="4"/>
    <x v="4"/>
    <n v="98105"/>
    <x v="1"/>
    <x v="1406"/>
    <x v="1"/>
    <x v="8"/>
    <x v="1384"/>
    <x v="2925"/>
    <n v="2"/>
    <n v="0.2"/>
    <n v="2.1492"/>
  </r>
  <r>
    <n v="4645"/>
    <x v="2299"/>
    <x v="1"/>
    <x v="991"/>
    <d v="2012-08-06T00:00:00"/>
    <x v="1"/>
    <s v="Co-12640"/>
    <x v="476"/>
    <x v="0"/>
    <x v="0"/>
    <x v="4"/>
    <x v="4"/>
    <n v="98105"/>
    <x v="1"/>
    <x v="1491"/>
    <x v="2"/>
    <x v="15"/>
    <x v="1469"/>
    <x v="2729"/>
    <n v="2"/>
    <n v="0.2"/>
    <n v="41.880000000000024"/>
  </r>
  <r>
    <n v="4646"/>
    <x v="2300"/>
    <x v="0"/>
    <x v="399"/>
    <d v="2013-08-17T00:00:00"/>
    <x v="1"/>
    <s v="BC-11125"/>
    <x v="604"/>
    <x v="2"/>
    <x v="0"/>
    <x v="20"/>
    <x v="15"/>
    <n v="10011"/>
    <x v="3"/>
    <x v="405"/>
    <x v="0"/>
    <x v="1"/>
    <x v="401"/>
    <x v="3489"/>
    <n v="2"/>
    <n v="0.1"/>
    <n v="-8.0980000000000167"/>
  </r>
  <r>
    <n v="4647"/>
    <x v="2301"/>
    <x v="2"/>
    <x v="992"/>
    <d v="2011-06-05T00:00:00"/>
    <x v="1"/>
    <s v="EB-13840"/>
    <x v="225"/>
    <x v="1"/>
    <x v="0"/>
    <x v="102"/>
    <x v="17"/>
    <n v="23223"/>
    <x v="0"/>
    <x v="702"/>
    <x v="1"/>
    <x v="10"/>
    <x v="695"/>
    <x v="3490"/>
    <n v="3"/>
    <n v="0"/>
    <n v="6.1289999999999996"/>
  </r>
  <r>
    <n v="4648"/>
    <x v="2302"/>
    <x v="0"/>
    <x v="993"/>
    <d v="2013-05-02T00:00:00"/>
    <x v="1"/>
    <s v="DB-13360"/>
    <x v="748"/>
    <x v="2"/>
    <x v="0"/>
    <x v="20"/>
    <x v="15"/>
    <n v="10009"/>
    <x v="3"/>
    <x v="1578"/>
    <x v="0"/>
    <x v="1"/>
    <x v="1560"/>
    <x v="3491"/>
    <n v="3"/>
    <n v="0.1"/>
    <n v="62.782199999999975"/>
  </r>
  <r>
    <n v="4649"/>
    <x v="2303"/>
    <x v="3"/>
    <x v="304"/>
    <d v="2014-05-20T00:00:00"/>
    <x v="1"/>
    <s v="KB-16585"/>
    <x v="10"/>
    <x v="1"/>
    <x v="0"/>
    <x v="4"/>
    <x v="4"/>
    <n v="98103"/>
    <x v="1"/>
    <x v="1689"/>
    <x v="1"/>
    <x v="10"/>
    <x v="1668"/>
    <x v="3492"/>
    <n v="9"/>
    <n v="0"/>
    <n v="206.88929999999996"/>
  </r>
  <r>
    <n v="4650"/>
    <x v="2303"/>
    <x v="3"/>
    <x v="304"/>
    <d v="2014-05-20T00:00:00"/>
    <x v="1"/>
    <s v="KB-16585"/>
    <x v="10"/>
    <x v="1"/>
    <x v="0"/>
    <x v="4"/>
    <x v="4"/>
    <n v="98103"/>
    <x v="1"/>
    <x v="505"/>
    <x v="1"/>
    <x v="14"/>
    <x v="500"/>
    <x v="3493"/>
    <n v="5"/>
    <n v="0"/>
    <n v="1.9320000000000004"/>
  </r>
  <r>
    <n v="4651"/>
    <x v="2304"/>
    <x v="3"/>
    <x v="798"/>
    <d v="2014-04-13T00:00:00"/>
    <x v="1"/>
    <s v="AH-10120"/>
    <x v="571"/>
    <x v="2"/>
    <x v="0"/>
    <x v="8"/>
    <x v="1"/>
    <n v="94110"/>
    <x v="1"/>
    <x v="1184"/>
    <x v="1"/>
    <x v="10"/>
    <x v="1161"/>
    <x v="1672"/>
    <n v="5"/>
    <n v="0"/>
    <n v="114.93849999999998"/>
  </r>
  <r>
    <n v="4652"/>
    <x v="2304"/>
    <x v="3"/>
    <x v="798"/>
    <d v="2014-04-13T00:00:00"/>
    <x v="1"/>
    <s v="AH-10120"/>
    <x v="571"/>
    <x v="2"/>
    <x v="0"/>
    <x v="8"/>
    <x v="1"/>
    <n v="94110"/>
    <x v="1"/>
    <x v="1438"/>
    <x v="1"/>
    <x v="10"/>
    <x v="1417"/>
    <x v="3494"/>
    <n v="4"/>
    <n v="0"/>
    <n v="97.88"/>
  </r>
  <r>
    <n v="4653"/>
    <x v="2305"/>
    <x v="3"/>
    <x v="922"/>
    <d v="2014-02-24T00:00:00"/>
    <x v="1"/>
    <s v="GH-14410"/>
    <x v="689"/>
    <x v="2"/>
    <x v="0"/>
    <x v="275"/>
    <x v="30"/>
    <n v="8861"/>
    <x v="3"/>
    <x v="1017"/>
    <x v="1"/>
    <x v="10"/>
    <x v="999"/>
    <x v="2722"/>
    <n v="2"/>
    <n v="0"/>
    <n v="5.7623999999999995"/>
  </r>
  <r>
    <n v="4654"/>
    <x v="2305"/>
    <x v="3"/>
    <x v="922"/>
    <d v="2014-02-24T00:00:00"/>
    <x v="1"/>
    <s v="GH-14410"/>
    <x v="689"/>
    <x v="2"/>
    <x v="0"/>
    <x v="275"/>
    <x v="30"/>
    <n v="8861"/>
    <x v="3"/>
    <x v="1291"/>
    <x v="1"/>
    <x v="4"/>
    <x v="1268"/>
    <x v="3495"/>
    <n v="5"/>
    <n v="0"/>
    <n v="39.947999999999993"/>
  </r>
  <r>
    <n v="4655"/>
    <x v="2306"/>
    <x v="3"/>
    <x v="92"/>
    <d v="2014-06-27T00:00:00"/>
    <x v="0"/>
    <s v="KT-16480"/>
    <x v="409"/>
    <x v="0"/>
    <x v="0"/>
    <x v="8"/>
    <x v="1"/>
    <n v="94110"/>
    <x v="1"/>
    <x v="1579"/>
    <x v="1"/>
    <x v="13"/>
    <x v="1561"/>
    <x v="709"/>
    <n v="1"/>
    <n v="0"/>
    <n v="1.3535999999999999"/>
  </r>
  <r>
    <n v="4656"/>
    <x v="2307"/>
    <x v="2"/>
    <x v="952"/>
    <d v="2011-05-10T00:00:00"/>
    <x v="1"/>
    <s v="KH-16330"/>
    <x v="542"/>
    <x v="1"/>
    <x v="0"/>
    <x v="210"/>
    <x v="10"/>
    <n v="61032"/>
    <x v="2"/>
    <x v="86"/>
    <x v="1"/>
    <x v="4"/>
    <x v="86"/>
    <x v="3496"/>
    <n v="2"/>
    <n v="0.2"/>
    <n v="3.9591999999999992"/>
  </r>
  <r>
    <n v="4657"/>
    <x v="2308"/>
    <x v="1"/>
    <x v="910"/>
    <d v="2012-05-07T00:00:00"/>
    <x v="1"/>
    <s v="SV-20785"/>
    <x v="647"/>
    <x v="0"/>
    <x v="0"/>
    <x v="10"/>
    <x v="9"/>
    <n v="19140"/>
    <x v="3"/>
    <x v="726"/>
    <x v="1"/>
    <x v="6"/>
    <x v="718"/>
    <x v="3497"/>
    <n v="2"/>
    <n v="0.2"/>
    <n v="14.227200000000003"/>
  </r>
  <r>
    <n v="4658"/>
    <x v="2308"/>
    <x v="1"/>
    <x v="910"/>
    <d v="2012-05-07T00:00:00"/>
    <x v="1"/>
    <s v="SV-20785"/>
    <x v="647"/>
    <x v="0"/>
    <x v="0"/>
    <x v="10"/>
    <x v="9"/>
    <n v="19140"/>
    <x v="3"/>
    <x v="667"/>
    <x v="1"/>
    <x v="9"/>
    <x v="661"/>
    <x v="775"/>
    <n v="2"/>
    <n v="0.2"/>
    <n v="6.5164"/>
  </r>
  <r>
    <n v="4659"/>
    <x v="2308"/>
    <x v="1"/>
    <x v="910"/>
    <d v="2012-05-07T00:00:00"/>
    <x v="1"/>
    <s v="SV-20785"/>
    <x v="647"/>
    <x v="0"/>
    <x v="0"/>
    <x v="10"/>
    <x v="9"/>
    <n v="19140"/>
    <x v="3"/>
    <x v="388"/>
    <x v="1"/>
    <x v="10"/>
    <x v="384"/>
    <x v="892"/>
    <n v="2"/>
    <n v="0.2"/>
    <n v="2.8884000000000007"/>
  </r>
  <r>
    <n v="4660"/>
    <x v="2308"/>
    <x v="1"/>
    <x v="910"/>
    <d v="2012-05-07T00:00:00"/>
    <x v="1"/>
    <s v="SV-20785"/>
    <x v="647"/>
    <x v="0"/>
    <x v="0"/>
    <x v="10"/>
    <x v="9"/>
    <n v="19140"/>
    <x v="3"/>
    <x v="189"/>
    <x v="1"/>
    <x v="9"/>
    <x v="188"/>
    <x v="3498"/>
    <n v="7"/>
    <n v="0.2"/>
    <n v="2.0474999999999994"/>
  </r>
  <r>
    <n v="4661"/>
    <x v="2308"/>
    <x v="1"/>
    <x v="910"/>
    <d v="2012-05-07T00:00:00"/>
    <x v="1"/>
    <s v="SV-20785"/>
    <x v="647"/>
    <x v="0"/>
    <x v="0"/>
    <x v="10"/>
    <x v="9"/>
    <n v="19140"/>
    <x v="3"/>
    <x v="1690"/>
    <x v="2"/>
    <x v="11"/>
    <x v="1669"/>
    <x v="289"/>
    <n v="3"/>
    <n v="0.2"/>
    <n v="-0.3444000000000047"/>
  </r>
  <r>
    <n v="4662"/>
    <x v="2308"/>
    <x v="1"/>
    <x v="910"/>
    <d v="2012-05-07T00:00:00"/>
    <x v="1"/>
    <s v="SV-20785"/>
    <x v="647"/>
    <x v="0"/>
    <x v="0"/>
    <x v="10"/>
    <x v="9"/>
    <n v="19140"/>
    <x v="3"/>
    <x v="228"/>
    <x v="0"/>
    <x v="1"/>
    <x v="226"/>
    <x v="2818"/>
    <n v="6"/>
    <n v="0.3"/>
    <n v="-36.176400000000001"/>
  </r>
  <r>
    <n v="4663"/>
    <x v="2308"/>
    <x v="1"/>
    <x v="910"/>
    <d v="2012-05-07T00:00:00"/>
    <x v="1"/>
    <s v="SV-20785"/>
    <x v="647"/>
    <x v="0"/>
    <x v="0"/>
    <x v="10"/>
    <x v="9"/>
    <n v="19140"/>
    <x v="3"/>
    <x v="911"/>
    <x v="1"/>
    <x v="4"/>
    <x v="894"/>
    <x v="3499"/>
    <n v="3"/>
    <n v="0.2"/>
    <n v="-9.5940000000000012"/>
  </r>
  <r>
    <n v="4664"/>
    <x v="2309"/>
    <x v="0"/>
    <x v="31"/>
    <d v="2013-09-23T00:00:00"/>
    <x v="1"/>
    <s v="PO-18850"/>
    <x v="138"/>
    <x v="0"/>
    <x v="0"/>
    <x v="108"/>
    <x v="2"/>
    <n v="32216"/>
    <x v="0"/>
    <x v="547"/>
    <x v="1"/>
    <x v="2"/>
    <x v="542"/>
    <x v="3500"/>
    <n v="1"/>
    <n v="0.2"/>
    <n v="1.0499999999999998"/>
  </r>
  <r>
    <n v="4665"/>
    <x v="2310"/>
    <x v="0"/>
    <x v="897"/>
    <d v="2013-09-27T00:00:00"/>
    <x v="1"/>
    <s v="AC-10450"/>
    <x v="549"/>
    <x v="0"/>
    <x v="0"/>
    <x v="95"/>
    <x v="2"/>
    <n v="33024"/>
    <x v="0"/>
    <x v="757"/>
    <x v="1"/>
    <x v="8"/>
    <x v="748"/>
    <x v="3501"/>
    <n v="9"/>
    <n v="0.7"/>
    <n v="-6.0047999999999977"/>
  </r>
  <r>
    <n v="4666"/>
    <x v="2310"/>
    <x v="0"/>
    <x v="897"/>
    <d v="2013-09-27T00:00:00"/>
    <x v="1"/>
    <s v="AC-10450"/>
    <x v="549"/>
    <x v="0"/>
    <x v="0"/>
    <x v="95"/>
    <x v="2"/>
    <n v="33024"/>
    <x v="0"/>
    <x v="322"/>
    <x v="1"/>
    <x v="2"/>
    <x v="319"/>
    <x v="3416"/>
    <n v="2"/>
    <n v="0.2"/>
    <n v="5.7960000000000003"/>
  </r>
  <r>
    <n v="4667"/>
    <x v="2311"/>
    <x v="0"/>
    <x v="994"/>
    <d v="2013-01-17T00:00:00"/>
    <x v="1"/>
    <s v="KB-16585"/>
    <x v="10"/>
    <x v="1"/>
    <x v="0"/>
    <x v="4"/>
    <x v="4"/>
    <n v="98115"/>
    <x v="1"/>
    <x v="891"/>
    <x v="0"/>
    <x v="5"/>
    <x v="875"/>
    <x v="710"/>
    <n v="4"/>
    <n v="0"/>
    <n v="34.365600000000008"/>
  </r>
  <r>
    <n v="4668"/>
    <x v="2311"/>
    <x v="0"/>
    <x v="994"/>
    <d v="2013-01-17T00:00:00"/>
    <x v="1"/>
    <s v="KB-16585"/>
    <x v="10"/>
    <x v="1"/>
    <x v="0"/>
    <x v="4"/>
    <x v="4"/>
    <n v="98115"/>
    <x v="1"/>
    <x v="343"/>
    <x v="2"/>
    <x v="11"/>
    <x v="339"/>
    <x v="3502"/>
    <n v="2"/>
    <n v="0"/>
    <n v="13.296199999999999"/>
  </r>
  <r>
    <n v="4669"/>
    <x v="2312"/>
    <x v="3"/>
    <x v="636"/>
    <d v="2014-05-12T00:00:00"/>
    <x v="1"/>
    <s v="DB-13555"/>
    <x v="587"/>
    <x v="1"/>
    <x v="0"/>
    <x v="5"/>
    <x v="5"/>
    <n v="76106"/>
    <x v="2"/>
    <x v="555"/>
    <x v="1"/>
    <x v="8"/>
    <x v="549"/>
    <x v="3503"/>
    <n v="10"/>
    <n v="0.8"/>
    <n v="-18.802"/>
  </r>
  <r>
    <n v="4670"/>
    <x v="2312"/>
    <x v="3"/>
    <x v="636"/>
    <d v="2014-05-12T00:00:00"/>
    <x v="1"/>
    <s v="DB-13555"/>
    <x v="587"/>
    <x v="1"/>
    <x v="0"/>
    <x v="5"/>
    <x v="5"/>
    <n v="76106"/>
    <x v="2"/>
    <x v="419"/>
    <x v="0"/>
    <x v="0"/>
    <x v="414"/>
    <x v="3504"/>
    <n v="7"/>
    <n v="0.32"/>
    <n v="-119.19180000000006"/>
  </r>
  <r>
    <n v="4671"/>
    <x v="2312"/>
    <x v="3"/>
    <x v="636"/>
    <d v="2014-05-12T00:00:00"/>
    <x v="1"/>
    <s v="DB-13555"/>
    <x v="587"/>
    <x v="1"/>
    <x v="0"/>
    <x v="5"/>
    <x v="5"/>
    <n v="76106"/>
    <x v="2"/>
    <x v="1662"/>
    <x v="1"/>
    <x v="4"/>
    <x v="1641"/>
    <x v="3505"/>
    <n v="5"/>
    <n v="0.2"/>
    <n v="-57.950999999999993"/>
  </r>
  <r>
    <n v="4672"/>
    <x v="2313"/>
    <x v="0"/>
    <x v="995"/>
    <d v="2013-08-07T00:00:00"/>
    <x v="1"/>
    <s v="KL-16645"/>
    <x v="107"/>
    <x v="0"/>
    <x v="0"/>
    <x v="66"/>
    <x v="12"/>
    <n v="48205"/>
    <x v="2"/>
    <x v="1152"/>
    <x v="1"/>
    <x v="9"/>
    <x v="1131"/>
    <x v="3506"/>
    <n v="4"/>
    <n v="0.1"/>
    <n v="72.357999999999976"/>
  </r>
  <r>
    <n v="4673"/>
    <x v="2313"/>
    <x v="0"/>
    <x v="995"/>
    <d v="2013-08-07T00:00:00"/>
    <x v="1"/>
    <s v="KL-16645"/>
    <x v="107"/>
    <x v="0"/>
    <x v="0"/>
    <x v="66"/>
    <x v="12"/>
    <n v="48205"/>
    <x v="2"/>
    <x v="559"/>
    <x v="2"/>
    <x v="7"/>
    <x v="553"/>
    <x v="3507"/>
    <n v="4"/>
    <n v="0"/>
    <n v="165.34960000000001"/>
  </r>
  <r>
    <n v="4674"/>
    <x v="2313"/>
    <x v="0"/>
    <x v="995"/>
    <d v="2013-08-07T00:00:00"/>
    <x v="1"/>
    <s v="KL-16645"/>
    <x v="107"/>
    <x v="0"/>
    <x v="0"/>
    <x v="66"/>
    <x v="12"/>
    <n v="48205"/>
    <x v="2"/>
    <x v="1270"/>
    <x v="2"/>
    <x v="7"/>
    <x v="1246"/>
    <x v="3508"/>
    <n v="1"/>
    <n v="0"/>
    <n v="33.3172"/>
  </r>
  <r>
    <n v="4675"/>
    <x v="2313"/>
    <x v="0"/>
    <x v="995"/>
    <d v="2013-08-07T00:00:00"/>
    <x v="1"/>
    <s v="KL-16645"/>
    <x v="107"/>
    <x v="0"/>
    <x v="0"/>
    <x v="66"/>
    <x v="12"/>
    <n v="48205"/>
    <x v="2"/>
    <x v="269"/>
    <x v="0"/>
    <x v="5"/>
    <x v="266"/>
    <x v="1050"/>
    <n v="3"/>
    <n v="0"/>
    <n v="30.023400000000009"/>
  </r>
  <r>
    <n v="4676"/>
    <x v="2314"/>
    <x v="3"/>
    <x v="996"/>
    <d v="2014-03-30T00:00:00"/>
    <x v="0"/>
    <s v="AG-10270"/>
    <x v="8"/>
    <x v="0"/>
    <x v="0"/>
    <x v="10"/>
    <x v="9"/>
    <n v="19120"/>
    <x v="3"/>
    <x v="1441"/>
    <x v="0"/>
    <x v="5"/>
    <x v="1420"/>
    <x v="1660"/>
    <n v="2"/>
    <n v="0.2"/>
    <n v="1.5007999999999999"/>
  </r>
  <r>
    <n v="4677"/>
    <x v="2315"/>
    <x v="2"/>
    <x v="619"/>
    <d v="2011-03-19T00:00:00"/>
    <x v="1"/>
    <s v="JF-15295"/>
    <x v="639"/>
    <x v="0"/>
    <x v="0"/>
    <x v="415"/>
    <x v="7"/>
    <n v="84321"/>
    <x v="1"/>
    <x v="1339"/>
    <x v="1"/>
    <x v="8"/>
    <x v="1315"/>
    <x v="3509"/>
    <n v="4"/>
    <n v="0.2"/>
    <n v="11.167199999999999"/>
  </r>
  <r>
    <n v="4678"/>
    <x v="2315"/>
    <x v="2"/>
    <x v="619"/>
    <d v="2011-03-19T00:00:00"/>
    <x v="1"/>
    <s v="JF-15295"/>
    <x v="639"/>
    <x v="0"/>
    <x v="0"/>
    <x v="415"/>
    <x v="7"/>
    <n v="84321"/>
    <x v="1"/>
    <x v="459"/>
    <x v="1"/>
    <x v="4"/>
    <x v="455"/>
    <x v="1240"/>
    <n v="1"/>
    <n v="0"/>
    <n v="3.2391999999999967"/>
  </r>
  <r>
    <n v="4679"/>
    <x v="2315"/>
    <x v="2"/>
    <x v="619"/>
    <d v="2011-03-19T00:00:00"/>
    <x v="1"/>
    <s v="JF-15295"/>
    <x v="639"/>
    <x v="0"/>
    <x v="0"/>
    <x v="415"/>
    <x v="7"/>
    <n v="84321"/>
    <x v="1"/>
    <x v="1691"/>
    <x v="2"/>
    <x v="11"/>
    <x v="1670"/>
    <x v="137"/>
    <n v="12"/>
    <n v="0"/>
    <n v="6.6239999999999952"/>
  </r>
  <r>
    <n v="4680"/>
    <x v="2315"/>
    <x v="2"/>
    <x v="619"/>
    <d v="2011-03-19T00:00:00"/>
    <x v="1"/>
    <s v="JF-15295"/>
    <x v="639"/>
    <x v="0"/>
    <x v="0"/>
    <x v="415"/>
    <x v="7"/>
    <n v="84321"/>
    <x v="1"/>
    <x v="683"/>
    <x v="1"/>
    <x v="4"/>
    <x v="33"/>
    <x v="794"/>
    <n v="2"/>
    <n v="0"/>
    <n v="5.7672000000000008"/>
  </r>
  <r>
    <n v="4681"/>
    <x v="2315"/>
    <x v="2"/>
    <x v="619"/>
    <d v="2011-03-19T00:00:00"/>
    <x v="1"/>
    <s v="JF-15295"/>
    <x v="639"/>
    <x v="0"/>
    <x v="0"/>
    <x v="415"/>
    <x v="7"/>
    <n v="84321"/>
    <x v="1"/>
    <x v="1561"/>
    <x v="1"/>
    <x v="8"/>
    <x v="1542"/>
    <x v="3510"/>
    <n v="2"/>
    <n v="0.2"/>
    <n v="20.165599999999998"/>
  </r>
  <r>
    <n v="4682"/>
    <x v="2316"/>
    <x v="0"/>
    <x v="216"/>
    <d v="2013-07-19T00:00:00"/>
    <x v="0"/>
    <s v="RE-19450"/>
    <x v="681"/>
    <x v="0"/>
    <x v="0"/>
    <x v="109"/>
    <x v="15"/>
    <n v="13021"/>
    <x v="3"/>
    <x v="1321"/>
    <x v="1"/>
    <x v="13"/>
    <x v="1298"/>
    <x v="3511"/>
    <n v="9"/>
    <n v="0"/>
    <n v="13.324499999999999"/>
  </r>
  <r>
    <n v="4683"/>
    <x v="2317"/>
    <x v="0"/>
    <x v="49"/>
    <d v="2013-12-02T00:00:00"/>
    <x v="3"/>
    <s v="MV-18190"/>
    <x v="160"/>
    <x v="0"/>
    <x v="0"/>
    <x v="253"/>
    <x v="3"/>
    <n v="27604"/>
    <x v="0"/>
    <x v="1211"/>
    <x v="2"/>
    <x v="7"/>
    <x v="1187"/>
    <x v="3512"/>
    <n v="9"/>
    <n v="0.2"/>
    <n v="86.392799999999994"/>
  </r>
  <r>
    <n v="4684"/>
    <x v="2318"/>
    <x v="0"/>
    <x v="48"/>
    <d v="2013-09-04T00:00:00"/>
    <x v="1"/>
    <s v="GB-14530"/>
    <x v="334"/>
    <x v="1"/>
    <x v="0"/>
    <x v="10"/>
    <x v="9"/>
    <n v="19120"/>
    <x v="3"/>
    <x v="1529"/>
    <x v="0"/>
    <x v="3"/>
    <x v="1507"/>
    <x v="3513"/>
    <n v="4"/>
    <n v="0.4"/>
    <n v="-56.448000000000008"/>
  </r>
  <r>
    <n v="4685"/>
    <x v="2318"/>
    <x v="0"/>
    <x v="48"/>
    <d v="2013-09-04T00:00:00"/>
    <x v="1"/>
    <s v="GB-14530"/>
    <x v="334"/>
    <x v="1"/>
    <x v="0"/>
    <x v="10"/>
    <x v="9"/>
    <n v="19120"/>
    <x v="3"/>
    <x v="1632"/>
    <x v="0"/>
    <x v="0"/>
    <x v="1613"/>
    <x v="3514"/>
    <n v="4"/>
    <n v="0.5"/>
    <n v="-81.94"/>
  </r>
  <r>
    <n v="4686"/>
    <x v="2318"/>
    <x v="0"/>
    <x v="48"/>
    <d v="2013-09-04T00:00:00"/>
    <x v="1"/>
    <s v="GB-14530"/>
    <x v="334"/>
    <x v="1"/>
    <x v="0"/>
    <x v="10"/>
    <x v="9"/>
    <n v="19120"/>
    <x v="3"/>
    <x v="699"/>
    <x v="1"/>
    <x v="8"/>
    <x v="692"/>
    <x v="3515"/>
    <n v="2"/>
    <n v="0.7"/>
    <n v="-2.7887999999999993"/>
  </r>
  <r>
    <n v="4687"/>
    <x v="2318"/>
    <x v="0"/>
    <x v="48"/>
    <d v="2013-09-04T00:00:00"/>
    <x v="1"/>
    <s v="GB-14530"/>
    <x v="334"/>
    <x v="1"/>
    <x v="0"/>
    <x v="10"/>
    <x v="9"/>
    <n v="19120"/>
    <x v="3"/>
    <x v="969"/>
    <x v="1"/>
    <x v="13"/>
    <x v="953"/>
    <x v="1814"/>
    <n v="7"/>
    <n v="0.2"/>
    <n v="-2.3813999999999993"/>
  </r>
  <r>
    <n v="4688"/>
    <x v="2319"/>
    <x v="0"/>
    <x v="890"/>
    <d v="2013-07-01T00:00:00"/>
    <x v="1"/>
    <s v="HL-15040"/>
    <x v="332"/>
    <x v="0"/>
    <x v="0"/>
    <x v="102"/>
    <x v="14"/>
    <n v="47374"/>
    <x v="2"/>
    <x v="1692"/>
    <x v="2"/>
    <x v="7"/>
    <x v="1671"/>
    <x v="3516"/>
    <n v="9"/>
    <n v="0"/>
    <n v="123.45480000000005"/>
  </r>
  <r>
    <n v="4689"/>
    <x v="2320"/>
    <x v="3"/>
    <x v="983"/>
    <d v="2014-04-04T00:00:00"/>
    <x v="1"/>
    <s v="BP-11155"/>
    <x v="669"/>
    <x v="0"/>
    <x v="0"/>
    <x v="152"/>
    <x v="9"/>
    <n v="17602"/>
    <x v="3"/>
    <x v="31"/>
    <x v="1"/>
    <x v="8"/>
    <x v="31"/>
    <x v="3517"/>
    <n v="5"/>
    <n v="0.7"/>
    <n v="-4.7625000000000011"/>
  </r>
  <r>
    <n v="4690"/>
    <x v="2321"/>
    <x v="2"/>
    <x v="414"/>
    <d v="2011-12-22T00:00:00"/>
    <x v="2"/>
    <s v="CT-11995"/>
    <x v="564"/>
    <x v="0"/>
    <x v="0"/>
    <x v="93"/>
    <x v="16"/>
    <n v="85705"/>
    <x v="1"/>
    <x v="1416"/>
    <x v="0"/>
    <x v="5"/>
    <x v="1394"/>
    <x v="3518"/>
    <n v="2"/>
    <n v="0.2"/>
    <n v="10.393599999999998"/>
  </r>
  <r>
    <n v="4691"/>
    <x v="2321"/>
    <x v="2"/>
    <x v="414"/>
    <d v="2011-12-22T00:00:00"/>
    <x v="2"/>
    <s v="CT-11995"/>
    <x v="564"/>
    <x v="0"/>
    <x v="0"/>
    <x v="93"/>
    <x v="16"/>
    <n v="85705"/>
    <x v="1"/>
    <x v="246"/>
    <x v="2"/>
    <x v="11"/>
    <x v="244"/>
    <x v="981"/>
    <n v="3"/>
    <n v="0.2"/>
    <n v="21.592800000000011"/>
  </r>
  <r>
    <n v="4692"/>
    <x v="2321"/>
    <x v="2"/>
    <x v="414"/>
    <d v="2011-12-22T00:00:00"/>
    <x v="2"/>
    <s v="CT-11995"/>
    <x v="564"/>
    <x v="0"/>
    <x v="0"/>
    <x v="93"/>
    <x v="16"/>
    <n v="85705"/>
    <x v="1"/>
    <x v="211"/>
    <x v="0"/>
    <x v="1"/>
    <x v="210"/>
    <x v="2516"/>
    <n v="3"/>
    <n v="0.2"/>
    <n v="-42.411600000000035"/>
  </r>
  <r>
    <n v="4693"/>
    <x v="2321"/>
    <x v="2"/>
    <x v="414"/>
    <d v="2011-12-22T00:00:00"/>
    <x v="2"/>
    <s v="CT-11995"/>
    <x v="564"/>
    <x v="0"/>
    <x v="0"/>
    <x v="93"/>
    <x v="16"/>
    <n v="85705"/>
    <x v="1"/>
    <x v="447"/>
    <x v="1"/>
    <x v="10"/>
    <x v="1219"/>
    <x v="3519"/>
    <n v="5"/>
    <n v="0.2"/>
    <n v="77.671999999999983"/>
  </r>
  <r>
    <n v="4694"/>
    <x v="2321"/>
    <x v="2"/>
    <x v="414"/>
    <d v="2011-12-22T00:00:00"/>
    <x v="2"/>
    <s v="CT-11995"/>
    <x v="564"/>
    <x v="0"/>
    <x v="0"/>
    <x v="93"/>
    <x v="16"/>
    <n v="85705"/>
    <x v="1"/>
    <x v="1436"/>
    <x v="1"/>
    <x v="10"/>
    <x v="1415"/>
    <x v="582"/>
    <n v="2"/>
    <n v="0.2"/>
    <n v="2.6399999999999997"/>
  </r>
  <r>
    <n v="4695"/>
    <x v="2322"/>
    <x v="1"/>
    <x v="997"/>
    <d v="2012-12-17T00:00:00"/>
    <x v="3"/>
    <s v="JL-15835"/>
    <x v="252"/>
    <x v="0"/>
    <x v="0"/>
    <x v="66"/>
    <x v="12"/>
    <n v="48205"/>
    <x v="2"/>
    <x v="777"/>
    <x v="1"/>
    <x v="8"/>
    <x v="768"/>
    <x v="3520"/>
    <n v="4"/>
    <n v="0"/>
    <n v="14.4648"/>
  </r>
  <r>
    <n v="4696"/>
    <x v="2322"/>
    <x v="1"/>
    <x v="997"/>
    <d v="2012-12-17T00:00:00"/>
    <x v="3"/>
    <s v="JL-15835"/>
    <x v="252"/>
    <x v="0"/>
    <x v="0"/>
    <x v="66"/>
    <x v="12"/>
    <n v="48205"/>
    <x v="2"/>
    <x v="931"/>
    <x v="0"/>
    <x v="1"/>
    <x v="915"/>
    <x v="3367"/>
    <n v="3"/>
    <n v="0"/>
    <n v="48.470400000000012"/>
  </r>
  <r>
    <n v="4697"/>
    <x v="2322"/>
    <x v="1"/>
    <x v="997"/>
    <d v="2012-12-17T00:00:00"/>
    <x v="3"/>
    <s v="JL-15835"/>
    <x v="252"/>
    <x v="0"/>
    <x v="0"/>
    <x v="66"/>
    <x v="12"/>
    <n v="48205"/>
    <x v="2"/>
    <x v="1459"/>
    <x v="0"/>
    <x v="1"/>
    <x v="1436"/>
    <x v="3521"/>
    <n v="2"/>
    <n v="0"/>
    <n v="38.437200000000004"/>
  </r>
  <r>
    <n v="4698"/>
    <x v="2322"/>
    <x v="1"/>
    <x v="997"/>
    <d v="2012-12-17T00:00:00"/>
    <x v="3"/>
    <s v="JL-15835"/>
    <x v="252"/>
    <x v="0"/>
    <x v="0"/>
    <x v="66"/>
    <x v="12"/>
    <n v="48205"/>
    <x v="2"/>
    <x v="163"/>
    <x v="0"/>
    <x v="1"/>
    <x v="162"/>
    <x v="3522"/>
    <n v="9"/>
    <n v="0"/>
    <n v="136.66500000000002"/>
  </r>
  <r>
    <n v="4699"/>
    <x v="2322"/>
    <x v="1"/>
    <x v="997"/>
    <d v="2012-12-17T00:00:00"/>
    <x v="3"/>
    <s v="JL-15835"/>
    <x v="252"/>
    <x v="0"/>
    <x v="0"/>
    <x v="66"/>
    <x v="12"/>
    <n v="48205"/>
    <x v="2"/>
    <x v="1454"/>
    <x v="0"/>
    <x v="5"/>
    <x v="1431"/>
    <x v="3523"/>
    <n v="3"/>
    <n v="0"/>
    <n v="14.849099999999979"/>
  </r>
  <r>
    <n v="4700"/>
    <x v="2323"/>
    <x v="3"/>
    <x v="943"/>
    <d v="2014-05-18T00:00:00"/>
    <x v="1"/>
    <s v="JK-16120"/>
    <x v="451"/>
    <x v="2"/>
    <x v="0"/>
    <x v="89"/>
    <x v="5"/>
    <n v="78745"/>
    <x v="2"/>
    <x v="1609"/>
    <x v="1"/>
    <x v="6"/>
    <x v="1591"/>
    <x v="797"/>
    <n v="2"/>
    <n v="0.2"/>
    <n v="0.59039999999999915"/>
  </r>
  <r>
    <n v="4701"/>
    <x v="2323"/>
    <x v="3"/>
    <x v="943"/>
    <d v="2014-05-18T00:00:00"/>
    <x v="1"/>
    <s v="JK-16120"/>
    <x v="451"/>
    <x v="2"/>
    <x v="0"/>
    <x v="89"/>
    <x v="5"/>
    <n v="78745"/>
    <x v="2"/>
    <x v="243"/>
    <x v="1"/>
    <x v="4"/>
    <x v="241"/>
    <x v="3524"/>
    <n v="2"/>
    <n v="0.2"/>
    <n v="-14.883200000000002"/>
  </r>
  <r>
    <n v="4702"/>
    <x v="2323"/>
    <x v="3"/>
    <x v="943"/>
    <d v="2014-05-18T00:00:00"/>
    <x v="1"/>
    <s v="JK-16120"/>
    <x v="451"/>
    <x v="2"/>
    <x v="0"/>
    <x v="89"/>
    <x v="5"/>
    <n v="78745"/>
    <x v="2"/>
    <x v="630"/>
    <x v="1"/>
    <x v="10"/>
    <x v="624"/>
    <x v="1312"/>
    <n v="2"/>
    <n v="0.2"/>
    <n v="2.1399999999999992"/>
  </r>
  <r>
    <n v="4703"/>
    <x v="2323"/>
    <x v="3"/>
    <x v="943"/>
    <d v="2014-05-18T00:00:00"/>
    <x v="1"/>
    <s v="JK-16120"/>
    <x v="451"/>
    <x v="2"/>
    <x v="0"/>
    <x v="89"/>
    <x v="5"/>
    <n v="78745"/>
    <x v="2"/>
    <x v="296"/>
    <x v="0"/>
    <x v="5"/>
    <x v="293"/>
    <x v="3525"/>
    <n v="1"/>
    <n v="0.6"/>
    <n v="-6.9964999999999993"/>
  </r>
  <r>
    <n v="4704"/>
    <x v="2324"/>
    <x v="0"/>
    <x v="890"/>
    <d v="2013-06-29T00:00:00"/>
    <x v="1"/>
    <s v="DH-13075"/>
    <x v="704"/>
    <x v="1"/>
    <x v="0"/>
    <x v="12"/>
    <x v="5"/>
    <n v="77095"/>
    <x v="2"/>
    <x v="1112"/>
    <x v="1"/>
    <x v="9"/>
    <x v="1092"/>
    <x v="3526"/>
    <n v="2"/>
    <n v="0.8"/>
    <n v="-19.602000000000007"/>
  </r>
  <r>
    <n v="4705"/>
    <x v="2325"/>
    <x v="0"/>
    <x v="624"/>
    <d v="2013-05-19T00:00:00"/>
    <x v="2"/>
    <s v="AG-10900"/>
    <x v="151"/>
    <x v="0"/>
    <x v="0"/>
    <x v="416"/>
    <x v="29"/>
    <n v="6708"/>
    <x v="3"/>
    <x v="660"/>
    <x v="1"/>
    <x v="14"/>
    <x v="654"/>
    <x v="3527"/>
    <n v="7"/>
    <n v="0"/>
    <n v="18.899299999999997"/>
  </r>
  <r>
    <n v="4706"/>
    <x v="2325"/>
    <x v="0"/>
    <x v="624"/>
    <d v="2013-05-19T00:00:00"/>
    <x v="2"/>
    <s v="AG-10900"/>
    <x v="151"/>
    <x v="0"/>
    <x v="0"/>
    <x v="416"/>
    <x v="29"/>
    <n v="6708"/>
    <x v="3"/>
    <x v="148"/>
    <x v="1"/>
    <x v="2"/>
    <x v="148"/>
    <x v="2"/>
    <n v="2"/>
    <n v="0"/>
    <n v="6.8713999999999995"/>
  </r>
  <r>
    <n v="4707"/>
    <x v="2325"/>
    <x v="0"/>
    <x v="624"/>
    <d v="2013-05-19T00:00:00"/>
    <x v="2"/>
    <s v="AG-10900"/>
    <x v="151"/>
    <x v="0"/>
    <x v="0"/>
    <x v="416"/>
    <x v="29"/>
    <n v="6708"/>
    <x v="3"/>
    <x v="784"/>
    <x v="0"/>
    <x v="5"/>
    <x v="775"/>
    <x v="3528"/>
    <n v="4"/>
    <n v="0"/>
    <n v="17.323999999999984"/>
  </r>
  <r>
    <n v="4708"/>
    <x v="2326"/>
    <x v="3"/>
    <x v="222"/>
    <d v="2014-07-01T00:00:00"/>
    <x v="2"/>
    <s v="WB-21850"/>
    <x v="576"/>
    <x v="0"/>
    <x v="0"/>
    <x v="1"/>
    <x v="1"/>
    <n v="90049"/>
    <x v="1"/>
    <x v="1188"/>
    <x v="1"/>
    <x v="8"/>
    <x v="1165"/>
    <x v="1658"/>
    <n v="5"/>
    <n v="0.2"/>
    <n v="302.37299999999993"/>
  </r>
  <r>
    <n v="4709"/>
    <x v="2326"/>
    <x v="3"/>
    <x v="222"/>
    <d v="2014-07-01T00:00:00"/>
    <x v="2"/>
    <s v="WB-21850"/>
    <x v="576"/>
    <x v="0"/>
    <x v="0"/>
    <x v="1"/>
    <x v="1"/>
    <n v="90049"/>
    <x v="1"/>
    <x v="123"/>
    <x v="1"/>
    <x v="4"/>
    <x v="123"/>
    <x v="3529"/>
    <n v="3"/>
    <n v="0"/>
    <n v="39.212999999999994"/>
  </r>
  <r>
    <n v="4710"/>
    <x v="2326"/>
    <x v="3"/>
    <x v="222"/>
    <d v="2014-07-01T00:00:00"/>
    <x v="2"/>
    <s v="WB-21850"/>
    <x v="576"/>
    <x v="0"/>
    <x v="0"/>
    <x v="1"/>
    <x v="1"/>
    <n v="90049"/>
    <x v="1"/>
    <x v="809"/>
    <x v="1"/>
    <x v="6"/>
    <x v="799"/>
    <x v="2643"/>
    <n v="2"/>
    <n v="0"/>
    <n v="3.0367999999999995"/>
  </r>
  <r>
    <n v="4711"/>
    <x v="2326"/>
    <x v="3"/>
    <x v="222"/>
    <d v="2014-07-01T00:00:00"/>
    <x v="2"/>
    <s v="WB-21850"/>
    <x v="576"/>
    <x v="0"/>
    <x v="0"/>
    <x v="1"/>
    <x v="1"/>
    <n v="90049"/>
    <x v="1"/>
    <x v="1196"/>
    <x v="2"/>
    <x v="11"/>
    <x v="1172"/>
    <x v="1038"/>
    <n v="3"/>
    <n v="0"/>
    <n v="22.4316"/>
  </r>
  <r>
    <n v="4712"/>
    <x v="2327"/>
    <x v="2"/>
    <x v="691"/>
    <d v="2011-03-31T00:00:00"/>
    <x v="3"/>
    <s v="JO-15280"/>
    <x v="123"/>
    <x v="0"/>
    <x v="0"/>
    <x v="10"/>
    <x v="9"/>
    <n v="19120"/>
    <x v="3"/>
    <x v="798"/>
    <x v="1"/>
    <x v="8"/>
    <x v="788"/>
    <x v="3530"/>
    <n v="1"/>
    <n v="0.7"/>
    <n v="-0.59639999999999982"/>
  </r>
  <r>
    <n v="4713"/>
    <x v="2328"/>
    <x v="2"/>
    <x v="757"/>
    <d v="2011-12-21T00:00:00"/>
    <x v="1"/>
    <s v="EJ-13720"/>
    <x v="719"/>
    <x v="0"/>
    <x v="0"/>
    <x v="114"/>
    <x v="5"/>
    <n v="77340"/>
    <x v="2"/>
    <x v="815"/>
    <x v="1"/>
    <x v="10"/>
    <x v="803"/>
    <x v="1590"/>
    <n v="7"/>
    <n v="0.2"/>
    <n v="12.700800000000001"/>
  </r>
  <r>
    <n v="4714"/>
    <x v="2328"/>
    <x v="2"/>
    <x v="757"/>
    <d v="2011-12-21T00:00:00"/>
    <x v="1"/>
    <s v="EJ-13720"/>
    <x v="719"/>
    <x v="0"/>
    <x v="0"/>
    <x v="114"/>
    <x v="5"/>
    <n v="77340"/>
    <x v="2"/>
    <x v="1454"/>
    <x v="0"/>
    <x v="5"/>
    <x v="1431"/>
    <x v="3531"/>
    <n v="2"/>
    <n v="0.6"/>
    <n v="-74.952600000000004"/>
  </r>
  <r>
    <n v="4715"/>
    <x v="2329"/>
    <x v="3"/>
    <x v="796"/>
    <d v="2014-05-21T00:00:00"/>
    <x v="2"/>
    <s v="AB-10105"/>
    <x v="455"/>
    <x v="0"/>
    <x v="0"/>
    <x v="32"/>
    <x v="21"/>
    <n v="97206"/>
    <x v="1"/>
    <x v="883"/>
    <x v="2"/>
    <x v="7"/>
    <x v="1471"/>
    <x v="3532"/>
    <n v="2"/>
    <n v="0.2"/>
    <n v="38.779199999999989"/>
  </r>
  <r>
    <n v="4716"/>
    <x v="2330"/>
    <x v="1"/>
    <x v="793"/>
    <d v="2012-05-16T00:00:00"/>
    <x v="1"/>
    <s v="LT-16765"/>
    <x v="398"/>
    <x v="0"/>
    <x v="0"/>
    <x v="103"/>
    <x v="22"/>
    <n v="80027"/>
    <x v="1"/>
    <x v="1066"/>
    <x v="2"/>
    <x v="7"/>
    <x v="1046"/>
    <x v="1227"/>
    <n v="2"/>
    <n v="0.2"/>
    <n v="20.158400000000015"/>
  </r>
  <r>
    <n v="4717"/>
    <x v="2331"/>
    <x v="3"/>
    <x v="734"/>
    <d v="2014-12-08T00:00:00"/>
    <x v="0"/>
    <s v="CM-12655"/>
    <x v="475"/>
    <x v="2"/>
    <x v="0"/>
    <x v="4"/>
    <x v="4"/>
    <n v="98115"/>
    <x v="1"/>
    <x v="971"/>
    <x v="0"/>
    <x v="3"/>
    <x v="956"/>
    <x v="3533"/>
    <n v="2"/>
    <n v="0"/>
    <n v="88.733199999999954"/>
  </r>
  <r>
    <n v="4718"/>
    <x v="2332"/>
    <x v="1"/>
    <x v="295"/>
    <d v="2012-12-17T00:00:00"/>
    <x v="1"/>
    <s v="EM-13960"/>
    <x v="75"/>
    <x v="0"/>
    <x v="0"/>
    <x v="248"/>
    <x v="39"/>
    <n v="21215"/>
    <x v="3"/>
    <x v="448"/>
    <x v="1"/>
    <x v="6"/>
    <x v="443"/>
    <x v="3534"/>
    <n v="3"/>
    <n v="0"/>
    <n v="2.2194000000000007"/>
  </r>
  <r>
    <n v="4719"/>
    <x v="2333"/>
    <x v="1"/>
    <x v="998"/>
    <d v="2012-10-11T00:00:00"/>
    <x v="2"/>
    <s v="DJ-13420"/>
    <x v="249"/>
    <x v="1"/>
    <x v="0"/>
    <x v="8"/>
    <x v="1"/>
    <n v="94109"/>
    <x v="1"/>
    <x v="511"/>
    <x v="1"/>
    <x v="10"/>
    <x v="506"/>
    <x v="1568"/>
    <n v="7"/>
    <n v="0"/>
    <n v="21.772800000000004"/>
  </r>
  <r>
    <n v="4720"/>
    <x v="2334"/>
    <x v="1"/>
    <x v="24"/>
    <d v="2012-04-20T00:00:00"/>
    <x v="0"/>
    <s v="DE-13255"/>
    <x v="368"/>
    <x v="2"/>
    <x v="0"/>
    <x v="1"/>
    <x v="1"/>
    <n v="90004"/>
    <x v="1"/>
    <x v="273"/>
    <x v="1"/>
    <x v="4"/>
    <x v="270"/>
    <x v="3535"/>
    <n v="7"/>
    <n v="0"/>
    <n v="9.4717000000000837"/>
  </r>
  <r>
    <n v="4721"/>
    <x v="2334"/>
    <x v="1"/>
    <x v="24"/>
    <d v="2012-04-20T00:00:00"/>
    <x v="0"/>
    <s v="DE-13255"/>
    <x v="368"/>
    <x v="2"/>
    <x v="0"/>
    <x v="1"/>
    <x v="1"/>
    <n v="90004"/>
    <x v="1"/>
    <x v="1693"/>
    <x v="1"/>
    <x v="10"/>
    <x v="1672"/>
    <x v="1168"/>
    <n v="2"/>
    <n v="0"/>
    <n v="27.881999999999998"/>
  </r>
  <r>
    <n v="4722"/>
    <x v="2335"/>
    <x v="2"/>
    <x v="159"/>
    <d v="2011-06-11T00:00:00"/>
    <x v="0"/>
    <s v="NR-18550"/>
    <x v="749"/>
    <x v="0"/>
    <x v="0"/>
    <x v="34"/>
    <x v="10"/>
    <n v="60505"/>
    <x v="2"/>
    <x v="363"/>
    <x v="0"/>
    <x v="3"/>
    <x v="358"/>
    <x v="3536"/>
    <n v="3"/>
    <n v="0.5"/>
    <n v="-209.76929999999999"/>
  </r>
  <r>
    <n v="4723"/>
    <x v="2336"/>
    <x v="3"/>
    <x v="853"/>
    <d v="2014-09-08T00:00:00"/>
    <x v="1"/>
    <s v="CK-12325"/>
    <x v="278"/>
    <x v="2"/>
    <x v="0"/>
    <x v="4"/>
    <x v="4"/>
    <n v="98103"/>
    <x v="1"/>
    <x v="773"/>
    <x v="1"/>
    <x v="6"/>
    <x v="33"/>
    <x v="3537"/>
    <n v="1"/>
    <n v="0"/>
    <n v="2.9561999999999999"/>
  </r>
  <r>
    <n v="4724"/>
    <x v="2337"/>
    <x v="0"/>
    <x v="730"/>
    <d v="2013-05-23T00:00:00"/>
    <x v="3"/>
    <s v="JF-15490"/>
    <x v="223"/>
    <x v="0"/>
    <x v="0"/>
    <x v="417"/>
    <x v="32"/>
    <n v="30605"/>
    <x v="0"/>
    <x v="522"/>
    <x v="1"/>
    <x v="2"/>
    <x v="517"/>
    <x v="1674"/>
    <n v="3"/>
    <n v="0"/>
    <n v="7.2176999999999998"/>
  </r>
  <r>
    <n v="4725"/>
    <x v="2338"/>
    <x v="0"/>
    <x v="583"/>
    <d v="2013-11-16T00:00:00"/>
    <x v="1"/>
    <s v="LB-16795"/>
    <x v="697"/>
    <x v="2"/>
    <x v="0"/>
    <x v="264"/>
    <x v="2"/>
    <n v="32712"/>
    <x v="0"/>
    <x v="91"/>
    <x v="1"/>
    <x v="8"/>
    <x v="91"/>
    <x v="3538"/>
    <n v="2"/>
    <n v="0.7"/>
    <n v="-6.921599999999998"/>
  </r>
  <r>
    <n v="4726"/>
    <x v="2338"/>
    <x v="0"/>
    <x v="583"/>
    <d v="2013-11-16T00:00:00"/>
    <x v="1"/>
    <s v="LB-16795"/>
    <x v="697"/>
    <x v="2"/>
    <x v="0"/>
    <x v="264"/>
    <x v="2"/>
    <n v="32712"/>
    <x v="0"/>
    <x v="137"/>
    <x v="1"/>
    <x v="9"/>
    <x v="137"/>
    <x v="3539"/>
    <n v="3"/>
    <n v="0.2"/>
    <n v="50.36579999999995"/>
  </r>
  <r>
    <n v="4727"/>
    <x v="2339"/>
    <x v="2"/>
    <x v="641"/>
    <d v="2011-11-29T00:00:00"/>
    <x v="0"/>
    <s v="MP-18175"/>
    <x v="486"/>
    <x v="2"/>
    <x v="0"/>
    <x v="20"/>
    <x v="15"/>
    <n v="10009"/>
    <x v="3"/>
    <x v="1362"/>
    <x v="1"/>
    <x v="4"/>
    <x v="1339"/>
    <x v="2105"/>
    <n v="4"/>
    <n v="0"/>
    <n v="55.895999999999958"/>
  </r>
  <r>
    <n v="4728"/>
    <x v="2339"/>
    <x v="2"/>
    <x v="641"/>
    <d v="2011-11-29T00:00:00"/>
    <x v="0"/>
    <s v="MP-18175"/>
    <x v="486"/>
    <x v="2"/>
    <x v="0"/>
    <x v="20"/>
    <x v="15"/>
    <n v="10009"/>
    <x v="3"/>
    <x v="1121"/>
    <x v="0"/>
    <x v="0"/>
    <x v="1100"/>
    <x v="3540"/>
    <n v="3"/>
    <n v="0.2"/>
    <n v="-37.943400000000025"/>
  </r>
  <r>
    <n v="4729"/>
    <x v="2340"/>
    <x v="2"/>
    <x v="845"/>
    <d v="2011-11-12T00:00:00"/>
    <x v="1"/>
    <s v="LH-16900"/>
    <x v="23"/>
    <x v="0"/>
    <x v="0"/>
    <x v="8"/>
    <x v="1"/>
    <n v="94110"/>
    <x v="1"/>
    <x v="715"/>
    <x v="1"/>
    <x v="8"/>
    <x v="707"/>
    <x v="3541"/>
    <n v="7"/>
    <n v="0.2"/>
    <n v="46.178999999999988"/>
  </r>
  <r>
    <n v="4730"/>
    <x v="2341"/>
    <x v="0"/>
    <x v="427"/>
    <d v="2013-07-24T00:00:00"/>
    <x v="0"/>
    <s v="SV-20935"/>
    <x v="603"/>
    <x v="0"/>
    <x v="0"/>
    <x v="61"/>
    <x v="5"/>
    <n v="75217"/>
    <x v="2"/>
    <x v="1694"/>
    <x v="2"/>
    <x v="11"/>
    <x v="1673"/>
    <x v="3542"/>
    <n v="3"/>
    <n v="0.2"/>
    <n v="3.3098999999999998"/>
  </r>
  <r>
    <n v="4731"/>
    <x v="2342"/>
    <x v="1"/>
    <x v="368"/>
    <d v="2012-03-31T00:00:00"/>
    <x v="0"/>
    <s v="RB-19435"/>
    <x v="579"/>
    <x v="0"/>
    <x v="0"/>
    <x v="70"/>
    <x v="1"/>
    <n v="92105"/>
    <x v="1"/>
    <x v="129"/>
    <x v="1"/>
    <x v="10"/>
    <x v="129"/>
    <x v="3543"/>
    <n v="6"/>
    <n v="0"/>
    <n v="99.940799999999982"/>
  </r>
  <r>
    <n v="4732"/>
    <x v="2342"/>
    <x v="1"/>
    <x v="368"/>
    <d v="2012-03-31T00:00:00"/>
    <x v="0"/>
    <s v="RB-19435"/>
    <x v="579"/>
    <x v="0"/>
    <x v="0"/>
    <x v="70"/>
    <x v="1"/>
    <n v="92105"/>
    <x v="1"/>
    <x v="1128"/>
    <x v="1"/>
    <x v="10"/>
    <x v="1107"/>
    <x v="3544"/>
    <n v="3"/>
    <n v="0"/>
    <n v="4.5401999999999996"/>
  </r>
  <r>
    <n v="4733"/>
    <x v="2342"/>
    <x v="1"/>
    <x v="368"/>
    <d v="2012-03-31T00:00:00"/>
    <x v="0"/>
    <s v="RB-19435"/>
    <x v="579"/>
    <x v="0"/>
    <x v="0"/>
    <x v="70"/>
    <x v="1"/>
    <n v="92105"/>
    <x v="1"/>
    <x v="936"/>
    <x v="2"/>
    <x v="11"/>
    <x v="920"/>
    <x v="3545"/>
    <n v="3"/>
    <n v="0"/>
    <n v="20.767499999999998"/>
  </r>
  <r>
    <n v="4734"/>
    <x v="2342"/>
    <x v="1"/>
    <x v="368"/>
    <d v="2012-03-31T00:00:00"/>
    <x v="0"/>
    <s v="RB-19435"/>
    <x v="579"/>
    <x v="0"/>
    <x v="0"/>
    <x v="70"/>
    <x v="1"/>
    <n v="92105"/>
    <x v="1"/>
    <x v="1494"/>
    <x v="0"/>
    <x v="5"/>
    <x v="1473"/>
    <x v="3546"/>
    <n v="3"/>
    <n v="0"/>
    <n v="9.5615999999999985"/>
  </r>
  <r>
    <n v="4735"/>
    <x v="2343"/>
    <x v="0"/>
    <x v="281"/>
    <d v="2013-04-13T00:00:00"/>
    <x v="1"/>
    <s v="Dl-13600"/>
    <x v="114"/>
    <x v="1"/>
    <x v="0"/>
    <x v="20"/>
    <x v="15"/>
    <n v="10035"/>
    <x v="3"/>
    <x v="1"/>
    <x v="0"/>
    <x v="1"/>
    <x v="1"/>
    <x v="3547"/>
    <n v="3"/>
    <n v="0.1"/>
    <n v="146.38799999999998"/>
  </r>
  <r>
    <n v="4736"/>
    <x v="2344"/>
    <x v="1"/>
    <x v="385"/>
    <d v="2012-06-19T00:00:00"/>
    <x v="1"/>
    <s v="PS-19045"/>
    <x v="390"/>
    <x v="2"/>
    <x v="0"/>
    <x v="412"/>
    <x v="43"/>
    <n v="4240"/>
    <x v="3"/>
    <x v="925"/>
    <x v="1"/>
    <x v="8"/>
    <x v="908"/>
    <x v="341"/>
    <n v="2"/>
    <n v="0"/>
    <n v="3.8822000000000001"/>
  </r>
  <r>
    <n v="4737"/>
    <x v="2344"/>
    <x v="1"/>
    <x v="385"/>
    <d v="2012-06-19T00:00:00"/>
    <x v="1"/>
    <s v="PS-19045"/>
    <x v="390"/>
    <x v="2"/>
    <x v="0"/>
    <x v="412"/>
    <x v="43"/>
    <n v="4240"/>
    <x v="3"/>
    <x v="528"/>
    <x v="1"/>
    <x v="8"/>
    <x v="523"/>
    <x v="3548"/>
    <n v="2"/>
    <n v="0"/>
    <n v="13.427999999999997"/>
  </r>
  <r>
    <n v="4738"/>
    <x v="2344"/>
    <x v="1"/>
    <x v="385"/>
    <d v="2012-06-19T00:00:00"/>
    <x v="1"/>
    <s v="PS-19045"/>
    <x v="390"/>
    <x v="2"/>
    <x v="0"/>
    <x v="412"/>
    <x v="43"/>
    <n v="4240"/>
    <x v="3"/>
    <x v="151"/>
    <x v="2"/>
    <x v="11"/>
    <x v="151"/>
    <x v="3549"/>
    <n v="2"/>
    <n v="0"/>
    <n v="14.955599999999997"/>
  </r>
  <r>
    <n v="4739"/>
    <x v="2345"/>
    <x v="1"/>
    <x v="954"/>
    <d v="2012-02-24T00:00:00"/>
    <x v="1"/>
    <s v="GT-14755"/>
    <x v="150"/>
    <x v="0"/>
    <x v="0"/>
    <x v="85"/>
    <x v="1"/>
    <n v="90805"/>
    <x v="1"/>
    <x v="580"/>
    <x v="1"/>
    <x v="2"/>
    <x v="575"/>
    <x v="3550"/>
    <n v="2"/>
    <n v="0"/>
    <n v="28.087600000000002"/>
  </r>
  <r>
    <n v="4740"/>
    <x v="2345"/>
    <x v="1"/>
    <x v="954"/>
    <d v="2012-02-24T00:00:00"/>
    <x v="1"/>
    <s v="GT-14755"/>
    <x v="150"/>
    <x v="0"/>
    <x v="0"/>
    <x v="85"/>
    <x v="1"/>
    <n v="90805"/>
    <x v="1"/>
    <x v="972"/>
    <x v="0"/>
    <x v="3"/>
    <x v="957"/>
    <x v="3551"/>
    <n v="1"/>
    <n v="0.2"/>
    <n v="-0.88860000000000205"/>
  </r>
  <r>
    <n v="4741"/>
    <x v="2346"/>
    <x v="3"/>
    <x v="105"/>
    <d v="2014-11-17T00:00:00"/>
    <x v="1"/>
    <s v="CS-12355"/>
    <x v="394"/>
    <x v="0"/>
    <x v="0"/>
    <x v="4"/>
    <x v="4"/>
    <n v="98115"/>
    <x v="1"/>
    <x v="690"/>
    <x v="1"/>
    <x v="2"/>
    <x v="683"/>
    <x v="745"/>
    <n v="2"/>
    <n v="0"/>
    <n v="4.5815999999999999"/>
  </r>
  <r>
    <n v="4742"/>
    <x v="2346"/>
    <x v="3"/>
    <x v="105"/>
    <d v="2014-11-17T00:00:00"/>
    <x v="1"/>
    <s v="CS-12355"/>
    <x v="394"/>
    <x v="0"/>
    <x v="0"/>
    <x v="4"/>
    <x v="4"/>
    <n v="98115"/>
    <x v="1"/>
    <x v="1320"/>
    <x v="1"/>
    <x v="6"/>
    <x v="1297"/>
    <x v="3307"/>
    <n v="3"/>
    <n v="0"/>
    <n v="2.3025000000000002"/>
  </r>
  <r>
    <n v="4743"/>
    <x v="2346"/>
    <x v="3"/>
    <x v="105"/>
    <d v="2014-11-17T00:00:00"/>
    <x v="1"/>
    <s v="CS-12355"/>
    <x v="394"/>
    <x v="0"/>
    <x v="0"/>
    <x v="4"/>
    <x v="4"/>
    <n v="98115"/>
    <x v="1"/>
    <x v="660"/>
    <x v="1"/>
    <x v="14"/>
    <x v="654"/>
    <x v="1056"/>
    <n v="3"/>
    <n v="0"/>
    <n v="8.0996999999999986"/>
  </r>
  <r>
    <n v="4744"/>
    <x v="2347"/>
    <x v="3"/>
    <x v="916"/>
    <d v="2014-03-06T00:00:00"/>
    <x v="3"/>
    <s v="JD-16060"/>
    <x v="148"/>
    <x v="0"/>
    <x v="0"/>
    <x v="30"/>
    <x v="11"/>
    <n v="55901"/>
    <x v="2"/>
    <x v="1432"/>
    <x v="1"/>
    <x v="13"/>
    <x v="1411"/>
    <x v="2307"/>
    <n v="2"/>
    <n v="0"/>
    <n v="2.5279999999999996"/>
  </r>
  <r>
    <n v="4745"/>
    <x v="2347"/>
    <x v="3"/>
    <x v="916"/>
    <d v="2014-03-06T00:00:00"/>
    <x v="3"/>
    <s v="JD-16060"/>
    <x v="148"/>
    <x v="0"/>
    <x v="0"/>
    <x v="30"/>
    <x v="11"/>
    <n v="55901"/>
    <x v="2"/>
    <x v="1125"/>
    <x v="1"/>
    <x v="4"/>
    <x v="1104"/>
    <x v="3552"/>
    <n v="4"/>
    <n v="0"/>
    <n v="57.501599999999996"/>
  </r>
  <r>
    <n v="4746"/>
    <x v="2347"/>
    <x v="3"/>
    <x v="916"/>
    <d v="2014-03-06T00:00:00"/>
    <x v="3"/>
    <s v="JD-16060"/>
    <x v="148"/>
    <x v="0"/>
    <x v="0"/>
    <x v="30"/>
    <x v="11"/>
    <n v="55901"/>
    <x v="2"/>
    <x v="669"/>
    <x v="1"/>
    <x v="8"/>
    <x v="663"/>
    <x v="3445"/>
    <n v="2"/>
    <n v="0"/>
    <n v="62.700400000000002"/>
  </r>
  <r>
    <n v="4747"/>
    <x v="2347"/>
    <x v="3"/>
    <x v="916"/>
    <d v="2014-03-06T00:00:00"/>
    <x v="3"/>
    <s v="JD-16060"/>
    <x v="148"/>
    <x v="0"/>
    <x v="0"/>
    <x v="30"/>
    <x v="11"/>
    <n v="55901"/>
    <x v="2"/>
    <x v="799"/>
    <x v="1"/>
    <x v="8"/>
    <x v="789"/>
    <x v="3553"/>
    <n v="3"/>
    <n v="0"/>
    <n v="9.158100000000001"/>
  </r>
  <r>
    <n v="4748"/>
    <x v="2348"/>
    <x v="0"/>
    <x v="840"/>
    <d v="2013-03-04T00:00:00"/>
    <x v="3"/>
    <s v="TS-21160"/>
    <x v="378"/>
    <x v="1"/>
    <x v="0"/>
    <x v="8"/>
    <x v="1"/>
    <n v="94110"/>
    <x v="1"/>
    <x v="1566"/>
    <x v="1"/>
    <x v="14"/>
    <x v="1548"/>
    <x v="3554"/>
    <n v="3"/>
    <n v="0"/>
    <n v="7.6049999999999978"/>
  </r>
  <r>
    <n v="4749"/>
    <x v="2348"/>
    <x v="0"/>
    <x v="840"/>
    <d v="2013-03-04T00:00:00"/>
    <x v="3"/>
    <s v="TS-21160"/>
    <x v="378"/>
    <x v="1"/>
    <x v="0"/>
    <x v="8"/>
    <x v="1"/>
    <n v="94110"/>
    <x v="1"/>
    <x v="1530"/>
    <x v="0"/>
    <x v="5"/>
    <x v="1508"/>
    <x v="2691"/>
    <n v="3"/>
    <n v="0"/>
    <n v="11.995199999999997"/>
  </r>
  <r>
    <n v="4750"/>
    <x v="2349"/>
    <x v="0"/>
    <x v="435"/>
    <d v="2013-12-26T00:00:00"/>
    <x v="2"/>
    <s v="BV-11245"/>
    <x v="296"/>
    <x v="1"/>
    <x v="0"/>
    <x v="4"/>
    <x v="4"/>
    <n v="98103"/>
    <x v="1"/>
    <x v="481"/>
    <x v="1"/>
    <x v="10"/>
    <x v="477"/>
    <x v="657"/>
    <n v="5"/>
    <n v="0"/>
    <n v="16.032"/>
  </r>
  <r>
    <n v="4751"/>
    <x v="2350"/>
    <x v="0"/>
    <x v="877"/>
    <d v="2013-10-10T00:00:00"/>
    <x v="2"/>
    <s v="DL-13495"/>
    <x v="393"/>
    <x v="1"/>
    <x v="0"/>
    <x v="258"/>
    <x v="4"/>
    <n v="99207"/>
    <x v="1"/>
    <x v="1491"/>
    <x v="2"/>
    <x v="15"/>
    <x v="1469"/>
    <x v="2524"/>
    <n v="3"/>
    <n v="0.2"/>
    <n v="62.82000000000005"/>
  </r>
  <r>
    <n v="4752"/>
    <x v="2351"/>
    <x v="0"/>
    <x v="10"/>
    <d v="2013-12-14T00:00:00"/>
    <x v="1"/>
    <s v="EB-13870"/>
    <x v="12"/>
    <x v="0"/>
    <x v="0"/>
    <x v="47"/>
    <x v="18"/>
    <n v="37064"/>
    <x v="0"/>
    <x v="1049"/>
    <x v="2"/>
    <x v="7"/>
    <x v="1029"/>
    <x v="1390"/>
    <n v="3"/>
    <n v="0.2"/>
    <n v="-9.153000000000004"/>
  </r>
  <r>
    <n v="4753"/>
    <x v="2352"/>
    <x v="3"/>
    <x v="225"/>
    <d v="2014-11-25T00:00:00"/>
    <x v="1"/>
    <s v="ES-14020"/>
    <x v="301"/>
    <x v="0"/>
    <x v="0"/>
    <x v="25"/>
    <x v="18"/>
    <n v="38301"/>
    <x v="0"/>
    <x v="541"/>
    <x v="0"/>
    <x v="1"/>
    <x v="536"/>
    <x v="3555"/>
    <n v="2"/>
    <n v="0.2"/>
    <n v="-23.576400000000007"/>
  </r>
  <r>
    <n v="4754"/>
    <x v="2353"/>
    <x v="1"/>
    <x v="295"/>
    <d v="2012-12-16T00:00:00"/>
    <x v="1"/>
    <s v="JB-15925"/>
    <x v="102"/>
    <x v="0"/>
    <x v="0"/>
    <x v="89"/>
    <x v="5"/>
    <n v="78745"/>
    <x v="2"/>
    <x v="1695"/>
    <x v="2"/>
    <x v="11"/>
    <x v="1674"/>
    <x v="4"/>
    <n v="4"/>
    <n v="0.2"/>
    <n v="6.4308000000000014"/>
  </r>
  <r>
    <n v="4755"/>
    <x v="2354"/>
    <x v="3"/>
    <x v="447"/>
    <d v="2014-02-09T00:00:00"/>
    <x v="1"/>
    <s v="SC-20380"/>
    <x v="618"/>
    <x v="0"/>
    <x v="0"/>
    <x v="95"/>
    <x v="2"/>
    <n v="33024"/>
    <x v="0"/>
    <x v="625"/>
    <x v="1"/>
    <x v="8"/>
    <x v="619"/>
    <x v="3556"/>
    <n v="2"/>
    <n v="0.7"/>
    <n v="-2.5880000000000001"/>
  </r>
  <r>
    <n v="4756"/>
    <x v="2354"/>
    <x v="3"/>
    <x v="447"/>
    <d v="2014-02-09T00:00:00"/>
    <x v="1"/>
    <s v="SC-20380"/>
    <x v="618"/>
    <x v="0"/>
    <x v="0"/>
    <x v="95"/>
    <x v="2"/>
    <n v="33024"/>
    <x v="0"/>
    <x v="1696"/>
    <x v="1"/>
    <x v="10"/>
    <x v="1675"/>
    <x v="912"/>
    <n v="3"/>
    <n v="0.2"/>
    <n v="40.353599999999986"/>
  </r>
  <r>
    <n v="4757"/>
    <x v="2355"/>
    <x v="3"/>
    <x v="296"/>
    <d v="2014-09-26T00:00:00"/>
    <x v="1"/>
    <s v="EB-13870"/>
    <x v="12"/>
    <x v="0"/>
    <x v="0"/>
    <x v="10"/>
    <x v="9"/>
    <n v="19143"/>
    <x v="3"/>
    <x v="1310"/>
    <x v="1"/>
    <x v="8"/>
    <x v="1287"/>
    <x v="3557"/>
    <n v="2"/>
    <n v="0.7"/>
    <n v="-1.5264000000000002"/>
  </r>
  <r>
    <n v="4758"/>
    <x v="2356"/>
    <x v="3"/>
    <x v="504"/>
    <d v="2014-05-06T00:00:00"/>
    <x v="1"/>
    <s v="TC-21475"/>
    <x v="679"/>
    <x v="2"/>
    <x v="0"/>
    <x v="414"/>
    <x v="10"/>
    <n v="61832"/>
    <x v="2"/>
    <x v="582"/>
    <x v="1"/>
    <x v="8"/>
    <x v="577"/>
    <x v="3558"/>
    <n v="7"/>
    <n v="0.8"/>
    <n v="-69.395200000000031"/>
  </r>
  <r>
    <n v="4759"/>
    <x v="2357"/>
    <x v="2"/>
    <x v="935"/>
    <d v="2011-11-07T00:00:00"/>
    <x v="1"/>
    <s v="SG-20605"/>
    <x v="611"/>
    <x v="0"/>
    <x v="0"/>
    <x v="20"/>
    <x v="15"/>
    <n v="10009"/>
    <x v="3"/>
    <x v="469"/>
    <x v="2"/>
    <x v="7"/>
    <x v="465"/>
    <x v="3559"/>
    <n v="4"/>
    <n v="0"/>
    <n v="219.50880000000006"/>
  </r>
  <r>
    <n v="4760"/>
    <x v="2357"/>
    <x v="2"/>
    <x v="935"/>
    <d v="2011-11-07T00:00:00"/>
    <x v="1"/>
    <s v="SG-20605"/>
    <x v="611"/>
    <x v="0"/>
    <x v="0"/>
    <x v="20"/>
    <x v="15"/>
    <n v="10009"/>
    <x v="3"/>
    <x v="997"/>
    <x v="1"/>
    <x v="8"/>
    <x v="980"/>
    <x v="786"/>
    <n v="2"/>
    <n v="0.2"/>
    <n v="18.335999999999999"/>
  </r>
  <r>
    <n v="4761"/>
    <x v="2357"/>
    <x v="2"/>
    <x v="935"/>
    <d v="2011-11-07T00:00:00"/>
    <x v="1"/>
    <s v="SG-20605"/>
    <x v="611"/>
    <x v="0"/>
    <x v="0"/>
    <x v="20"/>
    <x v="15"/>
    <n v="10009"/>
    <x v="3"/>
    <x v="696"/>
    <x v="1"/>
    <x v="8"/>
    <x v="689"/>
    <x v="3560"/>
    <n v="2"/>
    <n v="0.2"/>
    <n v="2.8477999999999994"/>
  </r>
  <r>
    <n v="4762"/>
    <x v="2358"/>
    <x v="0"/>
    <x v="945"/>
    <d v="2014-01-05T00:00:00"/>
    <x v="1"/>
    <s v="BM-11785"/>
    <x v="298"/>
    <x v="0"/>
    <x v="0"/>
    <x v="38"/>
    <x v="24"/>
    <n v="43229"/>
    <x v="3"/>
    <x v="1647"/>
    <x v="1"/>
    <x v="2"/>
    <x v="1627"/>
    <x v="2184"/>
    <n v="2"/>
    <n v="0.2"/>
    <n v="1.9925999999999999"/>
  </r>
  <r>
    <n v="4763"/>
    <x v="2358"/>
    <x v="0"/>
    <x v="945"/>
    <d v="2014-01-05T00:00:00"/>
    <x v="1"/>
    <s v="BM-11785"/>
    <x v="298"/>
    <x v="0"/>
    <x v="0"/>
    <x v="38"/>
    <x v="24"/>
    <n v="43229"/>
    <x v="3"/>
    <x v="1257"/>
    <x v="1"/>
    <x v="14"/>
    <x v="1232"/>
    <x v="3561"/>
    <n v="2"/>
    <n v="0.2"/>
    <n v="1.0284"/>
  </r>
  <r>
    <n v="4764"/>
    <x v="2359"/>
    <x v="2"/>
    <x v="328"/>
    <d v="2011-09-21T00:00:00"/>
    <x v="1"/>
    <s v="NR-18550"/>
    <x v="749"/>
    <x v="0"/>
    <x v="0"/>
    <x v="374"/>
    <x v="1"/>
    <n v="91911"/>
    <x v="1"/>
    <x v="1697"/>
    <x v="1"/>
    <x v="12"/>
    <x v="1676"/>
    <x v="1101"/>
    <n v="3"/>
    <n v="0"/>
    <n v="85.981799999999993"/>
  </r>
  <r>
    <n v="4765"/>
    <x v="2360"/>
    <x v="3"/>
    <x v="221"/>
    <d v="2014-11-28T00:00:00"/>
    <x v="2"/>
    <s v="PG-18820"/>
    <x v="310"/>
    <x v="0"/>
    <x v="0"/>
    <x v="8"/>
    <x v="1"/>
    <n v="94110"/>
    <x v="1"/>
    <x v="924"/>
    <x v="1"/>
    <x v="6"/>
    <x v="907"/>
    <x v="3562"/>
    <n v="4"/>
    <n v="0"/>
    <n v="9.9936000000000007"/>
  </r>
  <r>
    <n v="4766"/>
    <x v="2361"/>
    <x v="1"/>
    <x v="999"/>
    <d v="2012-04-28T00:00:00"/>
    <x v="1"/>
    <s v="DB-13270"/>
    <x v="489"/>
    <x v="2"/>
    <x v="0"/>
    <x v="20"/>
    <x v="15"/>
    <n v="10009"/>
    <x v="3"/>
    <x v="1062"/>
    <x v="1"/>
    <x v="6"/>
    <x v="1042"/>
    <x v="2467"/>
    <n v="1"/>
    <n v="0"/>
    <n v="7.5370999999999988"/>
  </r>
  <r>
    <n v="4767"/>
    <x v="2362"/>
    <x v="1"/>
    <x v="1000"/>
    <d v="2012-03-12T00:00:00"/>
    <x v="2"/>
    <s v="NS-18640"/>
    <x v="374"/>
    <x v="1"/>
    <x v="0"/>
    <x v="52"/>
    <x v="5"/>
    <n v="78207"/>
    <x v="2"/>
    <x v="721"/>
    <x v="2"/>
    <x v="11"/>
    <x v="713"/>
    <x v="3563"/>
    <n v="5"/>
    <n v="0.2"/>
    <n v="29.798999999999999"/>
  </r>
  <r>
    <n v="4768"/>
    <x v="2362"/>
    <x v="1"/>
    <x v="1000"/>
    <d v="2012-03-12T00:00:00"/>
    <x v="2"/>
    <s v="NS-18640"/>
    <x v="374"/>
    <x v="1"/>
    <x v="0"/>
    <x v="52"/>
    <x v="5"/>
    <n v="78207"/>
    <x v="2"/>
    <x v="1187"/>
    <x v="2"/>
    <x v="7"/>
    <x v="1164"/>
    <x v="3564"/>
    <n v="3"/>
    <n v="0.2"/>
    <n v="22.492499999999993"/>
  </r>
  <r>
    <n v="4769"/>
    <x v="2363"/>
    <x v="3"/>
    <x v="455"/>
    <d v="2014-06-04T00:00:00"/>
    <x v="3"/>
    <s v="CS-11860"/>
    <x v="750"/>
    <x v="0"/>
    <x v="0"/>
    <x v="108"/>
    <x v="3"/>
    <n v="28540"/>
    <x v="0"/>
    <x v="1588"/>
    <x v="1"/>
    <x v="10"/>
    <x v="1571"/>
    <x v="869"/>
    <n v="4"/>
    <n v="0.2"/>
    <n v="9.1871999999999989"/>
  </r>
  <r>
    <n v="4770"/>
    <x v="2364"/>
    <x v="0"/>
    <x v="251"/>
    <d v="2013-09-25T00:00:00"/>
    <x v="0"/>
    <s v="CC-12430"/>
    <x v="254"/>
    <x v="2"/>
    <x v="0"/>
    <x v="8"/>
    <x v="1"/>
    <n v="94109"/>
    <x v="1"/>
    <x v="591"/>
    <x v="1"/>
    <x v="8"/>
    <x v="586"/>
    <x v="1655"/>
    <n v="3"/>
    <n v="0.2"/>
    <n v="4.1832000000000003"/>
  </r>
  <r>
    <n v="4771"/>
    <x v="2364"/>
    <x v="0"/>
    <x v="251"/>
    <d v="2013-09-25T00:00:00"/>
    <x v="0"/>
    <s v="CC-12430"/>
    <x v="254"/>
    <x v="2"/>
    <x v="0"/>
    <x v="8"/>
    <x v="1"/>
    <n v="94109"/>
    <x v="1"/>
    <x v="1698"/>
    <x v="1"/>
    <x v="14"/>
    <x v="1677"/>
    <x v="875"/>
    <n v="3"/>
    <n v="0"/>
    <n v="1.8719999999999997"/>
  </r>
  <r>
    <n v="4772"/>
    <x v="2365"/>
    <x v="2"/>
    <x v="656"/>
    <d v="2011-11-03T00:00:00"/>
    <x v="0"/>
    <s v="AC-10450"/>
    <x v="549"/>
    <x v="0"/>
    <x v="0"/>
    <x v="418"/>
    <x v="16"/>
    <n v="85323"/>
    <x v="1"/>
    <x v="39"/>
    <x v="2"/>
    <x v="7"/>
    <x v="39"/>
    <x v="3565"/>
    <n v="8"/>
    <n v="0.2"/>
    <n v="83.512799999999913"/>
  </r>
  <r>
    <n v="4773"/>
    <x v="2366"/>
    <x v="3"/>
    <x v="51"/>
    <d v="2014-11-28T00:00:00"/>
    <x v="1"/>
    <s v="CM-12385"/>
    <x v="200"/>
    <x v="0"/>
    <x v="0"/>
    <x v="22"/>
    <x v="10"/>
    <n v="60610"/>
    <x v="2"/>
    <x v="1372"/>
    <x v="0"/>
    <x v="5"/>
    <x v="1348"/>
    <x v="3566"/>
    <n v="1"/>
    <n v="0.6"/>
    <n v="-4.0400000000000009"/>
  </r>
  <r>
    <n v="4774"/>
    <x v="2366"/>
    <x v="3"/>
    <x v="51"/>
    <d v="2014-11-28T00:00:00"/>
    <x v="1"/>
    <s v="CM-12385"/>
    <x v="200"/>
    <x v="0"/>
    <x v="0"/>
    <x v="22"/>
    <x v="10"/>
    <n v="60610"/>
    <x v="2"/>
    <x v="745"/>
    <x v="1"/>
    <x v="2"/>
    <x v="736"/>
    <x v="132"/>
    <n v="5"/>
    <n v="0.2"/>
    <n v="4.1760000000000002"/>
  </r>
  <r>
    <n v="4775"/>
    <x v="2366"/>
    <x v="3"/>
    <x v="51"/>
    <d v="2014-11-28T00:00:00"/>
    <x v="1"/>
    <s v="CM-12385"/>
    <x v="200"/>
    <x v="0"/>
    <x v="0"/>
    <x v="22"/>
    <x v="10"/>
    <n v="60610"/>
    <x v="2"/>
    <x v="872"/>
    <x v="2"/>
    <x v="7"/>
    <x v="857"/>
    <x v="2705"/>
    <n v="2"/>
    <n v="0.2"/>
    <n v="16.678799999999995"/>
  </r>
  <r>
    <n v="4776"/>
    <x v="2367"/>
    <x v="3"/>
    <x v="673"/>
    <d v="2014-11-22T00:00:00"/>
    <x v="1"/>
    <s v="EK-13795"/>
    <x v="735"/>
    <x v="2"/>
    <x v="0"/>
    <x v="194"/>
    <x v="1"/>
    <n v="92025"/>
    <x v="1"/>
    <x v="809"/>
    <x v="1"/>
    <x v="6"/>
    <x v="799"/>
    <x v="371"/>
    <n v="4"/>
    <n v="0"/>
    <n v="6.073599999999999"/>
  </r>
  <r>
    <n v="4777"/>
    <x v="2368"/>
    <x v="0"/>
    <x v="317"/>
    <d v="2013-02-23T00:00:00"/>
    <x v="0"/>
    <s v="CK-12760"/>
    <x v="316"/>
    <x v="1"/>
    <x v="0"/>
    <x v="85"/>
    <x v="15"/>
    <n v="11561"/>
    <x v="3"/>
    <x v="865"/>
    <x v="1"/>
    <x v="2"/>
    <x v="33"/>
    <x v="1313"/>
    <n v="3"/>
    <n v="0"/>
    <n v="4.0749000000000004"/>
  </r>
  <r>
    <n v="4778"/>
    <x v="2368"/>
    <x v="0"/>
    <x v="317"/>
    <d v="2013-02-23T00:00:00"/>
    <x v="0"/>
    <s v="CK-12760"/>
    <x v="316"/>
    <x v="1"/>
    <x v="0"/>
    <x v="85"/>
    <x v="15"/>
    <n v="11561"/>
    <x v="3"/>
    <x v="1257"/>
    <x v="1"/>
    <x v="14"/>
    <x v="1232"/>
    <x v="3567"/>
    <n v="3"/>
    <n v="0"/>
    <n v="6.6846000000000005"/>
  </r>
  <r>
    <n v="4779"/>
    <x v="2369"/>
    <x v="3"/>
    <x v="659"/>
    <d v="2014-11-12T00:00:00"/>
    <x v="1"/>
    <s v="PK-19075"/>
    <x v="7"/>
    <x v="0"/>
    <x v="0"/>
    <x v="46"/>
    <x v="13"/>
    <n v="19711"/>
    <x v="3"/>
    <x v="336"/>
    <x v="1"/>
    <x v="9"/>
    <x v="332"/>
    <x v="3568"/>
    <n v="7"/>
    <n v="0"/>
    <n v="33.310199999999995"/>
  </r>
  <r>
    <n v="4780"/>
    <x v="2370"/>
    <x v="2"/>
    <x v="1001"/>
    <d v="2011-07-10T00:00:00"/>
    <x v="2"/>
    <s v="MH-18025"/>
    <x v="659"/>
    <x v="0"/>
    <x v="0"/>
    <x v="198"/>
    <x v="15"/>
    <n v="14215"/>
    <x v="3"/>
    <x v="474"/>
    <x v="0"/>
    <x v="1"/>
    <x v="470"/>
    <x v="3569"/>
    <n v="1"/>
    <n v="0.1"/>
    <n v="10.647000000000004"/>
  </r>
  <r>
    <n v="4781"/>
    <x v="2371"/>
    <x v="2"/>
    <x v="845"/>
    <d v="2011-11-12T00:00:00"/>
    <x v="1"/>
    <s v="SC-20725"/>
    <x v="56"/>
    <x v="0"/>
    <x v="0"/>
    <x v="12"/>
    <x v="5"/>
    <n v="77070"/>
    <x v="2"/>
    <x v="1423"/>
    <x v="0"/>
    <x v="1"/>
    <x v="1402"/>
    <x v="3570"/>
    <n v="4"/>
    <n v="0.3"/>
    <n v="0"/>
  </r>
  <r>
    <n v="4782"/>
    <x v="2371"/>
    <x v="2"/>
    <x v="845"/>
    <d v="2011-11-12T00:00:00"/>
    <x v="1"/>
    <s v="SC-20725"/>
    <x v="56"/>
    <x v="0"/>
    <x v="0"/>
    <x v="12"/>
    <x v="5"/>
    <n v="77070"/>
    <x v="2"/>
    <x v="1699"/>
    <x v="1"/>
    <x v="8"/>
    <x v="1678"/>
    <x v="3571"/>
    <n v="3"/>
    <n v="0.8"/>
    <n v="-2.214"/>
  </r>
  <r>
    <n v="4783"/>
    <x v="2371"/>
    <x v="2"/>
    <x v="845"/>
    <d v="2011-11-12T00:00:00"/>
    <x v="1"/>
    <s v="SC-20725"/>
    <x v="56"/>
    <x v="0"/>
    <x v="0"/>
    <x v="12"/>
    <x v="5"/>
    <n v="77070"/>
    <x v="2"/>
    <x v="515"/>
    <x v="1"/>
    <x v="14"/>
    <x v="510"/>
    <x v="3572"/>
    <n v="7"/>
    <n v="0.2"/>
    <n v="3.5623000000000022"/>
  </r>
  <r>
    <n v="4784"/>
    <x v="2372"/>
    <x v="3"/>
    <x v="480"/>
    <d v="2014-02-02T00:00:00"/>
    <x v="1"/>
    <s v="GB-14575"/>
    <x v="673"/>
    <x v="0"/>
    <x v="0"/>
    <x v="391"/>
    <x v="41"/>
    <n v="67212"/>
    <x v="2"/>
    <x v="964"/>
    <x v="1"/>
    <x v="10"/>
    <x v="948"/>
    <x v="1007"/>
    <n v="5"/>
    <n v="0"/>
    <n v="137.15100000000001"/>
  </r>
  <r>
    <n v="4785"/>
    <x v="2373"/>
    <x v="1"/>
    <x v="555"/>
    <d v="2012-12-16T00:00:00"/>
    <x v="1"/>
    <s v="IM-15070"/>
    <x v="5"/>
    <x v="0"/>
    <x v="0"/>
    <x v="77"/>
    <x v="22"/>
    <n v="80906"/>
    <x v="1"/>
    <x v="1355"/>
    <x v="1"/>
    <x v="6"/>
    <x v="1332"/>
    <x v="1332"/>
    <n v="5"/>
    <n v="0.2"/>
    <n v="1.1480000000000006"/>
  </r>
  <r>
    <n v="4786"/>
    <x v="2373"/>
    <x v="1"/>
    <x v="555"/>
    <d v="2012-12-16T00:00:00"/>
    <x v="1"/>
    <s v="IM-15070"/>
    <x v="5"/>
    <x v="0"/>
    <x v="0"/>
    <x v="77"/>
    <x v="22"/>
    <n v="80906"/>
    <x v="1"/>
    <x v="1368"/>
    <x v="0"/>
    <x v="0"/>
    <x v="1344"/>
    <x v="3573"/>
    <n v="4"/>
    <n v="0.7"/>
    <n v="-143.79040000000001"/>
  </r>
  <r>
    <n v="4787"/>
    <x v="2373"/>
    <x v="1"/>
    <x v="555"/>
    <d v="2012-12-16T00:00:00"/>
    <x v="1"/>
    <s v="IM-15070"/>
    <x v="5"/>
    <x v="0"/>
    <x v="0"/>
    <x v="77"/>
    <x v="22"/>
    <n v="80906"/>
    <x v="1"/>
    <x v="824"/>
    <x v="1"/>
    <x v="6"/>
    <x v="812"/>
    <x v="1728"/>
    <n v="3"/>
    <n v="0.2"/>
    <n v="0.47519999999999984"/>
  </r>
  <r>
    <n v="4788"/>
    <x v="2373"/>
    <x v="1"/>
    <x v="555"/>
    <d v="2012-12-16T00:00:00"/>
    <x v="1"/>
    <s v="IM-15070"/>
    <x v="5"/>
    <x v="0"/>
    <x v="0"/>
    <x v="77"/>
    <x v="22"/>
    <n v="80906"/>
    <x v="1"/>
    <x v="1700"/>
    <x v="2"/>
    <x v="11"/>
    <x v="1679"/>
    <x v="3574"/>
    <n v="4"/>
    <n v="0.2"/>
    <n v="-6.5339999999999954"/>
  </r>
  <r>
    <n v="4789"/>
    <x v="2373"/>
    <x v="1"/>
    <x v="555"/>
    <d v="2012-12-16T00:00:00"/>
    <x v="1"/>
    <s v="IM-15070"/>
    <x v="5"/>
    <x v="0"/>
    <x v="0"/>
    <x v="77"/>
    <x v="22"/>
    <n v="80906"/>
    <x v="1"/>
    <x v="1027"/>
    <x v="0"/>
    <x v="5"/>
    <x v="1009"/>
    <x v="3575"/>
    <n v="9"/>
    <n v="0.2"/>
    <n v="15.069600000000007"/>
  </r>
  <r>
    <n v="4790"/>
    <x v="2373"/>
    <x v="1"/>
    <x v="555"/>
    <d v="2012-12-16T00:00:00"/>
    <x v="1"/>
    <s v="IM-15070"/>
    <x v="5"/>
    <x v="0"/>
    <x v="0"/>
    <x v="77"/>
    <x v="22"/>
    <n v="80906"/>
    <x v="1"/>
    <x v="1001"/>
    <x v="0"/>
    <x v="5"/>
    <x v="984"/>
    <x v="3576"/>
    <n v="5"/>
    <n v="0.2"/>
    <n v="10.983999999999996"/>
  </r>
  <r>
    <n v="4791"/>
    <x v="2373"/>
    <x v="1"/>
    <x v="555"/>
    <d v="2012-12-16T00:00:00"/>
    <x v="1"/>
    <s v="IM-15070"/>
    <x v="5"/>
    <x v="0"/>
    <x v="0"/>
    <x v="77"/>
    <x v="22"/>
    <n v="80906"/>
    <x v="1"/>
    <x v="1342"/>
    <x v="0"/>
    <x v="3"/>
    <x v="1318"/>
    <x v="3577"/>
    <n v="5"/>
    <n v="0.5"/>
    <n v="-248.16599999999994"/>
  </r>
  <r>
    <n v="4792"/>
    <x v="2373"/>
    <x v="1"/>
    <x v="555"/>
    <d v="2012-12-16T00:00:00"/>
    <x v="1"/>
    <s v="IM-15070"/>
    <x v="5"/>
    <x v="0"/>
    <x v="0"/>
    <x v="77"/>
    <x v="22"/>
    <n v="80906"/>
    <x v="1"/>
    <x v="778"/>
    <x v="1"/>
    <x v="10"/>
    <x v="1680"/>
    <x v="633"/>
    <n v="3"/>
    <n v="0.2"/>
    <n v="28.706399999999991"/>
  </r>
  <r>
    <n v="4793"/>
    <x v="2373"/>
    <x v="1"/>
    <x v="555"/>
    <d v="2012-12-16T00:00:00"/>
    <x v="1"/>
    <s v="IM-15070"/>
    <x v="5"/>
    <x v="0"/>
    <x v="0"/>
    <x v="77"/>
    <x v="22"/>
    <n v="80906"/>
    <x v="1"/>
    <x v="96"/>
    <x v="1"/>
    <x v="10"/>
    <x v="96"/>
    <x v="3578"/>
    <n v="3"/>
    <n v="0.2"/>
    <n v="9.6935999999999964"/>
  </r>
  <r>
    <n v="4794"/>
    <x v="2374"/>
    <x v="1"/>
    <x v="685"/>
    <d v="2012-07-04T00:00:00"/>
    <x v="1"/>
    <s v="MM-18055"/>
    <x v="514"/>
    <x v="0"/>
    <x v="0"/>
    <x v="20"/>
    <x v="15"/>
    <n v="10011"/>
    <x v="3"/>
    <x v="910"/>
    <x v="1"/>
    <x v="10"/>
    <x v="893"/>
    <x v="1614"/>
    <n v="4"/>
    <n v="0"/>
    <n v="11.231999999999999"/>
  </r>
  <r>
    <n v="4795"/>
    <x v="2375"/>
    <x v="1"/>
    <x v="199"/>
    <d v="2012-03-23T00:00:00"/>
    <x v="1"/>
    <s v="MF-18250"/>
    <x v="751"/>
    <x v="1"/>
    <x v="0"/>
    <x v="1"/>
    <x v="1"/>
    <n v="90036"/>
    <x v="1"/>
    <x v="1618"/>
    <x v="0"/>
    <x v="5"/>
    <x v="1600"/>
    <x v="3579"/>
    <n v="1"/>
    <n v="0"/>
    <n v="18.114600000000003"/>
  </r>
  <r>
    <n v="4796"/>
    <x v="2376"/>
    <x v="1"/>
    <x v="863"/>
    <d v="2012-08-17T00:00:00"/>
    <x v="1"/>
    <s v="CK-12595"/>
    <x v="242"/>
    <x v="0"/>
    <x v="0"/>
    <x v="419"/>
    <x v="32"/>
    <n v="30062"/>
    <x v="0"/>
    <x v="620"/>
    <x v="1"/>
    <x v="8"/>
    <x v="33"/>
    <x v="719"/>
    <n v="3"/>
    <n v="0"/>
    <n v="2.7071999999999994"/>
  </r>
  <r>
    <n v="4797"/>
    <x v="2377"/>
    <x v="0"/>
    <x v="675"/>
    <d v="2013-05-20T00:00:00"/>
    <x v="1"/>
    <s v="MK-17905"/>
    <x v="149"/>
    <x v="1"/>
    <x v="0"/>
    <x v="108"/>
    <x v="2"/>
    <n v="32216"/>
    <x v="0"/>
    <x v="1242"/>
    <x v="1"/>
    <x v="8"/>
    <x v="1216"/>
    <x v="3580"/>
    <n v="3"/>
    <n v="0.7"/>
    <n v="-44.146199999999979"/>
  </r>
  <r>
    <n v="4798"/>
    <x v="2377"/>
    <x v="0"/>
    <x v="675"/>
    <d v="2013-05-20T00:00:00"/>
    <x v="1"/>
    <s v="MK-17905"/>
    <x v="149"/>
    <x v="1"/>
    <x v="0"/>
    <x v="108"/>
    <x v="2"/>
    <n v="32216"/>
    <x v="0"/>
    <x v="1347"/>
    <x v="1"/>
    <x v="10"/>
    <x v="1323"/>
    <x v="277"/>
    <n v="6"/>
    <n v="0.2"/>
    <n v="10.8864"/>
  </r>
  <r>
    <n v="4799"/>
    <x v="2377"/>
    <x v="0"/>
    <x v="675"/>
    <d v="2013-05-20T00:00:00"/>
    <x v="1"/>
    <s v="MK-17905"/>
    <x v="149"/>
    <x v="1"/>
    <x v="0"/>
    <x v="108"/>
    <x v="2"/>
    <n v="32216"/>
    <x v="0"/>
    <x v="1598"/>
    <x v="0"/>
    <x v="5"/>
    <x v="1581"/>
    <x v="3581"/>
    <n v="3"/>
    <n v="0.2"/>
    <n v="8.3028000000000031"/>
  </r>
  <r>
    <n v="4800"/>
    <x v="2377"/>
    <x v="0"/>
    <x v="675"/>
    <d v="2013-05-20T00:00:00"/>
    <x v="1"/>
    <s v="MK-17905"/>
    <x v="149"/>
    <x v="1"/>
    <x v="0"/>
    <x v="108"/>
    <x v="2"/>
    <n v="32216"/>
    <x v="0"/>
    <x v="47"/>
    <x v="2"/>
    <x v="7"/>
    <x v="47"/>
    <x v="3582"/>
    <n v="5"/>
    <n v="0.2"/>
    <n v="4.3600000000000012"/>
  </r>
  <r>
    <n v="4801"/>
    <x v="2377"/>
    <x v="0"/>
    <x v="675"/>
    <d v="2013-05-20T00:00:00"/>
    <x v="1"/>
    <s v="MK-17905"/>
    <x v="149"/>
    <x v="1"/>
    <x v="0"/>
    <x v="108"/>
    <x v="2"/>
    <n v="32216"/>
    <x v="0"/>
    <x v="1701"/>
    <x v="1"/>
    <x v="6"/>
    <x v="1681"/>
    <x v="411"/>
    <n v="2"/>
    <n v="0.2"/>
    <n v="0.41720000000000046"/>
  </r>
  <r>
    <n v="4802"/>
    <x v="2377"/>
    <x v="0"/>
    <x v="675"/>
    <d v="2013-05-20T00:00:00"/>
    <x v="1"/>
    <s v="MK-17905"/>
    <x v="149"/>
    <x v="1"/>
    <x v="0"/>
    <x v="108"/>
    <x v="2"/>
    <n v="32216"/>
    <x v="0"/>
    <x v="153"/>
    <x v="1"/>
    <x v="8"/>
    <x v="152"/>
    <x v="3583"/>
    <n v="2"/>
    <n v="0.7"/>
    <n v="-7.6119999999999983"/>
  </r>
  <r>
    <n v="4803"/>
    <x v="2377"/>
    <x v="0"/>
    <x v="675"/>
    <d v="2013-05-20T00:00:00"/>
    <x v="1"/>
    <s v="MK-17905"/>
    <x v="149"/>
    <x v="1"/>
    <x v="0"/>
    <x v="108"/>
    <x v="2"/>
    <n v="32216"/>
    <x v="0"/>
    <x v="78"/>
    <x v="1"/>
    <x v="8"/>
    <x v="78"/>
    <x v="3584"/>
    <n v="8"/>
    <n v="0.7"/>
    <n v="-9.8207999999999984"/>
  </r>
  <r>
    <n v="4804"/>
    <x v="2378"/>
    <x v="3"/>
    <x v="1002"/>
    <d v="2014-07-18T00:00:00"/>
    <x v="0"/>
    <s v="MH-17455"/>
    <x v="708"/>
    <x v="0"/>
    <x v="0"/>
    <x v="10"/>
    <x v="9"/>
    <n v="19140"/>
    <x v="3"/>
    <x v="781"/>
    <x v="2"/>
    <x v="7"/>
    <x v="772"/>
    <x v="3585"/>
    <n v="1"/>
    <n v="0.4"/>
    <n v="-7.2589000000000041"/>
  </r>
  <r>
    <n v="4805"/>
    <x v="2378"/>
    <x v="3"/>
    <x v="1002"/>
    <d v="2014-07-18T00:00:00"/>
    <x v="0"/>
    <s v="MH-17455"/>
    <x v="708"/>
    <x v="0"/>
    <x v="0"/>
    <x v="10"/>
    <x v="9"/>
    <n v="19140"/>
    <x v="3"/>
    <x v="1308"/>
    <x v="0"/>
    <x v="5"/>
    <x v="1284"/>
    <x v="3586"/>
    <n v="9"/>
    <n v="0.2"/>
    <n v="19.339199999999998"/>
  </r>
  <r>
    <n v="4806"/>
    <x v="2379"/>
    <x v="1"/>
    <x v="6"/>
    <d v="2012-11-25T00:00:00"/>
    <x v="0"/>
    <s v="NG-18430"/>
    <x v="159"/>
    <x v="0"/>
    <x v="0"/>
    <x v="1"/>
    <x v="1"/>
    <n v="90008"/>
    <x v="1"/>
    <x v="640"/>
    <x v="1"/>
    <x v="10"/>
    <x v="634"/>
    <x v="2479"/>
    <n v="2"/>
    <n v="0"/>
    <n v="18.211199999999998"/>
  </r>
  <r>
    <n v="4807"/>
    <x v="2379"/>
    <x v="1"/>
    <x v="6"/>
    <d v="2012-11-25T00:00:00"/>
    <x v="0"/>
    <s v="NG-18430"/>
    <x v="159"/>
    <x v="0"/>
    <x v="0"/>
    <x v="1"/>
    <x v="1"/>
    <n v="90008"/>
    <x v="1"/>
    <x v="1450"/>
    <x v="1"/>
    <x v="10"/>
    <x v="1428"/>
    <x v="3587"/>
    <n v="10"/>
    <n v="0"/>
    <n v="19.259999999999998"/>
  </r>
  <r>
    <n v="4808"/>
    <x v="2379"/>
    <x v="1"/>
    <x v="6"/>
    <d v="2012-11-25T00:00:00"/>
    <x v="0"/>
    <s v="NG-18430"/>
    <x v="159"/>
    <x v="0"/>
    <x v="0"/>
    <x v="1"/>
    <x v="1"/>
    <n v="90008"/>
    <x v="1"/>
    <x v="602"/>
    <x v="1"/>
    <x v="4"/>
    <x v="597"/>
    <x v="687"/>
    <n v="3"/>
    <n v="0"/>
    <n v="10.088999999999999"/>
  </r>
  <r>
    <n v="4809"/>
    <x v="2380"/>
    <x v="2"/>
    <x v="533"/>
    <d v="2011-11-28T00:00:00"/>
    <x v="1"/>
    <s v="PB-19210"/>
    <x v="536"/>
    <x v="1"/>
    <x v="0"/>
    <x v="10"/>
    <x v="9"/>
    <n v="19134"/>
    <x v="3"/>
    <x v="1249"/>
    <x v="1"/>
    <x v="12"/>
    <x v="1224"/>
    <x v="3588"/>
    <n v="3"/>
    <n v="0.2"/>
    <n v="21.197700000000001"/>
  </r>
  <r>
    <n v="4810"/>
    <x v="2381"/>
    <x v="1"/>
    <x v="17"/>
    <d v="2012-12-30T00:00:00"/>
    <x v="2"/>
    <s v="RE-19450"/>
    <x v="681"/>
    <x v="0"/>
    <x v="0"/>
    <x v="342"/>
    <x v="6"/>
    <n v="54703"/>
    <x v="2"/>
    <x v="1689"/>
    <x v="1"/>
    <x v="10"/>
    <x v="1668"/>
    <x v="3589"/>
    <n v="4"/>
    <n v="0"/>
    <n v="91.950799999999987"/>
  </r>
  <r>
    <n v="4811"/>
    <x v="2381"/>
    <x v="1"/>
    <x v="17"/>
    <d v="2012-12-30T00:00:00"/>
    <x v="2"/>
    <s v="RE-19450"/>
    <x v="681"/>
    <x v="0"/>
    <x v="0"/>
    <x v="342"/>
    <x v="6"/>
    <n v="54703"/>
    <x v="2"/>
    <x v="1191"/>
    <x v="2"/>
    <x v="7"/>
    <x v="1167"/>
    <x v="3590"/>
    <n v="2"/>
    <n v="0"/>
    <n v="71.97"/>
  </r>
  <r>
    <n v="4812"/>
    <x v="2382"/>
    <x v="0"/>
    <x v="696"/>
    <d v="2013-11-20T00:00:00"/>
    <x v="0"/>
    <s v="EB-14110"/>
    <x v="686"/>
    <x v="0"/>
    <x v="0"/>
    <x v="10"/>
    <x v="9"/>
    <n v="19134"/>
    <x v="3"/>
    <x v="323"/>
    <x v="0"/>
    <x v="1"/>
    <x v="320"/>
    <x v="3591"/>
    <n v="3"/>
    <n v="0.3"/>
    <n v="-21.717600000000004"/>
  </r>
  <r>
    <n v="4813"/>
    <x v="2382"/>
    <x v="0"/>
    <x v="696"/>
    <d v="2013-11-20T00:00:00"/>
    <x v="0"/>
    <s v="EB-14110"/>
    <x v="686"/>
    <x v="0"/>
    <x v="0"/>
    <x v="10"/>
    <x v="9"/>
    <n v="19134"/>
    <x v="3"/>
    <x v="361"/>
    <x v="2"/>
    <x v="16"/>
    <x v="356"/>
    <x v="3592"/>
    <n v="4"/>
    <n v="0.4"/>
    <n v="179.99639999999999"/>
  </r>
  <r>
    <n v="4814"/>
    <x v="2382"/>
    <x v="0"/>
    <x v="696"/>
    <d v="2013-11-20T00:00:00"/>
    <x v="0"/>
    <s v="EB-14110"/>
    <x v="686"/>
    <x v="0"/>
    <x v="0"/>
    <x v="10"/>
    <x v="9"/>
    <n v="19134"/>
    <x v="3"/>
    <x v="1702"/>
    <x v="0"/>
    <x v="5"/>
    <x v="1682"/>
    <x v="3593"/>
    <n v="3"/>
    <n v="0.2"/>
    <n v="9.7151999999999941"/>
  </r>
  <r>
    <n v="4815"/>
    <x v="2383"/>
    <x v="0"/>
    <x v="541"/>
    <d v="2013-05-11T00:00:00"/>
    <x v="2"/>
    <s v="TB-21625"/>
    <x v="577"/>
    <x v="0"/>
    <x v="0"/>
    <x v="1"/>
    <x v="1"/>
    <n v="90004"/>
    <x v="1"/>
    <x v="150"/>
    <x v="1"/>
    <x v="10"/>
    <x v="150"/>
    <x v="1465"/>
    <n v="3"/>
    <n v="0"/>
    <n v="8.0730000000000004"/>
  </r>
  <r>
    <n v="4816"/>
    <x v="2384"/>
    <x v="2"/>
    <x v="58"/>
    <d v="2011-12-31T00:00:00"/>
    <x v="1"/>
    <s v="MG-17695"/>
    <x v="726"/>
    <x v="0"/>
    <x v="0"/>
    <x v="10"/>
    <x v="9"/>
    <n v="19134"/>
    <x v="3"/>
    <x v="229"/>
    <x v="1"/>
    <x v="10"/>
    <x v="227"/>
    <x v="3594"/>
    <n v="3"/>
    <n v="0.2"/>
    <n v="6.1640999999999995"/>
  </r>
  <r>
    <n v="4817"/>
    <x v="2384"/>
    <x v="2"/>
    <x v="58"/>
    <d v="2011-12-31T00:00:00"/>
    <x v="1"/>
    <s v="MG-17695"/>
    <x v="726"/>
    <x v="0"/>
    <x v="0"/>
    <x v="10"/>
    <x v="9"/>
    <n v="19134"/>
    <x v="3"/>
    <x v="1656"/>
    <x v="1"/>
    <x v="9"/>
    <x v="1635"/>
    <x v="3595"/>
    <n v="2"/>
    <n v="0.2"/>
    <n v="5.6315999999999971"/>
  </r>
  <r>
    <n v="4818"/>
    <x v="2384"/>
    <x v="2"/>
    <x v="58"/>
    <d v="2011-12-31T00:00:00"/>
    <x v="1"/>
    <s v="MG-17695"/>
    <x v="726"/>
    <x v="0"/>
    <x v="0"/>
    <x v="10"/>
    <x v="9"/>
    <n v="19134"/>
    <x v="3"/>
    <x v="543"/>
    <x v="1"/>
    <x v="9"/>
    <x v="538"/>
    <x v="3596"/>
    <n v="2"/>
    <n v="0.2"/>
    <n v="8.1551999999999971"/>
  </r>
  <r>
    <n v="4819"/>
    <x v="2384"/>
    <x v="2"/>
    <x v="58"/>
    <d v="2011-12-31T00:00:00"/>
    <x v="1"/>
    <s v="MG-17695"/>
    <x v="726"/>
    <x v="0"/>
    <x v="0"/>
    <x v="10"/>
    <x v="9"/>
    <n v="19134"/>
    <x v="3"/>
    <x v="1043"/>
    <x v="1"/>
    <x v="4"/>
    <x v="1023"/>
    <x v="3597"/>
    <n v="4"/>
    <n v="0.2"/>
    <n v="-42.588000000000036"/>
  </r>
  <r>
    <n v="4820"/>
    <x v="2385"/>
    <x v="3"/>
    <x v="110"/>
    <d v="2014-06-15T00:00:00"/>
    <x v="1"/>
    <s v="LW-17125"/>
    <x v="752"/>
    <x v="0"/>
    <x v="0"/>
    <x v="165"/>
    <x v="29"/>
    <n v="6360"/>
    <x v="3"/>
    <x v="1499"/>
    <x v="1"/>
    <x v="8"/>
    <x v="1478"/>
    <x v="3598"/>
    <n v="2"/>
    <n v="0"/>
    <n v="5.0763999999999996"/>
  </r>
  <r>
    <n v="4821"/>
    <x v="2386"/>
    <x v="1"/>
    <x v="1003"/>
    <d v="2012-04-11T00:00:00"/>
    <x v="1"/>
    <s v="PF-19120"/>
    <x v="724"/>
    <x v="0"/>
    <x v="0"/>
    <x v="52"/>
    <x v="5"/>
    <n v="78207"/>
    <x v="2"/>
    <x v="1364"/>
    <x v="1"/>
    <x v="9"/>
    <x v="1341"/>
    <x v="3599"/>
    <n v="8"/>
    <n v="0.8"/>
    <n v="-1181.2824000000003"/>
  </r>
  <r>
    <n v="4822"/>
    <x v="2386"/>
    <x v="1"/>
    <x v="1003"/>
    <d v="2012-04-11T00:00:00"/>
    <x v="1"/>
    <s v="PF-19120"/>
    <x v="724"/>
    <x v="0"/>
    <x v="0"/>
    <x v="52"/>
    <x v="5"/>
    <n v="78207"/>
    <x v="2"/>
    <x v="657"/>
    <x v="2"/>
    <x v="11"/>
    <x v="651"/>
    <x v="3130"/>
    <n v="6"/>
    <n v="0.2"/>
    <n v="47.993999999999971"/>
  </r>
  <r>
    <n v="4823"/>
    <x v="2387"/>
    <x v="0"/>
    <x v="212"/>
    <d v="2013-07-12T00:00:00"/>
    <x v="3"/>
    <s v="NZ-18565"/>
    <x v="125"/>
    <x v="2"/>
    <x v="0"/>
    <x v="420"/>
    <x v="16"/>
    <n v="85364"/>
    <x v="1"/>
    <x v="444"/>
    <x v="1"/>
    <x v="8"/>
    <x v="439"/>
    <x v="3600"/>
    <n v="6"/>
    <n v="0.7"/>
    <n v="-35.884799999999984"/>
  </r>
  <r>
    <n v="4824"/>
    <x v="2388"/>
    <x v="0"/>
    <x v="831"/>
    <d v="2013-11-27T00:00:00"/>
    <x v="1"/>
    <s v="CK-12205"/>
    <x v="237"/>
    <x v="0"/>
    <x v="0"/>
    <x v="38"/>
    <x v="24"/>
    <n v="43229"/>
    <x v="3"/>
    <x v="1703"/>
    <x v="2"/>
    <x v="15"/>
    <x v="1683"/>
    <x v="3601"/>
    <n v="7"/>
    <n v="0.7"/>
    <n v="-24.275999999999996"/>
  </r>
  <r>
    <n v="4825"/>
    <x v="2388"/>
    <x v="0"/>
    <x v="831"/>
    <d v="2013-11-27T00:00:00"/>
    <x v="1"/>
    <s v="CK-12205"/>
    <x v="237"/>
    <x v="0"/>
    <x v="0"/>
    <x v="38"/>
    <x v="24"/>
    <n v="43229"/>
    <x v="3"/>
    <x v="163"/>
    <x v="0"/>
    <x v="1"/>
    <x v="162"/>
    <x v="3602"/>
    <n v="3"/>
    <n v="0.3"/>
    <n v="-9.1109999999999971"/>
  </r>
  <r>
    <n v="4826"/>
    <x v="2388"/>
    <x v="0"/>
    <x v="831"/>
    <d v="2013-11-27T00:00:00"/>
    <x v="1"/>
    <s v="CK-12205"/>
    <x v="237"/>
    <x v="0"/>
    <x v="0"/>
    <x v="38"/>
    <x v="24"/>
    <n v="43229"/>
    <x v="3"/>
    <x v="1416"/>
    <x v="0"/>
    <x v="5"/>
    <x v="1394"/>
    <x v="2540"/>
    <n v="3"/>
    <n v="0.2"/>
    <n v="15.590399999999995"/>
  </r>
  <r>
    <n v="4827"/>
    <x v="2389"/>
    <x v="3"/>
    <x v="105"/>
    <d v="2014-11-16T00:00:00"/>
    <x v="2"/>
    <s v="JE-15610"/>
    <x v="531"/>
    <x v="1"/>
    <x v="0"/>
    <x v="1"/>
    <x v="1"/>
    <n v="90036"/>
    <x v="1"/>
    <x v="236"/>
    <x v="1"/>
    <x v="8"/>
    <x v="234"/>
    <x v="3603"/>
    <n v="4"/>
    <n v="0.2"/>
    <n v="4.9055999999999997"/>
  </r>
  <r>
    <n v="4828"/>
    <x v="2390"/>
    <x v="2"/>
    <x v="301"/>
    <d v="2011-11-08T00:00:00"/>
    <x v="1"/>
    <s v="JO-15145"/>
    <x v="705"/>
    <x v="1"/>
    <x v="0"/>
    <x v="102"/>
    <x v="0"/>
    <n v="40475"/>
    <x v="0"/>
    <x v="1156"/>
    <x v="1"/>
    <x v="4"/>
    <x v="1135"/>
    <x v="2876"/>
    <n v="2"/>
    <n v="0"/>
    <n v="19.465600000000002"/>
  </r>
  <r>
    <n v="4829"/>
    <x v="2390"/>
    <x v="2"/>
    <x v="301"/>
    <d v="2011-11-08T00:00:00"/>
    <x v="1"/>
    <s v="JO-15145"/>
    <x v="705"/>
    <x v="1"/>
    <x v="0"/>
    <x v="102"/>
    <x v="0"/>
    <n v="40475"/>
    <x v="0"/>
    <x v="868"/>
    <x v="1"/>
    <x v="6"/>
    <x v="853"/>
    <x v="719"/>
    <n v="3"/>
    <n v="0"/>
    <n v="1.6355999999999997"/>
  </r>
  <r>
    <n v="4830"/>
    <x v="2391"/>
    <x v="0"/>
    <x v="666"/>
    <d v="2013-05-22T00:00:00"/>
    <x v="1"/>
    <s v="TT-21220"/>
    <x v="627"/>
    <x v="0"/>
    <x v="0"/>
    <x v="20"/>
    <x v="15"/>
    <n v="10035"/>
    <x v="3"/>
    <x v="1212"/>
    <x v="1"/>
    <x v="8"/>
    <x v="1188"/>
    <x v="3604"/>
    <n v="3"/>
    <n v="0.2"/>
    <n v="4.4771999999999998"/>
  </r>
  <r>
    <n v="4831"/>
    <x v="2392"/>
    <x v="2"/>
    <x v="845"/>
    <d v="2011-11-12T00:00:00"/>
    <x v="1"/>
    <s v="MS-17365"/>
    <x v="333"/>
    <x v="0"/>
    <x v="0"/>
    <x v="421"/>
    <x v="6"/>
    <n v="54401"/>
    <x v="2"/>
    <x v="1360"/>
    <x v="1"/>
    <x v="9"/>
    <x v="1337"/>
    <x v="3605"/>
    <n v="6"/>
    <n v="0"/>
    <n v="68.846399999999988"/>
  </r>
  <r>
    <n v="4832"/>
    <x v="2392"/>
    <x v="2"/>
    <x v="845"/>
    <d v="2011-11-12T00:00:00"/>
    <x v="1"/>
    <s v="MS-17365"/>
    <x v="333"/>
    <x v="0"/>
    <x v="0"/>
    <x v="421"/>
    <x v="6"/>
    <n v="54401"/>
    <x v="2"/>
    <x v="762"/>
    <x v="1"/>
    <x v="4"/>
    <x v="754"/>
    <x v="905"/>
    <n v="3"/>
    <n v="0"/>
    <n v="9.8901000000000039"/>
  </r>
  <r>
    <n v="4833"/>
    <x v="2392"/>
    <x v="2"/>
    <x v="845"/>
    <d v="2011-11-12T00:00:00"/>
    <x v="1"/>
    <s v="MS-17365"/>
    <x v="333"/>
    <x v="0"/>
    <x v="0"/>
    <x v="421"/>
    <x v="6"/>
    <n v="54401"/>
    <x v="2"/>
    <x v="1011"/>
    <x v="1"/>
    <x v="4"/>
    <x v="994"/>
    <x v="2433"/>
    <n v="2"/>
    <n v="0"/>
    <n v="5.8707999999999991"/>
  </r>
  <r>
    <n v="4834"/>
    <x v="2392"/>
    <x v="2"/>
    <x v="845"/>
    <d v="2011-11-12T00:00:00"/>
    <x v="1"/>
    <s v="MS-17365"/>
    <x v="333"/>
    <x v="0"/>
    <x v="0"/>
    <x v="421"/>
    <x v="6"/>
    <n v="54401"/>
    <x v="2"/>
    <x v="925"/>
    <x v="1"/>
    <x v="8"/>
    <x v="908"/>
    <x v="714"/>
    <n v="3"/>
    <n v="0"/>
    <n v="5.8232999999999997"/>
  </r>
  <r>
    <n v="4835"/>
    <x v="2393"/>
    <x v="3"/>
    <x v="361"/>
    <d v="2014-10-11T00:00:00"/>
    <x v="1"/>
    <s v="MP-18175"/>
    <x v="486"/>
    <x v="2"/>
    <x v="0"/>
    <x v="8"/>
    <x v="1"/>
    <n v="94110"/>
    <x v="1"/>
    <x v="1230"/>
    <x v="1"/>
    <x v="8"/>
    <x v="1204"/>
    <x v="3089"/>
    <n v="5"/>
    <n v="0.2"/>
    <n v="13.472999999999999"/>
  </r>
  <r>
    <n v="4836"/>
    <x v="2393"/>
    <x v="3"/>
    <x v="361"/>
    <d v="2014-10-11T00:00:00"/>
    <x v="1"/>
    <s v="MP-18175"/>
    <x v="486"/>
    <x v="2"/>
    <x v="0"/>
    <x v="8"/>
    <x v="1"/>
    <n v="94110"/>
    <x v="1"/>
    <x v="1323"/>
    <x v="1"/>
    <x v="10"/>
    <x v="1300"/>
    <x v="1168"/>
    <n v="2"/>
    <n v="0"/>
    <n v="27.881999999999998"/>
  </r>
  <r>
    <n v="4837"/>
    <x v="2393"/>
    <x v="3"/>
    <x v="361"/>
    <d v="2014-10-11T00:00:00"/>
    <x v="1"/>
    <s v="MP-18175"/>
    <x v="486"/>
    <x v="2"/>
    <x v="0"/>
    <x v="8"/>
    <x v="1"/>
    <n v="94110"/>
    <x v="1"/>
    <x v="799"/>
    <x v="1"/>
    <x v="8"/>
    <x v="789"/>
    <x v="958"/>
    <n v="4"/>
    <n v="0.2"/>
    <n v="7.2267999999999999"/>
  </r>
  <r>
    <n v="4838"/>
    <x v="2394"/>
    <x v="3"/>
    <x v="702"/>
    <d v="2014-06-04T00:00:00"/>
    <x v="2"/>
    <s v="FH-14350"/>
    <x v="651"/>
    <x v="0"/>
    <x v="0"/>
    <x v="65"/>
    <x v="24"/>
    <n v="43017"/>
    <x v="3"/>
    <x v="858"/>
    <x v="1"/>
    <x v="8"/>
    <x v="844"/>
    <x v="3606"/>
    <n v="2"/>
    <n v="0.7"/>
    <n v="-2.6585999999999999"/>
  </r>
  <r>
    <n v="4839"/>
    <x v="2394"/>
    <x v="3"/>
    <x v="702"/>
    <d v="2014-06-04T00:00:00"/>
    <x v="2"/>
    <s v="FH-14350"/>
    <x v="651"/>
    <x v="0"/>
    <x v="0"/>
    <x v="65"/>
    <x v="24"/>
    <n v="43017"/>
    <x v="3"/>
    <x v="874"/>
    <x v="1"/>
    <x v="10"/>
    <x v="859"/>
    <x v="3607"/>
    <n v="6"/>
    <n v="0.2"/>
    <n v="10.057200000000002"/>
  </r>
  <r>
    <n v="4840"/>
    <x v="2394"/>
    <x v="3"/>
    <x v="702"/>
    <d v="2014-06-04T00:00:00"/>
    <x v="2"/>
    <s v="FH-14350"/>
    <x v="651"/>
    <x v="0"/>
    <x v="0"/>
    <x v="65"/>
    <x v="24"/>
    <n v="43017"/>
    <x v="3"/>
    <x v="194"/>
    <x v="2"/>
    <x v="7"/>
    <x v="193"/>
    <x v="3608"/>
    <n v="4"/>
    <n v="0.4"/>
    <n v="-34.314799999999991"/>
  </r>
  <r>
    <n v="4841"/>
    <x v="2395"/>
    <x v="3"/>
    <x v="225"/>
    <d v="2014-11-26T00:00:00"/>
    <x v="1"/>
    <s v="SC-20050"/>
    <x v="337"/>
    <x v="2"/>
    <x v="0"/>
    <x v="0"/>
    <x v="0"/>
    <n v="42420"/>
    <x v="0"/>
    <x v="93"/>
    <x v="0"/>
    <x v="5"/>
    <x v="93"/>
    <x v="3609"/>
    <n v="2"/>
    <n v="0"/>
    <n v="11.583600000000001"/>
  </r>
  <r>
    <n v="4842"/>
    <x v="2396"/>
    <x v="0"/>
    <x v="443"/>
    <d v="2013-12-29T00:00:00"/>
    <x v="1"/>
    <s v="NM-18520"/>
    <x v="392"/>
    <x v="0"/>
    <x v="0"/>
    <x v="256"/>
    <x v="24"/>
    <n v="43402"/>
    <x v="3"/>
    <x v="1488"/>
    <x v="1"/>
    <x v="8"/>
    <x v="1466"/>
    <x v="3610"/>
    <n v="3"/>
    <n v="0.7"/>
    <n v="-4.0722000000000023"/>
  </r>
  <r>
    <n v="4843"/>
    <x v="2397"/>
    <x v="3"/>
    <x v="365"/>
    <d v="2014-10-05T00:00:00"/>
    <x v="1"/>
    <s v="JO-15280"/>
    <x v="123"/>
    <x v="0"/>
    <x v="0"/>
    <x v="26"/>
    <x v="18"/>
    <n v="38109"/>
    <x v="0"/>
    <x v="886"/>
    <x v="1"/>
    <x v="4"/>
    <x v="870"/>
    <x v="3611"/>
    <n v="5"/>
    <n v="0.2"/>
    <n v="-54.881999999999998"/>
  </r>
  <r>
    <n v="4844"/>
    <x v="2398"/>
    <x v="0"/>
    <x v="77"/>
    <d v="2013-11-10T00:00:00"/>
    <x v="2"/>
    <s v="CC-12475"/>
    <x v="693"/>
    <x v="0"/>
    <x v="0"/>
    <x v="80"/>
    <x v="30"/>
    <n v="8701"/>
    <x v="3"/>
    <x v="1028"/>
    <x v="1"/>
    <x v="13"/>
    <x v="1010"/>
    <x v="3612"/>
    <n v="4"/>
    <n v="0"/>
    <n v="0.2992000000000008"/>
  </r>
  <r>
    <n v="4845"/>
    <x v="2399"/>
    <x v="2"/>
    <x v="527"/>
    <d v="2011-04-05T00:00:00"/>
    <x v="2"/>
    <s v="MZ-17515"/>
    <x v="89"/>
    <x v="1"/>
    <x v="0"/>
    <x v="1"/>
    <x v="1"/>
    <n v="90008"/>
    <x v="1"/>
    <x v="307"/>
    <x v="1"/>
    <x v="8"/>
    <x v="304"/>
    <x v="1600"/>
    <n v="2"/>
    <n v="0.2"/>
    <n v="2.2449999999999992"/>
  </r>
  <r>
    <n v="4846"/>
    <x v="2400"/>
    <x v="1"/>
    <x v="862"/>
    <d v="2012-07-26T00:00:00"/>
    <x v="0"/>
    <s v="MS-17830"/>
    <x v="234"/>
    <x v="0"/>
    <x v="0"/>
    <x v="30"/>
    <x v="15"/>
    <n v="14609"/>
    <x v="3"/>
    <x v="236"/>
    <x v="1"/>
    <x v="8"/>
    <x v="234"/>
    <x v="3613"/>
    <n v="3"/>
    <n v="0.2"/>
    <n v="3.6791999999999998"/>
  </r>
  <r>
    <n v="4847"/>
    <x v="2401"/>
    <x v="2"/>
    <x v="402"/>
    <d v="2011-06-27T00:00:00"/>
    <x v="0"/>
    <s v="GK-14620"/>
    <x v="136"/>
    <x v="1"/>
    <x v="0"/>
    <x v="127"/>
    <x v="21"/>
    <n v="97301"/>
    <x v="1"/>
    <x v="803"/>
    <x v="2"/>
    <x v="7"/>
    <x v="793"/>
    <x v="1274"/>
    <n v="5"/>
    <n v="0.2"/>
    <n v="19.796999999999997"/>
  </r>
  <r>
    <n v="4848"/>
    <x v="2401"/>
    <x v="2"/>
    <x v="402"/>
    <d v="2011-06-27T00:00:00"/>
    <x v="0"/>
    <s v="GK-14620"/>
    <x v="136"/>
    <x v="1"/>
    <x v="0"/>
    <x v="127"/>
    <x v="21"/>
    <n v="97301"/>
    <x v="1"/>
    <x v="359"/>
    <x v="1"/>
    <x v="6"/>
    <x v="355"/>
    <x v="3614"/>
    <n v="11"/>
    <n v="0.2"/>
    <n v="17.908000000000001"/>
  </r>
  <r>
    <n v="4849"/>
    <x v="2401"/>
    <x v="2"/>
    <x v="402"/>
    <d v="2011-06-27T00:00:00"/>
    <x v="0"/>
    <s v="GK-14620"/>
    <x v="136"/>
    <x v="1"/>
    <x v="0"/>
    <x v="127"/>
    <x v="21"/>
    <n v="97301"/>
    <x v="1"/>
    <x v="1132"/>
    <x v="1"/>
    <x v="6"/>
    <x v="1111"/>
    <x v="1747"/>
    <n v="1"/>
    <n v="0.2"/>
    <n v="0.8162000000000007"/>
  </r>
  <r>
    <n v="4850"/>
    <x v="2402"/>
    <x v="2"/>
    <x v="78"/>
    <d v="2011-09-14T00:00:00"/>
    <x v="1"/>
    <s v="MC-17275"/>
    <x v="507"/>
    <x v="0"/>
    <x v="0"/>
    <x v="422"/>
    <x v="4"/>
    <n v="99301"/>
    <x v="1"/>
    <x v="425"/>
    <x v="1"/>
    <x v="6"/>
    <x v="420"/>
    <x v="490"/>
    <n v="2"/>
    <n v="0"/>
    <n v="2.6459999999999999"/>
  </r>
  <r>
    <n v="4851"/>
    <x v="2402"/>
    <x v="2"/>
    <x v="78"/>
    <d v="2011-09-14T00:00:00"/>
    <x v="1"/>
    <s v="MC-17275"/>
    <x v="507"/>
    <x v="0"/>
    <x v="0"/>
    <x v="422"/>
    <x v="4"/>
    <n v="99301"/>
    <x v="1"/>
    <x v="1"/>
    <x v="0"/>
    <x v="1"/>
    <x v="1"/>
    <x v="3615"/>
    <n v="5"/>
    <n v="0.2"/>
    <n v="121.98999999999992"/>
  </r>
  <r>
    <n v="4852"/>
    <x v="2402"/>
    <x v="2"/>
    <x v="78"/>
    <d v="2011-09-14T00:00:00"/>
    <x v="1"/>
    <s v="MC-17275"/>
    <x v="507"/>
    <x v="0"/>
    <x v="0"/>
    <x v="422"/>
    <x v="4"/>
    <n v="99301"/>
    <x v="1"/>
    <x v="108"/>
    <x v="1"/>
    <x v="6"/>
    <x v="108"/>
    <x v="3616"/>
    <n v="8"/>
    <n v="0"/>
    <n v="91.151999999999958"/>
  </r>
  <r>
    <n v="4853"/>
    <x v="2402"/>
    <x v="2"/>
    <x v="78"/>
    <d v="2011-09-14T00:00:00"/>
    <x v="1"/>
    <s v="MC-17275"/>
    <x v="507"/>
    <x v="0"/>
    <x v="0"/>
    <x v="422"/>
    <x v="4"/>
    <n v="99301"/>
    <x v="1"/>
    <x v="459"/>
    <x v="1"/>
    <x v="4"/>
    <x v="455"/>
    <x v="1065"/>
    <n v="6"/>
    <n v="0"/>
    <n v="19.43519999999998"/>
  </r>
  <r>
    <n v="4854"/>
    <x v="2403"/>
    <x v="2"/>
    <x v="432"/>
    <d v="2011-12-15T00:00:00"/>
    <x v="0"/>
    <s v="LH-17155"/>
    <x v="109"/>
    <x v="0"/>
    <x v="0"/>
    <x v="182"/>
    <x v="1"/>
    <n v="94601"/>
    <x v="1"/>
    <x v="1006"/>
    <x v="0"/>
    <x v="5"/>
    <x v="989"/>
    <x v="3617"/>
    <n v="3"/>
    <n v="0"/>
    <n v="4.5144000000000002"/>
  </r>
  <r>
    <n v="4855"/>
    <x v="2403"/>
    <x v="2"/>
    <x v="432"/>
    <d v="2011-12-15T00:00:00"/>
    <x v="0"/>
    <s v="LH-17155"/>
    <x v="109"/>
    <x v="0"/>
    <x v="0"/>
    <x v="182"/>
    <x v="1"/>
    <n v="94601"/>
    <x v="1"/>
    <x v="383"/>
    <x v="1"/>
    <x v="4"/>
    <x v="379"/>
    <x v="3090"/>
    <n v="3"/>
    <n v="0"/>
    <n v="0.62579999999999902"/>
  </r>
  <r>
    <n v="4856"/>
    <x v="2403"/>
    <x v="2"/>
    <x v="432"/>
    <d v="2011-12-15T00:00:00"/>
    <x v="0"/>
    <s v="LH-17155"/>
    <x v="109"/>
    <x v="0"/>
    <x v="0"/>
    <x v="182"/>
    <x v="1"/>
    <n v="94601"/>
    <x v="1"/>
    <x v="50"/>
    <x v="0"/>
    <x v="5"/>
    <x v="50"/>
    <x v="357"/>
    <n v="3"/>
    <n v="0"/>
    <n v="4.4352"/>
  </r>
  <r>
    <n v="4857"/>
    <x v="2404"/>
    <x v="1"/>
    <x v="1004"/>
    <d v="2012-01-17T00:00:00"/>
    <x v="1"/>
    <s v="PB-19150"/>
    <x v="171"/>
    <x v="0"/>
    <x v="0"/>
    <x v="1"/>
    <x v="1"/>
    <n v="90004"/>
    <x v="1"/>
    <x v="705"/>
    <x v="1"/>
    <x v="8"/>
    <x v="698"/>
    <x v="823"/>
    <n v="3"/>
    <n v="0.2"/>
    <n v="24.502800000000001"/>
  </r>
  <r>
    <n v="4858"/>
    <x v="2404"/>
    <x v="1"/>
    <x v="1004"/>
    <d v="2012-01-17T00:00:00"/>
    <x v="1"/>
    <s v="PB-19150"/>
    <x v="171"/>
    <x v="0"/>
    <x v="0"/>
    <x v="1"/>
    <x v="1"/>
    <n v="90004"/>
    <x v="1"/>
    <x v="275"/>
    <x v="0"/>
    <x v="5"/>
    <x v="272"/>
    <x v="292"/>
    <n v="4"/>
    <n v="0"/>
    <n v="38.023999999999994"/>
  </r>
  <r>
    <n v="4859"/>
    <x v="2404"/>
    <x v="1"/>
    <x v="1004"/>
    <d v="2012-01-17T00:00:00"/>
    <x v="1"/>
    <s v="PB-19150"/>
    <x v="171"/>
    <x v="0"/>
    <x v="0"/>
    <x v="1"/>
    <x v="1"/>
    <n v="90004"/>
    <x v="1"/>
    <x v="1704"/>
    <x v="0"/>
    <x v="5"/>
    <x v="1684"/>
    <x v="3618"/>
    <n v="9"/>
    <n v="0"/>
    <n v="92.969999999999985"/>
  </r>
  <r>
    <n v="4860"/>
    <x v="2405"/>
    <x v="3"/>
    <x v="934"/>
    <d v="2014-12-20T00:00:00"/>
    <x v="1"/>
    <s v="SS-20140"/>
    <x v="164"/>
    <x v="1"/>
    <x v="0"/>
    <x v="423"/>
    <x v="10"/>
    <n v="60302"/>
    <x v="2"/>
    <x v="1063"/>
    <x v="1"/>
    <x v="6"/>
    <x v="1043"/>
    <x v="1330"/>
    <n v="7"/>
    <n v="0.2"/>
    <n v="1.0192000000000001"/>
  </r>
  <r>
    <n v="4861"/>
    <x v="2406"/>
    <x v="0"/>
    <x v="122"/>
    <d v="2013-12-25T00:00:00"/>
    <x v="1"/>
    <s v="GK-14620"/>
    <x v="136"/>
    <x v="1"/>
    <x v="0"/>
    <x v="73"/>
    <x v="30"/>
    <n v="7960"/>
    <x v="3"/>
    <x v="1176"/>
    <x v="1"/>
    <x v="8"/>
    <x v="1153"/>
    <x v="1639"/>
    <n v="2"/>
    <n v="0"/>
    <n v="843.17059999999992"/>
  </r>
  <r>
    <n v="4862"/>
    <x v="2407"/>
    <x v="2"/>
    <x v="909"/>
    <d v="2011-04-16T00:00:00"/>
    <x v="0"/>
    <s v="GM-14455"/>
    <x v="39"/>
    <x v="2"/>
    <x v="0"/>
    <x v="89"/>
    <x v="5"/>
    <n v="78745"/>
    <x v="2"/>
    <x v="1356"/>
    <x v="2"/>
    <x v="7"/>
    <x v="1333"/>
    <x v="3619"/>
    <n v="6"/>
    <n v="0.2"/>
    <n v="265.42320000000001"/>
  </r>
  <r>
    <n v="4863"/>
    <x v="2408"/>
    <x v="0"/>
    <x v="338"/>
    <d v="2013-11-15T00:00:00"/>
    <x v="1"/>
    <s v="SH-19975"/>
    <x v="64"/>
    <x v="1"/>
    <x v="0"/>
    <x v="20"/>
    <x v="15"/>
    <n v="10011"/>
    <x v="3"/>
    <x v="986"/>
    <x v="1"/>
    <x v="8"/>
    <x v="970"/>
    <x v="3620"/>
    <n v="1"/>
    <n v="0.2"/>
    <n v="7.3834"/>
  </r>
  <r>
    <n v="4864"/>
    <x v="2408"/>
    <x v="0"/>
    <x v="338"/>
    <d v="2013-11-15T00:00:00"/>
    <x v="1"/>
    <s v="SH-19975"/>
    <x v="64"/>
    <x v="1"/>
    <x v="0"/>
    <x v="20"/>
    <x v="15"/>
    <n v="10011"/>
    <x v="3"/>
    <x v="350"/>
    <x v="1"/>
    <x v="8"/>
    <x v="346"/>
    <x v="3621"/>
    <n v="3"/>
    <n v="0.2"/>
    <n v="16.823699999999999"/>
  </r>
  <r>
    <n v="4865"/>
    <x v="2409"/>
    <x v="3"/>
    <x v="335"/>
    <d v="2014-07-01T00:00:00"/>
    <x v="1"/>
    <s v="SC-20725"/>
    <x v="56"/>
    <x v="0"/>
    <x v="0"/>
    <x v="20"/>
    <x v="15"/>
    <n v="10024"/>
    <x v="3"/>
    <x v="516"/>
    <x v="2"/>
    <x v="7"/>
    <x v="511"/>
    <x v="764"/>
    <n v="3"/>
    <n v="0"/>
    <n v="67.191599999999994"/>
  </r>
  <r>
    <n v="4866"/>
    <x v="2410"/>
    <x v="3"/>
    <x v="38"/>
    <d v="2014-11-19T00:00:00"/>
    <x v="1"/>
    <s v="TT-21070"/>
    <x v="74"/>
    <x v="0"/>
    <x v="0"/>
    <x v="4"/>
    <x v="4"/>
    <n v="98103"/>
    <x v="1"/>
    <x v="445"/>
    <x v="0"/>
    <x v="1"/>
    <x v="440"/>
    <x v="3622"/>
    <n v="6"/>
    <n v="0.2"/>
    <n v="150.29399999999998"/>
  </r>
  <r>
    <n v="4867"/>
    <x v="2410"/>
    <x v="3"/>
    <x v="38"/>
    <d v="2014-11-19T00:00:00"/>
    <x v="1"/>
    <s v="TT-21070"/>
    <x v="74"/>
    <x v="0"/>
    <x v="0"/>
    <x v="4"/>
    <x v="4"/>
    <n v="98103"/>
    <x v="1"/>
    <x v="1242"/>
    <x v="1"/>
    <x v="8"/>
    <x v="1216"/>
    <x v="3623"/>
    <n v="11"/>
    <n v="0.2"/>
    <n v="190.02059999999997"/>
  </r>
  <r>
    <n v="4868"/>
    <x v="2410"/>
    <x v="3"/>
    <x v="38"/>
    <d v="2014-11-19T00:00:00"/>
    <x v="1"/>
    <s v="TT-21070"/>
    <x v="74"/>
    <x v="0"/>
    <x v="0"/>
    <x v="4"/>
    <x v="4"/>
    <n v="98103"/>
    <x v="1"/>
    <x v="156"/>
    <x v="1"/>
    <x v="4"/>
    <x v="155"/>
    <x v="3216"/>
    <n v="3"/>
    <n v="0"/>
    <n v="10.347300000000004"/>
  </r>
  <r>
    <n v="4869"/>
    <x v="2410"/>
    <x v="3"/>
    <x v="38"/>
    <d v="2014-11-19T00:00:00"/>
    <x v="1"/>
    <s v="TT-21070"/>
    <x v="74"/>
    <x v="0"/>
    <x v="0"/>
    <x v="4"/>
    <x v="4"/>
    <n v="98103"/>
    <x v="1"/>
    <x v="745"/>
    <x v="1"/>
    <x v="2"/>
    <x v="736"/>
    <x v="880"/>
    <n v="3"/>
    <n v="0"/>
    <n v="4.2336"/>
  </r>
  <r>
    <n v="4870"/>
    <x v="2411"/>
    <x v="3"/>
    <x v="221"/>
    <d v="2014-11-30T00:00:00"/>
    <x v="1"/>
    <s v="SC-20440"/>
    <x v="464"/>
    <x v="1"/>
    <x v="0"/>
    <x v="152"/>
    <x v="9"/>
    <n v="17602"/>
    <x v="3"/>
    <x v="929"/>
    <x v="2"/>
    <x v="7"/>
    <x v="913"/>
    <x v="3624"/>
    <n v="2"/>
    <n v="0.4"/>
    <n v="-14.998000000000012"/>
  </r>
  <r>
    <n v="4871"/>
    <x v="2411"/>
    <x v="3"/>
    <x v="221"/>
    <d v="2014-11-30T00:00:00"/>
    <x v="1"/>
    <s v="SC-20440"/>
    <x v="464"/>
    <x v="1"/>
    <x v="0"/>
    <x v="152"/>
    <x v="9"/>
    <n v="17602"/>
    <x v="3"/>
    <x v="1127"/>
    <x v="1"/>
    <x v="10"/>
    <x v="1106"/>
    <x v="2343"/>
    <n v="7"/>
    <n v="0.2"/>
    <n v="83.209699999999998"/>
  </r>
  <r>
    <n v="4872"/>
    <x v="2412"/>
    <x v="3"/>
    <x v="979"/>
    <d v="2014-05-28T00:00:00"/>
    <x v="1"/>
    <s v="KL-16645"/>
    <x v="107"/>
    <x v="0"/>
    <x v="0"/>
    <x v="12"/>
    <x v="5"/>
    <n v="77095"/>
    <x v="2"/>
    <x v="1705"/>
    <x v="1"/>
    <x v="13"/>
    <x v="1685"/>
    <x v="3625"/>
    <n v="2"/>
    <n v="0.2"/>
    <n v="0.61559999999999993"/>
  </r>
  <r>
    <n v="4873"/>
    <x v="2412"/>
    <x v="3"/>
    <x v="979"/>
    <d v="2014-05-28T00:00:00"/>
    <x v="1"/>
    <s v="KL-16645"/>
    <x v="107"/>
    <x v="0"/>
    <x v="0"/>
    <x v="12"/>
    <x v="5"/>
    <n v="77095"/>
    <x v="2"/>
    <x v="1549"/>
    <x v="1"/>
    <x v="9"/>
    <x v="1528"/>
    <x v="3626"/>
    <n v="5"/>
    <n v="0.8"/>
    <n v="-46.716000000000008"/>
  </r>
  <r>
    <n v="4874"/>
    <x v="2412"/>
    <x v="3"/>
    <x v="979"/>
    <d v="2014-05-28T00:00:00"/>
    <x v="1"/>
    <s v="KL-16645"/>
    <x v="107"/>
    <x v="0"/>
    <x v="0"/>
    <x v="12"/>
    <x v="5"/>
    <n v="77095"/>
    <x v="2"/>
    <x v="1512"/>
    <x v="1"/>
    <x v="4"/>
    <x v="1490"/>
    <x v="3627"/>
    <n v="3"/>
    <n v="0.2"/>
    <n v="-11.593800000000005"/>
  </r>
  <r>
    <n v="4875"/>
    <x v="2412"/>
    <x v="3"/>
    <x v="979"/>
    <d v="2014-05-28T00:00:00"/>
    <x v="1"/>
    <s v="KL-16645"/>
    <x v="107"/>
    <x v="0"/>
    <x v="0"/>
    <x v="12"/>
    <x v="5"/>
    <n v="77095"/>
    <x v="2"/>
    <x v="305"/>
    <x v="1"/>
    <x v="8"/>
    <x v="302"/>
    <x v="3628"/>
    <n v="1"/>
    <n v="0.8"/>
    <n v="-1.9602000000000008"/>
  </r>
  <r>
    <n v="4876"/>
    <x v="2413"/>
    <x v="2"/>
    <x v="266"/>
    <d v="2011-12-07T00:00:00"/>
    <x v="1"/>
    <s v="KN-16390"/>
    <x v="471"/>
    <x v="1"/>
    <x v="0"/>
    <x v="38"/>
    <x v="24"/>
    <n v="43229"/>
    <x v="3"/>
    <x v="538"/>
    <x v="2"/>
    <x v="11"/>
    <x v="533"/>
    <x v="600"/>
    <n v="5"/>
    <n v="0.2"/>
    <n v="29.950000000000003"/>
  </r>
  <r>
    <n v="4877"/>
    <x v="2414"/>
    <x v="2"/>
    <x v="462"/>
    <d v="2011-10-09T00:00:00"/>
    <x v="1"/>
    <s v="SL-20155"/>
    <x v="359"/>
    <x v="2"/>
    <x v="0"/>
    <x v="28"/>
    <x v="3"/>
    <n v="27707"/>
    <x v="0"/>
    <x v="1424"/>
    <x v="1"/>
    <x v="4"/>
    <x v="1403"/>
    <x v="3629"/>
    <n v="2"/>
    <n v="0.2"/>
    <n v="4.6175999999999995"/>
  </r>
  <r>
    <n v="4878"/>
    <x v="2414"/>
    <x v="2"/>
    <x v="462"/>
    <d v="2011-10-09T00:00:00"/>
    <x v="1"/>
    <s v="SL-20155"/>
    <x v="359"/>
    <x v="2"/>
    <x v="0"/>
    <x v="28"/>
    <x v="3"/>
    <n v="27707"/>
    <x v="0"/>
    <x v="679"/>
    <x v="1"/>
    <x v="6"/>
    <x v="673"/>
    <x v="3630"/>
    <n v="3"/>
    <n v="0.2"/>
    <n v="0.46440000000000037"/>
  </r>
  <r>
    <n v="4879"/>
    <x v="2415"/>
    <x v="0"/>
    <x v="875"/>
    <d v="2013-08-01T00:00:00"/>
    <x v="2"/>
    <s v="PW-19240"/>
    <x v="617"/>
    <x v="0"/>
    <x v="0"/>
    <x v="424"/>
    <x v="2"/>
    <n v="32503"/>
    <x v="0"/>
    <x v="1699"/>
    <x v="1"/>
    <x v="8"/>
    <x v="1678"/>
    <x v="3631"/>
    <n v="3"/>
    <n v="0.7"/>
    <n v="-1.4760000000000004"/>
  </r>
  <r>
    <n v="4880"/>
    <x v="2416"/>
    <x v="3"/>
    <x v="808"/>
    <d v="2014-11-06T00:00:00"/>
    <x v="0"/>
    <s v="TB-21175"/>
    <x v="533"/>
    <x v="1"/>
    <x v="0"/>
    <x v="0"/>
    <x v="0"/>
    <n v="42420"/>
    <x v="0"/>
    <x v="1510"/>
    <x v="1"/>
    <x v="12"/>
    <x v="1488"/>
    <x v="3632"/>
    <n v="2"/>
    <n v="0"/>
    <n v="2.6068000000000002"/>
  </r>
  <r>
    <n v="4881"/>
    <x v="2416"/>
    <x v="3"/>
    <x v="808"/>
    <d v="2014-11-06T00:00:00"/>
    <x v="0"/>
    <s v="TB-21175"/>
    <x v="533"/>
    <x v="1"/>
    <x v="0"/>
    <x v="0"/>
    <x v="0"/>
    <n v="42420"/>
    <x v="0"/>
    <x v="1"/>
    <x v="0"/>
    <x v="1"/>
    <x v="1"/>
    <x v="3615"/>
    <n v="4"/>
    <n v="0"/>
    <n v="292.77599999999995"/>
  </r>
  <r>
    <n v="4882"/>
    <x v="2416"/>
    <x v="3"/>
    <x v="808"/>
    <d v="2014-11-06T00:00:00"/>
    <x v="0"/>
    <s v="TB-21175"/>
    <x v="533"/>
    <x v="1"/>
    <x v="0"/>
    <x v="0"/>
    <x v="0"/>
    <n v="42420"/>
    <x v="0"/>
    <x v="1287"/>
    <x v="2"/>
    <x v="11"/>
    <x v="1264"/>
    <x v="3633"/>
    <n v="9"/>
    <n v="0"/>
    <n v="517.47930000000008"/>
  </r>
  <r>
    <n v="4883"/>
    <x v="2416"/>
    <x v="3"/>
    <x v="808"/>
    <d v="2014-11-06T00:00:00"/>
    <x v="0"/>
    <s v="TB-21175"/>
    <x v="533"/>
    <x v="1"/>
    <x v="0"/>
    <x v="0"/>
    <x v="0"/>
    <n v="42420"/>
    <x v="0"/>
    <x v="355"/>
    <x v="1"/>
    <x v="4"/>
    <x v="351"/>
    <x v="3634"/>
    <n v="4"/>
    <n v="0"/>
    <n v="16.7776"/>
  </r>
  <r>
    <n v="4884"/>
    <x v="2417"/>
    <x v="3"/>
    <x v="144"/>
    <d v="2014-03-16T00:00:00"/>
    <x v="1"/>
    <s v="AH-10210"/>
    <x v="117"/>
    <x v="0"/>
    <x v="0"/>
    <x v="125"/>
    <x v="1"/>
    <n v="92804"/>
    <x v="1"/>
    <x v="1636"/>
    <x v="1"/>
    <x v="8"/>
    <x v="1617"/>
    <x v="3635"/>
    <n v="5"/>
    <n v="0.2"/>
    <n v="64.199999999999989"/>
  </r>
  <r>
    <n v="4885"/>
    <x v="2417"/>
    <x v="3"/>
    <x v="144"/>
    <d v="2014-03-16T00:00:00"/>
    <x v="1"/>
    <s v="AH-10210"/>
    <x v="117"/>
    <x v="0"/>
    <x v="0"/>
    <x v="125"/>
    <x v="1"/>
    <n v="92804"/>
    <x v="1"/>
    <x v="1642"/>
    <x v="1"/>
    <x v="6"/>
    <x v="1623"/>
    <x v="3636"/>
    <n v="2"/>
    <n v="0"/>
    <n v="0.87360000000000015"/>
  </r>
  <r>
    <n v="4886"/>
    <x v="2418"/>
    <x v="2"/>
    <x v="757"/>
    <d v="2011-12-20T00:00:00"/>
    <x v="1"/>
    <s v="SC-20695"/>
    <x v="281"/>
    <x v="1"/>
    <x v="0"/>
    <x v="66"/>
    <x v="12"/>
    <n v="48227"/>
    <x v="2"/>
    <x v="1138"/>
    <x v="1"/>
    <x v="10"/>
    <x v="1117"/>
    <x v="1159"/>
    <n v="5"/>
    <n v="0"/>
    <n v="52.531999999999996"/>
  </r>
  <r>
    <n v="4887"/>
    <x v="2419"/>
    <x v="0"/>
    <x v="85"/>
    <d v="2013-12-02T00:00:00"/>
    <x v="0"/>
    <s v="RF-19345"/>
    <x v="575"/>
    <x v="1"/>
    <x v="0"/>
    <x v="419"/>
    <x v="32"/>
    <n v="30062"/>
    <x v="0"/>
    <x v="212"/>
    <x v="0"/>
    <x v="1"/>
    <x v="211"/>
    <x v="3637"/>
    <n v="3"/>
    <n v="0"/>
    <n v="52.974299999999992"/>
  </r>
  <r>
    <n v="4888"/>
    <x v="2419"/>
    <x v="0"/>
    <x v="85"/>
    <d v="2013-12-02T00:00:00"/>
    <x v="0"/>
    <s v="RF-19345"/>
    <x v="575"/>
    <x v="1"/>
    <x v="0"/>
    <x v="419"/>
    <x v="32"/>
    <n v="30062"/>
    <x v="0"/>
    <x v="658"/>
    <x v="2"/>
    <x v="11"/>
    <x v="652"/>
    <x v="3638"/>
    <n v="6"/>
    <n v="0"/>
    <n v="6.1019999999999968"/>
  </r>
  <r>
    <n v="4889"/>
    <x v="2419"/>
    <x v="0"/>
    <x v="85"/>
    <d v="2013-12-02T00:00:00"/>
    <x v="0"/>
    <s v="RF-19345"/>
    <x v="575"/>
    <x v="1"/>
    <x v="0"/>
    <x v="419"/>
    <x v="32"/>
    <n v="30062"/>
    <x v="0"/>
    <x v="458"/>
    <x v="1"/>
    <x v="4"/>
    <x v="454"/>
    <x v="494"/>
    <n v="3"/>
    <n v="0"/>
    <n v="56.300999999999988"/>
  </r>
  <r>
    <n v="4890"/>
    <x v="2419"/>
    <x v="0"/>
    <x v="85"/>
    <d v="2013-12-02T00:00:00"/>
    <x v="0"/>
    <s v="RF-19345"/>
    <x v="575"/>
    <x v="1"/>
    <x v="0"/>
    <x v="419"/>
    <x v="32"/>
    <n v="30062"/>
    <x v="0"/>
    <x v="1672"/>
    <x v="1"/>
    <x v="4"/>
    <x v="1651"/>
    <x v="3639"/>
    <n v="6"/>
    <n v="0"/>
    <n v="315.82499999999993"/>
  </r>
  <r>
    <n v="4891"/>
    <x v="2420"/>
    <x v="0"/>
    <x v="443"/>
    <d v="2013-12-31T00:00:00"/>
    <x v="1"/>
    <s v="EH-13765"/>
    <x v="553"/>
    <x v="1"/>
    <x v="0"/>
    <x v="4"/>
    <x v="4"/>
    <n v="98103"/>
    <x v="1"/>
    <x v="454"/>
    <x v="1"/>
    <x v="6"/>
    <x v="450"/>
    <x v="138"/>
    <n v="3"/>
    <n v="0"/>
    <n v="2.5577999999999994"/>
  </r>
  <r>
    <n v="4892"/>
    <x v="2420"/>
    <x v="0"/>
    <x v="443"/>
    <d v="2013-12-31T00:00:00"/>
    <x v="1"/>
    <s v="EH-13765"/>
    <x v="553"/>
    <x v="1"/>
    <x v="0"/>
    <x v="4"/>
    <x v="4"/>
    <n v="98103"/>
    <x v="1"/>
    <x v="1237"/>
    <x v="1"/>
    <x v="10"/>
    <x v="1211"/>
    <x v="2479"/>
    <n v="2"/>
    <n v="0"/>
    <n v="18.211199999999998"/>
  </r>
  <r>
    <n v="4893"/>
    <x v="2420"/>
    <x v="0"/>
    <x v="443"/>
    <d v="2013-12-31T00:00:00"/>
    <x v="1"/>
    <s v="EH-13765"/>
    <x v="553"/>
    <x v="1"/>
    <x v="0"/>
    <x v="4"/>
    <x v="4"/>
    <n v="98103"/>
    <x v="1"/>
    <x v="1706"/>
    <x v="1"/>
    <x v="6"/>
    <x v="1686"/>
    <x v="3640"/>
    <n v="2"/>
    <n v="0"/>
    <n v="1.1760000000000002"/>
  </r>
  <r>
    <n v="4894"/>
    <x v="2420"/>
    <x v="0"/>
    <x v="443"/>
    <d v="2013-12-31T00:00:00"/>
    <x v="1"/>
    <s v="EH-13765"/>
    <x v="553"/>
    <x v="1"/>
    <x v="0"/>
    <x v="4"/>
    <x v="4"/>
    <n v="98103"/>
    <x v="1"/>
    <x v="418"/>
    <x v="1"/>
    <x v="4"/>
    <x v="413"/>
    <x v="3641"/>
    <n v="2"/>
    <n v="0"/>
    <n v="2.2727999999999895"/>
  </r>
  <r>
    <n v="4895"/>
    <x v="2420"/>
    <x v="0"/>
    <x v="443"/>
    <d v="2013-12-31T00:00:00"/>
    <x v="1"/>
    <s v="EH-13765"/>
    <x v="553"/>
    <x v="1"/>
    <x v="0"/>
    <x v="4"/>
    <x v="4"/>
    <n v="98103"/>
    <x v="1"/>
    <x v="136"/>
    <x v="1"/>
    <x v="10"/>
    <x v="136"/>
    <x v="3642"/>
    <n v="1"/>
    <n v="0"/>
    <n v="22.991999999999997"/>
  </r>
  <r>
    <n v="4896"/>
    <x v="2420"/>
    <x v="0"/>
    <x v="443"/>
    <d v="2013-12-31T00:00:00"/>
    <x v="1"/>
    <s v="EH-13765"/>
    <x v="553"/>
    <x v="1"/>
    <x v="0"/>
    <x v="4"/>
    <x v="4"/>
    <n v="98103"/>
    <x v="1"/>
    <x v="1503"/>
    <x v="1"/>
    <x v="12"/>
    <x v="33"/>
    <x v="1168"/>
    <n v="2"/>
    <n v="0"/>
    <n v="30.360399999999998"/>
  </r>
  <r>
    <n v="4897"/>
    <x v="2420"/>
    <x v="0"/>
    <x v="443"/>
    <d v="2013-12-31T00:00:00"/>
    <x v="1"/>
    <s v="EH-13765"/>
    <x v="553"/>
    <x v="1"/>
    <x v="0"/>
    <x v="4"/>
    <x v="4"/>
    <n v="98103"/>
    <x v="1"/>
    <x v="1362"/>
    <x v="1"/>
    <x v="4"/>
    <x v="1339"/>
    <x v="2105"/>
    <n v="4"/>
    <n v="0"/>
    <n v="55.895999999999958"/>
  </r>
  <r>
    <n v="4898"/>
    <x v="2421"/>
    <x v="2"/>
    <x v="771"/>
    <d v="2011-10-17T00:00:00"/>
    <x v="2"/>
    <s v="AC-10660"/>
    <x v="663"/>
    <x v="0"/>
    <x v="0"/>
    <x v="215"/>
    <x v="24"/>
    <n v="44134"/>
    <x v="3"/>
    <x v="1401"/>
    <x v="0"/>
    <x v="1"/>
    <x v="1379"/>
    <x v="1727"/>
    <n v="2"/>
    <n v="0.3"/>
    <n v="-7.8588000000000022"/>
  </r>
  <r>
    <n v="4899"/>
    <x v="2421"/>
    <x v="2"/>
    <x v="771"/>
    <d v="2011-10-17T00:00:00"/>
    <x v="2"/>
    <s v="AC-10660"/>
    <x v="663"/>
    <x v="0"/>
    <x v="0"/>
    <x v="215"/>
    <x v="24"/>
    <n v="44134"/>
    <x v="3"/>
    <x v="388"/>
    <x v="1"/>
    <x v="10"/>
    <x v="384"/>
    <x v="892"/>
    <n v="2"/>
    <n v="0.2"/>
    <n v="2.8884000000000007"/>
  </r>
  <r>
    <n v="4900"/>
    <x v="2422"/>
    <x v="0"/>
    <x v="250"/>
    <d v="2013-08-28T00:00:00"/>
    <x v="1"/>
    <s v="SG-20470"/>
    <x v="495"/>
    <x v="0"/>
    <x v="0"/>
    <x v="345"/>
    <x v="21"/>
    <n v="97030"/>
    <x v="1"/>
    <x v="1045"/>
    <x v="1"/>
    <x v="8"/>
    <x v="1025"/>
    <x v="3643"/>
    <n v="8"/>
    <n v="0.7"/>
    <n v="-18.446399999999997"/>
  </r>
  <r>
    <n v="4901"/>
    <x v="2423"/>
    <x v="3"/>
    <x v="94"/>
    <d v="2014-12-22T00:00:00"/>
    <x v="1"/>
    <s v="CA-12310"/>
    <x v="119"/>
    <x v="1"/>
    <x v="0"/>
    <x v="125"/>
    <x v="1"/>
    <n v="92804"/>
    <x v="1"/>
    <x v="772"/>
    <x v="1"/>
    <x v="4"/>
    <x v="764"/>
    <x v="2289"/>
    <n v="4"/>
    <n v="0"/>
    <n v="125.14319999999998"/>
  </r>
  <r>
    <n v="4902"/>
    <x v="2423"/>
    <x v="3"/>
    <x v="94"/>
    <d v="2014-12-22T00:00:00"/>
    <x v="1"/>
    <s v="CA-12310"/>
    <x v="119"/>
    <x v="1"/>
    <x v="0"/>
    <x v="125"/>
    <x v="1"/>
    <n v="92804"/>
    <x v="1"/>
    <x v="1352"/>
    <x v="1"/>
    <x v="14"/>
    <x v="1329"/>
    <x v="62"/>
    <n v="1"/>
    <n v="0"/>
    <n v="3.6348000000000003"/>
  </r>
  <r>
    <n v="4903"/>
    <x v="2424"/>
    <x v="3"/>
    <x v="469"/>
    <d v="2014-03-13T00:00:00"/>
    <x v="1"/>
    <s v="SH-20395"/>
    <x v="129"/>
    <x v="0"/>
    <x v="0"/>
    <x v="20"/>
    <x v="15"/>
    <n v="10035"/>
    <x v="3"/>
    <x v="806"/>
    <x v="1"/>
    <x v="8"/>
    <x v="796"/>
    <x v="243"/>
    <n v="6"/>
    <n v="0.2"/>
    <n v="9.0719999999999992"/>
  </r>
  <r>
    <n v="4904"/>
    <x v="2424"/>
    <x v="3"/>
    <x v="469"/>
    <d v="2014-03-13T00:00:00"/>
    <x v="1"/>
    <s v="SH-20395"/>
    <x v="129"/>
    <x v="0"/>
    <x v="0"/>
    <x v="20"/>
    <x v="15"/>
    <n v="10035"/>
    <x v="3"/>
    <x v="580"/>
    <x v="1"/>
    <x v="2"/>
    <x v="575"/>
    <x v="3644"/>
    <n v="3"/>
    <n v="0"/>
    <n v="42.131399999999999"/>
  </r>
  <r>
    <n v="4905"/>
    <x v="2425"/>
    <x v="2"/>
    <x v="588"/>
    <d v="2011-12-03T00:00:00"/>
    <x v="0"/>
    <s v="MC-17605"/>
    <x v="204"/>
    <x v="1"/>
    <x v="0"/>
    <x v="12"/>
    <x v="5"/>
    <n v="77070"/>
    <x v="2"/>
    <x v="623"/>
    <x v="0"/>
    <x v="1"/>
    <x v="617"/>
    <x v="3645"/>
    <n v="3"/>
    <n v="0.3"/>
    <n v="-19.258800000000008"/>
  </r>
  <r>
    <n v="4906"/>
    <x v="2426"/>
    <x v="2"/>
    <x v="1005"/>
    <d v="2011-10-16T00:00:00"/>
    <x v="0"/>
    <s v="JE-15610"/>
    <x v="531"/>
    <x v="1"/>
    <x v="0"/>
    <x v="3"/>
    <x v="38"/>
    <n v="3301"/>
    <x v="3"/>
    <x v="1547"/>
    <x v="1"/>
    <x v="8"/>
    <x v="1526"/>
    <x v="3310"/>
    <n v="4"/>
    <n v="0"/>
    <n v="11.0016"/>
  </r>
  <r>
    <n v="4907"/>
    <x v="2426"/>
    <x v="2"/>
    <x v="1005"/>
    <d v="2011-10-16T00:00:00"/>
    <x v="0"/>
    <s v="JE-15610"/>
    <x v="531"/>
    <x v="1"/>
    <x v="0"/>
    <x v="3"/>
    <x v="38"/>
    <n v="3301"/>
    <x v="3"/>
    <x v="398"/>
    <x v="1"/>
    <x v="4"/>
    <x v="394"/>
    <x v="3646"/>
    <n v="5"/>
    <n v="0"/>
    <n v="16.193999999999988"/>
  </r>
  <r>
    <n v="4908"/>
    <x v="2427"/>
    <x v="2"/>
    <x v="728"/>
    <d v="2011-11-23T00:00:00"/>
    <x v="0"/>
    <s v="MS-17530"/>
    <x v="652"/>
    <x v="0"/>
    <x v="0"/>
    <x v="54"/>
    <x v="24"/>
    <n v="45014"/>
    <x v="3"/>
    <x v="1181"/>
    <x v="1"/>
    <x v="8"/>
    <x v="1158"/>
    <x v="3647"/>
    <n v="8"/>
    <n v="0.7"/>
    <n v="-8.659200000000002"/>
  </r>
  <r>
    <n v="4909"/>
    <x v="2427"/>
    <x v="2"/>
    <x v="728"/>
    <d v="2011-11-23T00:00:00"/>
    <x v="0"/>
    <s v="MS-17530"/>
    <x v="652"/>
    <x v="0"/>
    <x v="0"/>
    <x v="54"/>
    <x v="24"/>
    <n v="45014"/>
    <x v="3"/>
    <x v="1707"/>
    <x v="2"/>
    <x v="7"/>
    <x v="1687"/>
    <x v="3648"/>
    <n v="2"/>
    <n v="0.4"/>
    <n v="-2.0773999999999999"/>
  </r>
  <r>
    <n v="4910"/>
    <x v="2428"/>
    <x v="3"/>
    <x v="424"/>
    <d v="2014-01-19T00:00:00"/>
    <x v="1"/>
    <s v="BH-11710"/>
    <x v="3"/>
    <x v="0"/>
    <x v="0"/>
    <x v="271"/>
    <x v="18"/>
    <n v="37604"/>
    <x v="0"/>
    <x v="588"/>
    <x v="1"/>
    <x v="12"/>
    <x v="583"/>
    <x v="829"/>
    <n v="3"/>
    <n v="0.2"/>
    <n v="6.6467999999999989"/>
  </r>
  <r>
    <n v="4911"/>
    <x v="2428"/>
    <x v="3"/>
    <x v="424"/>
    <d v="2014-01-19T00:00:00"/>
    <x v="1"/>
    <s v="BH-11710"/>
    <x v="3"/>
    <x v="0"/>
    <x v="0"/>
    <x v="271"/>
    <x v="18"/>
    <n v="37604"/>
    <x v="0"/>
    <x v="712"/>
    <x v="1"/>
    <x v="10"/>
    <x v="704"/>
    <x v="1590"/>
    <n v="7"/>
    <n v="0.2"/>
    <n v="12.700800000000001"/>
  </r>
  <r>
    <n v="4912"/>
    <x v="2428"/>
    <x v="3"/>
    <x v="424"/>
    <d v="2014-01-19T00:00:00"/>
    <x v="1"/>
    <s v="BH-11710"/>
    <x v="3"/>
    <x v="0"/>
    <x v="0"/>
    <x v="271"/>
    <x v="18"/>
    <n v="37604"/>
    <x v="0"/>
    <x v="431"/>
    <x v="2"/>
    <x v="7"/>
    <x v="426"/>
    <x v="1781"/>
    <n v="2"/>
    <n v="0.2"/>
    <n v="6.9990000000000059"/>
  </r>
  <r>
    <n v="4913"/>
    <x v="2428"/>
    <x v="3"/>
    <x v="424"/>
    <d v="2014-01-19T00:00:00"/>
    <x v="1"/>
    <s v="BH-11710"/>
    <x v="3"/>
    <x v="0"/>
    <x v="0"/>
    <x v="271"/>
    <x v="18"/>
    <n v="37604"/>
    <x v="0"/>
    <x v="1406"/>
    <x v="1"/>
    <x v="8"/>
    <x v="1384"/>
    <x v="3649"/>
    <n v="5"/>
    <n v="0.7"/>
    <n v="-4.577"/>
  </r>
  <r>
    <n v="4914"/>
    <x v="2428"/>
    <x v="3"/>
    <x v="424"/>
    <d v="2014-01-19T00:00:00"/>
    <x v="1"/>
    <s v="BH-11710"/>
    <x v="3"/>
    <x v="0"/>
    <x v="0"/>
    <x v="271"/>
    <x v="18"/>
    <n v="37604"/>
    <x v="0"/>
    <x v="807"/>
    <x v="1"/>
    <x v="8"/>
    <x v="797"/>
    <x v="3650"/>
    <n v="2"/>
    <n v="0.7"/>
    <n v="-1.8391999999999999"/>
  </r>
  <r>
    <n v="4915"/>
    <x v="2429"/>
    <x v="1"/>
    <x v="496"/>
    <d v="2012-09-26T00:00:00"/>
    <x v="0"/>
    <s v="ME-17725"/>
    <x v="250"/>
    <x v="0"/>
    <x v="0"/>
    <x v="4"/>
    <x v="4"/>
    <n v="98105"/>
    <x v="1"/>
    <x v="30"/>
    <x v="1"/>
    <x v="6"/>
    <x v="30"/>
    <x v="3651"/>
    <n v="2"/>
    <n v="0"/>
    <n v="10.428399999999996"/>
  </r>
  <r>
    <n v="4916"/>
    <x v="2429"/>
    <x v="1"/>
    <x v="496"/>
    <d v="2012-09-26T00:00:00"/>
    <x v="0"/>
    <s v="ME-17725"/>
    <x v="250"/>
    <x v="0"/>
    <x v="0"/>
    <x v="4"/>
    <x v="4"/>
    <n v="98105"/>
    <x v="1"/>
    <x v="799"/>
    <x v="1"/>
    <x v="8"/>
    <x v="789"/>
    <x v="3652"/>
    <n v="3"/>
    <n v="0.2"/>
    <n v="5.4201000000000006"/>
  </r>
  <r>
    <n v="4917"/>
    <x v="2430"/>
    <x v="3"/>
    <x v="449"/>
    <d v="2014-10-12T00:00:00"/>
    <x v="0"/>
    <s v="MB-17305"/>
    <x v="93"/>
    <x v="0"/>
    <x v="0"/>
    <x v="425"/>
    <x v="5"/>
    <n v="77573"/>
    <x v="2"/>
    <x v="369"/>
    <x v="1"/>
    <x v="6"/>
    <x v="365"/>
    <x v="3653"/>
    <n v="7"/>
    <n v="0.2"/>
    <n v="5.8750999999999962"/>
  </r>
  <r>
    <n v="4918"/>
    <x v="2430"/>
    <x v="3"/>
    <x v="449"/>
    <d v="2014-10-12T00:00:00"/>
    <x v="0"/>
    <s v="MB-17305"/>
    <x v="93"/>
    <x v="0"/>
    <x v="0"/>
    <x v="425"/>
    <x v="5"/>
    <n v="77573"/>
    <x v="2"/>
    <x v="1708"/>
    <x v="0"/>
    <x v="1"/>
    <x v="1688"/>
    <x v="3654"/>
    <n v="3"/>
    <n v="0.3"/>
    <n v="-32.664599999999993"/>
  </r>
  <r>
    <n v="4919"/>
    <x v="2431"/>
    <x v="0"/>
    <x v="1006"/>
    <d v="2013-01-07T00:00:00"/>
    <x v="1"/>
    <s v="BM-11575"/>
    <x v="606"/>
    <x v="1"/>
    <x v="0"/>
    <x v="426"/>
    <x v="39"/>
    <n v="20877"/>
    <x v="3"/>
    <x v="266"/>
    <x v="0"/>
    <x v="0"/>
    <x v="263"/>
    <x v="2131"/>
    <n v="3"/>
    <n v="0"/>
    <n v="38.266800000000003"/>
  </r>
  <r>
    <n v="4920"/>
    <x v="2431"/>
    <x v="0"/>
    <x v="1006"/>
    <d v="2013-01-07T00:00:00"/>
    <x v="1"/>
    <s v="BM-11575"/>
    <x v="606"/>
    <x v="1"/>
    <x v="0"/>
    <x v="426"/>
    <x v="39"/>
    <n v="20877"/>
    <x v="3"/>
    <x v="1133"/>
    <x v="2"/>
    <x v="7"/>
    <x v="1112"/>
    <x v="3655"/>
    <n v="2"/>
    <n v="0"/>
    <n v="67.274199999999979"/>
  </r>
  <r>
    <n v="4921"/>
    <x v="2432"/>
    <x v="3"/>
    <x v="971"/>
    <d v="2014-08-24T00:00:00"/>
    <x v="1"/>
    <s v="SC-20575"/>
    <x v="623"/>
    <x v="0"/>
    <x v="0"/>
    <x v="22"/>
    <x v="10"/>
    <n v="60653"/>
    <x v="2"/>
    <x v="1212"/>
    <x v="1"/>
    <x v="8"/>
    <x v="1188"/>
    <x v="3424"/>
    <n v="2"/>
    <n v="0.8"/>
    <n v="-3.9032000000000009"/>
  </r>
  <r>
    <n v="4922"/>
    <x v="2433"/>
    <x v="3"/>
    <x v="53"/>
    <d v="2014-12-30T00:00:00"/>
    <x v="0"/>
    <s v="MH-18115"/>
    <x v="414"/>
    <x v="2"/>
    <x v="0"/>
    <x v="114"/>
    <x v="19"/>
    <n v="35810"/>
    <x v="0"/>
    <x v="1696"/>
    <x v="1"/>
    <x v="10"/>
    <x v="1675"/>
    <x v="3656"/>
    <n v="2"/>
    <n v="0"/>
    <n v="46.118399999999994"/>
  </r>
  <r>
    <n v="4923"/>
    <x v="2433"/>
    <x v="3"/>
    <x v="53"/>
    <d v="2014-12-30T00:00:00"/>
    <x v="0"/>
    <s v="MH-18115"/>
    <x v="414"/>
    <x v="2"/>
    <x v="0"/>
    <x v="114"/>
    <x v="19"/>
    <n v="35810"/>
    <x v="0"/>
    <x v="804"/>
    <x v="1"/>
    <x v="13"/>
    <x v="794"/>
    <x v="3657"/>
    <n v="2"/>
    <n v="0"/>
    <n v="1.1945999999999999"/>
  </r>
  <r>
    <n v="4924"/>
    <x v="2433"/>
    <x v="3"/>
    <x v="53"/>
    <d v="2014-12-30T00:00:00"/>
    <x v="0"/>
    <s v="MH-18115"/>
    <x v="414"/>
    <x v="2"/>
    <x v="0"/>
    <x v="114"/>
    <x v="19"/>
    <n v="35810"/>
    <x v="0"/>
    <x v="921"/>
    <x v="1"/>
    <x v="10"/>
    <x v="904"/>
    <x v="2713"/>
    <n v="6"/>
    <n v="0"/>
    <n v="301.96799999999996"/>
  </r>
  <r>
    <n v="4925"/>
    <x v="2433"/>
    <x v="3"/>
    <x v="53"/>
    <d v="2014-12-30T00:00:00"/>
    <x v="0"/>
    <s v="MH-18115"/>
    <x v="414"/>
    <x v="2"/>
    <x v="0"/>
    <x v="114"/>
    <x v="19"/>
    <n v="35810"/>
    <x v="0"/>
    <x v="1409"/>
    <x v="2"/>
    <x v="7"/>
    <x v="1387"/>
    <x v="3658"/>
    <n v="2"/>
    <n v="0"/>
    <n v="23.524799999999999"/>
  </r>
  <r>
    <n v="4926"/>
    <x v="2434"/>
    <x v="3"/>
    <x v="18"/>
    <d v="2014-09-14T00:00:00"/>
    <x v="2"/>
    <s v="AR-10345"/>
    <x v="753"/>
    <x v="1"/>
    <x v="0"/>
    <x v="104"/>
    <x v="31"/>
    <n v="1841"/>
    <x v="3"/>
    <x v="1453"/>
    <x v="1"/>
    <x v="6"/>
    <x v="1430"/>
    <x v="3659"/>
    <n v="2"/>
    <n v="0"/>
    <n v="3.7200000000000006"/>
  </r>
  <r>
    <n v="4927"/>
    <x v="2435"/>
    <x v="3"/>
    <x v="15"/>
    <d v="2014-10-24T00:00:00"/>
    <x v="1"/>
    <s v="MO-17500"/>
    <x v="373"/>
    <x v="0"/>
    <x v="0"/>
    <x v="22"/>
    <x v="10"/>
    <n v="60623"/>
    <x v="2"/>
    <x v="962"/>
    <x v="0"/>
    <x v="3"/>
    <x v="946"/>
    <x v="3660"/>
    <n v="1"/>
    <n v="0.5"/>
    <n v="-67.543499999999995"/>
  </r>
  <r>
    <n v="4928"/>
    <x v="2436"/>
    <x v="3"/>
    <x v="96"/>
    <d v="2014-12-07T00:00:00"/>
    <x v="1"/>
    <s v="AD-10180"/>
    <x v="57"/>
    <x v="2"/>
    <x v="0"/>
    <x v="54"/>
    <x v="29"/>
    <n v="6824"/>
    <x v="3"/>
    <x v="1193"/>
    <x v="1"/>
    <x v="10"/>
    <x v="1169"/>
    <x v="541"/>
    <n v="3"/>
    <n v="0"/>
    <n v="9.3312000000000008"/>
  </r>
  <r>
    <n v="4929"/>
    <x v="2436"/>
    <x v="3"/>
    <x v="96"/>
    <d v="2014-12-07T00:00:00"/>
    <x v="1"/>
    <s v="AD-10180"/>
    <x v="57"/>
    <x v="2"/>
    <x v="0"/>
    <x v="54"/>
    <x v="29"/>
    <n v="6824"/>
    <x v="3"/>
    <x v="1180"/>
    <x v="0"/>
    <x v="1"/>
    <x v="1157"/>
    <x v="3661"/>
    <n v="3"/>
    <n v="0"/>
    <n v="251.20200000000003"/>
  </r>
  <r>
    <n v="4930"/>
    <x v="2437"/>
    <x v="2"/>
    <x v="814"/>
    <d v="2011-09-03T00:00:00"/>
    <x v="2"/>
    <s v="KD-16345"/>
    <x v="44"/>
    <x v="0"/>
    <x v="0"/>
    <x v="20"/>
    <x v="15"/>
    <n v="10009"/>
    <x v="3"/>
    <x v="332"/>
    <x v="1"/>
    <x v="6"/>
    <x v="328"/>
    <x v="2495"/>
    <n v="5"/>
    <n v="0"/>
    <n v="16.170000000000002"/>
  </r>
  <r>
    <n v="4931"/>
    <x v="2437"/>
    <x v="2"/>
    <x v="814"/>
    <d v="2011-09-03T00:00:00"/>
    <x v="2"/>
    <s v="KD-16345"/>
    <x v="44"/>
    <x v="0"/>
    <x v="0"/>
    <x v="20"/>
    <x v="15"/>
    <n v="10009"/>
    <x v="3"/>
    <x v="811"/>
    <x v="1"/>
    <x v="10"/>
    <x v="33"/>
    <x v="1830"/>
    <n v="3"/>
    <n v="0"/>
    <n v="7.0218000000000007"/>
  </r>
  <r>
    <n v="4932"/>
    <x v="2438"/>
    <x v="3"/>
    <x v="613"/>
    <d v="2014-03-31T00:00:00"/>
    <x v="1"/>
    <s v="FM-14215"/>
    <x v="524"/>
    <x v="1"/>
    <x v="0"/>
    <x v="4"/>
    <x v="4"/>
    <n v="98103"/>
    <x v="1"/>
    <x v="1175"/>
    <x v="1"/>
    <x v="6"/>
    <x v="1152"/>
    <x v="795"/>
    <n v="2"/>
    <n v="0"/>
    <n v="6.93"/>
  </r>
  <r>
    <n v="4933"/>
    <x v="2439"/>
    <x v="1"/>
    <x v="694"/>
    <d v="2012-10-04T00:00:00"/>
    <x v="1"/>
    <s v="ZC-21910"/>
    <x v="233"/>
    <x v="0"/>
    <x v="0"/>
    <x v="34"/>
    <x v="22"/>
    <n v="80013"/>
    <x v="1"/>
    <x v="1358"/>
    <x v="1"/>
    <x v="12"/>
    <x v="1335"/>
    <x v="3662"/>
    <n v="1"/>
    <n v="0.2"/>
    <n v="4.2308999999999983"/>
  </r>
  <r>
    <n v="4934"/>
    <x v="2439"/>
    <x v="1"/>
    <x v="694"/>
    <d v="2012-10-04T00:00:00"/>
    <x v="1"/>
    <s v="ZC-21910"/>
    <x v="233"/>
    <x v="0"/>
    <x v="0"/>
    <x v="34"/>
    <x v="22"/>
    <n v="80013"/>
    <x v="1"/>
    <x v="751"/>
    <x v="1"/>
    <x v="8"/>
    <x v="742"/>
    <x v="886"/>
    <n v="2"/>
    <n v="0.7"/>
    <n v="-0.79200000000000004"/>
  </r>
  <r>
    <n v="4935"/>
    <x v="2439"/>
    <x v="1"/>
    <x v="694"/>
    <d v="2012-10-04T00:00:00"/>
    <x v="1"/>
    <s v="ZC-21910"/>
    <x v="233"/>
    <x v="0"/>
    <x v="0"/>
    <x v="34"/>
    <x v="22"/>
    <n v="80013"/>
    <x v="1"/>
    <x v="1014"/>
    <x v="1"/>
    <x v="13"/>
    <x v="33"/>
    <x v="3663"/>
    <n v="3"/>
    <n v="0.2"/>
    <n v="0.84599999999999964"/>
  </r>
  <r>
    <n v="4936"/>
    <x v="2440"/>
    <x v="1"/>
    <x v="1007"/>
    <d v="2012-03-21T00:00:00"/>
    <x v="1"/>
    <s v="KS-16300"/>
    <x v="754"/>
    <x v="1"/>
    <x v="0"/>
    <x v="427"/>
    <x v="7"/>
    <n v="84043"/>
    <x v="1"/>
    <x v="1709"/>
    <x v="2"/>
    <x v="7"/>
    <x v="1689"/>
    <x v="3664"/>
    <n v="3"/>
    <n v="0.2"/>
    <n v="1.6776"/>
  </r>
  <r>
    <n v="4937"/>
    <x v="2441"/>
    <x v="3"/>
    <x v="1008"/>
    <d v="2014-01-14T00:00:00"/>
    <x v="1"/>
    <s v="DP-13390"/>
    <x v="503"/>
    <x v="2"/>
    <x v="0"/>
    <x v="428"/>
    <x v="19"/>
    <n v="35401"/>
    <x v="0"/>
    <x v="544"/>
    <x v="1"/>
    <x v="8"/>
    <x v="539"/>
    <x v="3665"/>
    <n v="7"/>
    <n v="0"/>
    <n v="15.5204"/>
  </r>
  <r>
    <n v="4938"/>
    <x v="2442"/>
    <x v="2"/>
    <x v="286"/>
    <d v="2011-01-19T00:00:00"/>
    <x v="1"/>
    <s v="BD-11605"/>
    <x v="205"/>
    <x v="0"/>
    <x v="0"/>
    <x v="8"/>
    <x v="1"/>
    <n v="94109"/>
    <x v="1"/>
    <x v="1244"/>
    <x v="1"/>
    <x v="4"/>
    <x v="1218"/>
    <x v="2225"/>
    <n v="5"/>
    <n v="0"/>
    <n v="238.65299999999991"/>
  </r>
  <r>
    <n v="4939"/>
    <x v="2442"/>
    <x v="2"/>
    <x v="286"/>
    <d v="2011-01-19T00:00:00"/>
    <x v="1"/>
    <s v="BD-11605"/>
    <x v="205"/>
    <x v="0"/>
    <x v="0"/>
    <x v="8"/>
    <x v="1"/>
    <n v="94109"/>
    <x v="1"/>
    <x v="1219"/>
    <x v="0"/>
    <x v="0"/>
    <x v="1194"/>
    <x v="3666"/>
    <n v="3"/>
    <n v="0.15"/>
    <n v="3.9294000000000082"/>
  </r>
  <r>
    <n v="4940"/>
    <x v="2442"/>
    <x v="2"/>
    <x v="286"/>
    <d v="2011-01-19T00:00:00"/>
    <x v="1"/>
    <s v="BD-11605"/>
    <x v="205"/>
    <x v="0"/>
    <x v="0"/>
    <x v="8"/>
    <x v="1"/>
    <n v="94109"/>
    <x v="1"/>
    <x v="181"/>
    <x v="1"/>
    <x v="6"/>
    <x v="180"/>
    <x v="189"/>
    <n v="5"/>
    <n v="0"/>
    <n v="6.5669999999999984"/>
  </r>
  <r>
    <n v="4941"/>
    <x v="2443"/>
    <x v="1"/>
    <x v="525"/>
    <d v="2012-02-13T00:00:00"/>
    <x v="1"/>
    <s v="IL-15100"/>
    <x v="582"/>
    <x v="0"/>
    <x v="0"/>
    <x v="40"/>
    <x v="13"/>
    <n v="19805"/>
    <x v="3"/>
    <x v="901"/>
    <x v="0"/>
    <x v="1"/>
    <x v="884"/>
    <x v="3667"/>
    <n v="9"/>
    <n v="0"/>
    <n v="266.45219999999989"/>
  </r>
  <r>
    <n v="4942"/>
    <x v="2443"/>
    <x v="1"/>
    <x v="525"/>
    <d v="2012-02-13T00:00:00"/>
    <x v="1"/>
    <s v="IL-15100"/>
    <x v="582"/>
    <x v="0"/>
    <x v="0"/>
    <x v="40"/>
    <x v="13"/>
    <n v="19805"/>
    <x v="3"/>
    <x v="1531"/>
    <x v="0"/>
    <x v="0"/>
    <x v="1509"/>
    <x v="514"/>
    <n v="4"/>
    <n v="0"/>
    <n v="82.336799999999982"/>
  </r>
  <r>
    <n v="4943"/>
    <x v="2443"/>
    <x v="1"/>
    <x v="525"/>
    <d v="2012-02-13T00:00:00"/>
    <x v="1"/>
    <s v="IL-15100"/>
    <x v="582"/>
    <x v="0"/>
    <x v="0"/>
    <x v="40"/>
    <x v="13"/>
    <n v="19805"/>
    <x v="3"/>
    <x v="888"/>
    <x v="1"/>
    <x v="6"/>
    <x v="872"/>
    <x v="1103"/>
    <n v="2"/>
    <n v="0"/>
    <n v="1.7607999999999997"/>
  </r>
  <r>
    <n v="4944"/>
    <x v="2444"/>
    <x v="3"/>
    <x v="202"/>
    <d v="2014-12-28T00:00:00"/>
    <x v="1"/>
    <s v="LP-17095"/>
    <x v="431"/>
    <x v="0"/>
    <x v="0"/>
    <x v="240"/>
    <x v="14"/>
    <n v="47905"/>
    <x v="2"/>
    <x v="458"/>
    <x v="1"/>
    <x v="4"/>
    <x v="454"/>
    <x v="2602"/>
    <n v="1"/>
    <n v="0"/>
    <n v="18.766999999999996"/>
  </r>
  <r>
    <n v="4945"/>
    <x v="2445"/>
    <x v="0"/>
    <x v="64"/>
    <d v="2013-09-07T00:00:00"/>
    <x v="2"/>
    <s v="JH-15985"/>
    <x v="98"/>
    <x v="0"/>
    <x v="0"/>
    <x v="332"/>
    <x v="1"/>
    <n v="90278"/>
    <x v="1"/>
    <x v="1696"/>
    <x v="1"/>
    <x v="10"/>
    <x v="1675"/>
    <x v="3656"/>
    <n v="2"/>
    <n v="0"/>
    <n v="46.118399999999994"/>
  </r>
  <r>
    <n v="4946"/>
    <x v="2445"/>
    <x v="0"/>
    <x v="64"/>
    <d v="2013-09-07T00:00:00"/>
    <x v="2"/>
    <s v="JH-15985"/>
    <x v="98"/>
    <x v="0"/>
    <x v="0"/>
    <x v="332"/>
    <x v="1"/>
    <n v="90278"/>
    <x v="1"/>
    <x v="347"/>
    <x v="1"/>
    <x v="8"/>
    <x v="343"/>
    <x v="2643"/>
    <n v="2"/>
    <n v="0.2"/>
    <n v="3.9419999999999993"/>
  </r>
  <r>
    <n v="4947"/>
    <x v="2445"/>
    <x v="0"/>
    <x v="64"/>
    <d v="2013-09-07T00:00:00"/>
    <x v="2"/>
    <s v="JH-15985"/>
    <x v="98"/>
    <x v="0"/>
    <x v="0"/>
    <x v="332"/>
    <x v="1"/>
    <n v="90278"/>
    <x v="1"/>
    <x v="52"/>
    <x v="1"/>
    <x v="13"/>
    <x v="52"/>
    <x v="1009"/>
    <n v="2"/>
    <n v="0"/>
    <n v="1.7876000000000003"/>
  </r>
  <r>
    <n v="4948"/>
    <x v="2446"/>
    <x v="2"/>
    <x v="777"/>
    <d v="2011-10-09T00:00:00"/>
    <x v="1"/>
    <s v="JD-16015"/>
    <x v="557"/>
    <x v="0"/>
    <x v="0"/>
    <x v="4"/>
    <x v="4"/>
    <n v="98115"/>
    <x v="1"/>
    <x v="148"/>
    <x v="1"/>
    <x v="2"/>
    <x v="148"/>
    <x v="3204"/>
    <n v="4"/>
    <n v="0"/>
    <n v="13.742799999999999"/>
  </r>
  <r>
    <n v="4949"/>
    <x v="2447"/>
    <x v="3"/>
    <x v="344"/>
    <d v="2014-12-03T00:00:00"/>
    <x v="1"/>
    <s v="BD-11320"/>
    <x v="217"/>
    <x v="0"/>
    <x v="0"/>
    <x v="1"/>
    <x v="1"/>
    <n v="90045"/>
    <x v="1"/>
    <x v="542"/>
    <x v="1"/>
    <x v="8"/>
    <x v="537"/>
    <x v="3668"/>
    <n v="7"/>
    <n v="0.2"/>
    <n v="41.120799999999988"/>
  </r>
  <r>
    <n v="4950"/>
    <x v="2447"/>
    <x v="3"/>
    <x v="344"/>
    <d v="2014-12-03T00:00:00"/>
    <x v="1"/>
    <s v="BD-11320"/>
    <x v="217"/>
    <x v="0"/>
    <x v="0"/>
    <x v="1"/>
    <x v="1"/>
    <n v="90045"/>
    <x v="1"/>
    <x v="545"/>
    <x v="0"/>
    <x v="5"/>
    <x v="540"/>
    <x v="609"/>
    <n v="3"/>
    <n v="0"/>
    <n v="6.0287999999999995"/>
  </r>
  <r>
    <n v="4951"/>
    <x v="2448"/>
    <x v="0"/>
    <x v="99"/>
    <d v="2013-11-02T00:00:00"/>
    <x v="0"/>
    <s v="DL-13330"/>
    <x v="658"/>
    <x v="0"/>
    <x v="0"/>
    <x v="20"/>
    <x v="15"/>
    <n v="10009"/>
    <x v="3"/>
    <x v="154"/>
    <x v="1"/>
    <x v="6"/>
    <x v="153"/>
    <x v="2162"/>
    <n v="3"/>
    <n v="0"/>
    <n v="5.2164000000000001"/>
  </r>
  <r>
    <n v="4952"/>
    <x v="2449"/>
    <x v="1"/>
    <x v="988"/>
    <d v="2012-06-13T00:00:00"/>
    <x v="1"/>
    <s v="NC-18415"/>
    <x v="720"/>
    <x v="0"/>
    <x v="0"/>
    <x v="195"/>
    <x v="12"/>
    <n v="48073"/>
    <x v="2"/>
    <x v="88"/>
    <x v="1"/>
    <x v="10"/>
    <x v="88"/>
    <x v="91"/>
    <n v="2"/>
    <n v="0"/>
    <n v="6.2208000000000006"/>
  </r>
  <r>
    <n v="4953"/>
    <x v="2450"/>
    <x v="3"/>
    <x v="166"/>
    <d v="2014-12-13T00:00:00"/>
    <x v="0"/>
    <s v="AS-10225"/>
    <x v="127"/>
    <x v="1"/>
    <x v="0"/>
    <x v="8"/>
    <x v="1"/>
    <n v="94109"/>
    <x v="1"/>
    <x v="1710"/>
    <x v="1"/>
    <x v="9"/>
    <x v="1690"/>
    <x v="3669"/>
    <n v="1"/>
    <n v="0"/>
    <n v="20.843999999999994"/>
  </r>
  <r>
    <n v="4954"/>
    <x v="2451"/>
    <x v="1"/>
    <x v="199"/>
    <d v="2012-03-20T00:00:00"/>
    <x v="1"/>
    <s v="MS-17980"/>
    <x v="99"/>
    <x v="1"/>
    <x v="0"/>
    <x v="20"/>
    <x v="15"/>
    <n v="10009"/>
    <x v="3"/>
    <x v="1300"/>
    <x v="2"/>
    <x v="7"/>
    <x v="1276"/>
    <x v="3670"/>
    <n v="2"/>
    <n v="0"/>
    <n v="2.5769999999999982"/>
  </r>
  <r>
    <n v="4955"/>
    <x v="2452"/>
    <x v="2"/>
    <x v="3"/>
    <d v="2011-06-13T00:00:00"/>
    <x v="0"/>
    <s v="TS-21205"/>
    <x v="131"/>
    <x v="1"/>
    <x v="0"/>
    <x v="226"/>
    <x v="33"/>
    <n v="89031"/>
    <x v="1"/>
    <x v="679"/>
    <x v="1"/>
    <x v="6"/>
    <x v="673"/>
    <x v="3671"/>
    <n v="7"/>
    <n v="0"/>
    <n v="4.6956000000000007"/>
  </r>
  <r>
    <n v="4956"/>
    <x v="2452"/>
    <x v="2"/>
    <x v="3"/>
    <d v="2011-06-13T00:00:00"/>
    <x v="0"/>
    <s v="TS-21205"/>
    <x v="131"/>
    <x v="1"/>
    <x v="0"/>
    <x v="226"/>
    <x v="33"/>
    <n v="89031"/>
    <x v="1"/>
    <x v="954"/>
    <x v="1"/>
    <x v="10"/>
    <x v="938"/>
    <x v="1219"/>
    <n v="3"/>
    <n v="0"/>
    <n v="36.404399999999995"/>
  </r>
  <r>
    <n v="4957"/>
    <x v="2452"/>
    <x v="2"/>
    <x v="3"/>
    <d v="2011-06-13T00:00:00"/>
    <x v="0"/>
    <s v="TS-21205"/>
    <x v="131"/>
    <x v="1"/>
    <x v="0"/>
    <x v="226"/>
    <x v="33"/>
    <n v="89031"/>
    <x v="1"/>
    <x v="1456"/>
    <x v="0"/>
    <x v="5"/>
    <x v="1433"/>
    <x v="3672"/>
    <n v="2"/>
    <n v="0"/>
    <n v="14.212"/>
  </r>
  <r>
    <n v="4958"/>
    <x v="2453"/>
    <x v="1"/>
    <x v="305"/>
    <d v="2012-03-26T00:00:00"/>
    <x v="1"/>
    <s v="JK-15730"/>
    <x v="300"/>
    <x v="0"/>
    <x v="0"/>
    <x v="238"/>
    <x v="5"/>
    <n v="75007"/>
    <x v="2"/>
    <x v="1375"/>
    <x v="1"/>
    <x v="8"/>
    <x v="1351"/>
    <x v="3673"/>
    <n v="2"/>
    <n v="0.8"/>
    <n v="-4.3960000000000026"/>
  </r>
  <r>
    <n v="4959"/>
    <x v="2453"/>
    <x v="1"/>
    <x v="305"/>
    <d v="2012-03-26T00:00:00"/>
    <x v="1"/>
    <s v="JK-15730"/>
    <x v="300"/>
    <x v="0"/>
    <x v="0"/>
    <x v="238"/>
    <x v="5"/>
    <n v="75007"/>
    <x v="2"/>
    <x v="1711"/>
    <x v="1"/>
    <x v="13"/>
    <x v="33"/>
    <x v="3674"/>
    <n v="9"/>
    <n v="0.2"/>
    <n v="6.1307999999999998"/>
  </r>
  <r>
    <n v="4960"/>
    <x v="2454"/>
    <x v="0"/>
    <x v="741"/>
    <d v="2013-11-23T00:00:00"/>
    <x v="1"/>
    <s v="TC-21535"/>
    <x v="426"/>
    <x v="2"/>
    <x v="0"/>
    <x v="1"/>
    <x v="1"/>
    <n v="90008"/>
    <x v="1"/>
    <x v="1081"/>
    <x v="2"/>
    <x v="7"/>
    <x v="1062"/>
    <x v="3675"/>
    <n v="1"/>
    <n v="0.2"/>
    <n v="6.1192000000000011"/>
  </r>
  <r>
    <n v="4961"/>
    <x v="2454"/>
    <x v="0"/>
    <x v="741"/>
    <d v="2013-11-23T00:00:00"/>
    <x v="1"/>
    <s v="TC-21535"/>
    <x v="426"/>
    <x v="2"/>
    <x v="0"/>
    <x v="1"/>
    <x v="1"/>
    <n v="90008"/>
    <x v="1"/>
    <x v="1527"/>
    <x v="1"/>
    <x v="9"/>
    <x v="1505"/>
    <x v="3676"/>
    <n v="1"/>
    <n v="0"/>
    <n v="18.316800000000001"/>
  </r>
  <r>
    <n v="4962"/>
    <x v="2455"/>
    <x v="2"/>
    <x v="1009"/>
    <d v="2011-03-08T00:00:00"/>
    <x v="2"/>
    <s v="AB-10015"/>
    <x v="755"/>
    <x v="0"/>
    <x v="0"/>
    <x v="4"/>
    <x v="4"/>
    <n v="98103"/>
    <x v="1"/>
    <x v="212"/>
    <x v="0"/>
    <x v="1"/>
    <x v="211"/>
    <x v="3677"/>
    <n v="1"/>
    <n v="0.2"/>
    <n v="5.4800999999999966"/>
  </r>
  <r>
    <n v="4963"/>
    <x v="2455"/>
    <x v="2"/>
    <x v="1009"/>
    <d v="2011-03-08T00:00:00"/>
    <x v="2"/>
    <s v="AB-10015"/>
    <x v="755"/>
    <x v="0"/>
    <x v="0"/>
    <x v="4"/>
    <x v="4"/>
    <n v="98103"/>
    <x v="1"/>
    <x v="250"/>
    <x v="1"/>
    <x v="6"/>
    <x v="248"/>
    <x v="1465"/>
    <n v="3"/>
    <n v="0"/>
    <n v="4.6644000000000005"/>
  </r>
  <r>
    <n v="4964"/>
    <x v="2455"/>
    <x v="2"/>
    <x v="1009"/>
    <d v="2011-03-08T00:00:00"/>
    <x v="2"/>
    <s v="AB-10015"/>
    <x v="755"/>
    <x v="0"/>
    <x v="0"/>
    <x v="4"/>
    <x v="4"/>
    <n v="98103"/>
    <x v="1"/>
    <x v="871"/>
    <x v="1"/>
    <x v="4"/>
    <x v="856"/>
    <x v="423"/>
    <n v="3"/>
    <n v="0"/>
    <n v="4.8588000000000164"/>
  </r>
  <r>
    <n v="4965"/>
    <x v="2456"/>
    <x v="0"/>
    <x v="666"/>
    <d v="2013-05-20T00:00:00"/>
    <x v="0"/>
    <s v="DP-13000"/>
    <x v="24"/>
    <x v="0"/>
    <x v="0"/>
    <x v="2"/>
    <x v="2"/>
    <n v="33311"/>
    <x v="0"/>
    <x v="625"/>
    <x v="1"/>
    <x v="8"/>
    <x v="619"/>
    <x v="3678"/>
    <n v="4"/>
    <n v="0.7"/>
    <n v="-5.1760000000000002"/>
  </r>
  <r>
    <n v="4966"/>
    <x v="2457"/>
    <x v="1"/>
    <x v="442"/>
    <d v="2012-05-28T00:00:00"/>
    <x v="0"/>
    <s v="CY-12745"/>
    <x v="388"/>
    <x v="1"/>
    <x v="0"/>
    <x v="29"/>
    <x v="18"/>
    <n v="38401"/>
    <x v="0"/>
    <x v="1285"/>
    <x v="2"/>
    <x v="7"/>
    <x v="1262"/>
    <x v="3679"/>
    <n v="4"/>
    <n v="0.2"/>
    <n v="58.379999999999939"/>
  </r>
  <r>
    <n v="4967"/>
    <x v="2458"/>
    <x v="1"/>
    <x v="991"/>
    <d v="2012-08-05T00:00:00"/>
    <x v="0"/>
    <s v="BE-11455"/>
    <x v="534"/>
    <x v="2"/>
    <x v="0"/>
    <x v="205"/>
    <x v="34"/>
    <n v="2908"/>
    <x v="3"/>
    <x v="1300"/>
    <x v="2"/>
    <x v="7"/>
    <x v="1276"/>
    <x v="3680"/>
    <n v="3"/>
    <n v="0"/>
    <n v="3.8654999999999973"/>
  </r>
  <r>
    <n v="4968"/>
    <x v="2458"/>
    <x v="1"/>
    <x v="991"/>
    <d v="2012-08-05T00:00:00"/>
    <x v="0"/>
    <s v="BE-11455"/>
    <x v="534"/>
    <x v="2"/>
    <x v="0"/>
    <x v="205"/>
    <x v="34"/>
    <n v="2908"/>
    <x v="3"/>
    <x v="794"/>
    <x v="1"/>
    <x v="10"/>
    <x v="784"/>
    <x v="3681"/>
    <n v="2"/>
    <n v="0"/>
    <n v="4.1159999999999997"/>
  </r>
  <r>
    <n v="4969"/>
    <x v="2458"/>
    <x v="1"/>
    <x v="991"/>
    <d v="2012-08-05T00:00:00"/>
    <x v="0"/>
    <s v="BE-11455"/>
    <x v="534"/>
    <x v="2"/>
    <x v="0"/>
    <x v="205"/>
    <x v="34"/>
    <n v="2908"/>
    <x v="3"/>
    <x v="409"/>
    <x v="2"/>
    <x v="11"/>
    <x v="404"/>
    <x v="1664"/>
    <n v="2"/>
    <n v="0"/>
    <n v="83.991600000000005"/>
  </r>
  <r>
    <n v="4970"/>
    <x v="2458"/>
    <x v="1"/>
    <x v="991"/>
    <d v="2012-08-05T00:00:00"/>
    <x v="0"/>
    <s v="BE-11455"/>
    <x v="534"/>
    <x v="2"/>
    <x v="0"/>
    <x v="205"/>
    <x v="34"/>
    <n v="2908"/>
    <x v="3"/>
    <x v="913"/>
    <x v="0"/>
    <x v="1"/>
    <x v="896"/>
    <x v="3682"/>
    <n v="1"/>
    <n v="0"/>
    <n v="15.537199999999999"/>
  </r>
  <r>
    <n v="4971"/>
    <x v="2459"/>
    <x v="0"/>
    <x v="61"/>
    <d v="2013-11-10T00:00:00"/>
    <x v="2"/>
    <s v="KL-16555"/>
    <x v="126"/>
    <x v="1"/>
    <x v="0"/>
    <x v="108"/>
    <x v="2"/>
    <n v="32216"/>
    <x v="0"/>
    <x v="70"/>
    <x v="0"/>
    <x v="1"/>
    <x v="70"/>
    <x v="3683"/>
    <n v="2"/>
    <n v="0.2"/>
    <n v="-28.597800000000007"/>
  </r>
  <r>
    <n v="4972"/>
    <x v="2459"/>
    <x v="0"/>
    <x v="61"/>
    <d v="2013-11-10T00:00:00"/>
    <x v="2"/>
    <s v="KL-16555"/>
    <x v="126"/>
    <x v="1"/>
    <x v="0"/>
    <x v="108"/>
    <x v="2"/>
    <n v="32216"/>
    <x v="0"/>
    <x v="1437"/>
    <x v="1"/>
    <x v="10"/>
    <x v="1416"/>
    <x v="3684"/>
    <n v="2"/>
    <n v="0.2"/>
    <n v="12.639200000000001"/>
  </r>
  <r>
    <n v="4973"/>
    <x v="2459"/>
    <x v="0"/>
    <x v="61"/>
    <d v="2013-11-10T00:00:00"/>
    <x v="2"/>
    <s v="KL-16555"/>
    <x v="126"/>
    <x v="1"/>
    <x v="0"/>
    <x v="108"/>
    <x v="2"/>
    <n v="32216"/>
    <x v="0"/>
    <x v="642"/>
    <x v="0"/>
    <x v="5"/>
    <x v="636"/>
    <x v="3685"/>
    <n v="2"/>
    <n v="0.2"/>
    <n v="5.7797999999999963"/>
  </r>
  <r>
    <n v="4974"/>
    <x v="2459"/>
    <x v="0"/>
    <x v="61"/>
    <d v="2013-11-10T00:00:00"/>
    <x v="2"/>
    <s v="KL-16555"/>
    <x v="126"/>
    <x v="1"/>
    <x v="0"/>
    <x v="108"/>
    <x v="2"/>
    <n v="32216"/>
    <x v="0"/>
    <x v="417"/>
    <x v="1"/>
    <x v="10"/>
    <x v="412"/>
    <x v="1666"/>
    <n v="2"/>
    <n v="0.2"/>
    <n v="31.068799999999996"/>
  </r>
  <r>
    <n v="4975"/>
    <x v="2460"/>
    <x v="0"/>
    <x v="77"/>
    <d v="2013-11-13T00:00:00"/>
    <x v="1"/>
    <s v="PS-19045"/>
    <x v="390"/>
    <x v="2"/>
    <x v="0"/>
    <x v="147"/>
    <x v="1"/>
    <n v="92054"/>
    <x v="1"/>
    <x v="1408"/>
    <x v="1"/>
    <x v="10"/>
    <x v="1386"/>
    <x v="3686"/>
    <n v="2"/>
    <n v="0"/>
    <n v="6.3209999999999997"/>
  </r>
  <r>
    <n v="4976"/>
    <x v="2461"/>
    <x v="1"/>
    <x v="227"/>
    <d v="2012-09-23T00:00:00"/>
    <x v="0"/>
    <s v="JR-16210"/>
    <x v="335"/>
    <x v="1"/>
    <x v="0"/>
    <x v="108"/>
    <x v="2"/>
    <n v="32216"/>
    <x v="0"/>
    <x v="769"/>
    <x v="2"/>
    <x v="11"/>
    <x v="761"/>
    <x v="3687"/>
    <n v="9"/>
    <n v="0.2"/>
    <n v="152.38799999999992"/>
  </r>
  <r>
    <n v="4977"/>
    <x v="2462"/>
    <x v="1"/>
    <x v="214"/>
    <d v="2012-12-09T00:00:00"/>
    <x v="2"/>
    <s v="AH-10210"/>
    <x v="117"/>
    <x v="0"/>
    <x v="0"/>
    <x v="20"/>
    <x v="15"/>
    <n v="10024"/>
    <x v="3"/>
    <x v="880"/>
    <x v="1"/>
    <x v="8"/>
    <x v="865"/>
    <x v="794"/>
    <n v="5"/>
    <n v="0.2"/>
    <n v="7.2089999999999996"/>
  </r>
  <r>
    <n v="4978"/>
    <x v="2462"/>
    <x v="1"/>
    <x v="214"/>
    <d v="2012-12-09T00:00:00"/>
    <x v="2"/>
    <s v="AH-10210"/>
    <x v="117"/>
    <x v="0"/>
    <x v="0"/>
    <x v="20"/>
    <x v="15"/>
    <n v="10024"/>
    <x v="3"/>
    <x v="807"/>
    <x v="1"/>
    <x v="8"/>
    <x v="797"/>
    <x v="1314"/>
    <n v="2"/>
    <n v="0.2"/>
    <n v="2.3407999999999998"/>
  </r>
  <r>
    <n v="4979"/>
    <x v="2462"/>
    <x v="1"/>
    <x v="214"/>
    <d v="2012-12-09T00:00:00"/>
    <x v="2"/>
    <s v="AH-10210"/>
    <x v="117"/>
    <x v="0"/>
    <x v="0"/>
    <x v="20"/>
    <x v="15"/>
    <n v="10024"/>
    <x v="3"/>
    <x v="957"/>
    <x v="2"/>
    <x v="7"/>
    <x v="941"/>
    <x v="3688"/>
    <n v="6"/>
    <n v="0"/>
    <n v="224.4426"/>
  </r>
  <r>
    <n v="4980"/>
    <x v="2463"/>
    <x v="0"/>
    <x v="10"/>
    <d v="2013-12-14T00:00:00"/>
    <x v="0"/>
    <s v="RW-19630"/>
    <x v="338"/>
    <x v="1"/>
    <x v="0"/>
    <x v="22"/>
    <x v="10"/>
    <n v="60610"/>
    <x v="2"/>
    <x v="1257"/>
    <x v="1"/>
    <x v="14"/>
    <x v="1232"/>
    <x v="3689"/>
    <n v="3"/>
    <n v="0.2"/>
    <n v="1.5426000000000002"/>
  </r>
  <r>
    <n v="4981"/>
    <x v="2463"/>
    <x v="0"/>
    <x v="10"/>
    <d v="2013-12-14T00:00:00"/>
    <x v="0"/>
    <s v="RW-19630"/>
    <x v="338"/>
    <x v="1"/>
    <x v="0"/>
    <x v="22"/>
    <x v="10"/>
    <n v="60610"/>
    <x v="2"/>
    <x v="930"/>
    <x v="1"/>
    <x v="9"/>
    <x v="914"/>
    <x v="3690"/>
    <n v="2"/>
    <n v="0.8"/>
    <n v="-11.761200000000002"/>
  </r>
  <r>
    <n v="4982"/>
    <x v="2463"/>
    <x v="0"/>
    <x v="10"/>
    <d v="2013-12-14T00:00:00"/>
    <x v="0"/>
    <s v="RW-19630"/>
    <x v="338"/>
    <x v="1"/>
    <x v="0"/>
    <x v="22"/>
    <x v="10"/>
    <n v="60610"/>
    <x v="2"/>
    <x v="1628"/>
    <x v="2"/>
    <x v="11"/>
    <x v="1609"/>
    <x v="3184"/>
    <n v="4"/>
    <n v="0.2"/>
    <n v="-1.4279999999999999"/>
  </r>
  <r>
    <n v="4983"/>
    <x v="2464"/>
    <x v="2"/>
    <x v="912"/>
    <d v="2011-11-22T00:00:00"/>
    <x v="1"/>
    <s v="AH-10075"/>
    <x v="340"/>
    <x v="1"/>
    <x v="0"/>
    <x v="101"/>
    <x v="1"/>
    <n v="92646"/>
    <x v="1"/>
    <x v="709"/>
    <x v="1"/>
    <x v="2"/>
    <x v="701"/>
    <x v="3691"/>
    <n v="2"/>
    <n v="0"/>
    <n v="2.4011999999999998"/>
  </r>
  <r>
    <n v="4984"/>
    <x v="2465"/>
    <x v="0"/>
    <x v="61"/>
    <d v="2013-11-11T00:00:00"/>
    <x v="0"/>
    <s v="IM-15070"/>
    <x v="5"/>
    <x v="0"/>
    <x v="0"/>
    <x v="70"/>
    <x v="1"/>
    <n v="92105"/>
    <x v="1"/>
    <x v="86"/>
    <x v="1"/>
    <x v="4"/>
    <x v="86"/>
    <x v="3692"/>
    <n v="3"/>
    <n v="0"/>
    <n v="22.9068"/>
  </r>
  <r>
    <n v="4985"/>
    <x v="2466"/>
    <x v="1"/>
    <x v="684"/>
    <d v="2012-09-10T00:00:00"/>
    <x v="1"/>
    <s v="CK-12760"/>
    <x v="316"/>
    <x v="1"/>
    <x v="0"/>
    <x v="316"/>
    <x v="18"/>
    <n v="37211"/>
    <x v="0"/>
    <x v="804"/>
    <x v="1"/>
    <x v="13"/>
    <x v="794"/>
    <x v="3693"/>
    <n v="5"/>
    <n v="0.2"/>
    <n v="1.1764999999999992"/>
  </r>
  <r>
    <n v="4986"/>
    <x v="2467"/>
    <x v="2"/>
    <x v="1010"/>
    <d v="2011-09-03T00:00:00"/>
    <x v="3"/>
    <s v="AG-10390"/>
    <x v="369"/>
    <x v="0"/>
    <x v="0"/>
    <x v="20"/>
    <x v="15"/>
    <n v="10009"/>
    <x v="3"/>
    <x v="782"/>
    <x v="1"/>
    <x v="2"/>
    <x v="773"/>
    <x v="936"/>
    <n v="5"/>
    <n v="0"/>
    <n v="7.056"/>
  </r>
  <r>
    <n v="4987"/>
    <x v="2468"/>
    <x v="0"/>
    <x v="423"/>
    <d v="2013-04-29T00:00:00"/>
    <x v="1"/>
    <s v="CL-12700"/>
    <x v="642"/>
    <x v="2"/>
    <x v="0"/>
    <x v="77"/>
    <x v="22"/>
    <n v="80906"/>
    <x v="1"/>
    <x v="490"/>
    <x v="1"/>
    <x v="10"/>
    <x v="485"/>
    <x v="12"/>
    <n v="3"/>
    <n v="0.2"/>
    <n v="5.4432"/>
  </r>
  <r>
    <n v="4988"/>
    <x v="2468"/>
    <x v="0"/>
    <x v="423"/>
    <d v="2013-04-29T00:00:00"/>
    <x v="1"/>
    <s v="CL-12700"/>
    <x v="642"/>
    <x v="2"/>
    <x v="0"/>
    <x v="77"/>
    <x v="22"/>
    <n v="80906"/>
    <x v="1"/>
    <x v="157"/>
    <x v="0"/>
    <x v="1"/>
    <x v="156"/>
    <x v="3694"/>
    <n v="6"/>
    <n v="0.2"/>
    <n v="149.14799999999991"/>
  </r>
  <r>
    <n v="4989"/>
    <x v="2468"/>
    <x v="0"/>
    <x v="423"/>
    <d v="2013-04-29T00:00:00"/>
    <x v="1"/>
    <s v="CL-12700"/>
    <x v="642"/>
    <x v="2"/>
    <x v="0"/>
    <x v="77"/>
    <x v="22"/>
    <n v="80906"/>
    <x v="1"/>
    <x v="1499"/>
    <x v="1"/>
    <x v="8"/>
    <x v="1478"/>
    <x v="3695"/>
    <n v="2"/>
    <n v="0.7"/>
    <n v="-2.1755999999999993"/>
  </r>
  <r>
    <n v="4990"/>
    <x v="2469"/>
    <x v="3"/>
    <x v="515"/>
    <d v="2014-09-05T00:00:00"/>
    <x v="1"/>
    <s v="AW-10930"/>
    <x v="585"/>
    <x v="2"/>
    <x v="0"/>
    <x v="8"/>
    <x v="1"/>
    <n v="94110"/>
    <x v="1"/>
    <x v="757"/>
    <x v="1"/>
    <x v="8"/>
    <x v="748"/>
    <x v="408"/>
    <n v="3"/>
    <n v="0.2"/>
    <n v="2.1683999999999997"/>
  </r>
  <r>
    <n v="4991"/>
    <x v="2469"/>
    <x v="3"/>
    <x v="515"/>
    <d v="2014-09-05T00:00:00"/>
    <x v="1"/>
    <s v="AW-10930"/>
    <x v="585"/>
    <x v="2"/>
    <x v="0"/>
    <x v="8"/>
    <x v="1"/>
    <n v="94110"/>
    <x v="1"/>
    <x v="883"/>
    <x v="2"/>
    <x v="7"/>
    <x v="1471"/>
    <x v="3696"/>
    <n v="4"/>
    <n v="0.2"/>
    <n v="77.558399999999978"/>
  </r>
  <r>
    <n v="4992"/>
    <x v="2470"/>
    <x v="3"/>
    <x v="226"/>
    <d v="2014-12-14T00:00:00"/>
    <x v="1"/>
    <s v="HG-14965"/>
    <x v="428"/>
    <x v="1"/>
    <x v="0"/>
    <x v="22"/>
    <x v="10"/>
    <n v="60653"/>
    <x v="2"/>
    <x v="1625"/>
    <x v="1"/>
    <x v="8"/>
    <x v="1606"/>
    <x v="3697"/>
    <n v="5"/>
    <n v="0.8"/>
    <n v="-2929.4845000000005"/>
  </r>
  <r>
    <n v="4993"/>
    <x v="2471"/>
    <x v="1"/>
    <x v="217"/>
    <d v="2012-12-25T00:00:00"/>
    <x v="1"/>
    <s v="RB-19645"/>
    <x v="516"/>
    <x v="1"/>
    <x v="0"/>
    <x v="26"/>
    <x v="18"/>
    <n v="38109"/>
    <x v="0"/>
    <x v="755"/>
    <x v="1"/>
    <x v="12"/>
    <x v="746"/>
    <x v="3698"/>
    <n v="8"/>
    <n v="0.2"/>
    <n v="18.878399999999999"/>
  </r>
  <r>
    <n v="4994"/>
    <x v="2471"/>
    <x v="1"/>
    <x v="217"/>
    <d v="2012-12-25T00:00:00"/>
    <x v="1"/>
    <s v="RB-19645"/>
    <x v="516"/>
    <x v="1"/>
    <x v="0"/>
    <x v="26"/>
    <x v="18"/>
    <n v="38109"/>
    <x v="0"/>
    <x v="1240"/>
    <x v="1"/>
    <x v="2"/>
    <x v="1214"/>
    <x v="3699"/>
    <n v="8"/>
    <n v="0.2"/>
    <n v="5.9903999999999984"/>
  </r>
  <r>
    <n v="4995"/>
    <x v="2471"/>
    <x v="1"/>
    <x v="217"/>
    <d v="2012-12-25T00:00:00"/>
    <x v="1"/>
    <s v="RB-19645"/>
    <x v="516"/>
    <x v="1"/>
    <x v="0"/>
    <x v="26"/>
    <x v="18"/>
    <n v="38109"/>
    <x v="0"/>
    <x v="534"/>
    <x v="0"/>
    <x v="5"/>
    <x v="529"/>
    <x v="2352"/>
    <n v="5"/>
    <n v="0.2"/>
    <n v="3.5559999999999992"/>
  </r>
  <r>
    <n v="4996"/>
    <x v="2472"/>
    <x v="2"/>
    <x v="130"/>
    <d v="2011-11-10T00:00:00"/>
    <x v="1"/>
    <s v="SZ-20035"/>
    <x v="449"/>
    <x v="2"/>
    <x v="0"/>
    <x v="20"/>
    <x v="15"/>
    <n v="10011"/>
    <x v="3"/>
    <x v="1526"/>
    <x v="1"/>
    <x v="8"/>
    <x v="1504"/>
    <x v="3700"/>
    <n v="4"/>
    <n v="0.2"/>
    <n v="18.873199999999997"/>
  </r>
  <r>
    <n v="4997"/>
    <x v="2473"/>
    <x v="3"/>
    <x v="434"/>
    <d v="2014-03-16T00:00:00"/>
    <x v="1"/>
    <s v="KS-16300"/>
    <x v="754"/>
    <x v="1"/>
    <x v="0"/>
    <x v="253"/>
    <x v="3"/>
    <n v="27604"/>
    <x v="0"/>
    <x v="1712"/>
    <x v="1"/>
    <x v="9"/>
    <x v="1691"/>
    <x v="3701"/>
    <n v="1"/>
    <n v="0.2"/>
    <n v="3.6587999999999976"/>
  </r>
  <r>
    <n v="4998"/>
    <x v="2473"/>
    <x v="3"/>
    <x v="434"/>
    <d v="2014-03-16T00:00:00"/>
    <x v="1"/>
    <s v="KS-16300"/>
    <x v="754"/>
    <x v="1"/>
    <x v="0"/>
    <x v="253"/>
    <x v="3"/>
    <n v="27604"/>
    <x v="0"/>
    <x v="634"/>
    <x v="1"/>
    <x v="8"/>
    <x v="628"/>
    <x v="3702"/>
    <n v="4"/>
    <n v="0.7"/>
    <n v="-10.037199999999999"/>
  </r>
  <r>
    <n v="4999"/>
    <x v="2474"/>
    <x v="0"/>
    <x v="1011"/>
    <d v="2013-02-04T00:00:00"/>
    <x v="1"/>
    <s v="SC-20050"/>
    <x v="337"/>
    <x v="2"/>
    <x v="0"/>
    <x v="1"/>
    <x v="1"/>
    <n v="90045"/>
    <x v="1"/>
    <x v="1546"/>
    <x v="2"/>
    <x v="7"/>
    <x v="1525"/>
    <x v="3703"/>
    <n v="1"/>
    <n v="0.2"/>
    <n v="8.2194000000000003"/>
  </r>
  <r>
    <n v="5000"/>
    <x v="2474"/>
    <x v="0"/>
    <x v="1011"/>
    <d v="2013-02-04T00:00:00"/>
    <x v="1"/>
    <s v="SC-20050"/>
    <x v="337"/>
    <x v="2"/>
    <x v="0"/>
    <x v="1"/>
    <x v="1"/>
    <n v="90045"/>
    <x v="1"/>
    <x v="1713"/>
    <x v="1"/>
    <x v="10"/>
    <x v="33"/>
    <x v="3704"/>
    <n v="5"/>
    <n v="0"/>
    <n v="27.782999999999998"/>
  </r>
  <r>
    <n v="5001"/>
    <x v="2475"/>
    <x v="3"/>
    <x v="917"/>
    <d v="2014-05-13T00:00:00"/>
    <x v="1"/>
    <s v="AB-10060"/>
    <x v="144"/>
    <x v="2"/>
    <x v="0"/>
    <x v="1"/>
    <x v="1"/>
    <n v="90004"/>
    <x v="1"/>
    <x v="1105"/>
    <x v="2"/>
    <x v="11"/>
    <x v="1085"/>
    <x v="3705"/>
    <n v="1"/>
    <n v="0"/>
    <n v="28.796399999999998"/>
  </r>
  <r>
    <n v="5002"/>
    <x v="2476"/>
    <x v="0"/>
    <x v="1012"/>
    <d v="2013-05-25T00:00:00"/>
    <x v="3"/>
    <s v="EH-14125"/>
    <x v="258"/>
    <x v="2"/>
    <x v="0"/>
    <x v="311"/>
    <x v="17"/>
    <n v="23602"/>
    <x v="0"/>
    <x v="1205"/>
    <x v="1"/>
    <x v="14"/>
    <x v="1181"/>
    <x v="1695"/>
    <n v="5"/>
    <n v="0"/>
    <n v="20.154999999999994"/>
  </r>
  <r>
    <n v="5003"/>
    <x v="2476"/>
    <x v="0"/>
    <x v="1012"/>
    <d v="2013-05-25T00:00:00"/>
    <x v="3"/>
    <s v="EH-14125"/>
    <x v="258"/>
    <x v="2"/>
    <x v="0"/>
    <x v="311"/>
    <x v="17"/>
    <n v="23602"/>
    <x v="0"/>
    <x v="136"/>
    <x v="1"/>
    <x v="10"/>
    <x v="136"/>
    <x v="879"/>
    <n v="4"/>
    <n v="0"/>
    <n v="91.967999999999989"/>
  </r>
  <r>
    <n v="5004"/>
    <x v="2477"/>
    <x v="0"/>
    <x v="877"/>
    <d v="2013-10-13T00:00:00"/>
    <x v="1"/>
    <s v="CC-12475"/>
    <x v="693"/>
    <x v="0"/>
    <x v="0"/>
    <x v="1"/>
    <x v="1"/>
    <n v="90032"/>
    <x v="1"/>
    <x v="1714"/>
    <x v="1"/>
    <x v="10"/>
    <x v="1692"/>
    <x v="232"/>
    <n v="2"/>
    <n v="0"/>
    <n v="5.0688000000000004"/>
  </r>
  <r>
    <n v="5005"/>
    <x v="2478"/>
    <x v="2"/>
    <x v="1013"/>
    <d v="2011-05-02T00:00:00"/>
    <x v="0"/>
    <s v="TM-21010"/>
    <x v="612"/>
    <x v="0"/>
    <x v="0"/>
    <x v="25"/>
    <x v="35"/>
    <n v="39212"/>
    <x v="0"/>
    <x v="1365"/>
    <x v="2"/>
    <x v="11"/>
    <x v="1342"/>
    <x v="3706"/>
    <n v="3"/>
    <n v="0"/>
    <n v="16.2486"/>
  </r>
  <r>
    <n v="5006"/>
    <x v="2479"/>
    <x v="1"/>
    <x v="113"/>
    <d v="2012-11-14T00:00:00"/>
    <x v="0"/>
    <s v="SC-20695"/>
    <x v="281"/>
    <x v="1"/>
    <x v="0"/>
    <x v="102"/>
    <x v="14"/>
    <n v="47374"/>
    <x v="2"/>
    <x v="384"/>
    <x v="1"/>
    <x v="4"/>
    <x v="380"/>
    <x v="412"/>
    <n v="5"/>
    <n v="0"/>
    <n v="207.14699999999993"/>
  </r>
  <r>
    <n v="5007"/>
    <x v="2480"/>
    <x v="1"/>
    <x v="529"/>
    <d v="2012-11-14T00:00:00"/>
    <x v="1"/>
    <s v="Dp-13240"/>
    <x v="656"/>
    <x v="2"/>
    <x v="0"/>
    <x v="20"/>
    <x v="15"/>
    <n v="10035"/>
    <x v="3"/>
    <x v="1715"/>
    <x v="2"/>
    <x v="15"/>
    <x v="1693"/>
    <x v="3707"/>
    <n v="2"/>
    <n v="0"/>
    <n v="1114.5119999999999"/>
  </r>
  <r>
    <n v="5008"/>
    <x v="2480"/>
    <x v="1"/>
    <x v="529"/>
    <d v="2012-11-14T00:00:00"/>
    <x v="1"/>
    <s v="Dp-13240"/>
    <x v="656"/>
    <x v="2"/>
    <x v="0"/>
    <x v="20"/>
    <x v="15"/>
    <n v="10035"/>
    <x v="3"/>
    <x v="1198"/>
    <x v="1"/>
    <x v="4"/>
    <x v="1174"/>
    <x v="1465"/>
    <n v="3"/>
    <n v="0"/>
    <n v="3.0497999999999985"/>
  </r>
  <r>
    <n v="5009"/>
    <x v="2481"/>
    <x v="1"/>
    <x v="67"/>
    <d v="2012-09-14T00:00:00"/>
    <x v="1"/>
    <s v="LR-17035"/>
    <x v="756"/>
    <x v="1"/>
    <x v="0"/>
    <x v="10"/>
    <x v="9"/>
    <n v="19134"/>
    <x v="3"/>
    <x v="132"/>
    <x v="1"/>
    <x v="8"/>
    <x v="132"/>
    <x v="3708"/>
    <n v="1"/>
    <n v="0.7"/>
    <n v="-6.9827999999999975"/>
  </r>
  <r>
    <n v="5010"/>
    <x v="2481"/>
    <x v="1"/>
    <x v="67"/>
    <d v="2012-09-14T00:00:00"/>
    <x v="1"/>
    <s v="LR-17035"/>
    <x v="756"/>
    <x v="1"/>
    <x v="0"/>
    <x v="10"/>
    <x v="9"/>
    <n v="19134"/>
    <x v="3"/>
    <x v="420"/>
    <x v="2"/>
    <x v="7"/>
    <x v="415"/>
    <x v="3709"/>
    <n v="6"/>
    <n v="0.4"/>
    <n v="-131.9940000000002"/>
  </r>
  <r>
    <n v="5011"/>
    <x v="2481"/>
    <x v="1"/>
    <x v="67"/>
    <d v="2012-09-14T00:00:00"/>
    <x v="1"/>
    <s v="LR-17035"/>
    <x v="756"/>
    <x v="1"/>
    <x v="0"/>
    <x v="10"/>
    <x v="9"/>
    <n v="19134"/>
    <x v="3"/>
    <x v="520"/>
    <x v="1"/>
    <x v="8"/>
    <x v="515"/>
    <x v="3710"/>
    <n v="3"/>
    <n v="0.7"/>
    <n v="-3.9383999999999997"/>
  </r>
  <r>
    <n v="5012"/>
    <x v="2482"/>
    <x v="3"/>
    <x v="943"/>
    <d v="2014-05-14T00:00:00"/>
    <x v="2"/>
    <s v="TS-21370"/>
    <x v="477"/>
    <x v="1"/>
    <x v="0"/>
    <x v="42"/>
    <x v="16"/>
    <n v="85023"/>
    <x v="1"/>
    <x v="899"/>
    <x v="0"/>
    <x v="0"/>
    <x v="883"/>
    <x v="3711"/>
    <n v="7"/>
    <n v="0.7"/>
    <n v="-356.96429999999998"/>
  </r>
  <r>
    <n v="5013"/>
    <x v="2483"/>
    <x v="3"/>
    <x v="246"/>
    <d v="2014-07-27T00:00:00"/>
    <x v="1"/>
    <s v="SW-20350"/>
    <x v="680"/>
    <x v="2"/>
    <x v="0"/>
    <x v="138"/>
    <x v="24"/>
    <n v="44105"/>
    <x v="3"/>
    <x v="443"/>
    <x v="1"/>
    <x v="8"/>
    <x v="438"/>
    <x v="3712"/>
    <n v="3"/>
    <n v="0.7"/>
    <n v="-22.619999999999997"/>
  </r>
  <r>
    <n v="5014"/>
    <x v="2483"/>
    <x v="3"/>
    <x v="246"/>
    <d v="2014-07-27T00:00:00"/>
    <x v="1"/>
    <s v="SW-20350"/>
    <x v="680"/>
    <x v="2"/>
    <x v="0"/>
    <x v="138"/>
    <x v="24"/>
    <n v="44105"/>
    <x v="3"/>
    <x v="1716"/>
    <x v="1"/>
    <x v="4"/>
    <x v="1694"/>
    <x v="3713"/>
    <n v="7"/>
    <n v="0.2"/>
    <n v="25.010999999999967"/>
  </r>
  <r>
    <n v="5015"/>
    <x v="2483"/>
    <x v="3"/>
    <x v="246"/>
    <d v="2014-07-27T00:00:00"/>
    <x v="1"/>
    <s v="SW-20350"/>
    <x v="680"/>
    <x v="2"/>
    <x v="0"/>
    <x v="138"/>
    <x v="24"/>
    <n v="44105"/>
    <x v="3"/>
    <x v="1717"/>
    <x v="2"/>
    <x v="7"/>
    <x v="1695"/>
    <x v="3714"/>
    <n v="6"/>
    <n v="0.4"/>
    <n v="-52.640999999999991"/>
  </r>
  <r>
    <n v="5016"/>
    <x v="2484"/>
    <x v="2"/>
    <x v="156"/>
    <d v="2011-11-29T00:00:00"/>
    <x v="1"/>
    <s v="TH-21100"/>
    <x v="513"/>
    <x v="0"/>
    <x v="0"/>
    <x v="167"/>
    <x v="24"/>
    <n v="43615"/>
    <x v="3"/>
    <x v="191"/>
    <x v="0"/>
    <x v="5"/>
    <x v="190"/>
    <x v="200"/>
    <n v="7"/>
    <n v="0.2"/>
    <n v="9.6712000000000025"/>
  </r>
  <r>
    <n v="5017"/>
    <x v="2484"/>
    <x v="2"/>
    <x v="156"/>
    <d v="2011-11-29T00:00:00"/>
    <x v="1"/>
    <s v="TH-21100"/>
    <x v="513"/>
    <x v="0"/>
    <x v="0"/>
    <x v="167"/>
    <x v="24"/>
    <n v="43615"/>
    <x v="3"/>
    <x v="1718"/>
    <x v="2"/>
    <x v="7"/>
    <x v="1696"/>
    <x v="3715"/>
    <n v="4"/>
    <n v="0.4"/>
    <n v="-250.39600000000019"/>
  </r>
  <r>
    <n v="5018"/>
    <x v="2485"/>
    <x v="2"/>
    <x v="647"/>
    <d v="2011-11-18T00:00:00"/>
    <x v="2"/>
    <s v="SS-20410"/>
    <x v="757"/>
    <x v="0"/>
    <x v="0"/>
    <x v="1"/>
    <x v="1"/>
    <n v="90008"/>
    <x v="1"/>
    <x v="224"/>
    <x v="0"/>
    <x v="5"/>
    <x v="222"/>
    <x v="3716"/>
    <n v="3"/>
    <n v="0"/>
    <n v="3.2351999999999994"/>
  </r>
  <r>
    <n v="5019"/>
    <x v="2485"/>
    <x v="2"/>
    <x v="647"/>
    <d v="2011-11-18T00:00:00"/>
    <x v="2"/>
    <s v="SS-20410"/>
    <x v="757"/>
    <x v="0"/>
    <x v="0"/>
    <x v="1"/>
    <x v="1"/>
    <n v="90008"/>
    <x v="1"/>
    <x v="217"/>
    <x v="2"/>
    <x v="11"/>
    <x v="216"/>
    <x v="3717"/>
    <n v="3"/>
    <n v="0"/>
    <n v="146.76929999999993"/>
  </r>
  <r>
    <n v="5020"/>
    <x v="2485"/>
    <x v="2"/>
    <x v="647"/>
    <d v="2011-11-18T00:00:00"/>
    <x v="2"/>
    <s v="SS-20410"/>
    <x v="757"/>
    <x v="0"/>
    <x v="0"/>
    <x v="1"/>
    <x v="1"/>
    <n v="90008"/>
    <x v="1"/>
    <x v="682"/>
    <x v="1"/>
    <x v="14"/>
    <x v="676"/>
    <x v="3718"/>
    <n v="2"/>
    <n v="0"/>
    <n v="5.3196000000000012"/>
  </r>
  <r>
    <n v="5021"/>
    <x v="2486"/>
    <x v="3"/>
    <x v="721"/>
    <d v="2014-03-26T00:00:00"/>
    <x v="0"/>
    <s v="MZ-17515"/>
    <x v="89"/>
    <x v="1"/>
    <x v="0"/>
    <x v="20"/>
    <x v="15"/>
    <n v="10011"/>
    <x v="3"/>
    <x v="413"/>
    <x v="1"/>
    <x v="14"/>
    <x v="408"/>
    <x v="3719"/>
    <n v="3"/>
    <n v="0"/>
    <n v="17.378999999999976"/>
  </r>
  <r>
    <n v="5022"/>
    <x v="2487"/>
    <x v="0"/>
    <x v="122"/>
    <d v="2013-12-25T00:00:00"/>
    <x v="1"/>
    <s v="JE-15475"/>
    <x v="188"/>
    <x v="0"/>
    <x v="0"/>
    <x v="70"/>
    <x v="1"/>
    <n v="92037"/>
    <x v="1"/>
    <x v="477"/>
    <x v="2"/>
    <x v="11"/>
    <x v="473"/>
    <x v="3720"/>
    <n v="2"/>
    <n v="0"/>
    <n v="21.791999999999994"/>
  </r>
  <r>
    <n v="5023"/>
    <x v="2487"/>
    <x v="0"/>
    <x v="122"/>
    <d v="2013-12-25T00:00:00"/>
    <x v="1"/>
    <s v="JE-15475"/>
    <x v="188"/>
    <x v="0"/>
    <x v="0"/>
    <x v="70"/>
    <x v="1"/>
    <n v="92037"/>
    <x v="1"/>
    <x v="217"/>
    <x v="2"/>
    <x v="11"/>
    <x v="216"/>
    <x v="3717"/>
    <n v="3"/>
    <n v="0"/>
    <n v="146.76929999999993"/>
  </r>
  <r>
    <n v="5024"/>
    <x v="2487"/>
    <x v="0"/>
    <x v="122"/>
    <d v="2013-12-25T00:00:00"/>
    <x v="1"/>
    <s v="JE-15475"/>
    <x v="188"/>
    <x v="0"/>
    <x v="0"/>
    <x v="70"/>
    <x v="1"/>
    <n v="92037"/>
    <x v="1"/>
    <x v="1611"/>
    <x v="0"/>
    <x v="5"/>
    <x v="1593"/>
    <x v="3089"/>
    <n v="4"/>
    <n v="0"/>
    <n v="11.177600000000002"/>
  </r>
  <r>
    <n v="5025"/>
    <x v="2488"/>
    <x v="3"/>
    <x v="570"/>
    <d v="2014-08-04T00:00:00"/>
    <x v="1"/>
    <s v="RF-19735"/>
    <x v="288"/>
    <x v="0"/>
    <x v="0"/>
    <x v="268"/>
    <x v="26"/>
    <n v="73120"/>
    <x v="2"/>
    <x v="1595"/>
    <x v="1"/>
    <x v="8"/>
    <x v="1578"/>
    <x v="3446"/>
    <n v="2"/>
    <n v="0"/>
    <n v="16.405199999999997"/>
  </r>
  <r>
    <n v="5026"/>
    <x v="2488"/>
    <x v="3"/>
    <x v="570"/>
    <d v="2014-08-04T00:00:00"/>
    <x v="1"/>
    <s v="RF-19735"/>
    <x v="288"/>
    <x v="0"/>
    <x v="0"/>
    <x v="268"/>
    <x v="26"/>
    <n v="73120"/>
    <x v="2"/>
    <x v="348"/>
    <x v="2"/>
    <x v="7"/>
    <x v="344"/>
    <x v="3721"/>
    <n v="3"/>
    <n v="0"/>
    <n v="133.97129999999996"/>
  </r>
  <r>
    <n v="5027"/>
    <x v="2488"/>
    <x v="3"/>
    <x v="570"/>
    <d v="2014-08-04T00:00:00"/>
    <x v="1"/>
    <s v="RF-19735"/>
    <x v="288"/>
    <x v="0"/>
    <x v="0"/>
    <x v="268"/>
    <x v="26"/>
    <n v="73120"/>
    <x v="2"/>
    <x v="14"/>
    <x v="1"/>
    <x v="9"/>
    <x v="14"/>
    <x v="1609"/>
    <n v="2"/>
    <n v="0"/>
    <n v="60.552800000000005"/>
  </r>
  <r>
    <n v="5028"/>
    <x v="2488"/>
    <x v="3"/>
    <x v="570"/>
    <d v="2014-08-04T00:00:00"/>
    <x v="1"/>
    <s v="RF-19735"/>
    <x v="288"/>
    <x v="0"/>
    <x v="0"/>
    <x v="268"/>
    <x v="26"/>
    <n v="73120"/>
    <x v="2"/>
    <x v="1719"/>
    <x v="0"/>
    <x v="1"/>
    <x v="1697"/>
    <x v="3722"/>
    <n v="3"/>
    <n v="0"/>
    <n v="72.640799999999999"/>
  </r>
  <r>
    <n v="5029"/>
    <x v="2489"/>
    <x v="2"/>
    <x v="814"/>
    <d v="2011-09-07T00:00:00"/>
    <x v="0"/>
    <s v="CV-12295"/>
    <x v="610"/>
    <x v="0"/>
    <x v="0"/>
    <x v="22"/>
    <x v="10"/>
    <n v="60653"/>
    <x v="2"/>
    <x v="590"/>
    <x v="2"/>
    <x v="11"/>
    <x v="585"/>
    <x v="1977"/>
    <n v="3"/>
    <n v="0.2"/>
    <n v="53.994600000000005"/>
  </r>
  <r>
    <n v="5030"/>
    <x v="2490"/>
    <x v="3"/>
    <x v="926"/>
    <d v="2014-02-03T00:00:00"/>
    <x v="1"/>
    <s v="VG-21790"/>
    <x v="364"/>
    <x v="0"/>
    <x v="0"/>
    <x v="8"/>
    <x v="1"/>
    <n v="94109"/>
    <x v="1"/>
    <x v="1477"/>
    <x v="1"/>
    <x v="6"/>
    <x v="1455"/>
    <x v="484"/>
    <n v="3"/>
    <n v="0"/>
    <n v="2.1683999999999997"/>
  </r>
  <r>
    <n v="5031"/>
    <x v="2490"/>
    <x v="3"/>
    <x v="926"/>
    <d v="2014-02-03T00:00:00"/>
    <x v="1"/>
    <s v="VG-21790"/>
    <x v="364"/>
    <x v="0"/>
    <x v="0"/>
    <x v="8"/>
    <x v="1"/>
    <n v="94109"/>
    <x v="1"/>
    <x v="1257"/>
    <x v="1"/>
    <x v="14"/>
    <x v="1232"/>
    <x v="3723"/>
    <n v="1"/>
    <n v="0"/>
    <n v="2.2282000000000002"/>
  </r>
  <r>
    <n v="5032"/>
    <x v="2490"/>
    <x v="3"/>
    <x v="926"/>
    <d v="2014-02-03T00:00:00"/>
    <x v="1"/>
    <s v="VG-21790"/>
    <x v="364"/>
    <x v="0"/>
    <x v="0"/>
    <x v="8"/>
    <x v="1"/>
    <n v="94109"/>
    <x v="1"/>
    <x v="440"/>
    <x v="1"/>
    <x v="8"/>
    <x v="435"/>
    <x v="473"/>
    <n v="8"/>
    <n v="0.2"/>
    <n v="40.370399999999997"/>
  </r>
  <r>
    <n v="5033"/>
    <x v="2491"/>
    <x v="0"/>
    <x v="482"/>
    <d v="2014-01-03T00:00:00"/>
    <x v="1"/>
    <s v="BB-11545"/>
    <x v="179"/>
    <x v="1"/>
    <x v="0"/>
    <x v="219"/>
    <x v="30"/>
    <n v="8360"/>
    <x v="3"/>
    <x v="56"/>
    <x v="0"/>
    <x v="1"/>
    <x v="56"/>
    <x v="3724"/>
    <n v="3"/>
    <n v="0"/>
    <n v="25.552800000000005"/>
  </r>
  <r>
    <n v="5034"/>
    <x v="2491"/>
    <x v="0"/>
    <x v="482"/>
    <d v="2014-01-03T00:00:00"/>
    <x v="1"/>
    <s v="BB-11545"/>
    <x v="179"/>
    <x v="1"/>
    <x v="0"/>
    <x v="219"/>
    <x v="30"/>
    <n v="8360"/>
    <x v="3"/>
    <x v="1276"/>
    <x v="1"/>
    <x v="9"/>
    <x v="1252"/>
    <x v="3725"/>
    <n v="1"/>
    <n v="0"/>
    <n v="7.4172000000000011"/>
  </r>
  <r>
    <n v="5035"/>
    <x v="2492"/>
    <x v="1"/>
    <x v="101"/>
    <d v="2012-08-13T00:00:00"/>
    <x v="0"/>
    <s v="HR-14770"/>
    <x v="367"/>
    <x v="2"/>
    <x v="0"/>
    <x v="158"/>
    <x v="6"/>
    <n v="53209"/>
    <x v="2"/>
    <x v="1657"/>
    <x v="0"/>
    <x v="0"/>
    <x v="1636"/>
    <x v="3726"/>
    <n v="5"/>
    <n v="0"/>
    <n v="48.117999999999981"/>
  </r>
  <r>
    <n v="5036"/>
    <x v="2493"/>
    <x v="2"/>
    <x v="322"/>
    <d v="2011-04-12T00:00:00"/>
    <x v="1"/>
    <s v="SC-20260"/>
    <x v="609"/>
    <x v="1"/>
    <x v="0"/>
    <x v="4"/>
    <x v="4"/>
    <n v="98115"/>
    <x v="1"/>
    <x v="562"/>
    <x v="0"/>
    <x v="3"/>
    <x v="556"/>
    <x v="2327"/>
    <n v="3"/>
    <n v="0"/>
    <n v="111.10349999999994"/>
  </r>
  <r>
    <n v="5037"/>
    <x v="2493"/>
    <x v="2"/>
    <x v="322"/>
    <d v="2011-04-12T00:00:00"/>
    <x v="1"/>
    <s v="SC-20260"/>
    <x v="609"/>
    <x v="1"/>
    <x v="0"/>
    <x v="4"/>
    <x v="4"/>
    <n v="98115"/>
    <x v="1"/>
    <x v="658"/>
    <x v="2"/>
    <x v="11"/>
    <x v="652"/>
    <x v="1284"/>
    <n v="2"/>
    <n v="0"/>
    <n v="2.0339999999999989"/>
  </r>
  <r>
    <n v="5038"/>
    <x v="2494"/>
    <x v="3"/>
    <x v="701"/>
    <d v="2014-11-22T00:00:00"/>
    <x v="0"/>
    <s v="EG-13900"/>
    <x v="283"/>
    <x v="0"/>
    <x v="0"/>
    <x v="14"/>
    <x v="10"/>
    <n v="60540"/>
    <x v="2"/>
    <x v="603"/>
    <x v="2"/>
    <x v="11"/>
    <x v="598"/>
    <x v="3727"/>
    <n v="5"/>
    <n v="0.2"/>
    <n v="83.98599999999999"/>
  </r>
  <r>
    <n v="5039"/>
    <x v="2495"/>
    <x v="1"/>
    <x v="655"/>
    <d v="2012-07-12T00:00:00"/>
    <x v="2"/>
    <s v="TS-21370"/>
    <x v="477"/>
    <x v="1"/>
    <x v="0"/>
    <x v="40"/>
    <x v="13"/>
    <n v="19805"/>
    <x v="3"/>
    <x v="719"/>
    <x v="0"/>
    <x v="3"/>
    <x v="711"/>
    <x v="3728"/>
    <n v="4"/>
    <n v="0.3"/>
    <n v="-37.112400000000036"/>
  </r>
  <r>
    <n v="5040"/>
    <x v="2495"/>
    <x v="1"/>
    <x v="655"/>
    <d v="2012-07-12T00:00:00"/>
    <x v="2"/>
    <s v="TS-21370"/>
    <x v="477"/>
    <x v="1"/>
    <x v="0"/>
    <x v="40"/>
    <x v="13"/>
    <n v="19805"/>
    <x v="3"/>
    <x v="1118"/>
    <x v="2"/>
    <x v="7"/>
    <x v="1097"/>
    <x v="3729"/>
    <n v="2"/>
    <n v="0"/>
    <n v="193.32000000000005"/>
  </r>
  <r>
    <n v="5041"/>
    <x v="2495"/>
    <x v="1"/>
    <x v="655"/>
    <d v="2012-07-12T00:00:00"/>
    <x v="2"/>
    <s v="TS-21370"/>
    <x v="477"/>
    <x v="1"/>
    <x v="0"/>
    <x v="40"/>
    <x v="13"/>
    <n v="19805"/>
    <x v="3"/>
    <x v="351"/>
    <x v="1"/>
    <x v="8"/>
    <x v="347"/>
    <x v="3730"/>
    <n v="7"/>
    <n v="0"/>
    <n v="103.89819999999997"/>
  </r>
  <r>
    <n v="5042"/>
    <x v="2496"/>
    <x v="0"/>
    <x v="338"/>
    <d v="2013-11-14T00:00:00"/>
    <x v="0"/>
    <s v="AI-10855"/>
    <x v="482"/>
    <x v="0"/>
    <x v="0"/>
    <x v="1"/>
    <x v="1"/>
    <n v="90036"/>
    <x v="1"/>
    <x v="1437"/>
    <x v="1"/>
    <x v="10"/>
    <x v="1416"/>
    <x v="3731"/>
    <n v="3"/>
    <n v="0"/>
    <n v="32.500799999999998"/>
  </r>
  <r>
    <n v="5043"/>
    <x v="2496"/>
    <x v="0"/>
    <x v="338"/>
    <d v="2013-11-14T00:00:00"/>
    <x v="0"/>
    <s v="AI-10855"/>
    <x v="482"/>
    <x v="0"/>
    <x v="0"/>
    <x v="1"/>
    <x v="1"/>
    <n v="90036"/>
    <x v="1"/>
    <x v="791"/>
    <x v="1"/>
    <x v="9"/>
    <x v="781"/>
    <x v="681"/>
    <n v="4"/>
    <n v="0"/>
    <n v="38.975999999999985"/>
  </r>
  <r>
    <n v="5044"/>
    <x v="2496"/>
    <x v="0"/>
    <x v="338"/>
    <d v="2013-11-14T00:00:00"/>
    <x v="0"/>
    <s v="AI-10855"/>
    <x v="482"/>
    <x v="0"/>
    <x v="0"/>
    <x v="1"/>
    <x v="1"/>
    <n v="90036"/>
    <x v="1"/>
    <x v="689"/>
    <x v="0"/>
    <x v="5"/>
    <x v="682"/>
    <x v="3732"/>
    <n v="9"/>
    <n v="0"/>
    <n v="191.65860000000001"/>
  </r>
  <r>
    <n v="5045"/>
    <x v="2496"/>
    <x v="0"/>
    <x v="338"/>
    <d v="2013-11-14T00:00:00"/>
    <x v="0"/>
    <s v="AI-10855"/>
    <x v="482"/>
    <x v="0"/>
    <x v="0"/>
    <x v="1"/>
    <x v="1"/>
    <n v="90036"/>
    <x v="1"/>
    <x v="1635"/>
    <x v="1"/>
    <x v="10"/>
    <x v="1616"/>
    <x v="3733"/>
    <n v="5"/>
    <n v="0"/>
    <n v="28.857999999999997"/>
  </r>
  <r>
    <n v="5046"/>
    <x v="2496"/>
    <x v="0"/>
    <x v="338"/>
    <d v="2013-11-14T00:00:00"/>
    <x v="0"/>
    <s v="AI-10855"/>
    <x v="482"/>
    <x v="0"/>
    <x v="0"/>
    <x v="1"/>
    <x v="1"/>
    <n v="90036"/>
    <x v="1"/>
    <x v="734"/>
    <x v="1"/>
    <x v="4"/>
    <x v="726"/>
    <x v="3734"/>
    <n v="4"/>
    <n v="0"/>
    <n v="187.39760000000001"/>
  </r>
  <r>
    <n v="5047"/>
    <x v="2496"/>
    <x v="0"/>
    <x v="338"/>
    <d v="2013-11-14T00:00:00"/>
    <x v="0"/>
    <s v="AI-10855"/>
    <x v="482"/>
    <x v="0"/>
    <x v="0"/>
    <x v="1"/>
    <x v="1"/>
    <n v="90036"/>
    <x v="1"/>
    <x v="870"/>
    <x v="1"/>
    <x v="8"/>
    <x v="855"/>
    <x v="1182"/>
    <n v="3"/>
    <n v="0.2"/>
    <n v="1.8143999999999996"/>
  </r>
  <r>
    <n v="5048"/>
    <x v="2496"/>
    <x v="0"/>
    <x v="338"/>
    <d v="2013-11-14T00:00:00"/>
    <x v="0"/>
    <s v="AI-10855"/>
    <x v="482"/>
    <x v="0"/>
    <x v="0"/>
    <x v="1"/>
    <x v="1"/>
    <n v="90036"/>
    <x v="1"/>
    <x v="1630"/>
    <x v="1"/>
    <x v="6"/>
    <x v="1611"/>
    <x v="456"/>
    <n v="5"/>
    <n v="0"/>
    <n v="3.9690000000000003"/>
  </r>
  <r>
    <n v="5049"/>
    <x v="2497"/>
    <x v="2"/>
    <x v="691"/>
    <d v="2011-04-04T00:00:00"/>
    <x v="1"/>
    <s v="DD-13570"/>
    <x v="732"/>
    <x v="0"/>
    <x v="0"/>
    <x v="22"/>
    <x v="10"/>
    <n v="60610"/>
    <x v="2"/>
    <x v="699"/>
    <x v="1"/>
    <x v="8"/>
    <x v="692"/>
    <x v="3735"/>
    <n v="7"/>
    <n v="0.8"/>
    <n v="-13.827800000000003"/>
  </r>
  <r>
    <n v="5050"/>
    <x v="2497"/>
    <x v="2"/>
    <x v="691"/>
    <d v="2011-04-04T00:00:00"/>
    <x v="1"/>
    <s v="DD-13570"/>
    <x v="732"/>
    <x v="0"/>
    <x v="0"/>
    <x v="22"/>
    <x v="10"/>
    <n v="60610"/>
    <x v="2"/>
    <x v="648"/>
    <x v="2"/>
    <x v="11"/>
    <x v="642"/>
    <x v="1566"/>
    <n v="2"/>
    <n v="0.2"/>
    <n v="13.997199999999999"/>
  </r>
  <r>
    <n v="5051"/>
    <x v="2498"/>
    <x v="1"/>
    <x v="227"/>
    <d v="2012-09-24T00:00:00"/>
    <x v="1"/>
    <s v="AB-10060"/>
    <x v="144"/>
    <x v="2"/>
    <x v="0"/>
    <x v="96"/>
    <x v="4"/>
    <n v="98198"/>
    <x v="1"/>
    <x v="1286"/>
    <x v="1"/>
    <x v="10"/>
    <x v="1263"/>
    <x v="1909"/>
    <n v="2"/>
    <n v="0"/>
    <n v="8.7137999999999991"/>
  </r>
  <r>
    <n v="5052"/>
    <x v="2499"/>
    <x v="1"/>
    <x v="209"/>
    <d v="2012-11-11T00:00:00"/>
    <x v="1"/>
    <s v="KB-16240"/>
    <x v="208"/>
    <x v="1"/>
    <x v="0"/>
    <x v="10"/>
    <x v="9"/>
    <n v="19140"/>
    <x v="3"/>
    <x v="373"/>
    <x v="1"/>
    <x v="12"/>
    <x v="369"/>
    <x v="3736"/>
    <n v="2"/>
    <n v="0.2"/>
    <n v="7.9299999999999971"/>
  </r>
  <r>
    <n v="5053"/>
    <x v="2500"/>
    <x v="3"/>
    <x v="240"/>
    <d v="2014-05-20T00:00:00"/>
    <x v="3"/>
    <s v="JC-15775"/>
    <x v="547"/>
    <x v="0"/>
    <x v="0"/>
    <x v="118"/>
    <x v="32"/>
    <n v="30318"/>
    <x v="0"/>
    <x v="1158"/>
    <x v="1"/>
    <x v="10"/>
    <x v="1137"/>
    <x v="3589"/>
    <n v="4"/>
    <n v="0"/>
    <n v="91.950799999999987"/>
  </r>
  <r>
    <n v="5054"/>
    <x v="2501"/>
    <x v="1"/>
    <x v="928"/>
    <d v="2012-01-08T00:00:00"/>
    <x v="0"/>
    <s v="AH-10465"/>
    <x v="733"/>
    <x v="0"/>
    <x v="0"/>
    <x v="61"/>
    <x v="5"/>
    <n v="75217"/>
    <x v="2"/>
    <x v="769"/>
    <x v="2"/>
    <x v="11"/>
    <x v="761"/>
    <x v="3737"/>
    <n v="5"/>
    <n v="0.2"/>
    <n v="84.659999999999982"/>
  </r>
  <r>
    <n v="5055"/>
    <x v="2501"/>
    <x v="1"/>
    <x v="928"/>
    <d v="2012-01-08T00:00:00"/>
    <x v="0"/>
    <s v="AH-10465"/>
    <x v="733"/>
    <x v="0"/>
    <x v="0"/>
    <x v="61"/>
    <x v="5"/>
    <n v="75217"/>
    <x v="2"/>
    <x v="454"/>
    <x v="1"/>
    <x v="6"/>
    <x v="450"/>
    <x v="2617"/>
    <n v="3"/>
    <n v="0.2"/>
    <n v="0.79379999999999962"/>
  </r>
  <r>
    <n v="5056"/>
    <x v="2501"/>
    <x v="1"/>
    <x v="928"/>
    <d v="2012-01-08T00:00:00"/>
    <x v="0"/>
    <s v="AH-10465"/>
    <x v="733"/>
    <x v="0"/>
    <x v="0"/>
    <x v="61"/>
    <x v="5"/>
    <n v="75217"/>
    <x v="2"/>
    <x v="587"/>
    <x v="0"/>
    <x v="0"/>
    <x v="582"/>
    <x v="3738"/>
    <n v="9"/>
    <n v="0.32"/>
    <n v="-437.5404000000002"/>
  </r>
  <r>
    <n v="5057"/>
    <x v="2502"/>
    <x v="1"/>
    <x v="1014"/>
    <d v="2012-09-11T00:00:00"/>
    <x v="2"/>
    <s v="NM-18520"/>
    <x v="392"/>
    <x v="0"/>
    <x v="0"/>
    <x v="429"/>
    <x v="1"/>
    <n v="92553"/>
    <x v="1"/>
    <x v="1610"/>
    <x v="1"/>
    <x v="10"/>
    <x v="1592"/>
    <x v="1603"/>
    <n v="5"/>
    <n v="0"/>
    <n v="11.879999999999999"/>
  </r>
  <r>
    <n v="5058"/>
    <x v="2502"/>
    <x v="1"/>
    <x v="1014"/>
    <d v="2012-09-11T00:00:00"/>
    <x v="2"/>
    <s v="NM-18520"/>
    <x v="392"/>
    <x v="0"/>
    <x v="0"/>
    <x v="429"/>
    <x v="1"/>
    <n v="92553"/>
    <x v="1"/>
    <x v="700"/>
    <x v="1"/>
    <x v="4"/>
    <x v="693"/>
    <x v="3739"/>
    <n v="6"/>
    <n v="0"/>
    <n v="0.83759999999999835"/>
  </r>
  <r>
    <n v="5059"/>
    <x v="2503"/>
    <x v="0"/>
    <x v="1015"/>
    <d v="2013-04-08T00:00:00"/>
    <x v="1"/>
    <s v="CS-11950"/>
    <x v="229"/>
    <x v="0"/>
    <x v="0"/>
    <x v="10"/>
    <x v="9"/>
    <n v="19140"/>
    <x v="3"/>
    <x v="805"/>
    <x v="1"/>
    <x v="8"/>
    <x v="795"/>
    <x v="3740"/>
    <n v="9"/>
    <n v="0.7"/>
    <n v="-83.204999999999984"/>
  </r>
  <r>
    <n v="5060"/>
    <x v="2504"/>
    <x v="0"/>
    <x v="5"/>
    <d v="2013-12-08T00:00:00"/>
    <x v="0"/>
    <s v="TP-21130"/>
    <x v="236"/>
    <x v="0"/>
    <x v="0"/>
    <x v="430"/>
    <x v="0"/>
    <n v="40324"/>
    <x v="0"/>
    <x v="754"/>
    <x v="2"/>
    <x v="7"/>
    <x v="745"/>
    <x v="1551"/>
    <n v="2"/>
    <n v="0"/>
    <n v="195.99440000000004"/>
  </r>
  <r>
    <n v="5061"/>
    <x v="2504"/>
    <x v="0"/>
    <x v="5"/>
    <d v="2013-12-08T00:00:00"/>
    <x v="0"/>
    <s v="TP-21130"/>
    <x v="236"/>
    <x v="0"/>
    <x v="0"/>
    <x v="430"/>
    <x v="0"/>
    <n v="40324"/>
    <x v="0"/>
    <x v="391"/>
    <x v="1"/>
    <x v="4"/>
    <x v="387"/>
    <x v="3741"/>
    <n v="9"/>
    <n v="0"/>
    <n v="70.178400000000025"/>
  </r>
  <r>
    <n v="5062"/>
    <x v="2505"/>
    <x v="1"/>
    <x v="412"/>
    <d v="2012-05-12T00:00:00"/>
    <x v="1"/>
    <s v="DL-12925"/>
    <x v="351"/>
    <x v="0"/>
    <x v="0"/>
    <x v="31"/>
    <x v="11"/>
    <n v="55407"/>
    <x v="2"/>
    <x v="715"/>
    <x v="1"/>
    <x v="8"/>
    <x v="707"/>
    <x v="3742"/>
    <n v="2"/>
    <n v="0"/>
    <n v="21.99"/>
  </r>
  <r>
    <n v="5063"/>
    <x v="2505"/>
    <x v="1"/>
    <x v="412"/>
    <d v="2012-05-12T00:00:00"/>
    <x v="1"/>
    <s v="DL-12925"/>
    <x v="351"/>
    <x v="0"/>
    <x v="0"/>
    <x v="31"/>
    <x v="11"/>
    <n v="55407"/>
    <x v="2"/>
    <x v="1066"/>
    <x v="2"/>
    <x v="7"/>
    <x v="1046"/>
    <x v="2258"/>
    <n v="3"/>
    <n v="0"/>
    <n v="105.83160000000002"/>
  </r>
  <r>
    <n v="5064"/>
    <x v="2505"/>
    <x v="1"/>
    <x v="412"/>
    <d v="2012-05-12T00:00:00"/>
    <x v="1"/>
    <s v="DL-12925"/>
    <x v="351"/>
    <x v="0"/>
    <x v="0"/>
    <x v="31"/>
    <x v="11"/>
    <n v="55407"/>
    <x v="2"/>
    <x v="479"/>
    <x v="0"/>
    <x v="5"/>
    <x v="475"/>
    <x v="3484"/>
    <n v="3"/>
    <n v="0"/>
    <n v="11.156400000000005"/>
  </r>
  <r>
    <n v="5065"/>
    <x v="2506"/>
    <x v="3"/>
    <x v="585"/>
    <d v="2014-09-25T00:00:00"/>
    <x v="2"/>
    <s v="CA-12265"/>
    <x v="244"/>
    <x v="0"/>
    <x v="0"/>
    <x v="40"/>
    <x v="13"/>
    <n v="19805"/>
    <x v="3"/>
    <x v="34"/>
    <x v="2"/>
    <x v="7"/>
    <x v="34"/>
    <x v="3743"/>
    <n v="2"/>
    <n v="0"/>
    <n v="113.67419999999998"/>
  </r>
  <r>
    <n v="5066"/>
    <x v="2507"/>
    <x v="3"/>
    <x v="329"/>
    <d v="2014-12-08T00:00:00"/>
    <x v="1"/>
    <s v="SC-20380"/>
    <x v="618"/>
    <x v="0"/>
    <x v="0"/>
    <x v="140"/>
    <x v="3"/>
    <n v="27217"/>
    <x v="0"/>
    <x v="265"/>
    <x v="2"/>
    <x v="11"/>
    <x v="262"/>
    <x v="2961"/>
    <n v="3"/>
    <n v="0.2"/>
    <n v="81.59490000000001"/>
  </r>
  <r>
    <n v="5067"/>
    <x v="2507"/>
    <x v="3"/>
    <x v="329"/>
    <d v="2014-12-08T00:00:00"/>
    <x v="1"/>
    <s v="SC-20380"/>
    <x v="618"/>
    <x v="0"/>
    <x v="0"/>
    <x v="140"/>
    <x v="3"/>
    <n v="27217"/>
    <x v="0"/>
    <x v="411"/>
    <x v="0"/>
    <x v="3"/>
    <x v="406"/>
    <x v="3744"/>
    <n v="7"/>
    <n v="0.4"/>
    <n v="-653.28340000000003"/>
  </r>
  <r>
    <n v="5068"/>
    <x v="2508"/>
    <x v="3"/>
    <x v="787"/>
    <d v="2014-01-20T00:00:00"/>
    <x v="1"/>
    <s v="TT-21460"/>
    <x v="499"/>
    <x v="2"/>
    <x v="0"/>
    <x v="1"/>
    <x v="1"/>
    <n v="90008"/>
    <x v="1"/>
    <x v="1046"/>
    <x v="1"/>
    <x v="6"/>
    <x v="1026"/>
    <x v="1591"/>
    <n v="5"/>
    <n v="0"/>
    <n v="6.2059999999999977"/>
  </r>
  <r>
    <n v="5069"/>
    <x v="2509"/>
    <x v="2"/>
    <x v="233"/>
    <d v="2011-08-12T00:00:00"/>
    <x v="1"/>
    <s v="MA-17560"/>
    <x v="15"/>
    <x v="2"/>
    <x v="0"/>
    <x v="149"/>
    <x v="12"/>
    <n v="48183"/>
    <x v="2"/>
    <x v="1572"/>
    <x v="2"/>
    <x v="16"/>
    <x v="1554"/>
    <x v="3745"/>
    <n v="1"/>
    <n v="0"/>
    <n v="274.995"/>
  </r>
  <r>
    <n v="5070"/>
    <x v="2509"/>
    <x v="2"/>
    <x v="233"/>
    <d v="2011-08-12T00:00:00"/>
    <x v="1"/>
    <s v="MA-17560"/>
    <x v="15"/>
    <x v="2"/>
    <x v="0"/>
    <x v="149"/>
    <x v="12"/>
    <n v="48183"/>
    <x v="2"/>
    <x v="1094"/>
    <x v="1"/>
    <x v="9"/>
    <x v="1075"/>
    <x v="3746"/>
    <n v="3"/>
    <n v="0.1"/>
    <n v="37.229999999999983"/>
  </r>
  <r>
    <n v="5071"/>
    <x v="2509"/>
    <x v="2"/>
    <x v="233"/>
    <d v="2011-08-12T00:00:00"/>
    <x v="1"/>
    <s v="MA-17560"/>
    <x v="15"/>
    <x v="2"/>
    <x v="0"/>
    <x v="149"/>
    <x v="12"/>
    <n v="48183"/>
    <x v="2"/>
    <x v="118"/>
    <x v="1"/>
    <x v="12"/>
    <x v="118"/>
    <x v="3747"/>
    <n v="3"/>
    <n v="0"/>
    <n v="17.253"/>
  </r>
  <r>
    <n v="5072"/>
    <x v="2509"/>
    <x v="2"/>
    <x v="233"/>
    <d v="2011-08-12T00:00:00"/>
    <x v="1"/>
    <s v="MA-17560"/>
    <x v="15"/>
    <x v="2"/>
    <x v="0"/>
    <x v="149"/>
    <x v="12"/>
    <n v="48183"/>
    <x v="2"/>
    <x v="1104"/>
    <x v="0"/>
    <x v="5"/>
    <x v="1084"/>
    <x v="3748"/>
    <n v="6"/>
    <n v="0"/>
    <n v="22.629600000000003"/>
  </r>
  <r>
    <n v="5073"/>
    <x v="2509"/>
    <x v="2"/>
    <x v="233"/>
    <d v="2011-08-12T00:00:00"/>
    <x v="1"/>
    <s v="MA-17560"/>
    <x v="15"/>
    <x v="2"/>
    <x v="0"/>
    <x v="149"/>
    <x v="12"/>
    <n v="48183"/>
    <x v="2"/>
    <x v="1521"/>
    <x v="2"/>
    <x v="7"/>
    <x v="1499"/>
    <x v="3749"/>
    <n v="2"/>
    <n v="0"/>
    <n v="83.994400000000013"/>
  </r>
  <r>
    <n v="5074"/>
    <x v="2510"/>
    <x v="1"/>
    <x v="599"/>
    <d v="2012-11-05T00:00:00"/>
    <x v="3"/>
    <s v="JM-16195"/>
    <x v="594"/>
    <x v="0"/>
    <x v="0"/>
    <x v="8"/>
    <x v="1"/>
    <n v="94109"/>
    <x v="1"/>
    <x v="953"/>
    <x v="1"/>
    <x v="4"/>
    <x v="937"/>
    <x v="3750"/>
    <n v="4"/>
    <n v="0"/>
    <n v="15.700000000000003"/>
  </r>
  <r>
    <n v="5075"/>
    <x v="2511"/>
    <x v="3"/>
    <x v="1016"/>
    <d v="2014-04-30T00:00:00"/>
    <x v="0"/>
    <s v="MB-18085"/>
    <x v="469"/>
    <x v="0"/>
    <x v="0"/>
    <x v="1"/>
    <x v="1"/>
    <n v="90049"/>
    <x v="1"/>
    <x v="530"/>
    <x v="1"/>
    <x v="8"/>
    <x v="525"/>
    <x v="1162"/>
    <n v="2"/>
    <n v="0.2"/>
    <n v="4.5187999999999997"/>
  </r>
  <r>
    <n v="5076"/>
    <x v="2512"/>
    <x v="2"/>
    <x v="1017"/>
    <d v="2011-04-22T00:00:00"/>
    <x v="0"/>
    <s v="SV-20365"/>
    <x v="277"/>
    <x v="0"/>
    <x v="0"/>
    <x v="12"/>
    <x v="5"/>
    <n v="77070"/>
    <x v="2"/>
    <x v="214"/>
    <x v="0"/>
    <x v="3"/>
    <x v="213"/>
    <x v="3751"/>
    <n v="5"/>
    <n v="0.3"/>
    <n v="-95.670000000000044"/>
  </r>
  <r>
    <n v="5077"/>
    <x v="2512"/>
    <x v="2"/>
    <x v="1017"/>
    <d v="2011-04-22T00:00:00"/>
    <x v="0"/>
    <s v="SV-20365"/>
    <x v="277"/>
    <x v="0"/>
    <x v="0"/>
    <x v="12"/>
    <x v="5"/>
    <n v="77070"/>
    <x v="2"/>
    <x v="602"/>
    <x v="1"/>
    <x v="4"/>
    <x v="597"/>
    <x v="3752"/>
    <n v="5"/>
    <n v="0.2"/>
    <n v="5.6049999999999951"/>
  </r>
  <r>
    <n v="5078"/>
    <x v="2512"/>
    <x v="2"/>
    <x v="1017"/>
    <d v="2011-04-22T00:00:00"/>
    <x v="0"/>
    <s v="SV-20365"/>
    <x v="277"/>
    <x v="0"/>
    <x v="0"/>
    <x v="12"/>
    <x v="5"/>
    <n v="77070"/>
    <x v="2"/>
    <x v="1666"/>
    <x v="0"/>
    <x v="3"/>
    <x v="1645"/>
    <x v="3753"/>
    <n v="2"/>
    <n v="0.3"/>
    <n v="-131.95100000000002"/>
  </r>
  <r>
    <n v="5079"/>
    <x v="2513"/>
    <x v="3"/>
    <x v="343"/>
    <d v="2014-11-18T00:00:00"/>
    <x v="1"/>
    <s v="CG-12040"/>
    <x v="344"/>
    <x v="2"/>
    <x v="0"/>
    <x v="158"/>
    <x v="6"/>
    <n v="53209"/>
    <x v="2"/>
    <x v="525"/>
    <x v="1"/>
    <x v="8"/>
    <x v="520"/>
    <x v="2614"/>
    <n v="3"/>
    <n v="0"/>
    <n v="8.5727999999999991"/>
  </r>
  <r>
    <n v="5080"/>
    <x v="2514"/>
    <x v="3"/>
    <x v="920"/>
    <d v="2014-11-30T00:00:00"/>
    <x v="1"/>
    <s v="BD-11500"/>
    <x v="214"/>
    <x v="0"/>
    <x v="0"/>
    <x v="8"/>
    <x v="1"/>
    <n v="94122"/>
    <x v="1"/>
    <x v="1248"/>
    <x v="0"/>
    <x v="0"/>
    <x v="1325"/>
    <x v="3754"/>
    <n v="3"/>
    <n v="0.15"/>
    <n v="-29.605799999999981"/>
  </r>
  <r>
    <n v="5081"/>
    <x v="2514"/>
    <x v="3"/>
    <x v="920"/>
    <d v="2014-11-30T00:00:00"/>
    <x v="1"/>
    <s v="BD-11500"/>
    <x v="214"/>
    <x v="0"/>
    <x v="0"/>
    <x v="8"/>
    <x v="1"/>
    <n v="94122"/>
    <x v="1"/>
    <x v="470"/>
    <x v="1"/>
    <x v="4"/>
    <x v="466"/>
    <x v="3755"/>
    <n v="1"/>
    <n v="0"/>
    <n v="2.8296000000000001"/>
  </r>
  <r>
    <n v="5082"/>
    <x v="2515"/>
    <x v="1"/>
    <x v="217"/>
    <d v="2012-12-18T00:00:00"/>
    <x v="3"/>
    <s v="JK-15640"/>
    <x v="82"/>
    <x v="2"/>
    <x v="0"/>
    <x v="138"/>
    <x v="24"/>
    <n v="44105"/>
    <x v="3"/>
    <x v="490"/>
    <x v="1"/>
    <x v="10"/>
    <x v="485"/>
    <x v="561"/>
    <n v="4"/>
    <n v="0.2"/>
    <n v="7.2576000000000001"/>
  </r>
  <r>
    <n v="5083"/>
    <x v="2516"/>
    <x v="0"/>
    <x v="162"/>
    <d v="2013-09-13T00:00:00"/>
    <x v="1"/>
    <s v="JM-15580"/>
    <x v="758"/>
    <x v="0"/>
    <x v="0"/>
    <x v="53"/>
    <x v="3"/>
    <n v="28110"/>
    <x v="0"/>
    <x v="916"/>
    <x v="2"/>
    <x v="11"/>
    <x v="899"/>
    <x v="2083"/>
    <n v="4"/>
    <n v="0.2"/>
    <n v="8.3524000000000012"/>
  </r>
  <r>
    <n v="5084"/>
    <x v="2516"/>
    <x v="0"/>
    <x v="162"/>
    <d v="2013-09-13T00:00:00"/>
    <x v="1"/>
    <s v="JM-15580"/>
    <x v="758"/>
    <x v="0"/>
    <x v="0"/>
    <x v="53"/>
    <x v="3"/>
    <n v="28110"/>
    <x v="0"/>
    <x v="982"/>
    <x v="1"/>
    <x v="10"/>
    <x v="966"/>
    <x v="2851"/>
    <n v="3"/>
    <n v="0.2"/>
    <n v="23.455199999999998"/>
  </r>
  <r>
    <n v="5085"/>
    <x v="2517"/>
    <x v="0"/>
    <x v="112"/>
    <d v="2013-06-10T00:00:00"/>
    <x v="0"/>
    <s v="SC-20230"/>
    <x v="554"/>
    <x v="1"/>
    <x v="0"/>
    <x v="90"/>
    <x v="31"/>
    <n v="1852"/>
    <x v="3"/>
    <x v="779"/>
    <x v="1"/>
    <x v="10"/>
    <x v="770"/>
    <x v="151"/>
    <n v="4"/>
    <n v="0"/>
    <n v="48.539199999999994"/>
  </r>
  <r>
    <n v="5086"/>
    <x v="2518"/>
    <x v="1"/>
    <x v="974"/>
    <d v="2012-06-23T00:00:00"/>
    <x v="1"/>
    <s v="ME-17320"/>
    <x v="467"/>
    <x v="2"/>
    <x v="0"/>
    <x v="61"/>
    <x v="5"/>
    <n v="75081"/>
    <x v="2"/>
    <x v="497"/>
    <x v="1"/>
    <x v="8"/>
    <x v="492"/>
    <x v="3756"/>
    <n v="2"/>
    <n v="0.8"/>
    <n v="-9.5568000000000026"/>
  </r>
  <r>
    <n v="5087"/>
    <x v="2519"/>
    <x v="1"/>
    <x v="616"/>
    <d v="2012-03-09T00:00:00"/>
    <x v="1"/>
    <s v="KN-16390"/>
    <x v="471"/>
    <x v="1"/>
    <x v="0"/>
    <x v="10"/>
    <x v="9"/>
    <n v="19120"/>
    <x v="3"/>
    <x v="1720"/>
    <x v="2"/>
    <x v="7"/>
    <x v="1698"/>
    <x v="3757"/>
    <n v="7"/>
    <n v="0.4"/>
    <n v="-93.231599999999958"/>
  </r>
  <r>
    <n v="5088"/>
    <x v="2519"/>
    <x v="1"/>
    <x v="616"/>
    <d v="2012-03-09T00:00:00"/>
    <x v="1"/>
    <s v="KN-16390"/>
    <x v="471"/>
    <x v="1"/>
    <x v="0"/>
    <x v="10"/>
    <x v="9"/>
    <n v="19120"/>
    <x v="3"/>
    <x v="553"/>
    <x v="2"/>
    <x v="11"/>
    <x v="547"/>
    <x v="3758"/>
    <n v="1"/>
    <n v="0.2"/>
    <n v="-1.2890000000000006"/>
  </r>
  <r>
    <n v="5089"/>
    <x v="2519"/>
    <x v="1"/>
    <x v="616"/>
    <d v="2012-03-09T00:00:00"/>
    <x v="1"/>
    <s v="KN-16390"/>
    <x v="471"/>
    <x v="1"/>
    <x v="0"/>
    <x v="10"/>
    <x v="9"/>
    <n v="19120"/>
    <x v="3"/>
    <x v="798"/>
    <x v="1"/>
    <x v="8"/>
    <x v="788"/>
    <x v="3759"/>
    <n v="3"/>
    <n v="0.7"/>
    <n v="-1.7892000000000001"/>
  </r>
  <r>
    <n v="5090"/>
    <x v="2520"/>
    <x v="3"/>
    <x v="1018"/>
    <d v="2014-08-08T00:00:00"/>
    <x v="2"/>
    <s v="HM-14860"/>
    <x v="447"/>
    <x v="1"/>
    <x v="0"/>
    <x v="431"/>
    <x v="22"/>
    <n v="80538"/>
    <x v="1"/>
    <x v="1383"/>
    <x v="1"/>
    <x v="10"/>
    <x v="1360"/>
    <x v="892"/>
    <n v="2"/>
    <n v="0.2"/>
    <n v="2.8884000000000007"/>
  </r>
  <r>
    <n v="5091"/>
    <x v="2520"/>
    <x v="3"/>
    <x v="1018"/>
    <d v="2014-08-08T00:00:00"/>
    <x v="2"/>
    <s v="HM-14860"/>
    <x v="447"/>
    <x v="1"/>
    <x v="0"/>
    <x v="431"/>
    <x v="22"/>
    <n v="80538"/>
    <x v="1"/>
    <x v="598"/>
    <x v="1"/>
    <x v="12"/>
    <x v="593"/>
    <x v="3760"/>
    <n v="1"/>
    <n v="0.2"/>
    <n v="3.1842000000000001"/>
  </r>
  <r>
    <n v="5092"/>
    <x v="2521"/>
    <x v="3"/>
    <x v="247"/>
    <d v="2015-01-04T00:00:00"/>
    <x v="1"/>
    <s v="JM-15580"/>
    <x v="758"/>
    <x v="0"/>
    <x v="0"/>
    <x v="431"/>
    <x v="22"/>
    <n v="80538"/>
    <x v="1"/>
    <x v="242"/>
    <x v="1"/>
    <x v="13"/>
    <x v="240"/>
    <x v="3761"/>
    <n v="3"/>
    <n v="0.2"/>
    <n v="-0.6048"/>
  </r>
  <r>
    <n v="5093"/>
    <x v="2522"/>
    <x v="1"/>
    <x v="293"/>
    <d v="2012-05-27T00:00:00"/>
    <x v="1"/>
    <s v="KH-16690"/>
    <x v="120"/>
    <x v="1"/>
    <x v="0"/>
    <x v="383"/>
    <x v="34"/>
    <n v="2895"/>
    <x v="3"/>
    <x v="456"/>
    <x v="1"/>
    <x v="4"/>
    <x v="452"/>
    <x v="492"/>
    <n v="3"/>
    <n v="0"/>
    <n v="13.891499999999999"/>
  </r>
  <r>
    <n v="5094"/>
    <x v="2523"/>
    <x v="2"/>
    <x v="776"/>
    <d v="2011-12-10T00:00:00"/>
    <x v="1"/>
    <s v="BK-11260"/>
    <x v="318"/>
    <x v="0"/>
    <x v="0"/>
    <x v="22"/>
    <x v="10"/>
    <n v="60610"/>
    <x v="2"/>
    <x v="1297"/>
    <x v="1"/>
    <x v="9"/>
    <x v="1273"/>
    <x v="3762"/>
    <n v="4"/>
    <n v="0.8"/>
    <n v="-31.536000000000001"/>
  </r>
  <r>
    <n v="5095"/>
    <x v="2523"/>
    <x v="2"/>
    <x v="776"/>
    <d v="2011-12-10T00:00:00"/>
    <x v="1"/>
    <s v="BK-11260"/>
    <x v="318"/>
    <x v="0"/>
    <x v="0"/>
    <x v="22"/>
    <x v="10"/>
    <n v="60610"/>
    <x v="2"/>
    <x v="838"/>
    <x v="0"/>
    <x v="3"/>
    <x v="824"/>
    <x v="2490"/>
    <n v="5"/>
    <n v="0.5"/>
    <n v="-120.37200000000003"/>
  </r>
  <r>
    <n v="5096"/>
    <x v="2523"/>
    <x v="2"/>
    <x v="776"/>
    <d v="2011-12-10T00:00:00"/>
    <x v="1"/>
    <s v="BK-11260"/>
    <x v="318"/>
    <x v="0"/>
    <x v="0"/>
    <x v="22"/>
    <x v="10"/>
    <n v="60610"/>
    <x v="2"/>
    <x v="850"/>
    <x v="2"/>
    <x v="7"/>
    <x v="835"/>
    <x v="1927"/>
    <n v="4"/>
    <n v="0.2"/>
    <n v="-7.0080000000000044"/>
  </r>
  <r>
    <n v="5097"/>
    <x v="2523"/>
    <x v="2"/>
    <x v="776"/>
    <d v="2011-12-10T00:00:00"/>
    <x v="1"/>
    <s v="BK-11260"/>
    <x v="318"/>
    <x v="0"/>
    <x v="0"/>
    <x v="22"/>
    <x v="10"/>
    <n v="60610"/>
    <x v="2"/>
    <x v="1104"/>
    <x v="0"/>
    <x v="5"/>
    <x v="1084"/>
    <x v="2209"/>
    <n v="3"/>
    <n v="0.6"/>
    <n v="-4.8491999999999997"/>
  </r>
  <r>
    <n v="5098"/>
    <x v="2523"/>
    <x v="2"/>
    <x v="776"/>
    <d v="2011-12-10T00:00:00"/>
    <x v="1"/>
    <s v="BK-11260"/>
    <x v="318"/>
    <x v="0"/>
    <x v="0"/>
    <x v="22"/>
    <x v="10"/>
    <n v="60610"/>
    <x v="2"/>
    <x v="1023"/>
    <x v="1"/>
    <x v="8"/>
    <x v="1005"/>
    <x v="3763"/>
    <n v="2"/>
    <n v="0.8"/>
    <n v="-8.0500000000000025"/>
  </r>
  <r>
    <n v="5099"/>
    <x v="2523"/>
    <x v="2"/>
    <x v="776"/>
    <d v="2011-12-10T00:00:00"/>
    <x v="1"/>
    <s v="BK-11260"/>
    <x v="318"/>
    <x v="0"/>
    <x v="0"/>
    <x v="22"/>
    <x v="10"/>
    <n v="60610"/>
    <x v="2"/>
    <x v="210"/>
    <x v="1"/>
    <x v="4"/>
    <x v="209"/>
    <x v="2083"/>
    <n v="2"/>
    <n v="0.2"/>
    <n v="-8.3524000000000012"/>
  </r>
  <r>
    <n v="5100"/>
    <x v="2524"/>
    <x v="1"/>
    <x v="976"/>
    <d v="2012-08-12T00:00:00"/>
    <x v="1"/>
    <s v="PN-18775"/>
    <x v="43"/>
    <x v="2"/>
    <x v="0"/>
    <x v="329"/>
    <x v="1"/>
    <n v="93309"/>
    <x v="1"/>
    <x v="416"/>
    <x v="1"/>
    <x v="8"/>
    <x v="411"/>
    <x v="3764"/>
    <n v="3"/>
    <n v="0.2"/>
    <n v="6.4638000000000009"/>
  </r>
  <r>
    <n v="5101"/>
    <x v="2525"/>
    <x v="2"/>
    <x v="461"/>
    <d v="2011-03-17T00:00:00"/>
    <x v="3"/>
    <s v="AZ-10750"/>
    <x v="616"/>
    <x v="0"/>
    <x v="0"/>
    <x v="61"/>
    <x v="5"/>
    <n v="75217"/>
    <x v="2"/>
    <x v="324"/>
    <x v="1"/>
    <x v="6"/>
    <x v="321"/>
    <x v="3079"/>
    <n v="2"/>
    <n v="0.2"/>
    <n v="0.3335999999999999"/>
  </r>
  <r>
    <n v="5102"/>
    <x v="2525"/>
    <x v="2"/>
    <x v="461"/>
    <d v="2011-03-17T00:00:00"/>
    <x v="3"/>
    <s v="AZ-10750"/>
    <x v="616"/>
    <x v="0"/>
    <x v="0"/>
    <x v="61"/>
    <x v="5"/>
    <n v="75217"/>
    <x v="2"/>
    <x v="727"/>
    <x v="1"/>
    <x v="10"/>
    <x v="1543"/>
    <x v="1182"/>
    <n v="1"/>
    <n v="0.2"/>
    <n v="1.8792"/>
  </r>
  <r>
    <n v="5103"/>
    <x v="2525"/>
    <x v="2"/>
    <x v="461"/>
    <d v="2011-03-17T00:00:00"/>
    <x v="3"/>
    <s v="AZ-10750"/>
    <x v="616"/>
    <x v="0"/>
    <x v="0"/>
    <x v="61"/>
    <x v="5"/>
    <n v="75217"/>
    <x v="2"/>
    <x v="12"/>
    <x v="1"/>
    <x v="10"/>
    <x v="12"/>
    <x v="12"/>
    <n v="3"/>
    <n v="0.2"/>
    <n v="5.4432"/>
  </r>
  <r>
    <n v="5104"/>
    <x v="2526"/>
    <x v="1"/>
    <x v="514"/>
    <d v="2012-03-30T00:00:00"/>
    <x v="0"/>
    <s v="GM-14500"/>
    <x v="421"/>
    <x v="0"/>
    <x v="0"/>
    <x v="10"/>
    <x v="9"/>
    <n v="19140"/>
    <x v="3"/>
    <x v="144"/>
    <x v="1"/>
    <x v="10"/>
    <x v="144"/>
    <x v="2710"/>
    <n v="6"/>
    <n v="0.2"/>
    <n v="12.509999999999993"/>
  </r>
  <r>
    <n v="5105"/>
    <x v="2526"/>
    <x v="1"/>
    <x v="514"/>
    <d v="2012-03-30T00:00:00"/>
    <x v="0"/>
    <s v="GM-14500"/>
    <x v="421"/>
    <x v="0"/>
    <x v="0"/>
    <x v="10"/>
    <x v="9"/>
    <n v="19140"/>
    <x v="3"/>
    <x v="60"/>
    <x v="2"/>
    <x v="11"/>
    <x v="60"/>
    <x v="3664"/>
    <n v="3"/>
    <n v="0.2"/>
    <n v="5.0327999999999999"/>
  </r>
  <r>
    <n v="5106"/>
    <x v="2527"/>
    <x v="2"/>
    <x v="637"/>
    <d v="2011-12-20T00:00:00"/>
    <x v="1"/>
    <s v="BM-11785"/>
    <x v="298"/>
    <x v="0"/>
    <x v="0"/>
    <x v="207"/>
    <x v="2"/>
    <n v="32725"/>
    <x v="0"/>
    <x v="1340"/>
    <x v="0"/>
    <x v="1"/>
    <x v="1316"/>
    <x v="3765"/>
    <n v="4"/>
    <n v="0.2"/>
    <n v="13.972799999999999"/>
  </r>
  <r>
    <n v="5107"/>
    <x v="2528"/>
    <x v="1"/>
    <x v="444"/>
    <d v="2012-09-26T00:00:00"/>
    <x v="1"/>
    <s v="NH-18610"/>
    <x v="468"/>
    <x v="1"/>
    <x v="0"/>
    <x v="38"/>
    <x v="32"/>
    <n v="31907"/>
    <x v="0"/>
    <x v="1350"/>
    <x v="2"/>
    <x v="11"/>
    <x v="1327"/>
    <x v="3766"/>
    <n v="4"/>
    <n v="0"/>
    <n v="23.225999999999999"/>
  </r>
  <r>
    <n v="5108"/>
    <x v="2529"/>
    <x v="3"/>
    <x v="1016"/>
    <d v="2014-04-27T00:00:00"/>
    <x v="2"/>
    <s v="PN-18775"/>
    <x v="43"/>
    <x v="2"/>
    <x v="0"/>
    <x v="316"/>
    <x v="18"/>
    <n v="37211"/>
    <x v="0"/>
    <x v="512"/>
    <x v="1"/>
    <x v="6"/>
    <x v="507"/>
    <x v="2115"/>
    <n v="9"/>
    <n v="0.2"/>
    <n v="5.2559999999999985"/>
  </r>
  <r>
    <n v="5109"/>
    <x v="2529"/>
    <x v="3"/>
    <x v="1016"/>
    <d v="2014-04-27T00:00:00"/>
    <x v="2"/>
    <s v="PN-18775"/>
    <x v="43"/>
    <x v="2"/>
    <x v="0"/>
    <x v="316"/>
    <x v="18"/>
    <n v="37211"/>
    <x v="0"/>
    <x v="207"/>
    <x v="1"/>
    <x v="6"/>
    <x v="206"/>
    <x v="3767"/>
    <n v="5"/>
    <n v="0.2"/>
    <n v="6.7920000000000016"/>
  </r>
  <r>
    <n v="5110"/>
    <x v="2530"/>
    <x v="2"/>
    <x v="638"/>
    <d v="2011-10-22T00:00:00"/>
    <x v="1"/>
    <s v="EH-13765"/>
    <x v="553"/>
    <x v="1"/>
    <x v="0"/>
    <x v="10"/>
    <x v="9"/>
    <n v="19134"/>
    <x v="3"/>
    <x v="466"/>
    <x v="1"/>
    <x v="12"/>
    <x v="462"/>
    <x v="505"/>
    <n v="6"/>
    <n v="0.2"/>
    <n v="19.692"/>
  </r>
  <r>
    <n v="5111"/>
    <x v="2530"/>
    <x v="2"/>
    <x v="638"/>
    <d v="2011-10-22T00:00:00"/>
    <x v="1"/>
    <s v="EH-13765"/>
    <x v="553"/>
    <x v="1"/>
    <x v="0"/>
    <x v="10"/>
    <x v="9"/>
    <n v="19134"/>
    <x v="3"/>
    <x v="41"/>
    <x v="1"/>
    <x v="4"/>
    <x v="41"/>
    <x v="3768"/>
    <n v="6"/>
    <n v="0.2"/>
    <n v="-35.046000000000028"/>
  </r>
  <r>
    <n v="5112"/>
    <x v="2530"/>
    <x v="2"/>
    <x v="638"/>
    <d v="2011-10-22T00:00:00"/>
    <x v="1"/>
    <s v="EH-13765"/>
    <x v="553"/>
    <x v="1"/>
    <x v="0"/>
    <x v="10"/>
    <x v="9"/>
    <n v="19134"/>
    <x v="3"/>
    <x v="1407"/>
    <x v="1"/>
    <x v="10"/>
    <x v="1385"/>
    <x v="3769"/>
    <n v="4"/>
    <n v="0.2"/>
    <n v="3.1399999999999988"/>
  </r>
  <r>
    <n v="5113"/>
    <x v="2531"/>
    <x v="1"/>
    <x v="50"/>
    <d v="2012-11-13T00:00:00"/>
    <x v="3"/>
    <s v="HA-14905"/>
    <x v="456"/>
    <x v="0"/>
    <x v="0"/>
    <x v="22"/>
    <x v="10"/>
    <n v="60610"/>
    <x v="2"/>
    <x v="1721"/>
    <x v="0"/>
    <x v="5"/>
    <x v="1699"/>
    <x v="3770"/>
    <n v="9"/>
    <n v="0.6"/>
    <n v="-7.4357999999999969"/>
  </r>
  <r>
    <n v="5114"/>
    <x v="2532"/>
    <x v="0"/>
    <x v="1011"/>
    <d v="2013-02-02T00:00:00"/>
    <x v="0"/>
    <s v="AB-10150"/>
    <x v="492"/>
    <x v="0"/>
    <x v="0"/>
    <x v="61"/>
    <x v="5"/>
    <n v="75220"/>
    <x v="2"/>
    <x v="1307"/>
    <x v="1"/>
    <x v="10"/>
    <x v="1283"/>
    <x v="12"/>
    <n v="3"/>
    <n v="0.2"/>
    <n v="5.4432"/>
  </r>
  <r>
    <n v="5115"/>
    <x v="2533"/>
    <x v="0"/>
    <x v="1019"/>
    <d v="2013-11-23T00:00:00"/>
    <x v="1"/>
    <s v="MS-17365"/>
    <x v="333"/>
    <x v="0"/>
    <x v="0"/>
    <x v="51"/>
    <x v="27"/>
    <n v="88220"/>
    <x v="1"/>
    <x v="307"/>
    <x v="1"/>
    <x v="8"/>
    <x v="304"/>
    <x v="2209"/>
    <n v="3"/>
    <n v="0.2"/>
    <n v="3.3674999999999984"/>
  </r>
  <r>
    <n v="5116"/>
    <x v="2534"/>
    <x v="3"/>
    <x v="800"/>
    <d v="2014-07-30T00:00:00"/>
    <x v="1"/>
    <s v="DD-13570"/>
    <x v="732"/>
    <x v="0"/>
    <x v="0"/>
    <x v="10"/>
    <x v="9"/>
    <n v="19134"/>
    <x v="3"/>
    <x v="1722"/>
    <x v="1"/>
    <x v="2"/>
    <x v="1700"/>
    <x v="106"/>
    <n v="1"/>
    <n v="0.2"/>
    <n v="1.0737999999999999"/>
  </r>
  <r>
    <n v="5117"/>
    <x v="2535"/>
    <x v="3"/>
    <x v="343"/>
    <d v="2014-11-18T00:00:00"/>
    <x v="1"/>
    <s v="MT-17815"/>
    <x v="363"/>
    <x v="0"/>
    <x v="0"/>
    <x v="20"/>
    <x v="15"/>
    <n v="10009"/>
    <x v="3"/>
    <x v="1032"/>
    <x v="1"/>
    <x v="4"/>
    <x v="1014"/>
    <x v="3771"/>
    <n v="1"/>
    <n v="0"/>
    <n v="0"/>
  </r>
  <r>
    <n v="5118"/>
    <x v="2536"/>
    <x v="1"/>
    <x v="120"/>
    <d v="2012-10-03T00:00:00"/>
    <x v="1"/>
    <s v="GM-14500"/>
    <x v="421"/>
    <x v="0"/>
    <x v="0"/>
    <x v="147"/>
    <x v="15"/>
    <n v="11572"/>
    <x v="3"/>
    <x v="271"/>
    <x v="1"/>
    <x v="13"/>
    <x v="268"/>
    <x v="805"/>
    <n v="3"/>
    <n v="0"/>
    <n v="16.186799999999998"/>
  </r>
  <r>
    <n v="5119"/>
    <x v="2536"/>
    <x v="1"/>
    <x v="120"/>
    <d v="2012-10-03T00:00:00"/>
    <x v="1"/>
    <s v="GM-14500"/>
    <x v="421"/>
    <x v="0"/>
    <x v="0"/>
    <x v="147"/>
    <x v="15"/>
    <n v="11572"/>
    <x v="3"/>
    <x v="1548"/>
    <x v="2"/>
    <x v="15"/>
    <x v="1527"/>
    <x v="3772"/>
    <n v="7"/>
    <n v="0"/>
    <n v="296.06709999999998"/>
  </r>
  <r>
    <n v="5120"/>
    <x v="2536"/>
    <x v="1"/>
    <x v="120"/>
    <d v="2012-10-03T00:00:00"/>
    <x v="1"/>
    <s v="GM-14500"/>
    <x v="421"/>
    <x v="0"/>
    <x v="0"/>
    <x v="147"/>
    <x v="15"/>
    <n v="11572"/>
    <x v="3"/>
    <x v="1045"/>
    <x v="1"/>
    <x v="8"/>
    <x v="1025"/>
    <x v="3773"/>
    <n v="9"/>
    <n v="0.2"/>
    <n v="28.657800000000002"/>
  </r>
  <r>
    <n v="5121"/>
    <x v="2537"/>
    <x v="2"/>
    <x v="527"/>
    <d v="2011-04-08T00:00:00"/>
    <x v="1"/>
    <s v="KB-16585"/>
    <x v="10"/>
    <x v="1"/>
    <x v="0"/>
    <x v="240"/>
    <x v="28"/>
    <n v="70506"/>
    <x v="0"/>
    <x v="243"/>
    <x v="1"/>
    <x v="4"/>
    <x v="241"/>
    <x v="3774"/>
    <n v="5"/>
    <n v="0"/>
    <n v="9.3019999999999925"/>
  </r>
  <r>
    <n v="5122"/>
    <x v="2537"/>
    <x v="2"/>
    <x v="527"/>
    <d v="2011-04-08T00:00:00"/>
    <x v="1"/>
    <s v="KB-16585"/>
    <x v="10"/>
    <x v="1"/>
    <x v="0"/>
    <x v="240"/>
    <x v="28"/>
    <n v="70506"/>
    <x v="0"/>
    <x v="1135"/>
    <x v="2"/>
    <x v="11"/>
    <x v="1114"/>
    <x v="2622"/>
    <n v="2"/>
    <n v="0"/>
    <n v="42.991400000000006"/>
  </r>
  <r>
    <n v="5123"/>
    <x v="2537"/>
    <x v="2"/>
    <x v="527"/>
    <d v="2011-04-08T00:00:00"/>
    <x v="1"/>
    <s v="KB-16585"/>
    <x v="10"/>
    <x v="1"/>
    <x v="0"/>
    <x v="240"/>
    <x v="28"/>
    <n v="70506"/>
    <x v="0"/>
    <x v="1723"/>
    <x v="1"/>
    <x v="10"/>
    <x v="1701"/>
    <x v="541"/>
    <n v="3"/>
    <n v="0"/>
    <n v="9.3312000000000008"/>
  </r>
  <r>
    <n v="5124"/>
    <x v="2537"/>
    <x v="2"/>
    <x v="527"/>
    <d v="2011-04-08T00:00:00"/>
    <x v="1"/>
    <s v="KB-16585"/>
    <x v="10"/>
    <x v="1"/>
    <x v="0"/>
    <x v="240"/>
    <x v="28"/>
    <n v="70506"/>
    <x v="0"/>
    <x v="727"/>
    <x v="1"/>
    <x v="10"/>
    <x v="1543"/>
    <x v="91"/>
    <n v="2"/>
    <n v="0"/>
    <n v="6.3504000000000005"/>
  </r>
  <r>
    <n v="5125"/>
    <x v="2538"/>
    <x v="2"/>
    <x v="80"/>
    <d v="2011-09-14T00:00:00"/>
    <x v="3"/>
    <s v="DM-13015"/>
    <x v="661"/>
    <x v="0"/>
    <x v="0"/>
    <x v="20"/>
    <x v="15"/>
    <n v="10009"/>
    <x v="3"/>
    <x v="977"/>
    <x v="0"/>
    <x v="3"/>
    <x v="824"/>
    <x v="3775"/>
    <n v="9"/>
    <n v="0.4"/>
    <n v="-108.33479999999997"/>
  </r>
  <r>
    <n v="5126"/>
    <x v="2538"/>
    <x v="2"/>
    <x v="80"/>
    <d v="2011-09-14T00:00:00"/>
    <x v="3"/>
    <s v="DM-13015"/>
    <x v="661"/>
    <x v="0"/>
    <x v="0"/>
    <x v="20"/>
    <x v="15"/>
    <n v="10009"/>
    <x v="3"/>
    <x v="706"/>
    <x v="1"/>
    <x v="12"/>
    <x v="33"/>
    <x v="3776"/>
    <n v="7"/>
    <n v="0"/>
    <n v="31.491599999999995"/>
  </r>
  <r>
    <n v="5127"/>
    <x v="2538"/>
    <x v="2"/>
    <x v="80"/>
    <d v="2011-09-14T00:00:00"/>
    <x v="3"/>
    <s v="DM-13015"/>
    <x v="661"/>
    <x v="0"/>
    <x v="0"/>
    <x v="20"/>
    <x v="15"/>
    <n v="10009"/>
    <x v="3"/>
    <x v="814"/>
    <x v="2"/>
    <x v="15"/>
    <x v="802"/>
    <x v="3777"/>
    <n v="4"/>
    <n v="0"/>
    <n v="1371.9803999999999"/>
  </r>
  <r>
    <n v="5128"/>
    <x v="2538"/>
    <x v="2"/>
    <x v="80"/>
    <d v="2011-09-14T00:00:00"/>
    <x v="3"/>
    <s v="DM-13015"/>
    <x v="661"/>
    <x v="0"/>
    <x v="0"/>
    <x v="20"/>
    <x v="15"/>
    <n v="10009"/>
    <x v="3"/>
    <x v="227"/>
    <x v="1"/>
    <x v="9"/>
    <x v="225"/>
    <x v="3778"/>
    <n v="2"/>
    <n v="0"/>
    <n v="198.42899999999997"/>
  </r>
  <r>
    <n v="5129"/>
    <x v="2538"/>
    <x v="2"/>
    <x v="80"/>
    <d v="2011-09-14T00:00:00"/>
    <x v="3"/>
    <s v="DM-13015"/>
    <x v="661"/>
    <x v="0"/>
    <x v="0"/>
    <x v="20"/>
    <x v="15"/>
    <n v="10009"/>
    <x v="3"/>
    <x v="1259"/>
    <x v="2"/>
    <x v="7"/>
    <x v="1234"/>
    <x v="2181"/>
    <n v="1"/>
    <n v="0"/>
    <n v="4.4173999999999989"/>
  </r>
  <r>
    <n v="5130"/>
    <x v="2538"/>
    <x v="2"/>
    <x v="80"/>
    <d v="2011-09-14T00:00:00"/>
    <x v="3"/>
    <s v="DM-13015"/>
    <x v="661"/>
    <x v="0"/>
    <x v="0"/>
    <x v="20"/>
    <x v="15"/>
    <n v="10009"/>
    <x v="3"/>
    <x v="1485"/>
    <x v="2"/>
    <x v="7"/>
    <x v="1463"/>
    <x v="1170"/>
    <n v="3"/>
    <n v="0"/>
    <n v="80.631600000000006"/>
  </r>
  <r>
    <n v="5131"/>
    <x v="2538"/>
    <x v="2"/>
    <x v="80"/>
    <d v="2011-09-14T00:00:00"/>
    <x v="3"/>
    <s v="DM-13015"/>
    <x v="661"/>
    <x v="0"/>
    <x v="0"/>
    <x v="20"/>
    <x v="15"/>
    <n v="10009"/>
    <x v="3"/>
    <x v="1463"/>
    <x v="1"/>
    <x v="10"/>
    <x v="1440"/>
    <x v="3779"/>
    <n v="9"/>
    <n v="0"/>
    <n v="21.065400000000004"/>
  </r>
  <r>
    <n v="5132"/>
    <x v="2539"/>
    <x v="3"/>
    <x v="614"/>
    <d v="2015-01-06T00:00:00"/>
    <x v="1"/>
    <s v="BP-11185"/>
    <x v="130"/>
    <x v="1"/>
    <x v="0"/>
    <x v="125"/>
    <x v="1"/>
    <n v="92804"/>
    <x v="1"/>
    <x v="1308"/>
    <x v="0"/>
    <x v="5"/>
    <x v="1284"/>
    <x v="3780"/>
    <n v="8"/>
    <n v="0"/>
    <n v="37.414400000000001"/>
  </r>
  <r>
    <n v="5133"/>
    <x v="2540"/>
    <x v="1"/>
    <x v="1020"/>
    <d v="2012-06-27T00:00:00"/>
    <x v="1"/>
    <s v="EP-13915"/>
    <x v="212"/>
    <x v="0"/>
    <x v="0"/>
    <x v="207"/>
    <x v="2"/>
    <n v="32725"/>
    <x v="0"/>
    <x v="817"/>
    <x v="2"/>
    <x v="7"/>
    <x v="805"/>
    <x v="3781"/>
    <n v="3"/>
    <n v="0.2"/>
    <n v="37.791599999999988"/>
  </r>
  <r>
    <n v="5134"/>
    <x v="2541"/>
    <x v="3"/>
    <x v="200"/>
    <d v="2014-12-01T00:00:00"/>
    <x v="1"/>
    <s v="FG-14260"/>
    <x v="435"/>
    <x v="2"/>
    <x v="0"/>
    <x v="20"/>
    <x v="15"/>
    <n v="10009"/>
    <x v="3"/>
    <x v="1612"/>
    <x v="1"/>
    <x v="9"/>
    <x v="1594"/>
    <x v="3782"/>
    <n v="7"/>
    <n v="0"/>
    <n v="14.682500000000001"/>
  </r>
  <r>
    <n v="5135"/>
    <x v="2541"/>
    <x v="3"/>
    <x v="200"/>
    <d v="2014-12-01T00:00:00"/>
    <x v="1"/>
    <s v="FG-14260"/>
    <x v="435"/>
    <x v="2"/>
    <x v="0"/>
    <x v="20"/>
    <x v="15"/>
    <n v="10009"/>
    <x v="3"/>
    <x v="705"/>
    <x v="1"/>
    <x v="8"/>
    <x v="698"/>
    <x v="3783"/>
    <n v="4"/>
    <n v="0.2"/>
    <n v="32.670400000000001"/>
  </r>
  <r>
    <n v="5136"/>
    <x v="2542"/>
    <x v="0"/>
    <x v="248"/>
    <d v="2013-10-29T00:00:00"/>
    <x v="1"/>
    <s v="AB-10255"/>
    <x v="437"/>
    <x v="2"/>
    <x v="0"/>
    <x v="4"/>
    <x v="4"/>
    <n v="98103"/>
    <x v="1"/>
    <x v="263"/>
    <x v="1"/>
    <x v="13"/>
    <x v="260"/>
    <x v="3784"/>
    <n v="5"/>
    <n v="0"/>
    <n v="8.1840000000000011"/>
  </r>
  <r>
    <n v="5137"/>
    <x v="2543"/>
    <x v="1"/>
    <x v="639"/>
    <d v="2012-12-19T00:00:00"/>
    <x v="1"/>
    <s v="RD-19480"/>
    <x v="502"/>
    <x v="0"/>
    <x v="0"/>
    <x v="70"/>
    <x v="1"/>
    <n v="92105"/>
    <x v="1"/>
    <x v="881"/>
    <x v="1"/>
    <x v="8"/>
    <x v="866"/>
    <x v="3785"/>
    <n v="2"/>
    <n v="0.2"/>
    <n v="2.7323999999999993"/>
  </r>
  <r>
    <n v="5138"/>
    <x v="2544"/>
    <x v="0"/>
    <x v="373"/>
    <d v="2013-11-18T00:00:00"/>
    <x v="1"/>
    <s v="TS-21430"/>
    <x v="747"/>
    <x v="1"/>
    <x v="0"/>
    <x v="268"/>
    <x v="26"/>
    <n v="73120"/>
    <x v="2"/>
    <x v="560"/>
    <x v="0"/>
    <x v="5"/>
    <x v="554"/>
    <x v="635"/>
    <n v="4"/>
    <n v="0"/>
    <n v="13.0548"/>
  </r>
  <r>
    <n v="5139"/>
    <x v="2545"/>
    <x v="3"/>
    <x v="365"/>
    <d v="2014-10-06T00:00:00"/>
    <x v="1"/>
    <s v="JA-15970"/>
    <x v="350"/>
    <x v="0"/>
    <x v="0"/>
    <x v="145"/>
    <x v="15"/>
    <n v="10550"/>
    <x v="3"/>
    <x v="837"/>
    <x v="1"/>
    <x v="12"/>
    <x v="33"/>
    <x v="1013"/>
    <n v="3"/>
    <n v="0"/>
    <n v="10.969799999999999"/>
  </r>
  <r>
    <n v="5140"/>
    <x v="2545"/>
    <x v="3"/>
    <x v="365"/>
    <d v="2014-10-06T00:00:00"/>
    <x v="1"/>
    <s v="JA-15970"/>
    <x v="350"/>
    <x v="0"/>
    <x v="0"/>
    <x v="145"/>
    <x v="15"/>
    <n v="10550"/>
    <x v="3"/>
    <x v="1540"/>
    <x v="1"/>
    <x v="10"/>
    <x v="1519"/>
    <x v="3786"/>
    <n v="5"/>
    <n v="0"/>
    <n v="24.2285"/>
  </r>
  <r>
    <n v="5141"/>
    <x v="2546"/>
    <x v="1"/>
    <x v="627"/>
    <d v="2012-11-12T00:00:00"/>
    <x v="1"/>
    <s v="SW-20455"/>
    <x v="517"/>
    <x v="0"/>
    <x v="0"/>
    <x v="8"/>
    <x v="1"/>
    <n v="94109"/>
    <x v="1"/>
    <x v="259"/>
    <x v="2"/>
    <x v="11"/>
    <x v="256"/>
    <x v="3787"/>
    <n v="2"/>
    <n v="0"/>
    <n v="43.164000000000001"/>
  </r>
  <r>
    <n v="5142"/>
    <x v="2547"/>
    <x v="0"/>
    <x v="178"/>
    <d v="2013-04-06T00:00:00"/>
    <x v="1"/>
    <s v="FP-14320"/>
    <x v="224"/>
    <x v="0"/>
    <x v="0"/>
    <x v="20"/>
    <x v="15"/>
    <n v="10009"/>
    <x v="3"/>
    <x v="1"/>
    <x v="0"/>
    <x v="1"/>
    <x v="1"/>
    <x v="3788"/>
    <n v="6"/>
    <n v="0.1"/>
    <n v="292.77599999999995"/>
  </r>
  <r>
    <n v="5143"/>
    <x v="2547"/>
    <x v="0"/>
    <x v="178"/>
    <d v="2013-04-06T00:00:00"/>
    <x v="1"/>
    <s v="FP-14320"/>
    <x v="224"/>
    <x v="0"/>
    <x v="0"/>
    <x v="20"/>
    <x v="15"/>
    <n v="10009"/>
    <x v="3"/>
    <x v="1444"/>
    <x v="1"/>
    <x v="14"/>
    <x v="33"/>
    <x v="1558"/>
    <n v="8"/>
    <n v="0"/>
    <n v="18.513599999999997"/>
  </r>
  <r>
    <n v="5144"/>
    <x v="2547"/>
    <x v="0"/>
    <x v="178"/>
    <d v="2013-04-06T00:00:00"/>
    <x v="1"/>
    <s v="FP-14320"/>
    <x v="224"/>
    <x v="0"/>
    <x v="0"/>
    <x v="20"/>
    <x v="15"/>
    <n v="10009"/>
    <x v="3"/>
    <x v="307"/>
    <x v="1"/>
    <x v="8"/>
    <x v="304"/>
    <x v="3273"/>
    <n v="1"/>
    <n v="0.2"/>
    <n v="1.1224999999999996"/>
  </r>
  <r>
    <n v="5145"/>
    <x v="2548"/>
    <x v="3"/>
    <x v="62"/>
    <d v="2014-02-08T00:00:00"/>
    <x v="1"/>
    <s v="JL-15835"/>
    <x v="252"/>
    <x v="0"/>
    <x v="0"/>
    <x v="1"/>
    <x v="1"/>
    <n v="90045"/>
    <x v="1"/>
    <x v="484"/>
    <x v="0"/>
    <x v="5"/>
    <x v="479"/>
    <x v="3789"/>
    <n v="2"/>
    <n v="0"/>
    <n v="29.328400000000002"/>
  </r>
  <r>
    <n v="5146"/>
    <x v="2548"/>
    <x v="3"/>
    <x v="62"/>
    <d v="2014-02-08T00:00:00"/>
    <x v="1"/>
    <s v="JL-15835"/>
    <x v="252"/>
    <x v="0"/>
    <x v="0"/>
    <x v="1"/>
    <x v="1"/>
    <n v="90045"/>
    <x v="1"/>
    <x v="1156"/>
    <x v="1"/>
    <x v="4"/>
    <x v="1135"/>
    <x v="3790"/>
    <n v="4"/>
    <n v="0"/>
    <n v="38.931200000000004"/>
  </r>
  <r>
    <n v="5147"/>
    <x v="2548"/>
    <x v="3"/>
    <x v="62"/>
    <d v="2014-02-08T00:00:00"/>
    <x v="1"/>
    <s v="JL-15835"/>
    <x v="252"/>
    <x v="0"/>
    <x v="0"/>
    <x v="1"/>
    <x v="1"/>
    <n v="90045"/>
    <x v="1"/>
    <x v="1267"/>
    <x v="1"/>
    <x v="9"/>
    <x v="1242"/>
    <x v="1047"/>
    <n v="4"/>
    <n v="0"/>
    <n v="16.38"/>
  </r>
  <r>
    <n v="5148"/>
    <x v="2549"/>
    <x v="3"/>
    <x v="165"/>
    <d v="2015-01-01T00:00:00"/>
    <x v="1"/>
    <s v="JL-15175"/>
    <x v="311"/>
    <x v="2"/>
    <x v="0"/>
    <x v="432"/>
    <x v="16"/>
    <n v="85224"/>
    <x v="1"/>
    <x v="1565"/>
    <x v="0"/>
    <x v="5"/>
    <x v="1547"/>
    <x v="1086"/>
    <n v="4"/>
    <n v="0.2"/>
    <n v="1.9223999999999997"/>
  </r>
  <r>
    <n v="5149"/>
    <x v="2549"/>
    <x v="3"/>
    <x v="165"/>
    <d v="2015-01-01T00:00:00"/>
    <x v="1"/>
    <s v="JL-15175"/>
    <x v="311"/>
    <x v="2"/>
    <x v="0"/>
    <x v="432"/>
    <x v="16"/>
    <n v="85224"/>
    <x v="1"/>
    <x v="654"/>
    <x v="0"/>
    <x v="1"/>
    <x v="648"/>
    <x v="3791"/>
    <n v="3"/>
    <n v="0.2"/>
    <n v="105.29699999999988"/>
  </r>
  <r>
    <n v="5150"/>
    <x v="2550"/>
    <x v="2"/>
    <x v="261"/>
    <d v="2011-06-21T00:00:00"/>
    <x v="3"/>
    <s v="JG-15160"/>
    <x v="506"/>
    <x v="0"/>
    <x v="0"/>
    <x v="85"/>
    <x v="15"/>
    <n v="11561"/>
    <x v="3"/>
    <x v="1246"/>
    <x v="2"/>
    <x v="7"/>
    <x v="1221"/>
    <x v="3792"/>
    <n v="3"/>
    <n v="0"/>
    <n v="352.30649999999997"/>
  </r>
  <r>
    <n v="5151"/>
    <x v="2551"/>
    <x v="3"/>
    <x v="904"/>
    <d v="2014-03-11T00:00:00"/>
    <x v="0"/>
    <s v="SH-19975"/>
    <x v="64"/>
    <x v="1"/>
    <x v="0"/>
    <x v="8"/>
    <x v="1"/>
    <n v="94109"/>
    <x v="1"/>
    <x v="298"/>
    <x v="1"/>
    <x v="4"/>
    <x v="295"/>
    <x v="3793"/>
    <n v="2"/>
    <n v="0"/>
    <n v="16.945"/>
  </r>
  <r>
    <n v="5152"/>
    <x v="2552"/>
    <x v="3"/>
    <x v="145"/>
    <d v="2014-09-29T00:00:00"/>
    <x v="2"/>
    <s v="LS-17200"/>
    <x v="624"/>
    <x v="1"/>
    <x v="0"/>
    <x v="433"/>
    <x v="37"/>
    <n v="59601"/>
    <x v="1"/>
    <x v="861"/>
    <x v="1"/>
    <x v="4"/>
    <x v="847"/>
    <x v="1778"/>
    <n v="5"/>
    <n v="0"/>
    <n v="10.373999999999999"/>
  </r>
  <r>
    <n v="5153"/>
    <x v="2553"/>
    <x v="2"/>
    <x v="479"/>
    <d v="2011-07-06T00:00:00"/>
    <x v="1"/>
    <s v="CS-11860"/>
    <x v="750"/>
    <x v="0"/>
    <x v="0"/>
    <x v="20"/>
    <x v="15"/>
    <n v="10011"/>
    <x v="3"/>
    <x v="472"/>
    <x v="1"/>
    <x v="8"/>
    <x v="468"/>
    <x v="3794"/>
    <n v="1"/>
    <n v="0.2"/>
    <n v="0.83999999999999975"/>
  </r>
  <r>
    <n v="5154"/>
    <x v="2553"/>
    <x v="2"/>
    <x v="479"/>
    <d v="2011-07-06T00:00:00"/>
    <x v="1"/>
    <s v="CS-11860"/>
    <x v="750"/>
    <x v="0"/>
    <x v="0"/>
    <x v="20"/>
    <x v="15"/>
    <n v="10011"/>
    <x v="3"/>
    <x v="208"/>
    <x v="1"/>
    <x v="6"/>
    <x v="207"/>
    <x v="3795"/>
    <n v="3"/>
    <n v="0"/>
    <n v="2.9040000000000008"/>
  </r>
  <r>
    <n v="5155"/>
    <x v="2554"/>
    <x v="1"/>
    <x v="976"/>
    <d v="2012-08-08T00:00:00"/>
    <x v="2"/>
    <s v="KW-16570"/>
    <x v="608"/>
    <x v="0"/>
    <x v="0"/>
    <x v="434"/>
    <x v="25"/>
    <n v="63122"/>
    <x v="2"/>
    <x v="20"/>
    <x v="1"/>
    <x v="8"/>
    <x v="20"/>
    <x v="158"/>
    <n v="4"/>
    <n v="0"/>
    <n v="13.063999999999998"/>
  </r>
  <r>
    <n v="5156"/>
    <x v="2554"/>
    <x v="1"/>
    <x v="976"/>
    <d v="2012-08-08T00:00:00"/>
    <x v="2"/>
    <s v="KW-16570"/>
    <x v="608"/>
    <x v="0"/>
    <x v="0"/>
    <x v="434"/>
    <x v="25"/>
    <n v="63122"/>
    <x v="2"/>
    <x v="1460"/>
    <x v="0"/>
    <x v="5"/>
    <x v="1437"/>
    <x v="3724"/>
    <n v="3"/>
    <n v="0"/>
    <n v="34.070399999999999"/>
  </r>
  <r>
    <n v="5157"/>
    <x v="2555"/>
    <x v="3"/>
    <x v="160"/>
    <d v="2014-07-05T00:00:00"/>
    <x v="0"/>
    <s v="GH-14410"/>
    <x v="689"/>
    <x v="2"/>
    <x v="0"/>
    <x v="22"/>
    <x v="10"/>
    <n v="60653"/>
    <x v="2"/>
    <x v="1718"/>
    <x v="2"/>
    <x v="7"/>
    <x v="1696"/>
    <x v="3796"/>
    <n v="2"/>
    <n v="0.2"/>
    <n v="125.19799999999992"/>
  </r>
  <r>
    <n v="5158"/>
    <x v="2555"/>
    <x v="3"/>
    <x v="160"/>
    <d v="2014-07-05T00:00:00"/>
    <x v="0"/>
    <s v="GH-14410"/>
    <x v="689"/>
    <x v="2"/>
    <x v="0"/>
    <x v="22"/>
    <x v="10"/>
    <n v="60653"/>
    <x v="2"/>
    <x v="1631"/>
    <x v="0"/>
    <x v="1"/>
    <x v="1612"/>
    <x v="3797"/>
    <n v="3"/>
    <n v="0.3"/>
    <n v="-178.84680000000006"/>
  </r>
  <r>
    <n v="5159"/>
    <x v="2555"/>
    <x v="3"/>
    <x v="160"/>
    <d v="2014-07-05T00:00:00"/>
    <x v="0"/>
    <s v="GH-14410"/>
    <x v="689"/>
    <x v="2"/>
    <x v="0"/>
    <x v="22"/>
    <x v="10"/>
    <n v="60653"/>
    <x v="2"/>
    <x v="90"/>
    <x v="0"/>
    <x v="5"/>
    <x v="90"/>
    <x v="3798"/>
    <n v="2"/>
    <n v="0.6"/>
    <n v="-10.312400000000004"/>
  </r>
  <r>
    <n v="5160"/>
    <x v="2556"/>
    <x v="1"/>
    <x v="662"/>
    <d v="2012-10-30T00:00:00"/>
    <x v="0"/>
    <s v="AG-10495"/>
    <x v="122"/>
    <x v="1"/>
    <x v="0"/>
    <x v="97"/>
    <x v="16"/>
    <n v="85345"/>
    <x v="1"/>
    <x v="194"/>
    <x v="2"/>
    <x v="7"/>
    <x v="193"/>
    <x v="554"/>
    <n v="2"/>
    <n v="0.2"/>
    <n v="9.2386000000000053"/>
  </r>
  <r>
    <n v="5161"/>
    <x v="2556"/>
    <x v="1"/>
    <x v="662"/>
    <d v="2012-10-30T00:00:00"/>
    <x v="0"/>
    <s v="AG-10495"/>
    <x v="122"/>
    <x v="1"/>
    <x v="0"/>
    <x v="97"/>
    <x v="16"/>
    <n v="85345"/>
    <x v="1"/>
    <x v="1300"/>
    <x v="2"/>
    <x v="7"/>
    <x v="1276"/>
    <x v="3799"/>
    <n v="2"/>
    <n v="0.2"/>
    <n v="-14.603000000000005"/>
  </r>
  <r>
    <n v="5162"/>
    <x v="2557"/>
    <x v="2"/>
    <x v="1021"/>
    <d v="2011-08-05T00:00:00"/>
    <x v="1"/>
    <s v="TS-21430"/>
    <x v="747"/>
    <x v="1"/>
    <x v="0"/>
    <x v="4"/>
    <x v="4"/>
    <n v="98103"/>
    <x v="1"/>
    <x v="1528"/>
    <x v="0"/>
    <x v="0"/>
    <x v="1506"/>
    <x v="3800"/>
    <n v="8"/>
    <n v="0"/>
    <n v="259.88959999999997"/>
  </r>
  <r>
    <n v="5163"/>
    <x v="2558"/>
    <x v="0"/>
    <x v="741"/>
    <d v="2013-11-24T00:00:00"/>
    <x v="0"/>
    <s v="AJ-10945"/>
    <x v="219"/>
    <x v="0"/>
    <x v="0"/>
    <x v="79"/>
    <x v="12"/>
    <n v="48180"/>
    <x v="2"/>
    <x v="83"/>
    <x v="0"/>
    <x v="1"/>
    <x v="83"/>
    <x v="85"/>
    <n v="2"/>
    <n v="0"/>
    <n v="33.215599999999995"/>
  </r>
  <r>
    <n v="5164"/>
    <x v="2559"/>
    <x v="1"/>
    <x v="380"/>
    <d v="2012-07-11T00:00:00"/>
    <x v="1"/>
    <s v="SJ-20215"/>
    <x v="695"/>
    <x v="0"/>
    <x v="0"/>
    <x v="45"/>
    <x v="1"/>
    <n v="91104"/>
    <x v="1"/>
    <x v="56"/>
    <x v="0"/>
    <x v="1"/>
    <x v="56"/>
    <x v="3011"/>
    <n v="3"/>
    <n v="0.2"/>
    <n v="-17.035200000000003"/>
  </r>
  <r>
    <n v="5165"/>
    <x v="2560"/>
    <x v="2"/>
    <x v="849"/>
    <d v="2011-11-16T00:00:00"/>
    <x v="1"/>
    <s v="SC-20020"/>
    <x v="710"/>
    <x v="0"/>
    <x v="0"/>
    <x v="297"/>
    <x v="12"/>
    <n v="48640"/>
    <x v="2"/>
    <x v="130"/>
    <x v="1"/>
    <x v="6"/>
    <x v="1535"/>
    <x v="2841"/>
    <n v="2"/>
    <n v="0"/>
    <n v="1.5209999999999999"/>
  </r>
  <r>
    <n v="5166"/>
    <x v="2560"/>
    <x v="2"/>
    <x v="849"/>
    <d v="2011-11-16T00:00:00"/>
    <x v="1"/>
    <s v="SC-20020"/>
    <x v="710"/>
    <x v="0"/>
    <x v="0"/>
    <x v="297"/>
    <x v="12"/>
    <n v="48640"/>
    <x v="2"/>
    <x v="1012"/>
    <x v="1"/>
    <x v="10"/>
    <x v="995"/>
    <x v="1387"/>
    <n v="3"/>
    <n v="0"/>
    <n v="5.7779999999999987"/>
  </r>
  <r>
    <n v="5167"/>
    <x v="2560"/>
    <x v="2"/>
    <x v="849"/>
    <d v="2011-11-16T00:00:00"/>
    <x v="1"/>
    <s v="SC-20020"/>
    <x v="710"/>
    <x v="0"/>
    <x v="0"/>
    <x v="297"/>
    <x v="12"/>
    <n v="48640"/>
    <x v="2"/>
    <x v="218"/>
    <x v="1"/>
    <x v="10"/>
    <x v="217"/>
    <x v="3426"/>
    <n v="3"/>
    <n v="0"/>
    <n v="7.1280000000000001"/>
  </r>
  <r>
    <n v="5168"/>
    <x v="2560"/>
    <x v="2"/>
    <x v="849"/>
    <d v="2011-11-16T00:00:00"/>
    <x v="1"/>
    <s v="SC-20020"/>
    <x v="710"/>
    <x v="0"/>
    <x v="0"/>
    <x v="297"/>
    <x v="12"/>
    <n v="48640"/>
    <x v="2"/>
    <x v="499"/>
    <x v="0"/>
    <x v="1"/>
    <x v="494"/>
    <x v="3801"/>
    <n v="3"/>
    <n v="0"/>
    <n v="112.78800000000001"/>
  </r>
  <r>
    <n v="5169"/>
    <x v="2560"/>
    <x v="2"/>
    <x v="849"/>
    <d v="2011-11-16T00:00:00"/>
    <x v="1"/>
    <s v="SC-20020"/>
    <x v="710"/>
    <x v="0"/>
    <x v="0"/>
    <x v="297"/>
    <x v="12"/>
    <n v="48640"/>
    <x v="2"/>
    <x v="1018"/>
    <x v="1"/>
    <x v="4"/>
    <x v="1000"/>
    <x v="2780"/>
    <n v="3"/>
    <n v="0"/>
    <n v="11.958600000000001"/>
  </r>
  <r>
    <n v="5170"/>
    <x v="2560"/>
    <x v="2"/>
    <x v="849"/>
    <d v="2011-11-16T00:00:00"/>
    <x v="1"/>
    <s v="SC-20020"/>
    <x v="710"/>
    <x v="0"/>
    <x v="0"/>
    <x v="297"/>
    <x v="12"/>
    <n v="48640"/>
    <x v="2"/>
    <x v="518"/>
    <x v="1"/>
    <x v="4"/>
    <x v="513"/>
    <x v="3469"/>
    <n v="3"/>
    <n v="0"/>
    <n v="160.62299999999993"/>
  </r>
  <r>
    <n v="5171"/>
    <x v="2561"/>
    <x v="0"/>
    <x v="1022"/>
    <d v="2013-05-30T00:00:00"/>
    <x v="0"/>
    <s v="LA-16780"/>
    <x v="156"/>
    <x v="1"/>
    <x v="0"/>
    <x v="66"/>
    <x v="12"/>
    <n v="48205"/>
    <x v="2"/>
    <x v="483"/>
    <x v="0"/>
    <x v="1"/>
    <x v="478"/>
    <x v="3802"/>
    <n v="5"/>
    <n v="0"/>
    <n v="700.98000000000013"/>
  </r>
  <r>
    <n v="5172"/>
    <x v="2561"/>
    <x v="0"/>
    <x v="1022"/>
    <d v="2013-05-30T00:00:00"/>
    <x v="0"/>
    <s v="LA-16780"/>
    <x v="156"/>
    <x v="1"/>
    <x v="0"/>
    <x v="66"/>
    <x v="12"/>
    <n v="48205"/>
    <x v="2"/>
    <x v="694"/>
    <x v="1"/>
    <x v="10"/>
    <x v="687"/>
    <x v="3803"/>
    <n v="3"/>
    <n v="0"/>
    <n v="69.177599999999984"/>
  </r>
  <r>
    <n v="5173"/>
    <x v="2561"/>
    <x v="0"/>
    <x v="1022"/>
    <d v="2013-05-30T00:00:00"/>
    <x v="0"/>
    <s v="LA-16780"/>
    <x v="156"/>
    <x v="1"/>
    <x v="0"/>
    <x v="66"/>
    <x v="12"/>
    <n v="48205"/>
    <x v="2"/>
    <x v="921"/>
    <x v="1"/>
    <x v="10"/>
    <x v="904"/>
    <x v="1836"/>
    <n v="3"/>
    <n v="0"/>
    <n v="150.98399999999998"/>
  </r>
  <r>
    <n v="5174"/>
    <x v="2562"/>
    <x v="1"/>
    <x v="936"/>
    <d v="2012-03-10T00:00:00"/>
    <x v="2"/>
    <s v="FC-14335"/>
    <x v="712"/>
    <x v="1"/>
    <x v="0"/>
    <x v="206"/>
    <x v="22"/>
    <n v="81001"/>
    <x v="1"/>
    <x v="319"/>
    <x v="1"/>
    <x v="6"/>
    <x v="316"/>
    <x v="3804"/>
    <n v="1"/>
    <n v="0.2"/>
    <n v="0.89459999999999995"/>
  </r>
  <r>
    <n v="5175"/>
    <x v="2563"/>
    <x v="3"/>
    <x v="15"/>
    <d v="2014-10-25T00:00:00"/>
    <x v="1"/>
    <s v="CA-12265"/>
    <x v="244"/>
    <x v="0"/>
    <x v="0"/>
    <x v="435"/>
    <x v="5"/>
    <n v="76706"/>
    <x v="2"/>
    <x v="1472"/>
    <x v="1"/>
    <x v="8"/>
    <x v="1450"/>
    <x v="3805"/>
    <n v="2"/>
    <n v="0.8"/>
    <n v="-3.5224000000000011"/>
  </r>
  <r>
    <n v="5176"/>
    <x v="2563"/>
    <x v="3"/>
    <x v="15"/>
    <d v="2014-10-25T00:00:00"/>
    <x v="1"/>
    <s v="CA-12265"/>
    <x v="244"/>
    <x v="0"/>
    <x v="0"/>
    <x v="435"/>
    <x v="5"/>
    <n v="76706"/>
    <x v="2"/>
    <x v="1627"/>
    <x v="0"/>
    <x v="0"/>
    <x v="1608"/>
    <x v="3806"/>
    <n v="3"/>
    <n v="0.32"/>
    <n v="-91.758599999999973"/>
  </r>
  <r>
    <n v="5177"/>
    <x v="2564"/>
    <x v="0"/>
    <x v="732"/>
    <d v="2013-11-09T00:00:00"/>
    <x v="2"/>
    <s v="JH-15985"/>
    <x v="98"/>
    <x v="0"/>
    <x v="0"/>
    <x v="8"/>
    <x v="1"/>
    <n v="94109"/>
    <x v="1"/>
    <x v="1197"/>
    <x v="1"/>
    <x v="8"/>
    <x v="1173"/>
    <x v="3807"/>
    <n v="2"/>
    <n v="0.2"/>
    <n v="19.968"/>
  </r>
  <r>
    <n v="5178"/>
    <x v="2565"/>
    <x v="0"/>
    <x v="482"/>
    <d v="2013-12-31T00:00:00"/>
    <x v="1"/>
    <s v="AJ-10795"/>
    <x v="295"/>
    <x v="1"/>
    <x v="0"/>
    <x v="20"/>
    <x v="15"/>
    <n v="10024"/>
    <x v="3"/>
    <x v="255"/>
    <x v="1"/>
    <x v="8"/>
    <x v="253"/>
    <x v="3808"/>
    <n v="3"/>
    <n v="0.2"/>
    <n v="1.6848000000000001"/>
  </r>
  <r>
    <n v="5179"/>
    <x v="2566"/>
    <x v="1"/>
    <x v="657"/>
    <d v="2012-04-19T00:00:00"/>
    <x v="1"/>
    <s v="BT-11395"/>
    <x v="387"/>
    <x v="1"/>
    <x v="0"/>
    <x v="1"/>
    <x v="1"/>
    <n v="90036"/>
    <x v="1"/>
    <x v="1155"/>
    <x v="0"/>
    <x v="5"/>
    <x v="1134"/>
    <x v="1023"/>
    <n v="2"/>
    <n v="0"/>
    <n v="15.825600000000001"/>
  </r>
  <r>
    <n v="5180"/>
    <x v="2566"/>
    <x v="1"/>
    <x v="657"/>
    <d v="2012-04-19T00:00:00"/>
    <x v="1"/>
    <s v="BT-11395"/>
    <x v="387"/>
    <x v="1"/>
    <x v="0"/>
    <x v="1"/>
    <x v="1"/>
    <n v="90036"/>
    <x v="1"/>
    <x v="297"/>
    <x v="2"/>
    <x v="7"/>
    <x v="294"/>
    <x v="3809"/>
    <n v="2"/>
    <n v="0.2"/>
    <n v="19.393200000000007"/>
  </r>
  <r>
    <n v="5181"/>
    <x v="2566"/>
    <x v="1"/>
    <x v="657"/>
    <d v="2012-04-19T00:00:00"/>
    <x v="1"/>
    <s v="BT-11395"/>
    <x v="387"/>
    <x v="1"/>
    <x v="0"/>
    <x v="1"/>
    <x v="1"/>
    <n v="90036"/>
    <x v="1"/>
    <x v="983"/>
    <x v="1"/>
    <x v="9"/>
    <x v="967"/>
    <x v="3810"/>
    <n v="2"/>
    <n v="0"/>
    <n v="29.577600000000004"/>
  </r>
  <r>
    <n v="5182"/>
    <x v="2567"/>
    <x v="3"/>
    <x v="510"/>
    <d v="2014-09-16T00:00:00"/>
    <x v="2"/>
    <s v="DJ-13510"/>
    <x v="137"/>
    <x v="1"/>
    <x v="0"/>
    <x v="383"/>
    <x v="34"/>
    <n v="2895"/>
    <x v="3"/>
    <x v="1723"/>
    <x v="1"/>
    <x v="10"/>
    <x v="1701"/>
    <x v="1568"/>
    <n v="7"/>
    <n v="0"/>
    <n v="21.772800000000004"/>
  </r>
  <r>
    <n v="5183"/>
    <x v="2567"/>
    <x v="3"/>
    <x v="510"/>
    <d v="2014-09-16T00:00:00"/>
    <x v="2"/>
    <s v="DJ-13510"/>
    <x v="137"/>
    <x v="1"/>
    <x v="0"/>
    <x v="383"/>
    <x v="34"/>
    <n v="2895"/>
    <x v="3"/>
    <x v="785"/>
    <x v="1"/>
    <x v="8"/>
    <x v="776"/>
    <x v="3811"/>
    <n v="3"/>
    <n v="0"/>
    <n v="22.89"/>
  </r>
  <r>
    <n v="5184"/>
    <x v="2568"/>
    <x v="3"/>
    <x v="241"/>
    <d v="2014-09-28T00:00:00"/>
    <x v="2"/>
    <s v="AG-10675"/>
    <x v="165"/>
    <x v="0"/>
    <x v="0"/>
    <x v="38"/>
    <x v="32"/>
    <n v="31907"/>
    <x v="0"/>
    <x v="1678"/>
    <x v="1"/>
    <x v="4"/>
    <x v="1657"/>
    <x v="2353"/>
    <n v="3"/>
    <n v="0"/>
    <n v="10.0725"/>
  </r>
  <r>
    <n v="5185"/>
    <x v="2568"/>
    <x v="3"/>
    <x v="241"/>
    <d v="2014-09-28T00:00:00"/>
    <x v="2"/>
    <s v="AG-10675"/>
    <x v="165"/>
    <x v="0"/>
    <x v="0"/>
    <x v="38"/>
    <x v="32"/>
    <n v="31907"/>
    <x v="0"/>
    <x v="555"/>
    <x v="1"/>
    <x v="8"/>
    <x v="549"/>
    <x v="3812"/>
    <n v="7"/>
    <n v="0"/>
    <n v="17.8066"/>
  </r>
  <r>
    <n v="5186"/>
    <x v="2569"/>
    <x v="1"/>
    <x v="998"/>
    <d v="2012-10-15T00:00:00"/>
    <x v="1"/>
    <s v="JD-15790"/>
    <x v="479"/>
    <x v="0"/>
    <x v="0"/>
    <x v="108"/>
    <x v="2"/>
    <n v="32216"/>
    <x v="0"/>
    <x v="458"/>
    <x v="1"/>
    <x v="4"/>
    <x v="454"/>
    <x v="2122"/>
    <n v="6"/>
    <n v="0.2"/>
    <n v="-337.80600000000004"/>
  </r>
  <r>
    <n v="5187"/>
    <x v="2570"/>
    <x v="1"/>
    <x v="154"/>
    <d v="2012-12-03T00:00:00"/>
    <x v="1"/>
    <s v="EH-14125"/>
    <x v="258"/>
    <x v="2"/>
    <x v="0"/>
    <x v="10"/>
    <x v="9"/>
    <n v="19140"/>
    <x v="3"/>
    <x v="1594"/>
    <x v="2"/>
    <x v="7"/>
    <x v="1577"/>
    <x v="3813"/>
    <n v="8"/>
    <n v="0.4"/>
    <n v="-162.22960000000006"/>
  </r>
  <r>
    <n v="5188"/>
    <x v="2571"/>
    <x v="1"/>
    <x v="1023"/>
    <d v="2012-09-18T00:00:00"/>
    <x v="1"/>
    <s v="ZC-21910"/>
    <x v="233"/>
    <x v="0"/>
    <x v="0"/>
    <x v="38"/>
    <x v="14"/>
    <n v="47201"/>
    <x v="2"/>
    <x v="959"/>
    <x v="2"/>
    <x v="11"/>
    <x v="943"/>
    <x v="1772"/>
    <n v="4"/>
    <n v="0"/>
    <n v="15.996799999999979"/>
  </r>
  <r>
    <n v="5189"/>
    <x v="2571"/>
    <x v="1"/>
    <x v="1023"/>
    <d v="2012-09-18T00:00:00"/>
    <x v="1"/>
    <s v="ZC-21910"/>
    <x v="233"/>
    <x v="0"/>
    <x v="0"/>
    <x v="38"/>
    <x v="14"/>
    <n v="47201"/>
    <x v="2"/>
    <x v="377"/>
    <x v="0"/>
    <x v="1"/>
    <x v="373"/>
    <x v="3814"/>
    <n v="7"/>
    <n v="0"/>
    <n v="394.21199999999999"/>
  </r>
  <r>
    <n v="5190"/>
    <x v="2572"/>
    <x v="3"/>
    <x v="237"/>
    <d v="2014-11-19T00:00:00"/>
    <x v="1"/>
    <s v="XP-21865"/>
    <x v="190"/>
    <x v="0"/>
    <x v="0"/>
    <x v="45"/>
    <x v="5"/>
    <n v="77506"/>
    <x v="2"/>
    <x v="1067"/>
    <x v="2"/>
    <x v="11"/>
    <x v="1047"/>
    <x v="3815"/>
    <n v="6"/>
    <n v="0.2"/>
    <n v="-27.292200000000001"/>
  </r>
  <r>
    <n v="5191"/>
    <x v="2572"/>
    <x v="3"/>
    <x v="237"/>
    <d v="2014-11-19T00:00:00"/>
    <x v="1"/>
    <s v="XP-21865"/>
    <x v="190"/>
    <x v="0"/>
    <x v="0"/>
    <x v="45"/>
    <x v="5"/>
    <n v="77506"/>
    <x v="2"/>
    <x v="1473"/>
    <x v="1"/>
    <x v="6"/>
    <x v="1451"/>
    <x v="3816"/>
    <n v="2"/>
    <n v="0.2"/>
    <n v="4.5040000000000031"/>
  </r>
  <r>
    <n v="5192"/>
    <x v="2573"/>
    <x v="3"/>
    <x v="1024"/>
    <d v="2014-05-10T00:00:00"/>
    <x v="1"/>
    <s v="DK-12985"/>
    <x v="213"/>
    <x v="0"/>
    <x v="0"/>
    <x v="8"/>
    <x v="1"/>
    <n v="94122"/>
    <x v="1"/>
    <x v="1724"/>
    <x v="1"/>
    <x v="12"/>
    <x v="1702"/>
    <x v="3817"/>
    <n v="2"/>
    <n v="0"/>
    <n v="11.58"/>
  </r>
  <r>
    <n v="5193"/>
    <x v="2574"/>
    <x v="2"/>
    <x v="683"/>
    <d v="2011-12-01T00:00:00"/>
    <x v="0"/>
    <s v="CS-12250"/>
    <x v="294"/>
    <x v="1"/>
    <x v="0"/>
    <x v="29"/>
    <x v="20"/>
    <n v="29203"/>
    <x v="0"/>
    <x v="124"/>
    <x v="0"/>
    <x v="5"/>
    <x v="125"/>
    <x v="3818"/>
    <n v="5"/>
    <n v="0"/>
    <n v="43.735999999999962"/>
  </r>
  <r>
    <n v="5194"/>
    <x v="2574"/>
    <x v="2"/>
    <x v="683"/>
    <d v="2011-12-01T00:00:00"/>
    <x v="0"/>
    <s v="CS-12250"/>
    <x v="294"/>
    <x v="1"/>
    <x v="0"/>
    <x v="29"/>
    <x v="20"/>
    <n v="29203"/>
    <x v="0"/>
    <x v="1635"/>
    <x v="1"/>
    <x v="10"/>
    <x v="1616"/>
    <x v="3016"/>
    <n v="7"/>
    <n v="0"/>
    <n v="40.401199999999996"/>
  </r>
  <r>
    <n v="5195"/>
    <x v="2574"/>
    <x v="2"/>
    <x v="683"/>
    <d v="2011-12-01T00:00:00"/>
    <x v="0"/>
    <s v="CS-12250"/>
    <x v="294"/>
    <x v="1"/>
    <x v="0"/>
    <x v="29"/>
    <x v="20"/>
    <n v="29203"/>
    <x v="0"/>
    <x v="346"/>
    <x v="1"/>
    <x v="6"/>
    <x v="342"/>
    <x v="2805"/>
    <n v="4"/>
    <n v="0"/>
    <n v="4.3295999999999992"/>
  </r>
  <r>
    <n v="5196"/>
    <x v="2574"/>
    <x v="2"/>
    <x v="683"/>
    <d v="2011-12-01T00:00:00"/>
    <x v="0"/>
    <s v="CS-12250"/>
    <x v="294"/>
    <x v="1"/>
    <x v="0"/>
    <x v="29"/>
    <x v="20"/>
    <n v="29203"/>
    <x v="0"/>
    <x v="338"/>
    <x v="1"/>
    <x v="8"/>
    <x v="334"/>
    <x v="3819"/>
    <n v="3"/>
    <n v="0"/>
    <n v="22.3734"/>
  </r>
  <r>
    <n v="5197"/>
    <x v="2575"/>
    <x v="2"/>
    <x v="1025"/>
    <d v="2011-05-15T00:00:00"/>
    <x v="1"/>
    <s v="AI-10855"/>
    <x v="482"/>
    <x v="0"/>
    <x v="0"/>
    <x v="239"/>
    <x v="4"/>
    <n v="98031"/>
    <x v="1"/>
    <x v="439"/>
    <x v="1"/>
    <x v="12"/>
    <x v="434"/>
    <x v="3820"/>
    <n v="3"/>
    <n v="0"/>
    <n v="77.483699999999999"/>
  </r>
  <r>
    <n v="5198"/>
    <x v="2575"/>
    <x v="2"/>
    <x v="1025"/>
    <d v="2011-05-15T00:00:00"/>
    <x v="1"/>
    <s v="AI-10855"/>
    <x v="482"/>
    <x v="0"/>
    <x v="0"/>
    <x v="239"/>
    <x v="4"/>
    <n v="98031"/>
    <x v="1"/>
    <x v="47"/>
    <x v="2"/>
    <x v="7"/>
    <x v="47"/>
    <x v="3582"/>
    <n v="5"/>
    <n v="0.2"/>
    <n v="4.3600000000000012"/>
  </r>
  <r>
    <n v="5199"/>
    <x v="2576"/>
    <x v="0"/>
    <x v="840"/>
    <d v="2013-03-09T00:00:00"/>
    <x v="1"/>
    <s v="AA-10315"/>
    <x v="397"/>
    <x v="0"/>
    <x v="0"/>
    <x v="171"/>
    <x v="5"/>
    <n v="78664"/>
    <x v="2"/>
    <x v="1359"/>
    <x v="1"/>
    <x v="14"/>
    <x v="1336"/>
    <x v="3821"/>
    <n v="3"/>
    <n v="0.2"/>
    <n v="-786.01440000000025"/>
  </r>
  <r>
    <n v="5200"/>
    <x v="2576"/>
    <x v="0"/>
    <x v="840"/>
    <d v="2013-03-09T00:00:00"/>
    <x v="1"/>
    <s v="AA-10315"/>
    <x v="397"/>
    <x v="0"/>
    <x v="0"/>
    <x v="171"/>
    <x v="5"/>
    <n v="78664"/>
    <x v="2"/>
    <x v="1579"/>
    <x v="1"/>
    <x v="13"/>
    <x v="1561"/>
    <x v="2134"/>
    <n v="1"/>
    <n v="0.2"/>
    <n v="0.77759999999999996"/>
  </r>
  <r>
    <n v="5201"/>
    <x v="2576"/>
    <x v="0"/>
    <x v="840"/>
    <d v="2013-03-09T00:00:00"/>
    <x v="1"/>
    <s v="AA-10315"/>
    <x v="397"/>
    <x v="0"/>
    <x v="0"/>
    <x v="171"/>
    <x v="5"/>
    <n v="78664"/>
    <x v="2"/>
    <x v="1149"/>
    <x v="2"/>
    <x v="7"/>
    <x v="1128"/>
    <x v="2404"/>
    <n v="3"/>
    <n v="0.2"/>
    <n v="32.398200000000017"/>
  </r>
  <r>
    <n v="5202"/>
    <x v="2576"/>
    <x v="0"/>
    <x v="840"/>
    <d v="2013-03-09T00:00:00"/>
    <x v="1"/>
    <s v="AA-10315"/>
    <x v="397"/>
    <x v="0"/>
    <x v="0"/>
    <x v="171"/>
    <x v="5"/>
    <n v="78664"/>
    <x v="2"/>
    <x v="540"/>
    <x v="2"/>
    <x v="11"/>
    <x v="535"/>
    <x v="3822"/>
    <n v="7"/>
    <n v="0.2"/>
    <n v="5.7364999999999977"/>
  </r>
  <r>
    <n v="5203"/>
    <x v="2577"/>
    <x v="1"/>
    <x v="762"/>
    <d v="2012-08-19T00:00:00"/>
    <x v="1"/>
    <s v="RE-19450"/>
    <x v="681"/>
    <x v="0"/>
    <x v="0"/>
    <x v="182"/>
    <x v="1"/>
    <n v="94601"/>
    <x v="1"/>
    <x v="943"/>
    <x v="0"/>
    <x v="5"/>
    <x v="927"/>
    <x v="3823"/>
    <n v="7"/>
    <n v="0"/>
    <n v="28.142100000000006"/>
  </r>
  <r>
    <n v="5204"/>
    <x v="2577"/>
    <x v="1"/>
    <x v="762"/>
    <d v="2012-08-19T00:00:00"/>
    <x v="1"/>
    <s v="RE-19450"/>
    <x v="681"/>
    <x v="0"/>
    <x v="0"/>
    <x v="182"/>
    <x v="1"/>
    <n v="94601"/>
    <x v="1"/>
    <x v="1247"/>
    <x v="1"/>
    <x v="4"/>
    <x v="1222"/>
    <x v="3824"/>
    <n v="3"/>
    <n v="0"/>
    <n v="18.970199999999998"/>
  </r>
  <r>
    <n v="5205"/>
    <x v="2578"/>
    <x v="1"/>
    <x v="811"/>
    <d v="2012-09-18T00:00:00"/>
    <x v="1"/>
    <s v="TM-21010"/>
    <x v="612"/>
    <x v="0"/>
    <x v="0"/>
    <x v="109"/>
    <x v="15"/>
    <n v="13021"/>
    <x v="3"/>
    <x v="182"/>
    <x v="1"/>
    <x v="6"/>
    <x v="181"/>
    <x v="1577"/>
    <n v="2"/>
    <n v="0"/>
    <n v="3.0557999999999996"/>
  </r>
  <r>
    <n v="5206"/>
    <x v="2578"/>
    <x v="1"/>
    <x v="811"/>
    <d v="2012-09-18T00:00:00"/>
    <x v="1"/>
    <s v="TM-21010"/>
    <x v="612"/>
    <x v="0"/>
    <x v="0"/>
    <x v="109"/>
    <x v="15"/>
    <n v="13021"/>
    <x v="3"/>
    <x v="45"/>
    <x v="1"/>
    <x v="4"/>
    <x v="45"/>
    <x v="2815"/>
    <n v="2"/>
    <n v="0"/>
    <n v="4.2391999999999967"/>
  </r>
  <r>
    <n v="5207"/>
    <x v="2578"/>
    <x v="1"/>
    <x v="811"/>
    <d v="2012-09-18T00:00:00"/>
    <x v="1"/>
    <s v="TM-21010"/>
    <x v="612"/>
    <x v="0"/>
    <x v="0"/>
    <x v="109"/>
    <x v="15"/>
    <n v="13021"/>
    <x v="3"/>
    <x v="310"/>
    <x v="1"/>
    <x v="13"/>
    <x v="307"/>
    <x v="3825"/>
    <n v="1"/>
    <n v="0"/>
    <n v="0.58279999999999998"/>
  </r>
  <r>
    <n v="5208"/>
    <x v="2578"/>
    <x v="1"/>
    <x v="811"/>
    <d v="2012-09-18T00:00:00"/>
    <x v="1"/>
    <s v="TM-21010"/>
    <x v="612"/>
    <x v="0"/>
    <x v="0"/>
    <x v="109"/>
    <x v="15"/>
    <n v="13021"/>
    <x v="3"/>
    <x v="254"/>
    <x v="1"/>
    <x v="2"/>
    <x v="252"/>
    <x v="346"/>
    <n v="2"/>
    <n v="0"/>
    <n v="9.9359999999999999"/>
  </r>
  <r>
    <n v="5209"/>
    <x v="2578"/>
    <x v="1"/>
    <x v="811"/>
    <d v="2012-09-18T00:00:00"/>
    <x v="1"/>
    <s v="TM-21010"/>
    <x v="612"/>
    <x v="0"/>
    <x v="0"/>
    <x v="109"/>
    <x v="15"/>
    <n v="13021"/>
    <x v="3"/>
    <x v="1010"/>
    <x v="1"/>
    <x v="10"/>
    <x v="993"/>
    <x v="986"/>
    <n v="5"/>
    <n v="0"/>
    <n v="14.161000000000001"/>
  </r>
  <r>
    <n v="5210"/>
    <x v="2578"/>
    <x v="1"/>
    <x v="811"/>
    <d v="2012-09-18T00:00:00"/>
    <x v="1"/>
    <s v="TM-21010"/>
    <x v="612"/>
    <x v="0"/>
    <x v="0"/>
    <x v="109"/>
    <x v="15"/>
    <n v="13021"/>
    <x v="3"/>
    <x v="113"/>
    <x v="1"/>
    <x v="12"/>
    <x v="113"/>
    <x v="3370"/>
    <n v="1"/>
    <n v="0"/>
    <n v="12.7746"/>
  </r>
  <r>
    <n v="5211"/>
    <x v="2579"/>
    <x v="1"/>
    <x v="1026"/>
    <d v="2012-01-18T00:00:00"/>
    <x v="1"/>
    <s v="YS-21880"/>
    <x v="453"/>
    <x v="1"/>
    <x v="0"/>
    <x v="46"/>
    <x v="13"/>
    <n v="19711"/>
    <x v="3"/>
    <x v="1449"/>
    <x v="1"/>
    <x v="4"/>
    <x v="1427"/>
    <x v="2848"/>
    <n v="3"/>
    <n v="0"/>
    <n v="120.94680000000001"/>
  </r>
  <r>
    <n v="5212"/>
    <x v="2580"/>
    <x v="1"/>
    <x v="793"/>
    <d v="2012-05-16T00:00:00"/>
    <x v="0"/>
    <s v="AZ-10750"/>
    <x v="616"/>
    <x v="0"/>
    <x v="0"/>
    <x v="20"/>
    <x v="15"/>
    <n v="10024"/>
    <x v="3"/>
    <x v="762"/>
    <x v="1"/>
    <x v="4"/>
    <x v="754"/>
    <x v="905"/>
    <n v="3"/>
    <n v="0"/>
    <n v="9.8901000000000039"/>
  </r>
  <r>
    <n v="5213"/>
    <x v="2581"/>
    <x v="0"/>
    <x v="182"/>
    <d v="2013-09-27T00:00:00"/>
    <x v="3"/>
    <s v="CM-12445"/>
    <x v="320"/>
    <x v="0"/>
    <x v="0"/>
    <x v="56"/>
    <x v="1"/>
    <n v="92374"/>
    <x v="1"/>
    <x v="456"/>
    <x v="1"/>
    <x v="4"/>
    <x v="452"/>
    <x v="492"/>
    <n v="3"/>
    <n v="0"/>
    <n v="13.891499999999999"/>
  </r>
  <r>
    <n v="5214"/>
    <x v="2581"/>
    <x v="0"/>
    <x v="182"/>
    <d v="2013-09-27T00:00:00"/>
    <x v="3"/>
    <s v="CM-12445"/>
    <x v="320"/>
    <x v="0"/>
    <x v="0"/>
    <x v="56"/>
    <x v="1"/>
    <n v="92374"/>
    <x v="1"/>
    <x v="948"/>
    <x v="1"/>
    <x v="2"/>
    <x v="932"/>
    <x v="1507"/>
    <n v="3"/>
    <n v="0"/>
    <n v="3.6017999999999999"/>
  </r>
  <r>
    <n v="5215"/>
    <x v="2581"/>
    <x v="0"/>
    <x v="182"/>
    <d v="2013-09-27T00:00:00"/>
    <x v="3"/>
    <s v="CM-12445"/>
    <x v="320"/>
    <x v="0"/>
    <x v="0"/>
    <x v="56"/>
    <x v="1"/>
    <n v="92374"/>
    <x v="1"/>
    <x v="1658"/>
    <x v="1"/>
    <x v="6"/>
    <x v="1637"/>
    <x v="3826"/>
    <n v="5"/>
    <n v="0"/>
    <n v="13.452000000000002"/>
  </r>
  <r>
    <n v="5216"/>
    <x v="2581"/>
    <x v="0"/>
    <x v="182"/>
    <d v="2013-09-27T00:00:00"/>
    <x v="3"/>
    <s v="CM-12445"/>
    <x v="320"/>
    <x v="0"/>
    <x v="0"/>
    <x v="56"/>
    <x v="1"/>
    <n v="92374"/>
    <x v="1"/>
    <x v="457"/>
    <x v="1"/>
    <x v="10"/>
    <x v="453"/>
    <x v="2744"/>
    <n v="5"/>
    <n v="0"/>
    <n v="13.454999999999998"/>
  </r>
  <r>
    <n v="5217"/>
    <x v="2582"/>
    <x v="3"/>
    <x v="428"/>
    <d v="2014-09-16T00:00:00"/>
    <x v="1"/>
    <s v="JB-16000"/>
    <x v="677"/>
    <x v="0"/>
    <x v="0"/>
    <x v="43"/>
    <x v="12"/>
    <n v="48066"/>
    <x v="2"/>
    <x v="755"/>
    <x v="1"/>
    <x v="12"/>
    <x v="746"/>
    <x v="2053"/>
    <n v="2"/>
    <n v="0"/>
    <n v="8.2156000000000002"/>
  </r>
  <r>
    <n v="5218"/>
    <x v="2583"/>
    <x v="3"/>
    <x v="4"/>
    <d v="2014-04-18T00:00:00"/>
    <x v="0"/>
    <s v="NS-18640"/>
    <x v="374"/>
    <x v="1"/>
    <x v="0"/>
    <x v="1"/>
    <x v="1"/>
    <n v="90049"/>
    <x v="1"/>
    <x v="145"/>
    <x v="1"/>
    <x v="10"/>
    <x v="145"/>
    <x v="1219"/>
    <n v="3"/>
    <n v="0"/>
    <n v="36.404399999999995"/>
  </r>
  <r>
    <n v="5219"/>
    <x v="2584"/>
    <x v="3"/>
    <x v="193"/>
    <d v="2014-06-15T00:00:00"/>
    <x v="1"/>
    <s v="LC-16930"/>
    <x v="18"/>
    <x v="1"/>
    <x v="0"/>
    <x v="20"/>
    <x v="15"/>
    <n v="10011"/>
    <x v="3"/>
    <x v="59"/>
    <x v="1"/>
    <x v="6"/>
    <x v="59"/>
    <x v="3681"/>
    <n v="5"/>
    <n v="0"/>
    <n v="4.2"/>
  </r>
  <r>
    <n v="5220"/>
    <x v="2585"/>
    <x v="3"/>
    <x v="853"/>
    <d v="2014-09-02T00:00:00"/>
    <x v="3"/>
    <s v="CA-12775"/>
    <x v="222"/>
    <x v="0"/>
    <x v="0"/>
    <x v="66"/>
    <x v="12"/>
    <n v="48205"/>
    <x v="2"/>
    <x v="1459"/>
    <x v="0"/>
    <x v="1"/>
    <x v="1436"/>
    <x v="3827"/>
    <n v="7"/>
    <n v="0"/>
    <n v="134.53020000000001"/>
  </r>
  <r>
    <n v="5221"/>
    <x v="2586"/>
    <x v="2"/>
    <x v="1027"/>
    <d v="2011-06-20T00:00:00"/>
    <x v="1"/>
    <s v="SR-20425"/>
    <x v="676"/>
    <x v="2"/>
    <x v="0"/>
    <x v="66"/>
    <x v="12"/>
    <n v="48234"/>
    <x v="2"/>
    <x v="1624"/>
    <x v="0"/>
    <x v="0"/>
    <x v="1605"/>
    <x v="3724"/>
    <n v="3"/>
    <n v="0"/>
    <n v="57.4938"/>
  </r>
  <r>
    <n v="5222"/>
    <x v="2587"/>
    <x v="3"/>
    <x v="796"/>
    <d v="2014-05-23T00:00:00"/>
    <x v="0"/>
    <s v="PP-18955"/>
    <x v="452"/>
    <x v="2"/>
    <x v="0"/>
    <x v="24"/>
    <x v="25"/>
    <n v="65807"/>
    <x v="2"/>
    <x v="1725"/>
    <x v="1"/>
    <x v="9"/>
    <x v="1703"/>
    <x v="3828"/>
    <n v="7"/>
    <n v="0"/>
    <n v="197.92079999999999"/>
  </r>
  <r>
    <n v="5223"/>
    <x v="2587"/>
    <x v="3"/>
    <x v="796"/>
    <d v="2014-05-23T00:00:00"/>
    <x v="0"/>
    <s v="PP-18955"/>
    <x v="452"/>
    <x v="2"/>
    <x v="0"/>
    <x v="24"/>
    <x v="25"/>
    <n v="65807"/>
    <x v="2"/>
    <x v="461"/>
    <x v="2"/>
    <x v="7"/>
    <x v="457"/>
    <x v="1164"/>
    <n v="5"/>
    <n v="0"/>
    <n v="2.2990000000000066"/>
  </r>
  <r>
    <n v="5224"/>
    <x v="2587"/>
    <x v="3"/>
    <x v="796"/>
    <d v="2014-05-23T00:00:00"/>
    <x v="0"/>
    <s v="PP-18955"/>
    <x v="452"/>
    <x v="2"/>
    <x v="0"/>
    <x v="24"/>
    <x v="25"/>
    <n v="65807"/>
    <x v="2"/>
    <x v="1488"/>
    <x v="1"/>
    <x v="8"/>
    <x v="1466"/>
    <x v="3829"/>
    <n v="7"/>
    <n v="0"/>
    <n v="20.731199999999998"/>
  </r>
  <r>
    <n v="5225"/>
    <x v="2588"/>
    <x v="3"/>
    <x v="510"/>
    <d v="2014-09-18T00:00:00"/>
    <x v="0"/>
    <s v="JM-15865"/>
    <x v="622"/>
    <x v="0"/>
    <x v="0"/>
    <x v="1"/>
    <x v="1"/>
    <n v="90036"/>
    <x v="1"/>
    <x v="417"/>
    <x v="1"/>
    <x v="10"/>
    <x v="412"/>
    <x v="1696"/>
    <n v="3"/>
    <n v="0"/>
    <n v="79.891199999999998"/>
  </r>
  <r>
    <n v="5226"/>
    <x v="2589"/>
    <x v="0"/>
    <x v="1028"/>
    <d v="2013-06-27T00:00:00"/>
    <x v="1"/>
    <s v="AS-10090"/>
    <x v="548"/>
    <x v="0"/>
    <x v="0"/>
    <x v="20"/>
    <x v="15"/>
    <n v="10011"/>
    <x v="3"/>
    <x v="1316"/>
    <x v="1"/>
    <x v="8"/>
    <x v="1293"/>
    <x v="3830"/>
    <n v="5"/>
    <n v="0.2"/>
    <n v="12.795999999999999"/>
  </r>
  <r>
    <n v="5227"/>
    <x v="2589"/>
    <x v="0"/>
    <x v="1028"/>
    <d v="2013-06-27T00:00:00"/>
    <x v="1"/>
    <s v="AS-10090"/>
    <x v="548"/>
    <x v="0"/>
    <x v="0"/>
    <x v="20"/>
    <x v="15"/>
    <n v="10011"/>
    <x v="3"/>
    <x v="1561"/>
    <x v="1"/>
    <x v="8"/>
    <x v="1542"/>
    <x v="3831"/>
    <n v="6"/>
    <n v="0.2"/>
    <n v="60.496799999999993"/>
  </r>
  <r>
    <n v="5228"/>
    <x v="2589"/>
    <x v="0"/>
    <x v="1028"/>
    <d v="2013-06-27T00:00:00"/>
    <x v="1"/>
    <s v="AS-10090"/>
    <x v="548"/>
    <x v="0"/>
    <x v="0"/>
    <x v="20"/>
    <x v="15"/>
    <n v="10011"/>
    <x v="3"/>
    <x v="587"/>
    <x v="0"/>
    <x v="0"/>
    <x v="582"/>
    <x v="3832"/>
    <n v="2"/>
    <n v="0.2"/>
    <n v="-44.196000000000026"/>
  </r>
  <r>
    <n v="5229"/>
    <x v="2590"/>
    <x v="2"/>
    <x v="35"/>
    <d v="2011-12-01T00:00:00"/>
    <x v="1"/>
    <s v="LS-16975"/>
    <x v="60"/>
    <x v="2"/>
    <x v="0"/>
    <x v="8"/>
    <x v="1"/>
    <n v="94109"/>
    <x v="1"/>
    <x v="1522"/>
    <x v="1"/>
    <x v="10"/>
    <x v="1500"/>
    <x v="2658"/>
    <n v="2"/>
    <n v="0"/>
    <n v="40.170200000000001"/>
  </r>
  <r>
    <n v="5230"/>
    <x v="2591"/>
    <x v="3"/>
    <x v="498"/>
    <d v="2014-03-23T00:00:00"/>
    <x v="0"/>
    <s v="SA-20830"/>
    <x v="193"/>
    <x v="0"/>
    <x v="0"/>
    <x v="201"/>
    <x v="1"/>
    <n v="93727"/>
    <x v="1"/>
    <x v="1316"/>
    <x v="1"/>
    <x v="8"/>
    <x v="1293"/>
    <x v="899"/>
    <n v="2"/>
    <n v="0.2"/>
    <n v="5.1183999999999994"/>
  </r>
  <r>
    <n v="5231"/>
    <x v="2591"/>
    <x v="3"/>
    <x v="498"/>
    <d v="2014-03-23T00:00:00"/>
    <x v="0"/>
    <s v="SA-20830"/>
    <x v="193"/>
    <x v="0"/>
    <x v="0"/>
    <x v="201"/>
    <x v="1"/>
    <n v="93727"/>
    <x v="1"/>
    <x v="616"/>
    <x v="0"/>
    <x v="3"/>
    <x v="611"/>
    <x v="944"/>
    <n v="5"/>
    <n v="0.2"/>
    <n v="8.7144999999999868"/>
  </r>
  <r>
    <n v="5232"/>
    <x v="2591"/>
    <x v="3"/>
    <x v="498"/>
    <d v="2014-03-23T00:00:00"/>
    <x v="0"/>
    <s v="SA-20830"/>
    <x v="193"/>
    <x v="0"/>
    <x v="0"/>
    <x v="201"/>
    <x v="1"/>
    <n v="93727"/>
    <x v="1"/>
    <x v="1435"/>
    <x v="0"/>
    <x v="5"/>
    <x v="1414"/>
    <x v="3833"/>
    <n v="1"/>
    <n v="0"/>
    <n v="12.6813"/>
  </r>
  <r>
    <n v="5233"/>
    <x v="2591"/>
    <x v="3"/>
    <x v="498"/>
    <d v="2014-03-23T00:00:00"/>
    <x v="0"/>
    <s v="SA-20830"/>
    <x v="193"/>
    <x v="0"/>
    <x v="0"/>
    <x v="201"/>
    <x v="1"/>
    <n v="93727"/>
    <x v="1"/>
    <x v="185"/>
    <x v="1"/>
    <x v="8"/>
    <x v="184"/>
    <x v="3834"/>
    <n v="7"/>
    <n v="0.2"/>
    <n v="9.2798999999999996"/>
  </r>
  <r>
    <n v="5234"/>
    <x v="2592"/>
    <x v="2"/>
    <x v="638"/>
    <d v="2011-10-22T00:00:00"/>
    <x v="1"/>
    <s v="LS-17200"/>
    <x v="624"/>
    <x v="1"/>
    <x v="0"/>
    <x v="379"/>
    <x v="36"/>
    <n v="71854"/>
    <x v="0"/>
    <x v="1719"/>
    <x v="0"/>
    <x v="1"/>
    <x v="1697"/>
    <x v="3835"/>
    <n v="6"/>
    <n v="0"/>
    <n v="145.2816"/>
  </r>
  <r>
    <n v="5235"/>
    <x v="2593"/>
    <x v="3"/>
    <x v="1029"/>
    <d v="2014-08-24T00:00:00"/>
    <x v="2"/>
    <s v="TM-21490"/>
    <x v="746"/>
    <x v="0"/>
    <x v="0"/>
    <x v="8"/>
    <x v="1"/>
    <n v="94110"/>
    <x v="1"/>
    <x v="114"/>
    <x v="0"/>
    <x v="3"/>
    <x v="114"/>
    <x v="3836"/>
    <n v="1"/>
    <n v="0.2"/>
    <n v="2.625099999999982"/>
  </r>
  <r>
    <n v="5236"/>
    <x v="2594"/>
    <x v="0"/>
    <x v="258"/>
    <d v="2013-11-23T00:00:00"/>
    <x v="2"/>
    <s v="TT-21265"/>
    <x v="640"/>
    <x v="1"/>
    <x v="0"/>
    <x v="245"/>
    <x v="14"/>
    <n v="46203"/>
    <x v="2"/>
    <x v="1549"/>
    <x v="1"/>
    <x v="9"/>
    <x v="1528"/>
    <x v="3837"/>
    <n v="3"/>
    <n v="0"/>
    <n v="15.938399999999998"/>
  </r>
  <r>
    <n v="5237"/>
    <x v="2595"/>
    <x v="2"/>
    <x v="59"/>
    <d v="2011-09-24T00:00:00"/>
    <x v="1"/>
    <s v="DN-13690"/>
    <x v="35"/>
    <x v="0"/>
    <x v="0"/>
    <x v="29"/>
    <x v="39"/>
    <n v="21044"/>
    <x v="3"/>
    <x v="859"/>
    <x v="0"/>
    <x v="5"/>
    <x v="845"/>
    <x v="3838"/>
    <n v="3"/>
    <n v="0"/>
    <n v="50.908200000000001"/>
  </r>
  <r>
    <n v="5238"/>
    <x v="2595"/>
    <x v="2"/>
    <x v="59"/>
    <d v="2011-09-24T00:00:00"/>
    <x v="1"/>
    <s v="DN-13690"/>
    <x v="35"/>
    <x v="0"/>
    <x v="0"/>
    <x v="29"/>
    <x v="39"/>
    <n v="21044"/>
    <x v="3"/>
    <x v="430"/>
    <x v="0"/>
    <x v="0"/>
    <x v="425"/>
    <x v="1041"/>
    <n v="3"/>
    <n v="0"/>
    <n v="36.293999999999997"/>
  </r>
  <r>
    <n v="5239"/>
    <x v="2595"/>
    <x v="2"/>
    <x v="59"/>
    <d v="2011-09-24T00:00:00"/>
    <x v="1"/>
    <s v="DN-13690"/>
    <x v="35"/>
    <x v="0"/>
    <x v="0"/>
    <x v="29"/>
    <x v="39"/>
    <n v="21044"/>
    <x v="3"/>
    <x v="246"/>
    <x v="2"/>
    <x v="11"/>
    <x v="244"/>
    <x v="2830"/>
    <n v="2"/>
    <n v="0"/>
    <n v="26.391200000000005"/>
  </r>
  <r>
    <n v="5240"/>
    <x v="2596"/>
    <x v="0"/>
    <x v="108"/>
    <d v="2013-09-18T00:00:00"/>
    <x v="1"/>
    <s v="EB-14110"/>
    <x v="686"/>
    <x v="0"/>
    <x v="0"/>
    <x v="49"/>
    <x v="1"/>
    <n v="95123"/>
    <x v="1"/>
    <x v="16"/>
    <x v="1"/>
    <x v="4"/>
    <x v="16"/>
    <x v="743"/>
    <n v="3"/>
    <n v="0"/>
    <n v="6.6587999999999994"/>
  </r>
  <r>
    <n v="5241"/>
    <x v="2596"/>
    <x v="0"/>
    <x v="108"/>
    <d v="2013-09-18T00:00:00"/>
    <x v="1"/>
    <s v="EB-14110"/>
    <x v="686"/>
    <x v="0"/>
    <x v="0"/>
    <x v="49"/>
    <x v="1"/>
    <n v="95123"/>
    <x v="1"/>
    <x v="444"/>
    <x v="1"/>
    <x v="8"/>
    <x v="439"/>
    <x v="3839"/>
    <n v="2"/>
    <n v="0.2"/>
    <n v="12.958399999999999"/>
  </r>
  <r>
    <n v="5242"/>
    <x v="2597"/>
    <x v="0"/>
    <x v="713"/>
    <d v="2013-09-27T00:00:00"/>
    <x v="0"/>
    <s v="CM-11815"/>
    <x v="698"/>
    <x v="1"/>
    <x v="0"/>
    <x v="4"/>
    <x v="4"/>
    <n v="98115"/>
    <x v="1"/>
    <x v="1726"/>
    <x v="1"/>
    <x v="14"/>
    <x v="1704"/>
    <x v="3840"/>
    <n v="2"/>
    <n v="0"/>
    <n v="3.6936"/>
  </r>
  <r>
    <n v="5243"/>
    <x v="2598"/>
    <x v="3"/>
    <x v="1018"/>
    <d v="2014-08-09T00:00:00"/>
    <x v="1"/>
    <s v="HM-14860"/>
    <x v="447"/>
    <x v="1"/>
    <x v="0"/>
    <x v="238"/>
    <x v="5"/>
    <n v="75007"/>
    <x v="2"/>
    <x v="555"/>
    <x v="1"/>
    <x v="8"/>
    <x v="549"/>
    <x v="3841"/>
    <n v="3"/>
    <n v="0.8"/>
    <n v="-5.6406000000000018"/>
  </r>
  <r>
    <n v="5244"/>
    <x v="2599"/>
    <x v="0"/>
    <x v="197"/>
    <d v="2013-07-27T00:00:00"/>
    <x v="2"/>
    <s v="KM-16375"/>
    <x v="454"/>
    <x v="2"/>
    <x v="0"/>
    <x v="81"/>
    <x v="17"/>
    <n v="22204"/>
    <x v="0"/>
    <x v="864"/>
    <x v="1"/>
    <x v="8"/>
    <x v="850"/>
    <x v="3842"/>
    <n v="1"/>
    <n v="0"/>
    <n v="4.8023999999999996"/>
  </r>
  <r>
    <n v="5245"/>
    <x v="2600"/>
    <x v="0"/>
    <x v="1030"/>
    <d v="2013-08-05T00:00:00"/>
    <x v="0"/>
    <s v="BF-11020"/>
    <x v="292"/>
    <x v="1"/>
    <x v="0"/>
    <x v="1"/>
    <x v="1"/>
    <n v="90032"/>
    <x v="1"/>
    <x v="1727"/>
    <x v="0"/>
    <x v="3"/>
    <x v="1705"/>
    <x v="3843"/>
    <n v="2"/>
    <n v="0.2"/>
    <n v="15.352199999999989"/>
  </r>
  <r>
    <n v="5246"/>
    <x v="2600"/>
    <x v="0"/>
    <x v="1030"/>
    <d v="2013-08-05T00:00:00"/>
    <x v="0"/>
    <s v="BF-11020"/>
    <x v="292"/>
    <x v="1"/>
    <x v="0"/>
    <x v="1"/>
    <x v="1"/>
    <n v="90032"/>
    <x v="1"/>
    <x v="192"/>
    <x v="2"/>
    <x v="7"/>
    <x v="191"/>
    <x v="3844"/>
    <n v="3"/>
    <n v="0.2"/>
    <n v="33.357600000000019"/>
  </r>
  <r>
    <n v="5247"/>
    <x v="2600"/>
    <x v="0"/>
    <x v="1030"/>
    <d v="2013-08-05T00:00:00"/>
    <x v="0"/>
    <s v="BF-11020"/>
    <x v="292"/>
    <x v="1"/>
    <x v="0"/>
    <x v="1"/>
    <x v="1"/>
    <n v="90032"/>
    <x v="1"/>
    <x v="460"/>
    <x v="1"/>
    <x v="8"/>
    <x v="456"/>
    <x v="3845"/>
    <n v="2"/>
    <n v="0.2"/>
    <n v="4.7039999999999997"/>
  </r>
  <r>
    <n v="5248"/>
    <x v="2601"/>
    <x v="1"/>
    <x v="1031"/>
    <d v="2012-05-27T00:00:00"/>
    <x v="1"/>
    <s v="JE-15745"/>
    <x v="32"/>
    <x v="0"/>
    <x v="0"/>
    <x v="436"/>
    <x v="10"/>
    <n v="60423"/>
    <x v="2"/>
    <x v="95"/>
    <x v="1"/>
    <x v="9"/>
    <x v="95"/>
    <x v="3846"/>
    <n v="8"/>
    <n v="0.8"/>
    <n v="-52.958400000000012"/>
  </r>
  <r>
    <n v="5249"/>
    <x v="2602"/>
    <x v="3"/>
    <x v="132"/>
    <d v="2014-11-06T00:00:00"/>
    <x v="0"/>
    <s v="EJ-14155"/>
    <x v="412"/>
    <x v="0"/>
    <x v="0"/>
    <x v="4"/>
    <x v="4"/>
    <n v="98105"/>
    <x v="1"/>
    <x v="174"/>
    <x v="2"/>
    <x v="11"/>
    <x v="173"/>
    <x v="3847"/>
    <n v="3"/>
    <n v="0"/>
    <n v="10.875"/>
  </r>
  <r>
    <n v="5250"/>
    <x v="2603"/>
    <x v="1"/>
    <x v="392"/>
    <d v="2012-04-21T00:00:00"/>
    <x v="1"/>
    <s v="BN-11470"/>
    <x v="272"/>
    <x v="1"/>
    <x v="0"/>
    <x v="10"/>
    <x v="9"/>
    <n v="19143"/>
    <x v="3"/>
    <x v="1328"/>
    <x v="1"/>
    <x v="13"/>
    <x v="33"/>
    <x v="3848"/>
    <n v="4"/>
    <n v="0.2"/>
    <n v="4.0871999999999993"/>
  </r>
  <r>
    <n v="5251"/>
    <x v="2604"/>
    <x v="0"/>
    <x v="939"/>
    <d v="2013-12-19T00:00:00"/>
    <x v="1"/>
    <s v="EC-14050"/>
    <x v="685"/>
    <x v="0"/>
    <x v="0"/>
    <x v="38"/>
    <x v="32"/>
    <n v="31907"/>
    <x v="0"/>
    <x v="959"/>
    <x v="2"/>
    <x v="11"/>
    <x v="943"/>
    <x v="2932"/>
    <n v="5"/>
    <n v="0"/>
    <n v="19.995999999999974"/>
  </r>
  <r>
    <n v="5252"/>
    <x v="2604"/>
    <x v="0"/>
    <x v="939"/>
    <d v="2013-12-19T00:00:00"/>
    <x v="1"/>
    <s v="EC-14050"/>
    <x v="685"/>
    <x v="0"/>
    <x v="0"/>
    <x v="38"/>
    <x v="32"/>
    <n v="31907"/>
    <x v="0"/>
    <x v="1493"/>
    <x v="1"/>
    <x v="10"/>
    <x v="1472"/>
    <x v="338"/>
    <n v="4"/>
    <n v="0"/>
    <n v="23.086399999999998"/>
  </r>
  <r>
    <n v="5253"/>
    <x v="2605"/>
    <x v="1"/>
    <x v="628"/>
    <d v="2012-11-02T00:00:00"/>
    <x v="2"/>
    <s v="TT-21220"/>
    <x v="627"/>
    <x v="0"/>
    <x v="0"/>
    <x v="173"/>
    <x v="17"/>
    <n v="23464"/>
    <x v="0"/>
    <x v="1306"/>
    <x v="1"/>
    <x v="9"/>
    <x v="1282"/>
    <x v="3849"/>
    <n v="3"/>
    <n v="0"/>
    <n v="53.043899999999979"/>
  </r>
  <r>
    <n v="5254"/>
    <x v="2606"/>
    <x v="2"/>
    <x v="1009"/>
    <d v="2011-03-11T00:00:00"/>
    <x v="0"/>
    <s v="NP-18685"/>
    <x v="472"/>
    <x v="2"/>
    <x v="0"/>
    <x v="96"/>
    <x v="4"/>
    <n v="98198"/>
    <x v="1"/>
    <x v="1080"/>
    <x v="1"/>
    <x v="8"/>
    <x v="1061"/>
    <x v="3850"/>
    <n v="2"/>
    <n v="0.2"/>
    <n v="33.639999999999986"/>
  </r>
  <r>
    <n v="5255"/>
    <x v="2607"/>
    <x v="1"/>
    <x v="616"/>
    <d v="2012-03-07T00:00:00"/>
    <x v="0"/>
    <s v="AH-10195"/>
    <x v="124"/>
    <x v="1"/>
    <x v="0"/>
    <x v="437"/>
    <x v="9"/>
    <n v="18018"/>
    <x v="3"/>
    <x v="474"/>
    <x v="0"/>
    <x v="1"/>
    <x v="470"/>
    <x v="2811"/>
    <n v="2"/>
    <n v="0.3"/>
    <n v="-7.0979999999999919"/>
  </r>
  <r>
    <n v="5256"/>
    <x v="2607"/>
    <x v="1"/>
    <x v="616"/>
    <d v="2012-03-07T00:00:00"/>
    <x v="0"/>
    <s v="AH-10195"/>
    <x v="124"/>
    <x v="1"/>
    <x v="0"/>
    <x v="437"/>
    <x v="9"/>
    <n v="18018"/>
    <x v="3"/>
    <x v="1478"/>
    <x v="0"/>
    <x v="5"/>
    <x v="1456"/>
    <x v="3295"/>
    <n v="2"/>
    <n v="0.2"/>
    <n v="-5.4548000000000041"/>
  </r>
  <r>
    <n v="5257"/>
    <x v="2608"/>
    <x v="0"/>
    <x v="590"/>
    <d v="2013-08-15T00:00:00"/>
    <x v="1"/>
    <s v="CC-12145"/>
    <x v="230"/>
    <x v="0"/>
    <x v="0"/>
    <x v="268"/>
    <x v="26"/>
    <n v="73120"/>
    <x v="2"/>
    <x v="1436"/>
    <x v="1"/>
    <x v="10"/>
    <x v="1415"/>
    <x v="232"/>
    <n v="2"/>
    <n v="0"/>
    <n v="4.7519999999999998"/>
  </r>
  <r>
    <n v="5258"/>
    <x v="2609"/>
    <x v="3"/>
    <x v="1032"/>
    <d v="2014-01-09T00:00:00"/>
    <x v="1"/>
    <s v="DL-13315"/>
    <x v="111"/>
    <x v="0"/>
    <x v="0"/>
    <x v="277"/>
    <x v="1"/>
    <n v="91730"/>
    <x v="1"/>
    <x v="832"/>
    <x v="1"/>
    <x v="10"/>
    <x v="819"/>
    <x v="789"/>
    <n v="6"/>
    <n v="0"/>
    <n v="18.662400000000002"/>
  </r>
  <r>
    <n v="5259"/>
    <x v="2610"/>
    <x v="3"/>
    <x v="449"/>
    <d v="2014-10-12T00:00:00"/>
    <x v="2"/>
    <s v="XP-21865"/>
    <x v="190"/>
    <x v="0"/>
    <x v="0"/>
    <x v="1"/>
    <x v="1"/>
    <n v="90032"/>
    <x v="1"/>
    <x v="728"/>
    <x v="1"/>
    <x v="10"/>
    <x v="720"/>
    <x v="3851"/>
    <n v="5"/>
    <n v="0"/>
    <n v="16.543999999999997"/>
  </r>
  <r>
    <n v="5260"/>
    <x v="2611"/>
    <x v="3"/>
    <x v="179"/>
    <d v="2014-10-27T00:00:00"/>
    <x v="1"/>
    <s v="MA-17560"/>
    <x v="15"/>
    <x v="2"/>
    <x v="0"/>
    <x v="10"/>
    <x v="9"/>
    <n v="19120"/>
    <x v="3"/>
    <x v="640"/>
    <x v="1"/>
    <x v="10"/>
    <x v="634"/>
    <x v="2817"/>
    <n v="3"/>
    <n v="0.2"/>
    <n v="15.934799999999997"/>
  </r>
  <r>
    <n v="5261"/>
    <x v="2612"/>
    <x v="2"/>
    <x v="557"/>
    <d v="2011-09-10T00:00:00"/>
    <x v="2"/>
    <s v="SZ-20035"/>
    <x v="449"/>
    <x v="2"/>
    <x v="0"/>
    <x v="12"/>
    <x v="5"/>
    <n v="77036"/>
    <x v="2"/>
    <x v="1361"/>
    <x v="2"/>
    <x v="7"/>
    <x v="1338"/>
    <x v="2103"/>
    <n v="3"/>
    <n v="0.2"/>
    <n v="14.758199999999995"/>
  </r>
  <r>
    <n v="5262"/>
    <x v="2612"/>
    <x v="2"/>
    <x v="557"/>
    <d v="2011-09-10T00:00:00"/>
    <x v="2"/>
    <s v="SZ-20035"/>
    <x v="449"/>
    <x v="2"/>
    <x v="0"/>
    <x v="12"/>
    <x v="5"/>
    <n v="77036"/>
    <x v="2"/>
    <x v="347"/>
    <x v="1"/>
    <x v="8"/>
    <x v="343"/>
    <x v="3852"/>
    <n v="2"/>
    <n v="0.8"/>
    <n v="-4.8180000000000005"/>
  </r>
  <r>
    <n v="5263"/>
    <x v="2612"/>
    <x v="2"/>
    <x v="557"/>
    <d v="2011-09-10T00:00:00"/>
    <x v="2"/>
    <s v="SZ-20035"/>
    <x v="449"/>
    <x v="2"/>
    <x v="0"/>
    <x v="12"/>
    <x v="5"/>
    <n v="77036"/>
    <x v="2"/>
    <x v="738"/>
    <x v="0"/>
    <x v="3"/>
    <x v="730"/>
    <x v="3853"/>
    <n v="1"/>
    <n v="0.3"/>
    <n v="-22.948000000000008"/>
  </r>
  <r>
    <n v="5264"/>
    <x v="2612"/>
    <x v="2"/>
    <x v="557"/>
    <d v="2011-09-10T00:00:00"/>
    <x v="2"/>
    <s v="SZ-20035"/>
    <x v="449"/>
    <x v="2"/>
    <x v="0"/>
    <x v="12"/>
    <x v="5"/>
    <n v="77036"/>
    <x v="2"/>
    <x v="1207"/>
    <x v="2"/>
    <x v="11"/>
    <x v="1183"/>
    <x v="3854"/>
    <n v="4"/>
    <n v="0.2"/>
    <n v="-2.9180000000000028"/>
  </r>
  <r>
    <n v="5265"/>
    <x v="2612"/>
    <x v="2"/>
    <x v="557"/>
    <d v="2011-09-10T00:00:00"/>
    <x v="2"/>
    <s v="SZ-20035"/>
    <x v="449"/>
    <x v="2"/>
    <x v="0"/>
    <x v="12"/>
    <x v="5"/>
    <n v="77036"/>
    <x v="2"/>
    <x v="1583"/>
    <x v="1"/>
    <x v="6"/>
    <x v="1565"/>
    <x v="3855"/>
    <n v="3"/>
    <n v="0.2"/>
    <n v="3.5528999999999984"/>
  </r>
  <r>
    <n v="5266"/>
    <x v="2613"/>
    <x v="3"/>
    <x v="1033"/>
    <d v="2014-10-04T00:00:00"/>
    <x v="2"/>
    <s v="CS-11845"/>
    <x v="688"/>
    <x v="1"/>
    <x v="0"/>
    <x v="4"/>
    <x v="4"/>
    <n v="98103"/>
    <x v="1"/>
    <x v="1017"/>
    <x v="1"/>
    <x v="10"/>
    <x v="999"/>
    <x v="2722"/>
    <n v="2"/>
    <n v="0"/>
    <n v="5.7623999999999995"/>
  </r>
  <r>
    <n v="5267"/>
    <x v="2613"/>
    <x v="3"/>
    <x v="1033"/>
    <d v="2014-10-04T00:00:00"/>
    <x v="2"/>
    <s v="CS-11845"/>
    <x v="688"/>
    <x v="1"/>
    <x v="0"/>
    <x v="4"/>
    <x v="4"/>
    <n v="98103"/>
    <x v="1"/>
    <x v="1558"/>
    <x v="1"/>
    <x v="10"/>
    <x v="1538"/>
    <x v="3856"/>
    <n v="3"/>
    <n v="0"/>
    <n v="82.290599999999998"/>
  </r>
  <r>
    <n v="5268"/>
    <x v="2613"/>
    <x v="3"/>
    <x v="1033"/>
    <d v="2014-10-04T00:00:00"/>
    <x v="2"/>
    <s v="CS-11845"/>
    <x v="688"/>
    <x v="1"/>
    <x v="0"/>
    <x v="4"/>
    <x v="4"/>
    <n v="98103"/>
    <x v="1"/>
    <x v="1034"/>
    <x v="1"/>
    <x v="9"/>
    <x v="1016"/>
    <x v="3857"/>
    <n v="1"/>
    <n v="0"/>
    <n v="1.0114000000000001"/>
  </r>
  <r>
    <n v="5269"/>
    <x v="2614"/>
    <x v="3"/>
    <x v="673"/>
    <d v="2014-11-22T00:00:00"/>
    <x v="1"/>
    <s v="MH-18115"/>
    <x v="414"/>
    <x v="2"/>
    <x v="0"/>
    <x v="181"/>
    <x v="15"/>
    <n v="10701"/>
    <x v="3"/>
    <x v="1728"/>
    <x v="2"/>
    <x v="15"/>
    <x v="1706"/>
    <x v="3858"/>
    <n v="4"/>
    <n v="0"/>
    <n v="24.122399999999995"/>
  </r>
  <r>
    <n v="5270"/>
    <x v="2615"/>
    <x v="3"/>
    <x v="220"/>
    <d v="2014-09-12T00:00:00"/>
    <x v="3"/>
    <s v="CB-12025"/>
    <x v="90"/>
    <x v="0"/>
    <x v="0"/>
    <x v="8"/>
    <x v="1"/>
    <n v="94110"/>
    <x v="1"/>
    <x v="74"/>
    <x v="0"/>
    <x v="5"/>
    <x v="74"/>
    <x v="3859"/>
    <n v="4"/>
    <n v="0"/>
    <n v="11.6496"/>
  </r>
  <r>
    <n v="5271"/>
    <x v="2615"/>
    <x v="3"/>
    <x v="220"/>
    <d v="2014-09-12T00:00:00"/>
    <x v="3"/>
    <s v="CB-12025"/>
    <x v="90"/>
    <x v="0"/>
    <x v="0"/>
    <x v="8"/>
    <x v="1"/>
    <n v="94110"/>
    <x v="1"/>
    <x v="723"/>
    <x v="1"/>
    <x v="9"/>
    <x v="715"/>
    <x v="846"/>
    <n v="5"/>
    <n v="0"/>
    <n v="113.84799999999998"/>
  </r>
  <r>
    <n v="5272"/>
    <x v="2616"/>
    <x v="3"/>
    <x v="1034"/>
    <d v="2014-01-17T00:00:00"/>
    <x v="3"/>
    <s v="JO-15145"/>
    <x v="705"/>
    <x v="1"/>
    <x v="0"/>
    <x v="1"/>
    <x v="1"/>
    <n v="90008"/>
    <x v="1"/>
    <x v="5"/>
    <x v="0"/>
    <x v="5"/>
    <x v="5"/>
    <x v="3386"/>
    <n v="4"/>
    <n v="0"/>
    <n v="8.0967999999999982"/>
  </r>
  <r>
    <n v="5273"/>
    <x v="2616"/>
    <x v="3"/>
    <x v="1034"/>
    <d v="2014-01-17T00:00:00"/>
    <x v="3"/>
    <s v="JO-15145"/>
    <x v="705"/>
    <x v="1"/>
    <x v="0"/>
    <x v="1"/>
    <x v="1"/>
    <n v="90008"/>
    <x v="1"/>
    <x v="719"/>
    <x v="0"/>
    <x v="3"/>
    <x v="711"/>
    <x v="3860"/>
    <n v="7"/>
    <n v="0.2"/>
    <n v="-14.987700000000061"/>
  </r>
  <r>
    <n v="5274"/>
    <x v="2617"/>
    <x v="0"/>
    <x v="491"/>
    <d v="2013-11-30T00:00:00"/>
    <x v="2"/>
    <s v="PA-19060"/>
    <x v="50"/>
    <x v="2"/>
    <x v="0"/>
    <x v="100"/>
    <x v="2"/>
    <n v="33142"/>
    <x v="0"/>
    <x v="744"/>
    <x v="1"/>
    <x v="8"/>
    <x v="735"/>
    <x v="3861"/>
    <n v="4"/>
    <n v="0.7"/>
    <n v="-2.6207999999999991"/>
  </r>
  <r>
    <n v="5275"/>
    <x v="2618"/>
    <x v="1"/>
    <x v="209"/>
    <d v="2012-11-09T00:00:00"/>
    <x v="0"/>
    <s v="SV-20785"/>
    <x v="647"/>
    <x v="0"/>
    <x v="0"/>
    <x v="140"/>
    <x v="42"/>
    <s v="05408"/>
    <x v="3"/>
    <x v="467"/>
    <x v="0"/>
    <x v="1"/>
    <x v="463"/>
    <x v="3862"/>
    <n v="3"/>
    <n v="0"/>
    <n v="178.79999999999998"/>
  </r>
  <r>
    <n v="5276"/>
    <x v="2619"/>
    <x v="3"/>
    <x v="817"/>
    <d v="2014-12-21T00:00:00"/>
    <x v="1"/>
    <s v="KL-16555"/>
    <x v="126"/>
    <x v="1"/>
    <x v="0"/>
    <x v="115"/>
    <x v="36"/>
    <n v="72701"/>
    <x v="0"/>
    <x v="240"/>
    <x v="2"/>
    <x v="11"/>
    <x v="238"/>
    <x v="3863"/>
    <n v="4"/>
    <n v="0"/>
    <n v="70.312000000000012"/>
  </r>
  <r>
    <n v="5277"/>
    <x v="2619"/>
    <x v="3"/>
    <x v="817"/>
    <d v="2014-12-21T00:00:00"/>
    <x v="1"/>
    <s v="KL-16555"/>
    <x v="126"/>
    <x v="1"/>
    <x v="0"/>
    <x v="115"/>
    <x v="36"/>
    <n v="72701"/>
    <x v="0"/>
    <x v="1044"/>
    <x v="2"/>
    <x v="11"/>
    <x v="1024"/>
    <x v="915"/>
    <n v="5"/>
    <n v="0"/>
    <n v="8.5024999999999942"/>
  </r>
  <r>
    <n v="5278"/>
    <x v="2620"/>
    <x v="2"/>
    <x v="103"/>
    <d v="2011-09-17T00:00:00"/>
    <x v="1"/>
    <s v="BC-11125"/>
    <x v="604"/>
    <x v="2"/>
    <x v="0"/>
    <x v="372"/>
    <x v="5"/>
    <n v="79762"/>
    <x v="2"/>
    <x v="167"/>
    <x v="0"/>
    <x v="1"/>
    <x v="166"/>
    <x v="3864"/>
    <n v="6"/>
    <n v="0.3"/>
    <n v="-9.717599999999976"/>
  </r>
  <r>
    <n v="5279"/>
    <x v="2621"/>
    <x v="2"/>
    <x v="1035"/>
    <d v="2011-12-13T00:00:00"/>
    <x v="1"/>
    <s v="PO-18850"/>
    <x v="138"/>
    <x v="0"/>
    <x v="0"/>
    <x v="173"/>
    <x v="17"/>
    <n v="23464"/>
    <x v="0"/>
    <x v="954"/>
    <x v="1"/>
    <x v="10"/>
    <x v="938"/>
    <x v="151"/>
    <n v="4"/>
    <n v="0"/>
    <n v="48.539199999999994"/>
  </r>
  <r>
    <n v="5280"/>
    <x v="2622"/>
    <x v="3"/>
    <x v="210"/>
    <d v="2014-09-12T00:00:00"/>
    <x v="1"/>
    <s v="AG-10675"/>
    <x v="165"/>
    <x v="0"/>
    <x v="0"/>
    <x v="158"/>
    <x v="6"/>
    <n v="53209"/>
    <x v="2"/>
    <x v="1556"/>
    <x v="2"/>
    <x v="11"/>
    <x v="1536"/>
    <x v="814"/>
    <n v="1"/>
    <n v="0"/>
    <n v="1.8872"/>
  </r>
  <r>
    <n v="5281"/>
    <x v="2623"/>
    <x v="3"/>
    <x v="566"/>
    <d v="2014-10-13T00:00:00"/>
    <x v="1"/>
    <s v="DB-13210"/>
    <x v="203"/>
    <x v="0"/>
    <x v="0"/>
    <x v="66"/>
    <x v="12"/>
    <n v="48234"/>
    <x v="2"/>
    <x v="1354"/>
    <x v="1"/>
    <x v="4"/>
    <x v="1331"/>
    <x v="2086"/>
    <n v="2"/>
    <n v="0"/>
    <n v="22.235199999999999"/>
  </r>
  <r>
    <n v="5282"/>
    <x v="2624"/>
    <x v="1"/>
    <x v="577"/>
    <d v="2012-09-10T00:00:00"/>
    <x v="1"/>
    <s v="SP-20860"/>
    <x v="133"/>
    <x v="1"/>
    <x v="0"/>
    <x v="30"/>
    <x v="11"/>
    <n v="55901"/>
    <x v="2"/>
    <x v="50"/>
    <x v="0"/>
    <x v="5"/>
    <x v="50"/>
    <x v="51"/>
    <n v="2"/>
    <n v="0"/>
    <n v="2.9567999999999999"/>
  </r>
  <r>
    <n v="5283"/>
    <x v="2624"/>
    <x v="1"/>
    <x v="577"/>
    <d v="2012-09-10T00:00:00"/>
    <x v="1"/>
    <s v="SP-20860"/>
    <x v="133"/>
    <x v="1"/>
    <x v="0"/>
    <x v="30"/>
    <x v="11"/>
    <n v="55901"/>
    <x v="2"/>
    <x v="314"/>
    <x v="1"/>
    <x v="10"/>
    <x v="311"/>
    <x v="655"/>
    <n v="3"/>
    <n v="0"/>
    <n v="17.314799999999998"/>
  </r>
  <r>
    <n v="5284"/>
    <x v="2625"/>
    <x v="2"/>
    <x v="809"/>
    <d v="2011-04-04T00:00:00"/>
    <x v="1"/>
    <s v="Dl-13600"/>
    <x v="114"/>
    <x v="1"/>
    <x v="0"/>
    <x v="4"/>
    <x v="4"/>
    <n v="98105"/>
    <x v="1"/>
    <x v="1505"/>
    <x v="1"/>
    <x v="4"/>
    <x v="1483"/>
    <x v="3426"/>
    <n v="3"/>
    <n v="0"/>
    <n v="0"/>
  </r>
  <r>
    <n v="5285"/>
    <x v="2625"/>
    <x v="2"/>
    <x v="809"/>
    <d v="2011-04-04T00:00:00"/>
    <x v="1"/>
    <s v="Dl-13600"/>
    <x v="114"/>
    <x v="1"/>
    <x v="0"/>
    <x v="4"/>
    <x v="4"/>
    <n v="98105"/>
    <x v="1"/>
    <x v="579"/>
    <x v="1"/>
    <x v="2"/>
    <x v="574"/>
    <x v="1851"/>
    <n v="3"/>
    <n v="0"/>
    <n v="22.200000000000003"/>
  </r>
  <r>
    <n v="5286"/>
    <x v="2626"/>
    <x v="3"/>
    <x v="1024"/>
    <d v="2014-05-07T00:00:00"/>
    <x v="2"/>
    <s v="LH-17020"/>
    <x v="293"/>
    <x v="0"/>
    <x v="0"/>
    <x v="103"/>
    <x v="22"/>
    <n v="80027"/>
    <x v="1"/>
    <x v="111"/>
    <x v="1"/>
    <x v="12"/>
    <x v="111"/>
    <x v="3355"/>
    <n v="9"/>
    <n v="0.2"/>
    <n v="7.4339999999999993"/>
  </r>
  <r>
    <n v="5287"/>
    <x v="2626"/>
    <x v="3"/>
    <x v="1024"/>
    <d v="2014-05-07T00:00:00"/>
    <x v="2"/>
    <s v="LH-17020"/>
    <x v="293"/>
    <x v="0"/>
    <x v="0"/>
    <x v="103"/>
    <x v="22"/>
    <n v="80027"/>
    <x v="1"/>
    <x v="122"/>
    <x v="1"/>
    <x v="8"/>
    <x v="122"/>
    <x v="3865"/>
    <n v="8"/>
    <n v="0.7"/>
    <n v="-7.3231999999999999"/>
  </r>
  <r>
    <n v="5288"/>
    <x v="2626"/>
    <x v="3"/>
    <x v="1024"/>
    <d v="2014-05-07T00:00:00"/>
    <x v="2"/>
    <s v="LH-17020"/>
    <x v="293"/>
    <x v="0"/>
    <x v="0"/>
    <x v="103"/>
    <x v="22"/>
    <n v="80027"/>
    <x v="1"/>
    <x v="899"/>
    <x v="0"/>
    <x v="0"/>
    <x v="883"/>
    <x v="3866"/>
    <n v="3"/>
    <n v="0.7"/>
    <n v="-152.9847"/>
  </r>
  <r>
    <n v="5289"/>
    <x v="2627"/>
    <x v="3"/>
    <x v="504"/>
    <d v="2014-05-06T00:00:00"/>
    <x v="1"/>
    <s v="AD-10180"/>
    <x v="57"/>
    <x v="2"/>
    <x v="0"/>
    <x v="8"/>
    <x v="1"/>
    <n v="94122"/>
    <x v="1"/>
    <x v="1127"/>
    <x v="1"/>
    <x v="10"/>
    <x v="1106"/>
    <x v="2919"/>
    <n v="4"/>
    <n v="0"/>
    <n v="80.340400000000002"/>
  </r>
  <r>
    <n v="5290"/>
    <x v="2628"/>
    <x v="2"/>
    <x v="78"/>
    <d v="2011-09-15T00:00:00"/>
    <x v="1"/>
    <s v="KT-16465"/>
    <x v="446"/>
    <x v="0"/>
    <x v="0"/>
    <x v="12"/>
    <x v="5"/>
    <n v="77036"/>
    <x v="2"/>
    <x v="862"/>
    <x v="1"/>
    <x v="10"/>
    <x v="848"/>
    <x v="3867"/>
    <n v="2"/>
    <n v="0.2"/>
    <n v="6.2664"/>
  </r>
  <r>
    <n v="5291"/>
    <x v="2628"/>
    <x v="2"/>
    <x v="78"/>
    <d v="2011-09-15T00:00:00"/>
    <x v="1"/>
    <s v="KT-16465"/>
    <x v="446"/>
    <x v="0"/>
    <x v="0"/>
    <x v="12"/>
    <x v="5"/>
    <n v="77036"/>
    <x v="2"/>
    <x v="157"/>
    <x v="0"/>
    <x v="1"/>
    <x v="156"/>
    <x v="3868"/>
    <n v="5"/>
    <n v="0.3"/>
    <n v="-13.810000000000116"/>
  </r>
  <r>
    <n v="5292"/>
    <x v="2628"/>
    <x v="2"/>
    <x v="78"/>
    <d v="2011-09-15T00:00:00"/>
    <x v="1"/>
    <s v="KT-16465"/>
    <x v="446"/>
    <x v="0"/>
    <x v="0"/>
    <x v="12"/>
    <x v="5"/>
    <n v="77036"/>
    <x v="2"/>
    <x v="67"/>
    <x v="1"/>
    <x v="10"/>
    <x v="67"/>
    <x v="3869"/>
    <n v="6"/>
    <n v="0.2"/>
    <n v="61.46279999999998"/>
  </r>
  <r>
    <n v="5293"/>
    <x v="2629"/>
    <x v="3"/>
    <x v="308"/>
    <d v="2014-06-24T00:00:00"/>
    <x v="2"/>
    <s v="PJ-19015"/>
    <x v="307"/>
    <x v="0"/>
    <x v="0"/>
    <x v="100"/>
    <x v="2"/>
    <n v="33180"/>
    <x v="0"/>
    <x v="1427"/>
    <x v="1"/>
    <x v="4"/>
    <x v="1406"/>
    <x v="3870"/>
    <n v="1"/>
    <n v="0.2"/>
    <n v="0.33479999999999999"/>
  </r>
  <r>
    <n v="5294"/>
    <x v="2630"/>
    <x v="1"/>
    <x v="207"/>
    <d v="2012-12-30T00:00:00"/>
    <x v="1"/>
    <s v="MC-18100"/>
    <x v="498"/>
    <x v="0"/>
    <x v="0"/>
    <x v="64"/>
    <x v="24"/>
    <n v="44256"/>
    <x v="3"/>
    <x v="838"/>
    <x v="0"/>
    <x v="3"/>
    <x v="824"/>
    <x v="3871"/>
    <n v="1"/>
    <n v="0.4"/>
    <n v="-15.476400000000005"/>
  </r>
  <r>
    <n v="5295"/>
    <x v="2631"/>
    <x v="3"/>
    <x v="733"/>
    <d v="2014-08-20T00:00:00"/>
    <x v="1"/>
    <s v="BO-11350"/>
    <x v="635"/>
    <x v="1"/>
    <x v="0"/>
    <x v="43"/>
    <x v="11"/>
    <n v="55113"/>
    <x v="2"/>
    <x v="1729"/>
    <x v="1"/>
    <x v="2"/>
    <x v="1707"/>
    <x v="3872"/>
    <n v="8"/>
    <n v="0"/>
    <n v="23.183999999999997"/>
  </r>
  <r>
    <n v="5296"/>
    <x v="2632"/>
    <x v="3"/>
    <x v="168"/>
    <d v="2014-03-10T00:00:00"/>
    <x v="1"/>
    <s v="DP-13000"/>
    <x v="24"/>
    <x v="0"/>
    <x v="0"/>
    <x v="12"/>
    <x v="5"/>
    <n v="77041"/>
    <x v="2"/>
    <x v="964"/>
    <x v="1"/>
    <x v="10"/>
    <x v="948"/>
    <x v="2879"/>
    <n v="2"/>
    <n v="0.2"/>
    <n v="32.468400000000003"/>
  </r>
  <r>
    <n v="5297"/>
    <x v="2633"/>
    <x v="3"/>
    <x v="944"/>
    <d v="2014-08-01T00:00:00"/>
    <x v="1"/>
    <s v="TM-21490"/>
    <x v="746"/>
    <x v="0"/>
    <x v="0"/>
    <x v="181"/>
    <x v="15"/>
    <n v="10701"/>
    <x v="3"/>
    <x v="943"/>
    <x v="0"/>
    <x v="5"/>
    <x v="927"/>
    <x v="3873"/>
    <n v="1"/>
    <n v="0"/>
    <n v="4.0203000000000007"/>
  </r>
  <r>
    <n v="5298"/>
    <x v="2633"/>
    <x v="3"/>
    <x v="944"/>
    <d v="2014-08-01T00:00:00"/>
    <x v="1"/>
    <s v="TM-21490"/>
    <x v="746"/>
    <x v="0"/>
    <x v="0"/>
    <x v="181"/>
    <x v="15"/>
    <n v="10701"/>
    <x v="3"/>
    <x v="704"/>
    <x v="2"/>
    <x v="7"/>
    <x v="697"/>
    <x v="821"/>
    <n v="8"/>
    <n v="0"/>
    <n v="135.98000000000002"/>
  </r>
  <r>
    <n v="5299"/>
    <x v="2634"/>
    <x v="0"/>
    <x v="713"/>
    <d v="2013-09-27T00:00:00"/>
    <x v="2"/>
    <s v="DV-13045"/>
    <x v="1"/>
    <x v="1"/>
    <x v="0"/>
    <x v="70"/>
    <x v="1"/>
    <n v="92037"/>
    <x v="1"/>
    <x v="29"/>
    <x v="1"/>
    <x v="12"/>
    <x v="29"/>
    <x v="3874"/>
    <n v="2"/>
    <n v="0"/>
    <n v="1.9175999999999997"/>
  </r>
  <r>
    <n v="5300"/>
    <x v="2634"/>
    <x v="0"/>
    <x v="713"/>
    <d v="2013-09-27T00:00:00"/>
    <x v="2"/>
    <s v="DV-13045"/>
    <x v="1"/>
    <x v="1"/>
    <x v="0"/>
    <x v="70"/>
    <x v="1"/>
    <n v="92037"/>
    <x v="1"/>
    <x v="165"/>
    <x v="1"/>
    <x v="2"/>
    <x v="164"/>
    <x v="1381"/>
    <n v="3"/>
    <n v="0"/>
    <n v="8.6939999999999991"/>
  </r>
  <r>
    <n v="5301"/>
    <x v="2635"/>
    <x v="0"/>
    <x v="198"/>
    <d v="2013-06-04T00:00:00"/>
    <x v="1"/>
    <s v="AH-10690"/>
    <x v="706"/>
    <x v="1"/>
    <x v="0"/>
    <x v="24"/>
    <x v="17"/>
    <n v="22153"/>
    <x v="0"/>
    <x v="1337"/>
    <x v="0"/>
    <x v="3"/>
    <x v="1313"/>
    <x v="3875"/>
    <n v="10"/>
    <n v="0"/>
    <n v="386.83499999999981"/>
  </r>
  <r>
    <n v="5302"/>
    <x v="2635"/>
    <x v="0"/>
    <x v="198"/>
    <d v="2013-06-04T00:00:00"/>
    <x v="1"/>
    <s v="AH-10690"/>
    <x v="706"/>
    <x v="1"/>
    <x v="0"/>
    <x v="24"/>
    <x v="17"/>
    <n v="22153"/>
    <x v="0"/>
    <x v="764"/>
    <x v="2"/>
    <x v="11"/>
    <x v="756"/>
    <x v="3876"/>
    <n v="6"/>
    <n v="0"/>
    <n v="653.30099999999982"/>
  </r>
  <r>
    <n v="5303"/>
    <x v="2635"/>
    <x v="0"/>
    <x v="198"/>
    <d v="2013-06-04T00:00:00"/>
    <x v="1"/>
    <s v="AH-10690"/>
    <x v="706"/>
    <x v="1"/>
    <x v="0"/>
    <x v="24"/>
    <x v="17"/>
    <n v="22153"/>
    <x v="0"/>
    <x v="488"/>
    <x v="1"/>
    <x v="2"/>
    <x v="483"/>
    <x v="3877"/>
    <n v="6"/>
    <n v="0"/>
    <n v="29.808"/>
  </r>
  <r>
    <n v="5304"/>
    <x v="2636"/>
    <x v="2"/>
    <x v="912"/>
    <d v="2011-11-20T00:00:00"/>
    <x v="1"/>
    <s v="AB-10165"/>
    <x v="269"/>
    <x v="0"/>
    <x v="0"/>
    <x v="27"/>
    <x v="10"/>
    <n v="62521"/>
    <x v="2"/>
    <x v="1391"/>
    <x v="0"/>
    <x v="1"/>
    <x v="1368"/>
    <x v="3878"/>
    <n v="2"/>
    <n v="0.3"/>
    <n v="-1.0656000000000017"/>
  </r>
  <r>
    <n v="5305"/>
    <x v="2637"/>
    <x v="2"/>
    <x v="158"/>
    <d v="2011-09-23T00:00:00"/>
    <x v="2"/>
    <s v="JS-15940"/>
    <x v="185"/>
    <x v="2"/>
    <x v="0"/>
    <x v="164"/>
    <x v="5"/>
    <n v="75043"/>
    <x v="2"/>
    <x v="1445"/>
    <x v="0"/>
    <x v="5"/>
    <x v="1423"/>
    <x v="1086"/>
    <n v="2"/>
    <n v="0.6"/>
    <n v="-7.4759999999999991"/>
  </r>
  <r>
    <n v="5306"/>
    <x v="2638"/>
    <x v="0"/>
    <x v="823"/>
    <d v="2013-02-26T00:00:00"/>
    <x v="1"/>
    <s v="BV-11245"/>
    <x v="296"/>
    <x v="1"/>
    <x v="0"/>
    <x v="147"/>
    <x v="15"/>
    <n v="11572"/>
    <x v="3"/>
    <x v="93"/>
    <x v="0"/>
    <x v="5"/>
    <x v="93"/>
    <x v="3879"/>
    <n v="5"/>
    <n v="0"/>
    <n v="28.959000000000003"/>
  </r>
  <r>
    <n v="5307"/>
    <x v="2638"/>
    <x v="0"/>
    <x v="823"/>
    <d v="2013-02-26T00:00:00"/>
    <x v="1"/>
    <s v="BV-11245"/>
    <x v="296"/>
    <x v="1"/>
    <x v="0"/>
    <x v="147"/>
    <x v="15"/>
    <n v="11572"/>
    <x v="3"/>
    <x v="595"/>
    <x v="1"/>
    <x v="4"/>
    <x v="590"/>
    <x v="680"/>
    <n v="3"/>
    <n v="0"/>
    <n v="80.019899999999993"/>
  </r>
  <r>
    <n v="5308"/>
    <x v="2638"/>
    <x v="0"/>
    <x v="823"/>
    <d v="2013-02-26T00:00:00"/>
    <x v="1"/>
    <s v="BV-11245"/>
    <x v="296"/>
    <x v="1"/>
    <x v="0"/>
    <x v="147"/>
    <x v="15"/>
    <n v="11572"/>
    <x v="3"/>
    <x v="1730"/>
    <x v="2"/>
    <x v="7"/>
    <x v="1708"/>
    <x v="372"/>
    <n v="2"/>
    <n v="0"/>
    <n v="1.9989999999999952"/>
  </r>
  <r>
    <n v="5309"/>
    <x v="2639"/>
    <x v="3"/>
    <x v="123"/>
    <d v="2014-11-22T00:00:00"/>
    <x v="2"/>
    <s v="NC-18415"/>
    <x v="720"/>
    <x v="0"/>
    <x v="0"/>
    <x v="12"/>
    <x v="5"/>
    <n v="77095"/>
    <x v="2"/>
    <x v="1209"/>
    <x v="0"/>
    <x v="1"/>
    <x v="1185"/>
    <x v="3880"/>
    <n v="3"/>
    <n v="0.3"/>
    <n v="-46.399800000000013"/>
  </r>
  <r>
    <n v="5310"/>
    <x v="2639"/>
    <x v="3"/>
    <x v="123"/>
    <d v="2014-11-22T00:00:00"/>
    <x v="2"/>
    <s v="NC-18415"/>
    <x v="720"/>
    <x v="0"/>
    <x v="0"/>
    <x v="12"/>
    <x v="5"/>
    <n v="77095"/>
    <x v="2"/>
    <x v="1731"/>
    <x v="1"/>
    <x v="6"/>
    <x v="1709"/>
    <x v="3881"/>
    <n v="5"/>
    <n v="0.2"/>
    <n v="3.9120000000000004"/>
  </r>
  <r>
    <n v="5311"/>
    <x v="2639"/>
    <x v="3"/>
    <x v="123"/>
    <d v="2014-11-22T00:00:00"/>
    <x v="2"/>
    <s v="NC-18415"/>
    <x v="720"/>
    <x v="0"/>
    <x v="0"/>
    <x v="12"/>
    <x v="5"/>
    <n v="77095"/>
    <x v="2"/>
    <x v="450"/>
    <x v="1"/>
    <x v="8"/>
    <x v="446"/>
    <x v="3882"/>
    <n v="6"/>
    <n v="0.8"/>
    <n v="-2287.7820000000002"/>
  </r>
  <r>
    <n v="5312"/>
    <x v="2640"/>
    <x v="0"/>
    <x v="1036"/>
    <d v="2013-08-28T00:00:00"/>
    <x v="1"/>
    <s v="SU-20665"/>
    <x v="711"/>
    <x v="2"/>
    <x v="0"/>
    <x v="202"/>
    <x v="3"/>
    <n v="27834"/>
    <x v="0"/>
    <x v="1363"/>
    <x v="1"/>
    <x v="2"/>
    <x v="1340"/>
    <x v="2145"/>
    <n v="4"/>
    <n v="0.2"/>
    <n v="3.3408000000000002"/>
  </r>
  <r>
    <n v="5313"/>
    <x v="2640"/>
    <x v="0"/>
    <x v="1036"/>
    <d v="2013-08-28T00:00:00"/>
    <x v="1"/>
    <s v="SU-20665"/>
    <x v="711"/>
    <x v="2"/>
    <x v="0"/>
    <x v="202"/>
    <x v="3"/>
    <n v="27834"/>
    <x v="0"/>
    <x v="354"/>
    <x v="1"/>
    <x v="14"/>
    <x v="350"/>
    <x v="3883"/>
    <n v="2"/>
    <n v="0.2"/>
    <n v="3.5059999999999967"/>
  </r>
  <r>
    <n v="5314"/>
    <x v="2641"/>
    <x v="3"/>
    <x v="504"/>
    <d v="2014-05-06T00:00:00"/>
    <x v="1"/>
    <s v="DJ-13510"/>
    <x v="137"/>
    <x v="1"/>
    <x v="0"/>
    <x v="8"/>
    <x v="1"/>
    <n v="94110"/>
    <x v="1"/>
    <x v="596"/>
    <x v="0"/>
    <x v="5"/>
    <x v="591"/>
    <x v="647"/>
    <n v="2"/>
    <n v="0"/>
    <n v="21.436799999999998"/>
  </r>
  <r>
    <n v="5315"/>
    <x v="2641"/>
    <x v="3"/>
    <x v="504"/>
    <d v="2014-05-06T00:00:00"/>
    <x v="1"/>
    <s v="DJ-13510"/>
    <x v="137"/>
    <x v="1"/>
    <x v="0"/>
    <x v="8"/>
    <x v="1"/>
    <n v="94110"/>
    <x v="1"/>
    <x v="588"/>
    <x v="1"/>
    <x v="12"/>
    <x v="583"/>
    <x v="2484"/>
    <n v="4"/>
    <n v="0"/>
    <n v="14.974399999999999"/>
  </r>
  <r>
    <n v="5316"/>
    <x v="2642"/>
    <x v="0"/>
    <x v="440"/>
    <d v="2013-05-09T00:00:00"/>
    <x v="1"/>
    <s v="DL-12865"/>
    <x v="297"/>
    <x v="0"/>
    <x v="0"/>
    <x v="247"/>
    <x v="3"/>
    <n v="27405"/>
    <x v="0"/>
    <x v="792"/>
    <x v="0"/>
    <x v="1"/>
    <x v="782"/>
    <x v="3884"/>
    <n v="9"/>
    <n v="0.2"/>
    <n v="11.69100000000001"/>
  </r>
  <r>
    <n v="5317"/>
    <x v="2643"/>
    <x v="3"/>
    <x v="280"/>
    <d v="2014-10-06T00:00:00"/>
    <x v="2"/>
    <s v="Dp-13240"/>
    <x v="656"/>
    <x v="2"/>
    <x v="0"/>
    <x v="289"/>
    <x v="18"/>
    <n v="37918"/>
    <x v="0"/>
    <x v="1256"/>
    <x v="0"/>
    <x v="5"/>
    <x v="1231"/>
    <x v="929"/>
    <n v="2"/>
    <n v="0.2"/>
    <n v="1.3283999999999985"/>
  </r>
  <r>
    <n v="5318"/>
    <x v="2643"/>
    <x v="3"/>
    <x v="280"/>
    <d v="2014-10-06T00:00:00"/>
    <x v="2"/>
    <s v="Dp-13240"/>
    <x v="656"/>
    <x v="2"/>
    <x v="0"/>
    <x v="289"/>
    <x v="18"/>
    <n v="37918"/>
    <x v="0"/>
    <x v="441"/>
    <x v="0"/>
    <x v="5"/>
    <x v="1710"/>
    <x v="3885"/>
    <n v="1"/>
    <n v="0.2"/>
    <n v="1.5691000000000002"/>
  </r>
  <r>
    <n v="5319"/>
    <x v="2643"/>
    <x v="3"/>
    <x v="280"/>
    <d v="2014-10-06T00:00:00"/>
    <x v="2"/>
    <s v="Dp-13240"/>
    <x v="656"/>
    <x v="2"/>
    <x v="0"/>
    <x v="289"/>
    <x v="18"/>
    <n v="37918"/>
    <x v="0"/>
    <x v="860"/>
    <x v="1"/>
    <x v="10"/>
    <x v="846"/>
    <x v="561"/>
    <n v="4"/>
    <n v="0.2"/>
    <n v="7.2576000000000001"/>
  </r>
  <r>
    <n v="5320"/>
    <x v="2643"/>
    <x v="3"/>
    <x v="280"/>
    <d v="2014-10-06T00:00:00"/>
    <x v="2"/>
    <s v="Dp-13240"/>
    <x v="656"/>
    <x v="2"/>
    <x v="0"/>
    <x v="289"/>
    <x v="18"/>
    <n v="37918"/>
    <x v="0"/>
    <x v="999"/>
    <x v="1"/>
    <x v="8"/>
    <x v="982"/>
    <x v="3347"/>
    <n v="3"/>
    <n v="0.7"/>
    <n v="-21.887999999999991"/>
  </r>
  <r>
    <n v="5321"/>
    <x v="2643"/>
    <x v="3"/>
    <x v="280"/>
    <d v="2014-10-06T00:00:00"/>
    <x v="2"/>
    <s v="Dp-13240"/>
    <x v="656"/>
    <x v="2"/>
    <x v="0"/>
    <x v="289"/>
    <x v="18"/>
    <n v="37918"/>
    <x v="0"/>
    <x v="594"/>
    <x v="0"/>
    <x v="3"/>
    <x v="589"/>
    <x v="3886"/>
    <n v="7"/>
    <n v="0.4"/>
    <n v="-1002.7836000000001"/>
  </r>
  <r>
    <n v="5322"/>
    <x v="2643"/>
    <x v="3"/>
    <x v="280"/>
    <d v="2014-10-06T00:00:00"/>
    <x v="2"/>
    <s v="Dp-13240"/>
    <x v="656"/>
    <x v="2"/>
    <x v="0"/>
    <x v="289"/>
    <x v="18"/>
    <n v="37918"/>
    <x v="0"/>
    <x v="697"/>
    <x v="1"/>
    <x v="8"/>
    <x v="690"/>
    <x v="3887"/>
    <n v="4"/>
    <n v="0.7"/>
    <n v="-26.247599999999998"/>
  </r>
  <r>
    <n v="5323"/>
    <x v="2643"/>
    <x v="3"/>
    <x v="280"/>
    <d v="2014-10-06T00:00:00"/>
    <x v="2"/>
    <s v="Dp-13240"/>
    <x v="656"/>
    <x v="2"/>
    <x v="0"/>
    <x v="289"/>
    <x v="18"/>
    <n v="37918"/>
    <x v="0"/>
    <x v="893"/>
    <x v="0"/>
    <x v="5"/>
    <x v="877"/>
    <x v="2401"/>
    <n v="2"/>
    <n v="0.2"/>
    <n v="5.9279999999999999"/>
  </r>
  <r>
    <n v="5324"/>
    <x v="2644"/>
    <x v="3"/>
    <x v="65"/>
    <d v="2014-09-24T00:00:00"/>
    <x v="0"/>
    <s v="TM-21010"/>
    <x v="612"/>
    <x v="0"/>
    <x v="0"/>
    <x v="438"/>
    <x v="8"/>
    <n v="68801"/>
    <x v="2"/>
    <x v="226"/>
    <x v="1"/>
    <x v="10"/>
    <x v="224"/>
    <x v="3888"/>
    <n v="2"/>
    <n v="0"/>
    <n v="7.98"/>
  </r>
  <r>
    <n v="5325"/>
    <x v="2645"/>
    <x v="1"/>
    <x v="784"/>
    <d v="2012-12-09T00:00:00"/>
    <x v="1"/>
    <s v="TZ-21580"/>
    <x v="356"/>
    <x v="0"/>
    <x v="0"/>
    <x v="80"/>
    <x v="1"/>
    <n v="90712"/>
    <x v="1"/>
    <x v="1173"/>
    <x v="1"/>
    <x v="6"/>
    <x v="1150"/>
    <x v="2952"/>
    <n v="5"/>
    <n v="0"/>
    <n v="6.2530000000000001"/>
  </r>
  <r>
    <n v="5326"/>
    <x v="2645"/>
    <x v="1"/>
    <x v="784"/>
    <d v="2012-12-09T00:00:00"/>
    <x v="1"/>
    <s v="TZ-21580"/>
    <x v="356"/>
    <x v="0"/>
    <x v="0"/>
    <x v="80"/>
    <x v="1"/>
    <n v="90712"/>
    <x v="1"/>
    <x v="1006"/>
    <x v="0"/>
    <x v="5"/>
    <x v="989"/>
    <x v="3889"/>
    <n v="6"/>
    <n v="0"/>
    <n v="9.0288000000000004"/>
  </r>
  <r>
    <n v="5327"/>
    <x v="2646"/>
    <x v="1"/>
    <x v="184"/>
    <d v="2012-01-22T00:00:00"/>
    <x v="1"/>
    <s v="SC-20260"/>
    <x v="609"/>
    <x v="1"/>
    <x v="0"/>
    <x v="104"/>
    <x v="31"/>
    <n v="1841"/>
    <x v="3"/>
    <x v="1412"/>
    <x v="1"/>
    <x v="6"/>
    <x v="1390"/>
    <x v="3890"/>
    <n v="2"/>
    <n v="0"/>
    <n v="2.0039999999999996"/>
  </r>
  <r>
    <n v="5328"/>
    <x v="2647"/>
    <x v="2"/>
    <x v="1037"/>
    <d v="2011-01-09T00:00:00"/>
    <x v="0"/>
    <s v="LS-17230"/>
    <x v="721"/>
    <x v="0"/>
    <x v="0"/>
    <x v="1"/>
    <x v="1"/>
    <n v="90049"/>
    <x v="1"/>
    <x v="510"/>
    <x v="1"/>
    <x v="10"/>
    <x v="505"/>
    <x v="541"/>
    <n v="3"/>
    <n v="0"/>
    <n v="9.3312000000000008"/>
  </r>
  <r>
    <n v="5329"/>
    <x v="2648"/>
    <x v="1"/>
    <x v="616"/>
    <d v="2012-03-09T00:00:00"/>
    <x v="1"/>
    <s v="MV-18190"/>
    <x v="160"/>
    <x v="0"/>
    <x v="0"/>
    <x v="12"/>
    <x v="5"/>
    <n v="77036"/>
    <x v="2"/>
    <x v="424"/>
    <x v="2"/>
    <x v="7"/>
    <x v="419"/>
    <x v="1051"/>
    <n v="2"/>
    <n v="0.2"/>
    <n v="2.3939999999999984"/>
  </r>
  <r>
    <n v="5330"/>
    <x v="2649"/>
    <x v="0"/>
    <x v="591"/>
    <d v="2013-12-29T00:00:00"/>
    <x v="0"/>
    <s v="BD-11620"/>
    <x v="379"/>
    <x v="0"/>
    <x v="0"/>
    <x v="20"/>
    <x v="15"/>
    <n v="10035"/>
    <x v="3"/>
    <x v="301"/>
    <x v="1"/>
    <x v="8"/>
    <x v="298"/>
    <x v="3295"/>
    <n v="2"/>
    <n v="0.2"/>
    <n v="11.748799999999997"/>
  </r>
  <r>
    <n v="5331"/>
    <x v="2650"/>
    <x v="0"/>
    <x v="913"/>
    <d v="2013-09-09T00:00:00"/>
    <x v="1"/>
    <s v="CV-12295"/>
    <x v="610"/>
    <x v="0"/>
    <x v="0"/>
    <x v="20"/>
    <x v="15"/>
    <n v="10011"/>
    <x v="3"/>
    <x v="1268"/>
    <x v="0"/>
    <x v="5"/>
    <x v="1243"/>
    <x v="3891"/>
    <n v="1"/>
    <n v="0"/>
    <n v="24.936599999999999"/>
  </r>
  <r>
    <n v="5332"/>
    <x v="2650"/>
    <x v="0"/>
    <x v="913"/>
    <d v="2013-09-09T00:00:00"/>
    <x v="1"/>
    <s v="CV-12295"/>
    <x v="610"/>
    <x v="0"/>
    <x v="0"/>
    <x v="20"/>
    <x v="15"/>
    <n v="10011"/>
    <x v="3"/>
    <x v="58"/>
    <x v="1"/>
    <x v="8"/>
    <x v="58"/>
    <x v="3892"/>
    <n v="5"/>
    <n v="0.2"/>
    <n v="20.452499999999997"/>
  </r>
  <r>
    <n v="5333"/>
    <x v="2650"/>
    <x v="0"/>
    <x v="913"/>
    <d v="2013-09-09T00:00:00"/>
    <x v="1"/>
    <s v="CV-12295"/>
    <x v="610"/>
    <x v="0"/>
    <x v="0"/>
    <x v="20"/>
    <x v="15"/>
    <n v="10011"/>
    <x v="3"/>
    <x v="675"/>
    <x v="1"/>
    <x v="14"/>
    <x v="669"/>
    <x v="20"/>
    <n v="4"/>
    <n v="0"/>
    <n v="6.5887999999999991"/>
  </r>
  <r>
    <n v="5334"/>
    <x v="2651"/>
    <x v="2"/>
    <x v="86"/>
    <d v="2011-09-01T00:00:00"/>
    <x v="1"/>
    <s v="KB-16315"/>
    <x v="41"/>
    <x v="0"/>
    <x v="0"/>
    <x v="46"/>
    <x v="13"/>
    <n v="19711"/>
    <x v="3"/>
    <x v="1565"/>
    <x v="0"/>
    <x v="5"/>
    <x v="1547"/>
    <x v="3893"/>
    <n v="4"/>
    <n v="0"/>
    <n v="4.0583999999999998"/>
  </r>
  <r>
    <n v="5335"/>
    <x v="2651"/>
    <x v="2"/>
    <x v="86"/>
    <d v="2011-09-01T00:00:00"/>
    <x v="1"/>
    <s v="KB-16315"/>
    <x v="41"/>
    <x v="0"/>
    <x v="0"/>
    <x v="46"/>
    <x v="13"/>
    <n v="19711"/>
    <x v="3"/>
    <x v="1215"/>
    <x v="1"/>
    <x v="10"/>
    <x v="1190"/>
    <x v="1714"/>
    <n v="3"/>
    <n v="0"/>
    <n v="8.4966000000000008"/>
  </r>
  <r>
    <n v="5336"/>
    <x v="2651"/>
    <x v="2"/>
    <x v="86"/>
    <d v="2011-09-01T00:00:00"/>
    <x v="1"/>
    <s v="KB-16315"/>
    <x v="41"/>
    <x v="0"/>
    <x v="0"/>
    <x v="46"/>
    <x v="13"/>
    <n v="19711"/>
    <x v="3"/>
    <x v="938"/>
    <x v="1"/>
    <x v="10"/>
    <x v="922"/>
    <x v="1634"/>
    <n v="1"/>
    <n v="0"/>
    <n v="1.5547999999999997"/>
  </r>
  <r>
    <n v="5337"/>
    <x v="2652"/>
    <x v="1"/>
    <x v="1031"/>
    <d v="2012-05-25T00:00:00"/>
    <x v="1"/>
    <s v="ME-18010"/>
    <x v="545"/>
    <x v="1"/>
    <x v="0"/>
    <x v="4"/>
    <x v="4"/>
    <n v="98105"/>
    <x v="1"/>
    <x v="674"/>
    <x v="1"/>
    <x v="8"/>
    <x v="668"/>
    <x v="783"/>
    <n v="4"/>
    <n v="0.2"/>
    <n v="8.767199999999999"/>
  </r>
  <r>
    <n v="5338"/>
    <x v="2653"/>
    <x v="3"/>
    <x v="524"/>
    <d v="2014-10-22T00:00:00"/>
    <x v="1"/>
    <s v="AJ-10780"/>
    <x v="321"/>
    <x v="1"/>
    <x v="0"/>
    <x v="48"/>
    <x v="16"/>
    <n v="85254"/>
    <x v="1"/>
    <x v="1397"/>
    <x v="1"/>
    <x v="10"/>
    <x v="1375"/>
    <x v="3894"/>
    <n v="7"/>
    <n v="0.2"/>
    <n v="111.5688"/>
  </r>
  <r>
    <n v="5339"/>
    <x v="2654"/>
    <x v="1"/>
    <x v="529"/>
    <d v="2012-11-14T00:00:00"/>
    <x v="0"/>
    <s v="DV-13465"/>
    <x v="231"/>
    <x v="0"/>
    <x v="0"/>
    <x v="147"/>
    <x v="15"/>
    <n v="11572"/>
    <x v="3"/>
    <x v="1166"/>
    <x v="1"/>
    <x v="4"/>
    <x v="1144"/>
    <x v="1672"/>
    <n v="5"/>
    <n v="0"/>
    <n v="4.8910000000000053"/>
  </r>
  <r>
    <n v="5340"/>
    <x v="2654"/>
    <x v="1"/>
    <x v="529"/>
    <d v="2012-11-14T00:00:00"/>
    <x v="0"/>
    <s v="DV-13465"/>
    <x v="231"/>
    <x v="0"/>
    <x v="0"/>
    <x v="147"/>
    <x v="15"/>
    <n v="11572"/>
    <x v="3"/>
    <x v="29"/>
    <x v="1"/>
    <x v="12"/>
    <x v="29"/>
    <x v="3895"/>
    <n v="6"/>
    <n v="0"/>
    <n v="5.7527999999999988"/>
  </r>
  <r>
    <n v="5341"/>
    <x v="2654"/>
    <x v="1"/>
    <x v="529"/>
    <d v="2012-11-14T00:00:00"/>
    <x v="0"/>
    <s v="DV-13465"/>
    <x v="231"/>
    <x v="0"/>
    <x v="0"/>
    <x v="147"/>
    <x v="15"/>
    <n v="11572"/>
    <x v="3"/>
    <x v="1695"/>
    <x v="2"/>
    <x v="11"/>
    <x v="1674"/>
    <x v="62"/>
    <n v="2"/>
    <n v="0"/>
    <n v="6.011400000000001"/>
  </r>
  <r>
    <n v="5342"/>
    <x v="2654"/>
    <x v="1"/>
    <x v="529"/>
    <d v="2012-11-14T00:00:00"/>
    <x v="0"/>
    <s v="DV-13465"/>
    <x v="231"/>
    <x v="0"/>
    <x v="0"/>
    <x v="147"/>
    <x v="15"/>
    <n v="11572"/>
    <x v="3"/>
    <x v="1332"/>
    <x v="2"/>
    <x v="11"/>
    <x v="1308"/>
    <x v="3896"/>
    <n v="5"/>
    <n v="0"/>
    <n v="53.996999999999957"/>
  </r>
  <r>
    <n v="5343"/>
    <x v="2655"/>
    <x v="2"/>
    <x v="871"/>
    <d v="2011-11-27T00:00:00"/>
    <x v="1"/>
    <s v="JK-15325"/>
    <x v="759"/>
    <x v="1"/>
    <x v="0"/>
    <x v="61"/>
    <x v="5"/>
    <n v="75220"/>
    <x v="2"/>
    <x v="29"/>
    <x v="1"/>
    <x v="12"/>
    <x v="29"/>
    <x v="3897"/>
    <n v="1"/>
    <n v="0.2"/>
    <n v="0.55079999999999985"/>
  </r>
  <r>
    <n v="5344"/>
    <x v="2655"/>
    <x v="2"/>
    <x v="871"/>
    <d v="2011-11-27T00:00:00"/>
    <x v="1"/>
    <s v="JK-15325"/>
    <x v="759"/>
    <x v="1"/>
    <x v="0"/>
    <x v="61"/>
    <x v="5"/>
    <n v="75220"/>
    <x v="2"/>
    <x v="1086"/>
    <x v="2"/>
    <x v="7"/>
    <x v="1067"/>
    <x v="3898"/>
    <n v="5"/>
    <n v="0.2"/>
    <n v="16.747500000000016"/>
  </r>
  <r>
    <n v="5345"/>
    <x v="2656"/>
    <x v="1"/>
    <x v="2"/>
    <d v="2012-10-13T00:00:00"/>
    <x v="0"/>
    <s v="SH-20395"/>
    <x v="129"/>
    <x v="0"/>
    <x v="0"/>
    <x v="30"/>
    <x v="15"/>
    <n v="14609"/>
    <x v="3"/>
    <x v="1365"/>
    <x v="2"/>
    <x v="11"/>
    <x v="1539"/>
    <x v="3899"/>
    <n v="1"/>
    <n v="0"/>
    <n v="2.2364999999999995"/>
  </r>
  <r>
    <n v="5346"/>
    <x v="2657"/>
    <x v="3"/>
    <x v="708"/>
    <d v="2014-03-24T00:00:00"/>
    <x v="0"/>
    <s v="SC-20725"/>
    <x v="56"/>
    <x v="0"/>
    <x v="0"/>
    <x v="1"/>
    <x v="1"/>
    <n v="90045"/>
    <x v="1"/>
    <x v="245"/>
    <x v="1"/>
    <x v="4"/>
    <x v="243"/>
    <x v="265"/>
    <n v="4"/>
    <n v="0"/>
    <n v="210.4935999999999"/>
  </r>
  <r>
    <n v="5347"/>
    <x v="2657"/>
    <x v="3"/>
    <x v="708"/>
    <d v="2014-03-24T00:00:00"/>
    <x v="0"/>
    <s v="SC-20725"/>
    <x v="56"/>
    <x v="0"/>
    <x v="0"/>
    <x v="1"/>
    <x v="1"/>
    <n v="90045"/>
    <x v="1"/>
    <x v="109"/>
    <x v="1"/>
    <x v="8"/>
    <x v="109"/>
    <x v="3023"/>
    <n v="3"/>
    <n v="0.2"/>
    <n v="3.9497999999999998"/>
  </r>
  <r>
    <n v="5348"/>
    <x v="2657"/>
    <x v="3"/>
    <x v="708"/>
    <d v="2014-03-24T00:00:00"/>
    <x v="0"/>
    <s v="SC-20725"/>
    <x v="56"/>
    <x v="0"/>
    <x v="0"/>
    <x v="1"/>
    <x v="1"/>
    <n v="90045"/>
    <x v="1"/>
    <x v="880"/>
    <x v="1"/>
    <x v="8"/>
    <x v="865"/>
    <x v="1086"/>
    <n v="2"/>
    <n v="0.2"/>
    <n v="2.8835999999999995"/>
  </r>
  <r>
    <n v="5349"/>
    <x v="2658"/>
    <x v="1"/>
    <x v="1038"/>
    <d v="2012-01-10T00:00:00"/>
    <x v="1"/>
    <s v="CS-12250"/>
    <x v="294"/>
    <x v="1"/>
    <x v="0"/>
    <x v="439"/>
    <x v="11"/>
    <n v="55125"/>
    <x v="2"/>
    <x v="828"/>
    <x v="1"/>
    <x v="8"/>
    <x v="816"/>
    <x v="3900"/>
    <n v="3"/>
    <n v="0"/>
    <n v="15.523199999999999"/>
  </r>
  <r>
    <n v="5350"/>
    <x v="2658"/>
    <x v="1"/>
    <x v="1038"/>
    <d v="2012-01-10T00:00:00"/>
    <x v="1"/>
    <s v="CS-12250"/>
    <x v="294"/>
    <x v="1"/>
    <x v="0"/>
    <x v="439"/>
    <x v="11"/>
    <n v="55125"/>
    <x v="2"/>
    <x v="226"/>
    <x v="1"/>
    <x v="10"/>
    <x v="224"/>
    <x v="1778"/>
    <n v="5"/>
    <n v="0"/>
    <n v="19.950000000000003"/>
  </r>
  <r>
    <n v="5351"/>
    <x v="2659"/>
    <x v="3"/>
    <x v="34"/>
    <d v="2014-12-17T00:00:00"/>
    <x v="1"/>
    <s v="LH-16900"/>
    <x v="23"/>
    <x v="0"/>
    <x v="0"/>
    <x v="111"/>
    <x v="10"/>
    <n v="60068"/>
    <x v="2"/>
    <x v="681"/>
    <x v="1"/>
    <x v="10"/>
    <x v="675"/>
    <x v="3901"/>
    <n v="9"/>
    <n v="0.2"/>
    <n v="48.551399999999994"/>
  </r>
  <r>
    <n v="5352"/>
    <x v="2660"/>
    <x v="0"/>
    <x v="47"/>
    <d v="2013-09-13T00:00:00"/>
    <x v="1"/>
    <s v="YC-21895"/>
    <x v="289"/>
    <x v="1"/>
    <x v="0"/>
    <x v="61"/>
    <x v="5"/>
    <n v="75217"/>
    <x v="2"/>
    <x v="1402"/>
    <x v="1"/>
    <x v="10"/>
    <x v="1380"/>
    <x v="1454"/>
    <n v="4"/>
    <n v="0.2"/>
    <n v="15.195999999999998"/>
  </r>
  <r>
    <n v="5353"/>
    <x v="2660"/>
    <x v="0"/>
    <x v="47"/>
    <d v="2013-09-13T00:00:00"/>
    <x v="1"/>
    <s v="YC-21895"/>
    <x v="289"/>
    <x v="1"/>
    <x v="0"/>
    <x v="61"/>
    <x v="5"/>
    <n v="75217"/>
    <x v="2"/>
    <x v="53"/>
    <x v="2"/>
    <x v="7"/>
    <x v="53"/>
    <x v="3902"/>
    <n v="2"/>
    <n v="0.2"/>
    <n v="37.078199999999981"/>
  </r>
  <r>
    <n v="5354"/>
    <x v="2661"/>
    <x v="0"/>
    <x v="323"/>
    <d v="2013-09-07T00:00:00"/>
    <x v="2"/>
    <s v="CY-12745"/>
    <x v="388"/>
    <x v="1"/>
    <x v="0"/>
    <x v="53"/>
    <x v="28"/>
    <n v="71203"/>
    <x v="0"/>
    <x v="634"/>
    <x v="1"/>
    <x v="8"/>
    <x v="628"/>
    <x v="3903"/>
    <n v="8"/>
    <n v="0"/>
    <n v="41.021599999999999"/>
  </r>
  <r>
    <n v="5355"/>
    <x v="2662"/>
    <x v="2"/>
    <x v="8"/>
    <d v="2011-05-19T00:00:00"/>
    <x v="1"/>
    <s v="AH-10030"/>
    <x v="692"/>
    <x v="1"/>
    <x v="0"/>
    <x v="1"/>
    <x v="1"/>
    <n v="90004"/>
    <x v="1"/>
    <x v="1340"/>
    <x v="0"/>
    <x v="1"/>
    <x v="1316"/>
    <x v="3904"/>
    <n v="6"/>
    <n v="0.2"/>
    <n v="20.959199999999996"/>
  </r>
  <r>
    <n v="5356"/>
    <x v="2662"/>
    <x v="2"/>
    <x v="8"/>
    <d v="2011-05-19T00:00:00"/>
    <x v="1"/>
    <s v="AH-10030"/>
    <x v="692"/>
    <x v="1"/>
    <x v="0"/>
    <x v="1"/>
    <x v="1"/>
    <n v="90004"/>
    <x v="1"/>
    <x v="1732"/>
    <x v="1"/>
    <x v="10"/>
    <x v="1711"/>
    <x v="3905"/>
    <n v="2"/>
    <n v="0"/>
    <n v="3.84"/>
  </r>
  <r>
    <n v="5357"/>
    <x v="2663"/>
    <x v="0"/>
    <x v="321"/>
    <d v="2013-10-04T00:00:00"/>
    <x v="1"/>
    <s v="AR-10540"/>
    <x v="481"/>
    <x v="0"/>
    <x v="0"/>
    <x v="8"/>
    <x v="1"/>
    <n v="94109"/>
    <x v="1"/>
    <x v="1282"/>
    <x v="1"/>
    <x v="8"/>
    <x v="1258"/>
    <x v="77"/>
    <n v="5"/>
    <n v="0.2"/>
    <n v="9.5339999999999971"/>
  </r>
  <r>
    <n v="5358"/>
    <x v="2664"/>
    <x v="2"/>
    <x v="79"/>
    <d v="2011-08-11T00:00:00"/>
    <x v="1"/>
    <s v="SS-20590"/>
    <x v="196"/>
    <x v="0"/>
    <x v="0"/>
    <x v="8"/>
    <x v="1"/>
    <n v="94122"/>
    <x v="1"/>
    <x v="960"/>
    <x v="2"/>
    <x v="11"/>
    <x v="944"/>
    <x v="3906"/>
    <n v="1"/>
    <n v="0"/>
    <n v="1.6359999999999992"/>
  </r>
  <r>
    <n v="5359"/>
    <x v="2664"/>
    <x v="2"/>
    <x v="79"/>
    <d v="2011-08-11T00:00:00"/>
    <x v="1"/>
    <s v="SS-20590"/>
    <x v="196"/>
    <x v="0"/>
    <x v="0"/>
    <x v="8"/>
    <x v="1"/>
    <n v="94122"/>
    <x v="1"/>
    <x v="1555"/>
    <x v="1"/>
    <x v="4"/>
    <x v="1534"/>
    <x v="3907"/>
    <n v="2"/>
    <n v="0"/>
    <n v="0.63119999999999798"/>
  </r>
  <r>
    <n v="5360"/>
    <x v="2664"/>
    <x v="2"/>
    <x v="79"/>
    <d v="2011-08-11T00:00:00"/>
    <x v="1"/>
    <s v="SS-20590"/>
    <x v="196"/>
    <x v="0"/>
    <x v="0"/>
    <x v="8"/>
    <x v="1"/>
    <n v="94122"/>
    <x v="1"/>
    <x v="1243"/>
    <x v="1"/>
    <x v="6"/>
    <x v="1217"/>
    <x v="44"/>
    <n v="2"/>
    <n v="0"/>
    <n v="12.874400000000001"/>
  </r>
  <r>
    <n v="5361"/>
    <x v="2665"/>
    <x v="3"/>
    <x v="349"/>
    <d v="2014-04-19T00:00:00"/>
    <x v="1"/>
    <s v="DW-13585"/>
    <x v="61"/>
    <x v="1"/>
    <x v="0"/>
    <x v="115"/>
    <x v="3"/>
    <n v="28314"/>
    <x v="0"/>
    <x v="927"/>
    <x v="0"/>
    <x v="0"/>
    <x v="911"/>
    <x v="658"/>
    <n v="8"/>
    <n v="0.2"/>
    <n v="-32.219200000000022"/>
  </r>
  <r>
    <n v="5362"/>
    <x v="2666"/>
    <x v="3"/>
    <x v="255"/>
    <d v="2014-06-11T00:00:00"/>
    <x v="2"/>
    <s v="NC-18625"/>
    <x v="544"/>
    <x v="1"/>
    <x v="0"/>
    <x v="61"/>
    <x v="5"/>
    <n v="75217"/>
    <x v="2"/>
    <x v="734"/>
    <x v="1"/>
    <x v="4"/>
    <x v="726"/>
    <x v="3908"/>
    <n v="5"/>
    <n v="0.2"/>
    <n v="54.056999999999988"/>
  </r>
  <r>
    <n v="5363"/>
    <x v="2667"/>
    <x v="0"/>
    <x v="723"/>
    <d v="2014-01-03T00:00:00"/>
    <x v="1"/>
    <s v="CD-11920"/>
    <x v="303"/>
    <x v="0"/>
    <x v="0"/>
    <x v="391"/>
    <x v="41"/>
    <n v="67212"/>
    <x v="2"/>
    <x v="1530"/>
    <x v="0"/>
    <x v="5"/>
    <x v="1508"/>
    <x v="3134"/>
    <n v="6"/>
    <n v="0"/>
    <n v="23.990399999999994"/>
  </r>
  <r>
    <n v="5364"/>
    <x v="2667"/>
    <x v="0"/>
    <x v="723"/>
    <d v="2014-01-03T00:00:00"/>
    <x v="1"/>
    <s v="CD-11920"/>
    <x v="303"/>
    <x v="0"/>
    <x v="0"/>
    <x v="391"/>
    <x v="41"/>
    <n v="67212"/>
    <x v="2"/>
    <x v="1360"/>
    <x v="1"/>
    <x v="9"/>
    <x v="1337"/>
    <x v="3411"/>
    <n v="2"/>
    <n v="0"/>
    <n v="22.948799999999999"/>
  </r>
  <r>
    <n v="5365"/>
    <x v="2668"/>
    <x v="2"/>
    <x v="1039"/>
    <d v="2011-01-22T00:00:00"/>
    <x v="0"/>
    <s v="DW-13195"/>
    <x v="694"/>
    <x v="1"/>
    <x v="0"/>
    <x v="24"/>
    <x v="21"/>
    <n v="97477"/>
    <x v="1"/>
    <x v="1266"/>
    <x v="1"/>
    <x v="9"/>
    <x v="1241"/>
    <x v="2074"/>
    <n v="4"/>
    <n v="0.2"/>
    <n v="6.4864000000000033"/>
  </r>
  <r>
    <n v="5366"/>
    <x v="2669"/>
    <x v="0"/>
    <x v="73"/>
    <d v="2013-11-25T00:00:00"/>
    <x v="1"/>
    <s v="EH-13990"/>
    <x v="552"/>
    <x v="0"/>
    <x v="0"/>
    <x v="12"/>
    <x v="5"/>
    <n v="77041"/>
    <x v="2"/>
    <x v="867"/>
    <x v="2"/>
    <x v="7"/>
    <x v="852"/>
    <x v="3909"/>
    <n v="1"/>
    <n v="0.2"/>
    <n v="13.229299999999995"/>
  </r>
  <r>
    <n v="5367"/>
    <x v="2670"/>
    <x v="3"/>
    <x v="193"/>
    <d v="2014-06-16T00:00:00"/>
    <x v="1"/>
    <s v="BD-11320"/>
    <x v="217"/>
    <x v="0"/>
    <x v="0"/>
    <x v="4"/>
    <x v="4"/>
    <n v="98103"/>
    <x v="1"/>
    <x v="687"/>
    <x v="2"/>
    <x v="7"/>
    <x v="680"/>
    <x v="2550"/>
    <n v="3"/>
    <n v="0.2"/>
    <n v="7.7679000000000009"/>
  </r>
  <r>
    <n v="5368"/>
    <x v="2670"/>
    <x v="3"/>
    <x v="193"/>
    <d v="2014-06-16T00:00:00"/>
    <x v="1"/>
    <s v="BD-11320"/>
    <x v="217"/>
    <x v="0"/>
    <x v="0"/>
    <x v="4"/>
    <x v="4"/>
    <n v="98103"/>
    <x v="1"/>
    <x v="264"/>
    <x v="1"/>
    <x v="2"/>
    <x v="261"/>
    <x v="1057"/>
    <n v="4"/>
    <n v="0"/>
    <n v="5.4332000000000003"/>
  </r>
  <r>
    <n v="5369"/>
    <x v="2670"/>
    <x v="3"/>
    <x v="193"/>
    <d v="2014-06-16T00:00:00"/>
    <x v="1"/>
    <s v="BD-11320"/>
    <x v="217"/>
    <x v="0"/>
    <x v="0"/>
    <x v="4"/>
    <x v="4"/>
    <n v="98103"/>
    <x v="1"/>
    <x v="230"/>
    <x v="1"/>
    <x v="4"/>
    <x v="445"/>
    <x v="3910"/>
    <n v="1"/>
    <n v="0"/>
    <n v="3.8949999999999996"/>
  </r>
  <r>
    <n v="5370"/>
    <x v="2671"/>
    <x v="3"/>
    <x v="18"/>
    <d v="2014-09-14T00:00:00"/>
    <x v="2"/>
    <s v="KH-16630"/>
    <x v="175"/>
    <x v="1"/>
    <x v="0"/>
    <x v="59"/>
    <x v="24"/>
    <n v="44312"/>
    <x v="3"/>
    <x v="1733"/>
    <x v="1"/>
    <x v="10"/>
    <x v="1712"/>
    <x v="633"/>
    <n v="3"/>
    <n v="0.2"/>
    <n v="28.706399999999991"/>
  </r>
  <r>
    <n v="5371"/>
    <x v="2672"/>
    <x v="3"/>
    <x v="798"/>
    <d v="2014-04-13T00:00:00"/>
    <x v="1"/>
    <s v="NH-18610"/>
    <x v="468"/>
    <x v="1"/>
    <x v="0"/>
    <x v="423"/>
    <x v="12"/>
    <n v="48237"/>
    <x v="2"/>
    <x v="1369"/>
    <x v="0"/>
    <x v="5"/>
    <x v="1345"/>
    <x v="2963"/>
    <n v="2"/>
    <n v="0"/>
    <n v="71.229600000000005"/>
  </r>
  <r>
    <n v="5372"/>
    <x v="2672"/>
    <x v="3"/>
    <x v="798"/>
    <d v="2014-04-13T00:00:00"/>
    <x v="1"/>
    <s v="NH-18610"/>
    <x v="468"/>
    <x v="1"/>
    <x v="0"/>
    <x v="423"/>
    <x v="12"/>
    <n v="48237"/>
    <x v="2"/>
    <x v="743"/>
    <x v="0"/>
    <x v="5"/>
    <x v="734"/>
    <x v="3911"/>
    <n v="3"/>
    <n v="0"/>
    <n v="79.793999999999997"/>
  </r>
  <r>
    <n v="5373"/>
    <x v="2673"/>
    <x v="1"/>
    <x v="1040"/>
    <d v="2012-10-30T00:00:00"/>
    <x v="1"/>
    <s v="AG-10495"/>
    <x v="122"/>
    <x v="1"/>
    <x v="0"/>
    <x v="12"/>
    <x v="5"/>
    <n v="77041"/>
    <x v="2"/>
    <x v="89"/>
    <x v="1"/>
    <x v="10"/>
    <x v="89"/>
    <x v="12"/>
    <n v="3"/>
    <n v="0.2"/>
    <n v="5.4432"/>
  </r>
  <r>
    <n v="5374"/>
    <x v="2673"/>
    <x v="1"/>
    <x v="1040"/>
    <d v="2012-10-30T00:00:00"/>
    <x v="1"/>
    <s v="AG-10495"/>
    <x v="122"/>
    <x v="1"/>
    <x v="0"/>
    <x v="12"/>
    <x v="5"/>
    <n v="77041"/>
    <x v="2"/>
    <x v="223"/>
    <x v="0"/>
    <x v="3"/>
    <x v="221"/>
    <x v="3912"/>
    <n v="7"/>
    <n v="0.3"/>
    <n v="-69.472199999999958"/>
  </r>
  <r>
    <n v="5375"/>
    <x v="2673"/>
    <x v="1"/>
    <x v="1040"/>
    <d v="2012-10-30T00:00:00"/>
    <x v="1"/>
    <s v="AG-10495"/>
    <x v="122"/>
    <x v="1"/>
    <x v="0"/>
    <x v="12"/>
    <x v="5"/>
    <n v="77041"/>
    <x v="2"/>
    <x v="778"/>
    <x v="1"/>
    <x v="10"/>
    <x v="769"/>
    <x v="563"/>
    <n v="2"/>
    <n v="0.2"/>
    <n v="3.6288"/>
  </r>
  <r>
    <n v="5376"/>
    <x v="2674"/>
    <x v="3"/>
    <x v="837"/>
    <d v="2014-06-01T00:00:00"/>
    <x v="1"/>
    <s v="RP-19855"/>
    <x v="532"/>
    <x v="1"/>
    <x v="0"/>
    <x v="4"/>
    <x v="4"/>
    <n v="98103"/>
    <x v="1"/>
    <x v="960"/>
    <x v="2"/>
    <x v="11"/>
    <x v="944"/>
    <x v="1548"/>
    <n v="6"/>
    <n v="0"/>
    <n v="9.8159999999999954"/>
  </r>
  <r>
    <n v="5377"/>
    <x v="2674"/>
    <x v="3"/>
    <x v="837"/>
    <d v="2014-06-01T00:00:00"/>
    <x v="1"/>
    <s v="RP-19855"/>
    <x v="532"/>
    <x v="1"/>
    <x v="0"/>
    <x v="4"/>
    <x v="4"/>
    <n v="98103"/>
    <x v="1"/>
    <x v="1554"/>
    <x v="1"/>
    <x v="6"/>
    <x v="33"/>
    <x v="974"/>
    <n v="3"/>
    <n v="0"/>
    <n v="7.86"/>
  </r>
  <r>
    <n v="5378"/>
    <x v="2675"/>
    <x v="2"/>
    <x v="29"/>
    <d v="2011-12-07T00:00:00"/>
    <x v="2"/>
    <s v="NB-18655"/>
    <x v="240"/>
    <x v="1"/>
    <x v="0"/>
    <x v="10"/>
    <x v="9"/>
    <n v="19134"/>
    <x v="3"/>
    <x v="633"/>
    <x v="1"/>
    <x v="12"/>
    <x v="627"/>
    <x v="3913"/>
    <n v="7"/>
    <n v="0.2"/>
    <n v="117.61469999999996"/>
  </r>
  <r>
    <n v="5379"/>
    <x v="2675"/>
    <x v="2"/>
    <x v="29"/>
    <d v="2011-12-07T00:00:00"/>
    <x v="2"/>
    <s v="NB-18655"/>
    <x v="240"/>
    <x v="1"/>
    <x v="0"/>
    <x v="10"/>
    <x v="9"/>
    <n v="19134"/>
    <x v="3"/>
    <x v="398"/>
    <x v="1"/>
    <x v="4"/>
    <x v="394"/>
    <x v="3914"/>
    <n v="4"/>
    <n v="0.2"/>
    <n v="-30.228800000000007"/>
  </r>
  <r>
    <n v="5380"/>
    <x v="2676"/>
    <x v="0"/>
    <x v="1041"/>
    <d v="2013-08-19T00:00:00"/>
    <x v="1"/>
    <s v="JM-15580"/>
    <x v="758"/>
    <x v="0"/>
    <x v="0"/>
    <x v="1"/>
    <x v="1"/>
    <n v="90045"/>
    <x v="1"/>
    <x v="1262"/>
    <x v="1"/>
    <x v="10"/>
    <x v="1237"/>
    <x v="3915"/>
    <n v="3"/>
    <n v="0"/>
    <n v="7.6145999999999994"/>
  </r>
  <r>
    <n v="5381"/>
    <x v="2676"/>
    <x v="0"/>
    <x v="1041"/>
    <d v="2013-08-19T00:00:00"/>
    <x v="1"/>
    <s v="JM-15580"/>
    <x v="758"/>
    <x v="0"/>
    <x v="0"/>
    <x v="1"/>
    <x v="1"/>
    <n v="90045"/>
    <x v="1"/>
    <x v="1734"/>
    <x v="2"/>
    <x v="15"/>
    <x v="1713"/>
    <x v="3916"/>
    <n v="6"/>
    <n v="0.2"/>
    <n v="35.623799999999996"/>
  </r>
  <r>
    <n v="5382"/>
    <x v="2677"/>
    <x v="0"/>
    <x v="64"/>
    <d v="2013-09-08T00:00:00"/>
    <x v="0"/>
    <s v="DM-13525"/>
    <x v="760"/>
    <x v="1"/>
    <x v="0"/>
    <x v="12"/>
    <x v="5"/>
    <n v="77070"/>
    <x v="2"/>
    <x v="680"/>
    <x v="1"/>
    <x v="10"/>
    <x v="674"/>
    <x v="233"/>
    <n v="5"/>
    <n v="0.2"/>
    <n v="9.0719999999999992"/>
  </r>
  <r>
    <n v="5383"/>
    <x v="2677"/>
    <x v="0"/>
    <x v="64"/>
    <d v="2013-09-08T00:00:00"/>
    <x v="0"/>
    <s v="DM-13525"/>
    <x v="760"/>
    <x v="1"/>
    <x v="0"/>
    <x v="12"/>
    <x v="5"/>
    <n v="77070"/>
    <x v="2"/>
    <x v="1099"/>
    <x v="1"/>
    <x v="13"/>
    <x v="33"/>
    <x v="3917"/>
    <n v="8"/>
    <n v="0.2"/>
    <n v="5.3352000000000004"/>
  </r>
  <r>
    <n v="5384"/>
    <x v="2677"/>
    <x v="0"/>
    <x v="64"/>
    <d v="2013-09-08T00:00:00"/>
    <x v="0"/>
    <s v="DM-13525"/>
    <x v="760"/>
    <x v="1"/>
    <x v="0"/>
    <x v="12"/>
    <x v="5"/>
    <n v="77070"/>
    <x v="2"/>
    <x v="329"/>
    <x v="1"/>
    <x v="10"/>
    <x v="325"/>
    <x v="563"/>
    <n v="2"/>
    <n v="0.2"/>
    <n v="3.7584"/>
  </r>
  <r>
    <n v="5385"/>
    <x v="2678"/>
    <x v="3"/>
    <x v="335"/>
    <d v="2014-07-04T00:00:00"/>
    <x v="1"/>
    <s v="CC-12220"/>
    <x v="417"/>
    <x v="0"/>
    <x v="0"/>
    <x v="10"/>
    <x v="9"/>
    <n v="19143"/>
    <x v="3"/>
    <x v="256"/>
    <x v="2"/>
    <x v="7"/>
    <x v="254"/>
    <x v="3918"/>
    <n v="3"/>
    <n v="0.4"/>
    <n v="41.79000000000002"/>
  </r>
  <r>
    <n v="5386"/>
    <x v="2678"/>
    <x v="3"/>
    <x v="335"/>
    <d v="2014-07-04T00:00:00"/>
    <x v="1"/>
    <s v="CC-12220"/>
    <x v="417"/>
    <x v="0"/>
    <x v="0"/>
    <x v="10"/>
    <x v="9"/>
    <n v="19143"/>
    <x v="3"/>
    <x v="1417"/>
    <x v="2"/>
    <x v="7"/>
    <x v="1396"/>
    <x v="3919"/>
    <n v="14"/>
    <n v="0.4"/>
    <n v="72.788800000000037"/>
  </r>
  <r>
    <n v="5387"/>
    <x v="2679"/>
    <x v="3"/>
    <x v="846"/>
    <d v="2014-03-18T00:00:00"/>
    <x v="1"/>
    <s v="GA-14725"/>
    <x v="315"/>
    <x v="0"/>
    <x v="0"/>
    <x v="440"/>
    <x v="36"/>
    <n v="72756"/>
    <x v="0"/>
    <x v="1366"/>
    <x v="1"/>
    <x v="8"/>
    <x v="304"/>
    <x v="3920"/>
    <n v="9"/>
    <n v="0"/>
    <n v="18.5886"/>
  </r>
  <r>
    <n v="5388"/>
    <x v="2680"/>
    <x v="3"/>
    <x v="1042"/>
    <d v="2014-02-22T00:00:00"/>
    <x v="0"/>
    <s v="CV-12805"/>
    <x v="51"/>
    <x v="1"/>
    <x v="0"/>
    <x v="1"/>
    <x v="1"/>
    <n v="90045"/>
    <x v="1"/>
    <x v="431"/>
    <x v="2"/>
    <x v="7"/>
    <x v="426"/>
    <x v="3921"/>
    <n v="3"/>
    <n v="0.2"/>
    <n v="10.498500000000007"/>
  </r>
  <r>
    <n v="5389"/>
    <x v="2680"/>
    <x v="3"/>
    <x v="1042"/>
    <d v="2014-02-22T00:00:00"/>
    <x v="0"/>
    <s v="CV-12805"/>
    <x v="51"/>
    <x v="1"/>
    <x v="0"/>
    <x v="1"/>
    <x v="1"/>
    <n v="90045"/>
    <x v="1"/>
    <x v="1312"/>
    <x v="2"/>
    <x v="11"/>
    <x v="1289"/>
    <x v="3922"/>
    <n v="3"/>
    <n v="0"/>
    <n v="47.097900000000003"/>
  </r>
  <r>
    <n v="5390"/>
    <x v="2680"/>
    <x v="3"/>
    <x v="1042"/>
    <d v="2014-02-22T00:00:00"/>
    <x v="0"/>
    <s v="CV-12805"/>
    <x v="51"/>
    <x v="1"/>
    <x v="0"/>
    <x v="1"/>
    <x v="1"/>
    <n v="90045"/>
    <x v="1"/>
    <x v="522"/>
    <x v="1"/>
    <x v="2"/>
    <x v="517"/>
    <x v="765"/>
    <n v="2"/>
    <n v="0"/>
    <n v="4.8117999999999999"/>
  </r>
  <r>
    <n v="5391"/>
    <x v="2681"/>
    <x v="3"/>
    <x v="468"/>
    <d v="2014-11-13T00:00:00"/>
    <x v="0"/>
    <s v="NC-18535"/>
    <x v="714"/>
    <x v="1"/>
    <x v="0"/>
    <x v="4"/>
    <x v="4"/>
    <n v="98105"/>
    <x v="1"/>
    <x v="1045"/>
    <x v="1"/>
    <x v="8"/>
    <x v="1025"/>
    <x v="3643"/>
    <n v="3"/>
    <n v="0.2"/>
    <n v="9.5525999999999982"/>
  </r>
  <r>
    <n v="5392"/>
    <x v="2682"/>
    <x v="2"/>
    <x v="84"/>
    <d v="2011-11-25T00:00:00"/>
    <x v="1"/>
    <s v="GR-14560"/>
    <x v="744"/>
    <x v="1"/>
    <x v="0"/>
    <x v="40"/>
    <x v="13"/>
    <n v="19805"/>
    <x v="3"/>
    <x v="547"/>
    <x v="1"/>
    <x v="2"/>
    <x v="542"/>
    <x v="3923"/>
    <n v="6"/>
    <n v="0"/>
    <n v="10.799999999999999"/>
  </r>
  <r>
    <n v="5393"/>
    <x v="2682"/>
    <x v="2"/>
    <x v="84"/>
    <d v="2011-11-25T00:00:00"/>
    <x v="1"/>
    <s v="GR-14560"/>
    <x v="744"/>
    <x v="1"/>
    <x v="0"/>
    <x v="40"/>
    <x v="13"/>
    <n v="19805"/>
    <x v="3"/>
    <x v="639"/>
    <x v="1"/>
    <x v="2"/>
    <x v="633"/>
    <x v="745"/>
    <n v="2"/>
    <n v="0"/>
    <n v="4.5815999999999999"/>
  </r>
  <r>
    <n v="5394"/>
    <x v="2682"/>
    <x v="2"/>
    <x v="84"/>
    <d v="2011-11-25T00:00:00"/>
    <x v="1"/>
    <s v="GR-14560"/>
    <x v="744"/>
    <x v="1"/>
    <x v="0"/>
    <x v="40"/>
    <x v="13"/>
    <n v="19805"/>
    <x v="3"/>
    <x v="471"/>
    <x v="1"/>
    <x v="8"/>
    <x v="467"/>
    <x v="3924"/>
    <n v="7"/>
    <n v="0"/>
    <n v="102.2784"/>
  </r>
  <r>
    <n v="5395"/>
    <x v="2682"/>
    <x v="2"/>
    <x v="84"/>
    <d v="2011-11-25T00:00:00"/>
    <x v="1"/>
    <s v="GR-14560"/>
    <x v="744"/>
    <x v="1"/>
    <x v="0"/>
    <x v="40"/>
    <x v="13"/>
    <n v="19805"/>
    <x v="3"/>
    <x v="1057"/>
    <x v="0"/>
    <x v="0"/>
    <x v="1037"/>
    <x v="3925"/>
    <n v="6"/>
    <n v="0"/>
    <n v="235.95240000000001"/>
  </r>
  <r>
    <n v="5396"/>
    <x v="2683"/>
    <x v="2"/>
    <x v="728"/>
    <d v="2011-11-21T00:00:00"/>
    <x v="0"/>
    <s v="JG-15805"/>
    <x v="189"/>
    <x v="1"/>
    <x v="0"/>
    <x v="212"/>
    <x v="7"/>
    <n v="84604"/>
    <x v="1"/>
    <x v="1407"/>
    <x v="1"/>
    <x v="10"/>
    <x v="1385"/>
    <x v="223"/>
    <n v="7"/>
    <n v="0"/>
    <n v="9.8909999999999982"/>
  </r>
  <r>
    <n v="5397"/>
    <x v="2684"/>
    <x v="0"/>
    <x v="446"/>
    <d v="2013-09-25T00:00:00"/>
    <x v="3"/>
    <s v="EB-13750"/>
    <x v="494"/>
    <x v="1"/>
    <x v="0"/>
    <x v="8"/>
    <x v="1"/>
    <n v="94110"/>
    <x v="1"/>
    <x v="1308"/>
    <x v="0"/>
    <x v="5"/>
    <x v="1284"/>
    <x v="1964"/>
    <n v="5"/>
    <n v="0"/>
    <n v="23.384"/>
  </r>
  <r>
    <n v="5398"/>
    <x v="2685"/>
    <x v="0"/>
    <x v="73"/>
    <d v="2013-11-28T00:00:00"/>
    <x v="1"/>
    <s v="MC-17605"/>
    <x v="204"/>
    <x v="1"/>
    <x v="0"/>
    <x v="1"/>
    <x v="1"/>
    <n v="90004"/>
    <x v="1"/>
    <x v="189"/>
    <x v="1"/>
    <x v="9"/>
    <x v="188"/>
    <x v="3926"/>
    <n v="12"/>
    <n v="0"/>
    <n v="11.309999999999999"/>
  </r>
  <r>
    <n v="5399"/>
    <x v="2686"/>
    <x v="0"/>
    <x v="720"/>
    <d v="2013-10-03T00:00:00"/>
    <x v="1"/>
    <s v="BM-11650"/>
    <x v="312"/>
    <x v="1"/>
    <x v="0"/>
    <x v="152"/>
    <x v="24"/>
    <n v="43130"/>
    <x v="3"/>
    <x v="507"/>
    <x v="1"/>
    <x v="8"/>
    <x v="502"/>
    <x v="3927"/>
    <n v="3"/>
    <n v="0.7"/>
    <n v="-2.0348999999999995"/>
  </r>
  <r>
    <n v="5400"/>
    <x v="2687"/>
    <x v="0"/>
    <x v="526"/>
    <d v="2013-04-15T00:00:00"/>
    <x v="1"/>
    <s v="HF-14995"/>
    <x v="520"/>
    <x v="0"/>
    <x v="0"/>
    <x v="1"/>
    <x v="1"/>
    <n v="90004"/>
    <x v="1"/>
    <x v="0"/>
    <x v="0"/>
    <x v="0"/>
    <x v="0"/>
    <x v="3123"/>
    <n v="5"/>
    <n v="0.15"/>
    <n v="6.5490000000000208"/>
  </r>
  <r>
    <n v="5401"/>
    <x v="2688"/>
    <x v="3"/>
    <x v="296"/>
    <d v="2014-09-24T00:00:00"/>
    <x v="2"/>
    <s v="ML-18265"/>
    <x v="761"/>
    <x v="0"/>
    <x v="0"/>
    <x v="4"/>
    <x v="4"/>
    <n v="98103"/>
    <x v="1"/>
    <x v="357"/>
    <x v="2"/>
    <x v="11"/>
    <x v="353"/>
    <x v="2257"/>
    <n v="2"/>
    <n v="0"/>
    <n v="15.1158"/>
  </r>
  <r>
    <n v="5402"/>
    <x v="2688"/>
    <x v="3"/>
    <x v="296"/>
    <d v="2014-09-24T00:00:00"/>
    <x v="2"/>
    <s v="ML-18265"/>
    <x v="761"/>
    <x v="0"/>
    <x v="0"/>
    <x v="4"/>
    <x v="4"/>
    <n v="98103"/>
    <x v="1"/>
    <x v="434"/>
    <x v="2"/>
    <x v="11"/>
    <x v="429"/>
    <x v="3928"/>
    <n v="2"/>
    <n v="0"/>
    <n v="26.3934"/>
  </r>
  <r>
    <n v="5403"/>
    <x v="2689"/>
    <x v="3"/>
    <x v="1043"/>
    <d v="2014-08-30T00:00:00"/>
    <x v="1"/>
    <s v="AH-10195"/>
    <x v="124"/>
    <x v="1"/>
    <x v="0"/>
    <x v="20"/>
    <x v="15"/>
    <n v="10024"/>
    <x v="3"/>
    <x v="8"/>
    <x v="1"/>
    <x v="8"/>
    <x v="8"/>
    <x v="1072"/>
    <n v="4"/>
    <n v="0.2"/>
    <n v="7.71"/>
  </r>
  <r>
    <n v="5404"/>
    <x v="2689"/>
    <x v="3"/>
    <x v="1043"/>
    <d v="2014-08-30T00:00:00"/>
    <x v="1"/>
    <s v="AH-10195"/>
    <x v="124"/>
    <x v="1"/>
    <x v="0"/>
    <x v="20"/>
    <x v="15"/>
    <n v="10024"/>
    <x v="3"/>
    <x v="605"/>
    <x v="1"/>
    <x v="8"/>
    <x v="600"/>
    <x v="3929"/>
    <n v="1"/>
    <n v="0.2"/>
    <n v="1.3104"/>
  </r>
  <r>
    <n v="5405"/>
    <x v="2690"/>
    <x v="0"/>
    <x v="712"/>
    <d v="2013-02-26T00:00:00"/>
    <x v="1"/>
    <s v="TZ-21580"/>
    <x v="356"/>
    <x v="0"/>
    <x v="0"/>
    <x v="1"/>
    <x v="1"/>
    <n v="90045"/>
    <x v="1"/>
    <x v="288"/>
    <x v="2"/>
    <x v="7"/>
    <x v="285"/>
    <x v="567"/>
    <n v="5"/>
    <n v="0.2"/>
    <n v="55.744999999999948"/>
  </r>
  <r>
    <n v="5406"/>
    <x v="2690"/>
    <x v="0"/>
    <x v="712"/>
    <d v="2013-02-26T00:00:00"/>
    <x v="1"/>
    <s v="TZ-21580"/>
    <x v="356"/>
    <x v="0"/>
    <x v="0"/>
    <x v="1"/>
    <x v="1"/>
    <n v="90045"/>
    <x v="1"/>
    <x v="1519"/>
    <x v="2"/>
    <x v="11"/>
    <x v="1497"/>
    <x v="2642"/>
    <n v="1"/>
    <n v="0"/>
    <n v="15.220800000000001"/>
  </r>
  <r>
    <n v="5407"/>
    <x v="2690"/>
    <x v="0"/>
    <x v="712"/>
    <d v="2013-02-26T00:00:00"/>
    <x v="1"/>
    <s v="TZ-21580"/>
    <x v="356"/>
    <x v="0"/>
    <x v="0"/>
    <x v="1"/>
    <x v="1"/>
    <n v="90045"/>
    <x v="1"/>
    <x v="1053"/>
    <x v="1"/>
    <x v="13"/>
    <x v="1033"/>
    <x v="1397"/>
    <n v="3"/>
    <n v="0"/>
    <n v="5.0054999999999996"/>
  </r>
  <r>
    <n v="5408"/>
    <x v="2691"/>
    <x v="3"/>
    <x v="166"/>
    <d v="2014-12-15T00:00:00"/>
    <x v="1"/>
    <s v="DM-13345"/>
    <x v="664"/>
    <x v="1"/>
    <x v="0"/>
    <x v="8"/>
    <x v="1"/>
    <n v="94109"/>
    <x v="1"/>
    <x v="1665"/>
    <x v="1"/>
    <x v="10"/>
    <x v="1714"/>
    <x v="1190"/>
    <n v="4"/>
    <n v="0"/>
    <n v="40.443199999999997"/>
  </r>
  <r>
    <n v="5409"/>
    <x v="2691"/>
    <x v="3"/>
    <x v="166"/>
    <d v="2014-12-15T00:00:00"/>
    <x v="1"/>
    <s v="DM-13345"/>
    <x v="664"/>
    <x v="1"/>
    <x v="0"/>
    <x v="8"/>
    <x v="1"/>
    <n v="94109"/>
    <x v="1"/>
    <x v="912"/>
    <x v="1"/>
    <x v="8"/>
    <x v="895"/>
    <x v="3930"/>
    <n v="1"/>
    <n v="0.2"/>
    <n v="8.4089999999999989"/>
  </r>
  <r>
    <n v="5410"/>
    <x v="2691"/>
    <x v="3"/>
    <x v="166"/>
    <d v="2014-12-15T00:00:00"/>
    <x v="1"/>
    <s v="DM-13345"/>
    <x v="664"/>
    <x v="1"/>
    <x v="0"/>
    <x v="8"/>
    <x v="1"/>
    <n v="94109"/>
    <x v="1"/>
    <x v="443"/>
    <x v="1"/>
    <x v="8"/>
    <x v="438"/>
    <x v="3476"/>
    <n v="3"/>
    <n v="0.2"/>
    <n v="33.93"/>
  </r>
  <r>
    <n v="5411"/>
    <x v="2691"/>
    <x v="3"/>
    <x v="166"/>
    <d v="2014-12-15T00:00:00"/>
    <x v="1"/>
    <s v="DM-13345"/>
    <x v="664"/>
    <x v="1"/>
    <x v="0"/>
    <x v="8"/>
    <x v="1"/>
    <n v="94109"/>
    <x v="1"/>
    <x v="1354"/>
    <x v="1"/>
    <x v="4"/>
    <x v="1331"/>
    <x v="3931"/>
    <n v="1"/>
    <n v="0"/>
    <n v="11.117599999999999"/>
  </r>
  <r>
    <n v="5412"/>
    <x v="2692"/>
    <x v="3"/>
    <x v="65"/>
    <d v="2014-09-23T00:00:00"/>
    <x v="1"/>
    <s v="TS-21505"/>
    <x v="700"/>
    <x v="0"/>
    <x v="0"/>
    <x v="441"/>
    <x v="27"/>
    <n v="88101"/>
    <x v="1"/>
    <x v="751"/>
    <x v="1"/>
    <x v="8"/>
    <x v="742"/>
    <x v="3932"/>
    <n v="7"/>
    <n v="0.2"/>
    <n v="3.5279999999999996"/>
  </r>
  <r>
    <n v="5413"/>
    <x v="2692"/>
    <x v="3"/>
    <x v="65"/>
    <d v="2014-09-23T00:00:00"/>
    <x v="1"/>
    <s v="TS-21505"/>
    <x v="700"/>
    <x v="0"/>
    <x v="0"/>
    <x v="441"/>
    <x v="27"/>
    <n v="88101"/>
    <x v="1"/>
    <x v="1735"/>
    <x v="2"/>
    <x v="11"/>
    <x v="1715"/>
    <x v="3933"/>
    <n v="3"/>
    <n v="0"/>
    <n v="8.1071999999999917"/>
  </r>
  <r>
    <n v="5414"/>
    <x v="2693"/>
    <x v="0"/>
    <x v="108"/>
    <d v="2013-09-15T00:00:00"/>
    <x v="2"/>
    <s v="TB-21625"/>
    <x v="577"/>
    <x v="0"/>
    <x v="0"/>
    <x v="391"/>
    <x v="41"/>
    <n v="67212"/>
    <x v="2"/>
    <x v="1517"/>
    <x v="2"/>
    <x v="7"/>
    <x v="1495"/>
    <x v="3934"/>
    <n v="5"/>
    <n v="0"/>
    <n v="62.929999999999993"/>
  </r>
  <r>
    <n v="5415"/>
    <x v="2694"/>
    <x v="3"/>
    <x v="397"/>
    <d v="2014-09-29T00:00:00"/>
    <x v="1"/>
    <s v="LC-16870"/>
    <x v="48"/>
    <x v="0"/>
    <x v="0"/>
    <x v="22"/>
    <x v="10"/>
    <n v="60653"/>
    <x v="2"/>
    <x v="1712"/>
    <x v="1"/>
    <x v="9"/>
    <x v="1691"/>
    <x v="3935"/>
    <n v="6"/>
    <n v="0.8"/>
    <n v="-197.57520000000002"/>
  </r>
  <r>
    <n v="5416"/>
    <x v="2694"/>
    <x v="3"/>
    <x v="397"/>
    <d v="2014-09-29T00:00:00"/>
    <x v="1"/>
    <s v="LC-16870"/>
    <x v="48"/>
    <x v="0"/>
    <x v="0"/>
    <x v="22"/>
    <x v="10"/>
    <n v="60653"/>
    <x v="2"/>
    <x v="974"/>
    <x v="1"/>
    <x v="10"/>
    <x v="959"/>
    <x v="561"/>
    <n v="4"/>
    <n v="0.2"/>
    <n v="7.2576000000000001"/>
  </r>
  <r>
    <n v="5417"/>
    <x v="2694"/>
    <x v="3"/>
    <x v="397"/>
    <d v="2014-09-29T00:00:00"/>
    <x v="1"/>
    <s v="LC-16870"/>
    <x v="48"/>
    <x v="0"/>
    <x v="0"/>
    <x v="22"/>
    <x v="10"/>
    <n v="60653"/>
    <x v="2"/>
    <x v="771"/>
    <x v="2"/>
    <x v="7"/>
    <x v="763"/>
    <x v="3936"/>
    <n v="2"/>
    <n v="0.2"/>
    <n v="-8.9963999999999995"/>
  </r>
  <r>
    <n v="5418"/>
    <x v="2695"/>
    <x v="2"/>
    <x v="191"/>
    <d v="2011-10-08T00:00:00"/>
    <x v="0"/>
    <s v="AM-10360"/>
    <x v="87"/>
    <x v="1"/>
    <x v="0"/>
    <x v="155"/>
    <x v="8"/>
    <n v="68104"/>
    <x v="2"/>
    <x v="1736"/>
    <x v="1"/>
    <x v="8"/>
    <x v="1716"/>
    <x v="2601"/>
    <n v="2"/>
    <n v="0"/>
    <n v="7.68"/>
  </r>
  <r>
    <n v="5419"/>
    <x v="2696"/>
    <x v="1"/>
    <x v="924"/>
    <d v="2012-10-26T00:00:00"/>
    <x v="2"/>
    <s v="JE-15715"/>
    <x v="555"/>
    <x v="0"/>
    <x v="0"/>
    <x v="12"/>
    <x v="5"/>
    <n v="77041"/>
    <x v="2"/>
    <x v="747"/>
    <x v="1"/>
    <x v="10"/>
    <x v="738"/>
    <x v="1590"/>
    <n v="7"/>
    <n v="0.2"/>
    <n v="12.700800000000001"/>
  </r>
  <r>
    <n v="5420"/>
    <x v="2696"/>
    <x v="1"/>
    <x v="924"/>
    <d v="2012-10-26T00:00:00"/>
    <x v="2"/>
    <s v="JE-15715"/>
    <x v="555"/>
    <x v="0"/>
    <x v="0"/>
    <x v="12"/>
    <x v="5"/>
    <n v="77041"/>
    <x v="2"/>
    <x v="539"/>
    <x v="2"/>
    <x v="7"/>
    <x v="534"/>
    <x v="3937"/>
    <n v="2"/>
    <n v="0.2"/>
    <n v="15.038400000000003"/>
  </r>
  <r>
    <n v="5421"/>
    <x v="2697"/>
    <x v="0"/>
    <x v="1044"/>
    <d v="2013-04-03T00:00:00"/>
    <x v="0"/>
    <s v="CS-11950"/>
    <x v="229"/>
    <x v="0"/>
    <x v="0"/>
    <x v="10"/>
    <x v="9"/>
    <n v="19134"/>
    <x v="3"/>
    <x v="1594"/>
    <x v="2"/>
    <x v="7"/>
    <x v="1577"/>
    <x v="804"/>
    <n v="3"/>
    <n v="0.4"/>
    <n v="-60.836100000000016"/>
  </r>
  <r>
    <n v="5422"/>
    <x v="2697"/>
    <x v="0"/>
    <x v="1044"/>
    <d v="2013-04-03T00:00:00"/>
    <x v="0"/>
    <s v="CS-11950"/>
    <x v="229"/>
    <x v="0"/>
    <x v="0"/>
    <x v="10"/>
    <x v="9"/>
    <n v="19134"/>
    <x v="3"/>
    <x v="1235"/>
    <x v="2"/>
    <x v="11"/>
    <x v="1209"/>
    <x v="236"/>
    <n v="2"/>
    <n v="0.2"/>
    <n v="1.1993999999999998"/>
  </r>
  <r>
    <n v="5423"/>
    <x v="2698"/>
    <x v="0"/>
    <x v="723"/>
    <d v="2014-01-03T00:00:00"/>
    <x v="1"/>
    <s v="PF-19225"/>
    <x v="418"/>
    <x v="0"/>
    <x v="0"/>
    <x v="1"/>
    <x v="1"/>
    <n v="90045"/>
    <x v="1"/>
    <x v="605"/>
    <x v="1"/>
    <x v="8"/>
    <x v="600"/>
    <x v="3938"/>
    <n v="3"/>
    <n v="0.2"/>
    <n v="3.9312000000000005"/>
  </r>
  <r>
    <n v="5424"/>
    <x v="2699"/>
    <x v="3"/>
    <x v="132"/>
    <d v="2014-11-06T00:00:00"/>
    <x v="0"/>
    <s v="PJ-18835"/>
    <x v="601"/>
    <x v="1"/>
    <x v="0"/>
    <x v="102"/>
    <x v="0"/>
    <n v="40475"/>
    <x v="0"/>
    <x v="1737"/>
    <x v="1"/>
    <x v="10"/>
    <x v="1717"/>
    <x v="1603"/>
    <n v="5"/>
    <n v="0"/>
    <n v="11.879999999999999"/>
  </r>
  <r>
    <n v="5425"/>
    <x v="2700"/>
    <x v="3"/>
    <x v="176"/>
    <d v="2014-01-27T00:00:00"/>
    <x v="1"/>
    <s v="JF-15490"/>
    <x v="223"/>
    <x v="0"/>
    <x v="0"/>
    <x v="416"/>
    <x v="29"/>
    <n v="6708"/>
    <x v="3"/>
    <x v="824"/>
    <x v="1"/>
    <x v="6"/>
    <x v="812"/>
    <x v="2872"/>
    <n v="2"/>
    <n v="0"/>
    <n v="1.0207999999999999"/>
  </r>
  <r>
    <n v="5426"/>
    <x v="2701"/>
    <x v="0"/>
    <x v="275"/>
    <d v="2013-12-07T00:00:00"/>
    <x v="2"/>
    <s v="NM-18520"/>
    <x v="392"/>
    <x v="0"/>
    <x v="0"/>
    <x v="1"/>
    <x v="1"/>
    <n v="90045"/>
    <x v="1"/>
    <x v="1738"/>
    <x v="2"/>
    <x v="11"/>
    <x v="1718"/>
    <x v="3939"/>
    <n v="5"/>
    <n v="0"/>
    <n v="659.98"/>
  </r>
  <r>
    <n v="5427"/>
    <x v="2701"/>
    <x v="0"/>
    <x v="275"/>
    <d v="2013-12-07T00:00:00"/>
    <x v="2"/>
    <s v="NM-18520"/>
    <x v="392"/>
    <x v="0"/>
    <x v="0"/>
    <x v="1"/>
    <x v="1"/>
    <n v="90045"/>
    <x v="1"/>
    <x v="1608"/>
    <x v="0"/>
    <x v="5"/>
    <x v="1590"/>
    <x v="3940"/>
    <n v="6"/>
    <n v="0"/>
    <n v="51.47399999999999"/>
  </r>
  <r>
    <n v="5428"/>
    <x v="2702"/>
    <x v="0"/>
    <x v="403"/>
    <d v="2013-06-15T00:00:00"/>
    <x v="3"/>
    <s v="MH-17290"/>
    <x v="762"/>
    <x v="2"/>
    <x v="0"/>
    <x v="1"/>
    <x v="1"/>
    <n v="90036"/>
    <x v="1"/>
    <x v="1601"/>
    <x v="0"/>
    <x v="0"/>
    <x v="1584"/>
    <x v="3941"/>
    <n v="5"/>
    <n v="0.15"/>
    <n v="35.245000000000005"/>
  </r>
  <r>
    <n v="5429"/>
    <x v="2703"/>
    <x v="0"/>
    <x v="476"/>
    <d v="2013-09-05T00:00:00"/>
    <x v="2"/>
    <s v="SZ-20035"/>
    <x v="449"/>
    <x v="2"/>
    <x v="0"/>
    <x v="8"/>
    <x v="1"/>
    <n v="94122"/>
    <x v="1"/>
    <x v="170"/>
    <x v="1"/>
    <x v="4"/>
    <x v="169"/>
    <x v="2063"/>
    <n v="3"/>
    <n v="0"/>
    <n v="12.097800000000001"/>
  </r>
  <r>
    <n v="5430"/>
    <x v="2704"/>
    <x v="2"/>
    <x v="742"/>
    <d v="2011-09-07T00:00:00"/>
    <x v="2"/>
    <s v="PR-18880"/>
    <x v="701"/>
    <x v="0"/>
    <x v="0"/>
    <x v="84"/>
    <x v="2"/>
    <n v="33710"/>
    <x v="0"/>
    <x v="296"/>
    <x v="0"/>
    <x v="5"/>
    <x v="293"/>
    <x v="236"/>
    <n v="2"/>
    <n v="0.2"/>
    <n v="1.9989999999999979"/>
  </r>
  <r>
    <n v="5431"/>
    <x v="2705"/>
    <x v="3"/>
    <x v="208"/>
    <d v="2014-10-26T00:00:00"/>
    <x v="1"/>
    <s v="FC-14245"/>
    <x v="763"/>
    <x v="2"/>
    <x v="0"/>
    <x v="80"/>
    <x v="24"/>
    <n v="44107"/>
    <x v="3"/>
    <x v="1725"/>
    <x v="1"/>
    <x v="9"/>
    <x v="1703"/>
    <x v="224"/>
    <n v="2"/>
    <n v="0.2"/>
    <n v="16.156799999999997"/>
  </r>
  <r>
    <n v="5432"/>
    <x v="2705"/>
    <x v="3"/>
    <x v="208"/>
    <d v="2014-10-26T00:00:00"/>
    <x v="1"/>
    <s v="FC-14245"/>
    <x v="763"/>
    <x v="2"/>
    <x v="0"/>
    <x v="80"/>
    <x v="24"/>
    <n v="44107"/>
    <x v="3"/>
    <x v="727"/>
    <x v="1"/>
    <x v="10"/>
    <x v="719"/>
    <x v="3942"/>
    <n v="1"/>
    <n v="0.2"/>
    <n v="1.3715999999999999"/>
  </r>
  <r>
    <n v="5433"/>
    <x v="2705"/>
    <x v="3"/>
    <x v="208"/>
    <d v="2014-10-26T00:00:00"/>
    <x v="1"/>
    <s v="FC-14245"/>
    <x v="763"/>
    <x v="2"/>
    <x v="0"/>
    <x v="80"/>
    <x v="24"/>
    <n v="44107"/>
    <x v="3"/>
    <x v="1472"/>
    <x v="1"/>
    <x v="8"/>
    <x v="1450"/>
    <x v="3943"/>
    <n v="4"/>
    <n v="0.7"/>
    <n v="-4.9727999999999994"/>
  </r>
  <r>
    <n v="5434"/>
    <x v="2706"/>
    <x v="3"/>
    <x v="1016"/>
    <d v="2014-04-30T00:00:00"/>
    <x v="1"/>
    <s v="LH-16750"/>
    <x v="405"/>
    <x v="0"/>
    <x v="0"/>
    <x v="432"/>
    <x v="16"/>
    <n v="85224"/>
    <x v="1"/>
    <x v="21"/>
    <x v="1"/>
    <x v="6"/>
    <x v="21"/>
    <x v="3944"/>
    <n v="4"/>
    <n v="0.2"/>
    <n v="0.66719999999999979"/>
  </r>
  <r>
    <n v="5435"/>
    <x v="2707"/>
    <x v="1"/>
    <x v="324"/>
    <d v="2012-10-24T00:00:00"/>
    <x v="1"/>
    <s v="RM-19675"/>
    <x v="84"/>
    <x v="2"/>
    <x v="0"/>
    <x v="1"/>
    <x v="1"/>
    <n v="90008"/>
    <x v="1"/>
    <x v="1739"/>
    <x v="1"/>
    <x v="9"/>
    <x v="1719"/>
    <x v="3945"/>
    <n v="5"/>
    <n v="0"/>
    <n v="459.39599999999996"/>
  </r>
  <r>
    <n v="5436"/>
    <x v="2707"/>
    <x v="1"/>
    <x v="324"/>
    <d v="2012-10-24T00:00:00"/>
    <x v="1"/>
    <s v="RM-19675"/>
    <x v="84"/>
    <x v="2"/>
    <x v="0"/>
    <x v="1"/>
    <x v="1"/>
    <n v="90008"/>
    <x v="1"/>
    <x v="293"/>
    <x v="2"/>
    <x v="11"/>
    <x v="290"/>
    <x v="3946"/>
    <n v="3"/>
    <n v="0"/>
    <n v="97.199999999999989"/>
  </r>
  <r>
    <n v="5437"/>
    <x v="2708"/>
    <x v="2"/>
    <x v="260"/>
    <d v="2011-07-08T00:00:00"/>
    <x v="2"/>
    <s v="DM-13525"/>
    <x v="760"/>
    <x v="1"/>
    <x v="0"/>
    <x v="144"/>
    <x v="2"/>
    <n v="32137"/>
    <x v="0"/>
    <x v="1122"/>
    <x v="0"/>
    <x v="5"/>
    <x v="1101"/>
    <x v="3947"/>
    <n v="2"/>
    <n v="0.2"/>
    <n v="5.3680000000000012"/>
  </r>
  <r>
    <n v="5438"/>
    <x v="2708"/>
    <x v="2"/>
    <x v="260"/>
    <d v="2011-07-08T00:00:00"/>
    <x v="2"/>
    <s v="DM-13525"/>
    <x v="760"/>
    <x v="1"/>
    <x v="0"/>
    <x v="144"/>
    <x v="2"/>
    <n v="32137"/>
    <x v="0"/>
    <x v="1504"/>
    <x v="1"/>
    <x v="8"/>
    <x v="1482"/>
    <x v="3948"/>
    <n v="5"/>
    <n v="0.7"/>
    <n v="-6.8669999999999973"/>
  </r>
  <r>
    <n v="5439"/>
    <x v="2708"/>
    <x v="2"/>
    <x v="260"/>
    <d v="2011-07-08T00:00:00"/>
    <x v="2"/>
    <s v="DM-13525"/>
    <x v="760"/>
    <x v="1"/>
    <x v="0"/>
    <x v="144"/>
    <x v="2"/>
    <n v="32137"/>
    <x v="0"/>
    <x v="1740"/>
    <x v="0"/>
    <x v="5"/>
    <x v="1720"/>
    <x v="3949"/>
    <n v="3"/>
    <n v="0.2"/>
    <n v="15.991199999999992"/>
  </r>
  <r>
    <n v="5440"/>
    <x v="2709"/>
    <x v="0"/>
    <x v="958"/>
    <d v="2013-04-10T00:00:00"/>
    <x v="1"/>
    <s v="EH-14185"/>
    <x v="699"/>
    <x v="0"/>
    <x v="0"/>
    <x v="20"/>
    <x v="15"/>
    <n v="10035"/>
    <x v="3"/>
    <x v="1498"/>
    <x v="1"/>
    <x v="8"/>
    <x v="1477"/>
    <x v="3950"/>
    <n v="2"/>
    <n v="0.2"/>
    <n v="183.99499999999998"/>
  </r>
  <r>
    <n v="5441"/>
    <x v="2710"/>
    <x v="3"/>
    <x v="38"/>
    <d v="2014-11-19T00:00:00"/>
    <x v="0"/>
    <s v="TC-21295"/>
    <x v="646"/>
    <x v="0"/>
    <x v="0"/>
    <x v="442"/>
    <x v="2"/>
    <n v="33458"/>
    <x v="0"/>
    <x v="679"/>
    <x v="1"/>
    <x v="6"/>
    <x v="673"/>
    <x v="3951"/>
    <n v="1"/>
    <n v="0.2"/>
    <n v="0.15480000000000005"/>
  </r>
  <r>
    <n v="5442"/>
    <x v="2711"/>
    <x v="3"/>
    <x v="428"/>
    <d v="2014-09-14T00:00:00"/>
    <x v="1"/>
    <s v="AI-10855"/>
    <x v="482"/>
    <x v="0"/>
    <x v="0"/>
    <x v="220"/>
    <x v="16"/>
    <n v="85301"/>
    <x v="1"/>
    <x v="1741"/>
    <x v="1"/>
    <x v="10"/>
    <x v="1721"/>
    <x v="2925"/>
    <n v="2"/>
    <n v="0.2"/>
    <n v="2.3879999999999999"/>
  </r>
  <r>
    <n v="5443"/>
    <x v="2712"/>
    <x v="1"/>
    <x v="786"/>
    <d v="2012-04-23T00:00:00"/>
    <x v="1"/>
    <s v="JM-15535"/>
    <x v="341"/>
    <x v="0"/>
    <x v="0"/>
    <x v="20"/>
    <x v="15"/>
    <n v="10035"/>
    <x v="3"/>
    <x v="769"/>
    <x v="2"/>
    <x v="11"/>
    <x v="761"/>
    <x v="921"/>
    <n v="1"/>
    <n v="0"/>
    <n v="36.851999999999997"/>
  </r>
  <r>
    <n v="5444"/>
    <x v="2712"/>
    <x v="1"/>
    <x v="786"/>
    <d v="2012-04-23T00:00:00"/>
    <x v="1"/>
    <s v="JM-15535"/>
    <x v="341"/>
    <x v="0"/>
    <x v="0"/>
    <x v="20"/>
    <x v="15"/>
    <n v="10035"/>
    <x v="3"/>
    <x v="1120"/>
    <x v="1"/>
    <x v="8"/>
    <x v="1099"/>
    <x v="3952"/>
    <n v="13"/>
    <n v="0.2"/>
    <n v="21.024899999999999"/>
  </r>
  <r>
    <n v="5445"/>
    <x v="2712"/>
    <x v="1"/>
    <x v="786"/>
    <d v="2012-04-23T00:00:00"/>
    <x v="1"/>
    <s v="JM-15535"/>
    <x v="341"/>
    <x v="0"/>
    <x v="0"/>
    <x v="20"/>
    <x v="15"/>
    <n v="10035"/>
    <x v="3"/>
    <x v="1742"/>
    <x v="1"/>
    <x v="6"/>
    <x v="1722"/>
    <x v="3953"/>
    <n v="3"/>
    <n v="0"/>
    <n v="2.7845999999999997"/>
  </r>
  <r>
    <n v="5446"/>
    <x v="2713"/>
    <x v="0"/>
    <x v="197"/>
    <d v="2013-07-30T00:00:00"/>
    <x v="1"/>
    <s v="BE-11335"/>
    <x v="336"/>
    <x v="2"/>
    <x v="0"/>
    <x v="12"/>
    <x v="5"/>
    <n v="77041"/>
    <x v="2"/>
    <x v="1249"/>
    <x v="1"/>
    <x v="12"/>
    <x v="1224"/>
    <x v="3954"/>
    <n v="1"/>
    <n v="0.2"/>
    <n v="7.0659000000000001"/>
  </r>
  <r>
    <n v="5447"/>
    <x v="2714"/>
    <x v="0"/>
    <x v="370"/>
    <d v="2013-09-01T00:00:00"/>
    <x v="1"/>
    <s v="DR-12880"/>
    <x v="112"/>
    <x v="1"/>
    <x v="0"/>
    <x v="20"/>
    <x v="15"/>
    <n v="10035"/>
    <x v="3"/>
    <x v="895"/>
    <x v="2"/>
    <x v="7"/>
    <x v="879"/>
    <x v="3955"/>
    <n v="6"/>
    <n v="0"/>
    <n v="8.25"/>
  </r>
  <r>
    <n v="5448"/>
    <x v="2714"/>
    <x v="0"/>
    <x v="370"/>
    <d v="2013-09-01T00:00:00"/>
    <x v="1"/>
    <s v="DR-12880"/>
    <x v="112"/>
    <x v="1"/>
    <x v="0"/>
    <x v="20"/>
    <x v="15"/>
    <n v="10035"/>
    <x v="3"/>
    <x v="1233"/>
    <x v="2"/>
    <x v="11"/>
    <x v="1207"/>
    <x v="2932"/>
    <n v="5"/>
    <n v="0"/>
    <n v="87.482499999999987"/>
  </r>
  <r>
    <n v="5449"/>
    <x v="2715"/>
    <x v="2"/>
    <x v="171"/>
    <d v="2011-09-19T00:00:00"/>
    <x v="1"/>
    <s v="TA-21385"/>
    <x v="638"/>
    <x v="2"/>
    <x v="0"/>
    <x v="250"/>
    <x v="41"/>
    <n v="66062"/>
    <x v="2"/>
    <x v="1420"/>
    <x v="1"/>
    <x v="14"/>
    <x v="1399"/>
    <x v="3956"/>
    <n v="3"/>
    <n v="0"/>
    <n v="7.158600000000007"/>
  </r>
  <r>
    <n v="5450"/>
    <x v="2715"/>
    <x v="2"/>
    <x v="171"/>
    <d v="2011-09-19T00:00:00"/>
    <x v="1"/>
    <s v="TA-21385"/>
    <x v="638"/>
    <x v="2"/>
    <x v="0"/>
    <x v="250"/>
    <x v="41"/>
    <n v="66062"/>
    <x v="2"/>
    <x v="1690"/>
    <x v="2"/>
    <x v="11"/>
    <x v="1669"/>
    <x v="3957"/>
    <n v="5"/>
    <n v="0"/>
    <n v="10.905999999999993"/>
  </r>
  <r>
    <n v="5451"/>
    <x v="2715"/>
    <x v="2"/>
    <x v="171"/>
    <d v="2011-09-19T00:00:00"/>
    <x v="1"/>
    <s v="TA-21385"/>
    <x v="638"/>
    <x v="2"/>
    <x v="0"/>
    <x v="250"/>
    <x v="41"/>
    <n v="66062"/>
    <x v="2"/>
    <x v="896"/>
    <x v="1"/>
    <x v="8"/>
    <x v="880"/>
    <x v="3958"/>
    <n v="2"/>
    <n v="0"/>
    <n v="149.38199999999998"/>
  </r>
  <r>
    <n v="5452"/>
    <x v="2715"/>
    <x v="2"/>
    <x v="171"/>
    <d v="2011-09-19T00:00:00"/>
    <x v="1"/>
    <s v="TA-21385"/>
    <x v="638"/>
    <x v="2"/>
    <x v="0"/>
    <x v="250"/>
    <x v="41"/>
    <n v="66062"/>
    <x v="2"/>
    <x v="1492"/>
    <x v="0"/>
    <x v="5"/>
    <x v="1470"/>
    <x v="1100"/>
    <n v="2"/>
    <n v="0"/>
    <n v="12.979199999999999"/>
  </r>
  <r>
    <n v="5453"/>
    <x v="2716"/>
    <x v="0"/>
    <x v="405"/>
    <d v="2013-07-30T00:00:00"/>
    <x v="1"/>
    <s v="KN-16705"/>
    <x v="607"/>
    <x v="2"/>
    <x v="0"/>
    <x v="306"/>
    <x v="33"/>
    <n v="89431"/>
    <x v="1"/>
    <x v="610"/>
    <x v="1"/>
    <x v="14"/>
    <x v="605"/>
    <x v="3959"/>
    <n v="5"/>
    <n v="0"/>
    <n v="24.997999999999987"/>
  </r>
  <r>
    <n v="5454"/>
    <x v="2717"/>
    <x v="3"/>
    <x v="240"/>
    <d v="2014-05-24T00:00:00"/>
    <x v="1"/>
    <s v="PJ-18835"/>
    <x v="601"/>
    <x v="1"/>
    <x v="0"/>
    <x v="179"/>
    <x v="10"/>
    <n v="61107"/>
    <x v="2"/>
    <x v="1588"/>
    <x v="1"/>
    <x v="10"/>
    <x v="1571"/>
    <x v="3960"/>
    <n v="6"/>
    <n v="0.2"/>
    <n v="13.780799999999996"/>
  </r>
  <r>
    <n v="5455"/>
    <x v="2718"/>
    <x v="3"/>
    <x v="1045"/>
    <d v="2014-05-03T00:00:00"/>
    <x v="1"/>
    <s v="MC-17605"/>
    <x v="204"/>
    <x v="1"/>
    <x v="0"/>
    <x v="10"/>
    <x v="9"/>
    <n v="19143"/>
    <x v="3"/>
    <x v="470"/>
    <x v="1"/>
    <x v="4"/>
    <x v="466"/>
    <x v="3961"/>
    <n v="1"/>
    <n v="0.2"/>
    <n v="0.73360000000000003"/>
  </r>
  <r>
    <n v="5456"/>
    <x v="2718"/>
    <x v="3"/>
    <x v="1045"/>
    <d v="2014-05-03T00:00:00"/>
    <x v="1"/>
    <s v="MC-17605"/>
    <x v="204"/>
    <x v="1"/>
    <x v="0"/>
    <x v="10"/>
    <x v="9"/>
    <n v="19143"/>
    <x v="3"/>
    <x v="18"/>
    <x v="1"/>
    <x v="6"/>
    <x v="18"/>
    <x v="1312"/>
    <n v="2"/>
    <n v="0.2"/>
    <n v="0.77039999999999909"/>
  </r>
  <r>
    <n v="5457"/>
    <x v="2719"/>
    <x v="3"/>
    <x v="614"/>
    <d v="2015-01-03T00:00:00"/>
    <x v="1"/>
    <s v="BS-11755"/>
    <x v="94"/>
    <x v="0"/>
    <x v="0"/>
    <x v="156"/>
    <x v="4"/>
    <n v="98026"/>
    <x v="1"/>
    <x v="1743"/>
    <x v="1"/>
    <x v="13"/>
    <x v="1723"/>
    <x v="3962"/>
    <n v="5"/>
    <n v="0"/>
    <n v="9.6039999999999992"/>
  </r>
  <r>
    <n v="5458"/>
    <x v="2719"/>
    <x v="3"/>
    <x v="614"/>
    <d v="2015-01-03T00:00:00"/>
    <x v="1"/>
    <s v="BS-11755"/>
    <x v="94"/>
    <x v="0"/>
    <x v="0"/>
    <x v="156"/>
    <x v="4"/>
    <n v="98026"/>
    <x v="1"/>
    <x v="1182"/>
    <x v="0"/>
    <x v="5"/>
    <x v="1159"/>
    <x v="3776"/>
    <n v="2"/>
    <n v="0"/>
    <n v="20.537999999999997"/>
  </r>
  <r>
    <n v="5459"/>
    <x v="2720"/>
    <x v="3"/>
    <x v="507"/>
    <d v="2014-09-07T00:00:00"/>
    <x v="0"/>
    <s v="PK-19075"/>
    <x v="7"/>
    <x v="0"/>
    <x v="0"/>
    <x v="8"/>
    <x v="1"/>
    <n v="94122"/>
    <x v="1"/>
    <x v="757"/>
    <x v="1"/>
    <x v="8"/>
    <x v="748"/>
    <x v="3963"/>
    <n v="6"/>
    <n v="0.2"/>
    <n v="4.3367999999999993"/>
  </r>
  <r>
    <n v="5460"/>
    <x v="2720"/>
    <x v="3"/>
    <x v="507"/>
    <d v="2014-09-07T00:00:00"/>
    <x v="0"/>
    <s v="PK-19075"/>
    <x v="7"/>
    <x v="0"/>
    <x v="0"/>
    <x v="8"/>
    <x v="1"/>
    <n v="94122"/>
    <x v="1"/>
    <x v="1744"/>
    <x v="0"/>
    <x v="3"/>
    <x v="1724"/>
    <x v="3964"/>
    <n v="8"/>
    <n v="0.2"/>
    <n v="92.392000000000053"/>
  </r>
  <r>
    <n v="5461"/>
    <x v="2721"/>
    <x v="2"/>
    <x v="90"/>
    <d v="2011-03-25T00:00:00"/>
    <x v="1"/>
    <s v="TS-21205"/>
    <x v="131"/>
    <x v="1"/>
    <x v="0"/>
    <x v="153"/>
    <x v="3"/>
    <n v="28806"/>
    <x v="0"/>
    <x v="1512"/>
    <x v="1"/>
    <x v="4"/>
    <x v="1490"/>
    <x v="3965"/>
    <n v="1"/>
    <n v="0.2"/>
    <n v="-3.864600000000002"/>
  </r>
  <r>
    <n v="5462"/>
    <x v="2722"/>
    <x v="3"/>
    <x v="394"/>
    <d v="2014-10-05T00:00:00"/>
    <x v="1"/>
    <s v="BD-11725"/>
    <x v="232"/>
    <x v="0"/>
    <x v="0"/>
    <x v="1"/>
    <x v="1"/>
    <n v="90032"/>
    <x v="1"/>
    <x v="50"/>
    <x v="0"/>
    <x v="5"/>
    <x v="50"/>
    <x v="357"/>
    <n v="3"/>
    <n v="0"/>
    <n v="4.4352"/>
  </r>
  <r>
    <n v="5463"/>
    <x v="2723"/>
    <x v="2"/>
    <x v="1046"/>
    <d v="2011-01-21T00:00:00"/>
    <x v="2"/>
    <s v="TS-21340"/>
    <x v="358"/>
    <x v="0"/>
    <x v="0"/>
    <x v="48"/>
    <x v="16"/>
    <n v="85254"/>
    <x v="1"/>
    <x v="828"/>
    <x v="1"/>
    <x v="8"/>
    <x v="816"/>
    <x v="3966"/>
    <n v="10"/>
    <n v="0.7"/>
    <n v="-23.716000000000001"/>
  </r>
  <r>
    <n v="5464"/>
    <x v="2723"/>
    <x v="2"/>
    <x v="1046"/>
    <d v="2011-01-21T00:00:00"/>
    <x v="2"/>
    <s v="TS-21340"/>
    <x v="358"/>
    <x v="0"/>
    <x v="0"/>
    <x v="48"/>
    <x v="16"/>
    <n v="85254"/>
    <x v="1"/>
    <x v="161"/>
    <x v="1"/>
    <x v="10"/>
    <x v="1286"/>
    <x v="3967"/>
    <n v="4"/>
    <n v="0.2"/>
    <n v="19.622399999999999"/>
  </r>
  <r>
    <n v="5465"/>
    <x v="2723"/>
    <x v="2"/>
    <x v="1046"/>
    <d v="2011-01-21T00:00:00"/>
    <x v="2"/>
    <s v="TS-21340"/>
    <x v="358"/>
    <x v="0"/>
    <x v="0"/>
    <x v="48"/>
    <x v="16"/>
    <n v="85254"/>
    <x v="1"/>
    <x v="113"/>
    <x v="1"/>
    <x v="12"/>
    <x v="113"/>
    <x v="3968"/>
    <n v="5"/>
    <n v="0.2"/>
    <n v="36.692999999999998"/>
  </r>
  <r>
    <n v="5466"/>
    <x v="2723"/>
    <x v="2"/>
    <x v="1046"/>
    <d v="2011-01-21T00:00:00"/>
    <x v="2"/>
    <s v="TS-21340"/>
    <x v="358"/>
    <x v="0"/>
    <x v="0"/>
    <x v="48"/>
    <x v="16"/>
    <n v="85254"/>
    <x v="1"/>
    <x v="366"/>
    <x v="0"/>
    <x v="0"/>
    <x v="362"/>
    <x v="3969"/>
    <n v="5"/>
    <n v="0.7"/>
    <n v="-320.59699999999998"/>
  </r>
  <r>
    <n v="5467"/>
    <x v="2724"/>
    <x v="2"/>
    <x v="1047"/>
    <d v="2011-02-20T00:00:00"/>
    <x v="0"/>
    <s v="ST-20530"/>
    <x v="461"/>
    <x v="0"/>
    <x v="0"/>
    <x v="12"/>
    <x v="5"/>
    <n v="77095"/>
    <x v="2"/>
    <x v="949"/>
    <x v="1"/>
    <x v="10"/>
    <x v="933"/>
    <x v="3970"/>
    <n v="3"/>
    <n v="0.2"/>
    <n v="6.0659999999999989"/>
  </r>
  <r>
    <n v="5468"/>
    <x v="2725"/>
    <x v="0"/>
    <x v="632"/>
    <d v="2013-06-15T00:00:00"/>
    <x v="1"/>
    <s v="DB-13210"/>
    <x v="203"/>
    <x v="0"/>
    <x v="0"/>
    <x v="8"/>
    <x v="1"/>
    <n v="94109"/>
    <x v="1"/>
    <x v="23"/>
    <x v="0"/>
    <x v="1"/>
    <x v="23"/>
    <x v="1919"/>
    <n v="3"/>
    <n v="0.2"/>
    <n v="13.764599999999994"/>
  </r>
  <r>
    <n v="5469"/>
    <x v="2726"/>
    <x v="2"/>
    <x v="467"/>
    <d v="2011-09-27T00:00:00"/>
    <x v="2"/>
    <s v="KF-16285"/>
    <x v="580"/>
    <x v="2"/>
    <x v="0"/>
    <x v="70"/>
    <x v="1"/>
    <n v="92105"/>
    <x v="1"/>
    <x v="1"/>
    <x v="0"/>
    <x v="1"/>
    <x v="1"/>
    <x v="2282"/>
    <n v="3"/>
    <n v="0.2"/>
    <n v="73.19399999999996"/>
  </r>
  <r>
    <n v="5470"/>
    <x v="2726"/>
    <x v="2"/>
    <x v="467"/>
    <d v="2011-09-27T00:00:00"/>
    <x v="2"/>
    <s v="KF-16285"/>
    <x v="580"/>
    <x v="2"/>
    <x v="0"/>
    <x v="70"/>
    <x v="1"/>
    <n v="92105"/>
    <x v="1"/>
    <x v="974"/>
    <x v="1"/>
    <x v="10"/>
    <x v="959"/>
    <x v="541"/>
    <n v="3"/>
    <n v="0"/>
    <n v="9.3312000000000008"/>
  </r>
  <r>
    <n v="5471"/>
    <x v="2727"/>
    <x v="0"/>
    <x v="198"/>
    <d v="2013-06-05T00:00:00"/>
    <x v="1"/>
    <s v="JM-16195"/>
    <x v="594"/>
    <x v="0"/>
    <x v="0"/>
    <x v="57"/>
    <x v="24"/>
    <n v="45011"/>
    <x v="3"/>
    <x v="1271"/>
    <x v="1"/>
    <x v="9"/>
    <x v="1247"/>
    <x v="3971"/>
    <n v="5"/>
    <n v="0.2"/>
    <n v="9.2939999999999969"/>
  </r>
  <r>
    <n v="5472"/>
    <x v="2728"/>
    <x v="3"/>
    <x v="484"/>
    <d v="2014-12-24T00:00:00"/>
    <x v="1"/>
    <s v="TS-21505"/>
    <x v="700"/>
    <x v="0"/>
    <x v="0"/>
    <x v="117"/>
    <x v="22"/>
    <n v="80134"/>
    <x v="1"/>
    <x v="1533"/>
    <x v="0"/>
    <x v="5"/>
    <x v="1512"/>
    <x v="3972"/>
    <n v="5"/>
    <n v="0.2"/>
    <n v="4.0080000000000009"/>
  </r>
  <r>
    <n v="5473"/>
    <x v="2728"/>
    <x v="3"/>
    <x v="484"/>
    <d v="2014-12-24T00:00:00"/>
    <x v="1"/>
    <s v="TS-21505"/>
    <x v="700"/>
    <x v="0"/>
    <x v="0"/>
    <x v="117"/>
    <x v="22"/>
    <n v="80134"/>
    <x v="1"/>
    <x v="1166"/>
    <x v="1"/>
    <x v="4"/>
    <x v="1144"/>
    <x v="1617"/>
    <n v="2"/>
    <n v="0.2"/>
    <n v="-17.607599999999998"/>
  </r>
  <r>
    <n v="5474"/>
    <x v="2728"/>
    <x v="3"/>
    <x v="484"/>
    <d v="2014-12-24T00:00:00"/>
    <x v="1"/>
    <s v="TS-21505"/>
    <x v="700"/>
    <x v="0"/>
    <x v="0"/>
    <x v="117"/>
    <x v="22"/>
    <n v="80134"/>
    <x v="1"/>
    <x v="1195"/>
    <x v="0"/>
    <x v="0"/>
    <x v="1171"/>
    <x v="3973"/>
    <n v="7"/>
    <n v="0.7"/>
    <n v="-183.6323999999999"/>
  </r>
  <r>
    <n v="5475"/>
    <x v="2729"/>
    <x v="3"/>
    <x v="377"/>
    <d v="2014-12-27T00:00:00"/>
    <x v="3"/>
    <s v="YC-21895"/>
    <x v="289"/>
    <x v="1"/>
    <x v="0"/>
    <x v="9"/>
    <x v="8"/>
    <n v="68025"/>
    <x v="2"/>
    <x v="458"/>
    <x v="1"/>
    <x v="4"/>
    <x v="454"/>
    <x v="3974"/>
    <n v="2"/>
    <n v="0"/>
    <n v="37.533999999999992"/>
  </r>
  <r>
    <n v="5476"/>
    <x v="2730"/>
    <x v="3"/>
    <x v="140"/>
    <d v="2014-06-19T00:00:00"/>
    <x v="2"/>
    <s v="Dp-13240"/>
    <x v="656"/>
    <x v="2"/>
    <x v="0"/>
    <x v="349"/>
    <x v="11"/>
    <n v="55369"/>
    <x v="2"/>
    <x v="579"/>
    <x v="1"/>
    <x v="2"/>
    <x v="574"/>
    <x v="1851"/>
    <n v="3"/>
    <n v="0"/>
    <n v="22.200000000000003"/>
  </r>
  <r>
    <n v="5477"/>
    <x v="2730"/>
    <x v="3"/>
    <x v="140"/>
    <d v="2014-06-19T00:00:00"/>
    <x v="2"/>
    <s v="Dp-13240"/>
    <x v="656"/>
    <x v="2"/>
    <x v="0"/>
    <x v="349"/>
    <x v="11"/>
    <n v="55369"/>
    <x v="2"/>
    <x v="1036"/>
    <x v="1"/>
    <x v="4"/>
    <x v="1017"/>
    <x v="3975"/>
    <n v="5"/>
    <n v="0"/>
    <n v="22.828499999999998"/>
  </r>
  <r>
    <n v="5478"/>
    <x v="2730"/>
    <x v="3"/>
    <x v="140"/>
    <d v="2014-06-19T00:00:00"/>
    <x v="2"/>
    <s v="Dp-13240"/>
    <x v="656"/>
    <x v="2"/>
    <x v="0"/>
    <x v="349"/>
    <x v="11"/>
    <n v="55369"/>
    <x v="2"/>
    <x v="1665"/>
    <x v="1"/>
    <x v="10"/>
    <x v="1644"/>
    <x v="1465"/>
    <n v="3"/>
    <n v="0"/>
    <n v="8.7906000000000013"/>
  </r>
  <r>
    <n v="5479"/>
    <x v="2731"/>
    <x v="0"/>
    <x v="73"/>
    <d v="2013-11-25T00:00:00"/>
    <x v="1"/>
    <s v="SJ-20500"/>
    <x v="81"/>
    <x v="0"/>
    <x v="0"/>
    <x v="46"/>
    <x v="13"/>
    <n v="19711"/>
    <x v="3"/>
    <x v="1160"/>
    <x v="1"/>
    <x v="8"/>
    <x v="1138"/>
    <x v="3233"/>
    <n v="3"/>
    <n v="0"/>
    <n v="62.915999999999997"/>
  </r>
  <r>
    <n v="5480"/>
    <x v="2732"/>
    <x v="2"/>
    <x v="691"/>
    <d v="2011-04-04T00:00:00"/>
    <x v="1"/>
    <s v="KB-16240"/>
    <x v="208"/>
    <x v="1"/>
    <x v="0"/>
    <x v="100"/>
    <x v="2"/>
    <n v="33180"/>
    <x v="0"/>
    <x v="799"/>
    <x v="1"/>
    <x v="8"/>
    <x v="789"/>
    <x v="3976"/>
    <n v="1"/>
    <n v="0.7"/>
    <n v="-1.3082999999999996"/>
  </r>
  <r>
    <n v="5481"/>
    <x v="2733"/>
    <x v="3"/>
    <x v="1048"/>
    <d v="2014-10-15T00:00:00"/>
    <x v="1"/>
    <s v="CS-12250"/>
    <x v="294"/>
    <x v="1"/>
    <x v="0"/>
    <x v="70"/>
    <x v="1"/>
    <n v="92105"/>
    <x v="1"/>
    <x v="957"/>
    <x v="2"/>
    <x v="7"/>
    <x v="941"/>
    <x v="3977"/>
    <n v="1"/>
    <n v="0.2"/>
    <n v="11.609099999999998"/>
  </r>
  <r>
    <n v="5482"/>
    <x v="2733"/>
    <x v="3"/>
    <x v="1048"/>
    <d v="2014-10-15T00:00:00"/>
    <x v="1"/>
    <s v="CS-12250"/>
    <x v="294"/>
    <x v="1"/>
    <x v="0"/>
    <x v="70"/>
    <x v="1"/>
    <n v="92105"/>
    <x v="1"/>
    <x v="1542"/>
    <x v="2"/>
    <x v="11"/>
    <x v="1521"/>
    <x v="3978"/>
    <n v="2"/>
    <n v="0"/>
    <n v="6.4799999999999969"/>
  </r>
  <r>
    <n v="5483"/>
    <x v="2733"/>
    <x v="3"/>
    <x v="1048"/>
    <d v="2014-10-15T00:00:00"/>
    <x v="1"/>
    <s v="CS-12250"/>
    <x v="294"/>
    <x v="1"/>
    <x v="0"/>
    <x v="70"/>
    <x v="1"/>
    <n v="92105"/>
    <x v="1"/>
    <x v="603"/>
    <x v="2"/>
    <x v="11"/>
    <x v="598"/>
    <x v="3979"/>
    <n v="4"/>
    <n v="0"/>
    <n v="115.1808"/>
  </r>
  <r>
    <n v="5484"/>
    <x v="2733"/>
    <x v="3"/>
    <x v="1048"/>
    <d v="2014-10-15T00:00:00"/>
    <x v="1"/>
    <s v="CS-12250"/>
    <x v="294"/>
    <x v="1"/>
    <x v="0"/>
    <x v="70"/>
    <x v="1"/>
    <n v="92105"/>
    <x v="1"/>
    <x v="1512"/>
    <x v="1"/>
    <x v="4"/>
    <x v="1490"/>
    <x v="1390"/>
    <n v="2"/>
    <n v="0"/>
    <n v="0.40679999999999694"/>
  </r>
  <r>
    <n v="5485"/>
    <x v="2734"/>
    <x v="3"/>
    <x v="289"/>
    <d v="2014-02-05T00:00:00"/>
    <x v="1"/>
    <s v="EB-13870"/>
    <x v="12"/>
    <x v="0"/>
    <x v="0"/>
    <x v="100"/>
    <x v="2"/>
    <n v="33142"/>
    <x v="0"/>
    <x v="1745"/>
    <x v="0"/>
    <x v="1"/>
    <x v="1725"/>
    <x v="3442"/>
    <n v="4"/>
    <n v="0.2"/>
    <n v="-68.1096"/>
  </r>
  <r>
    <n v="5486"/>
    <x v="2735"/>
    <x v="2"/>
    <x v="432"/>
    <d v="2011-12-17T00:00:00"/>
    <x v="1"/>
    <s v="PB-19150"/>
    <x v="171"/>
    <x v="0"/>
    <x v="0"/>
    <x v="100"/>
    <x v="2"/>
    <n v="33178"/>
    <x v="0"/>
    <x v="706"/>
    <x v="1"/>
    <x v="12"/>
    <x v="33"/>
    <x v="3032"/>
    <n v="3"/>
    <n v="0.2"/>
    <n v="7.6283999999999974"/>
  </r>
  <r>
    <n v="5487"/>
    <x v="2736"/>
    <x v="1"/>
    <x v="1040"/>
    <d v="2012-10-29T00:00:00"/>
    <x v="1"/>
    <s v="MT-18070"/>
    <x v="192"/>
    <x v="2"/>
    <x v="0"/>
    <x v="52"/>
    <x v="5"/>
    <n v="78207"/>
    <x v="2"/>
    <x v="307"/>
    <x v="1"/>
    <x v="8"/>
    <x v="304"/>
    <x v="3980"/>
    <n v="4"/>
    <n v="0.8"/>
    <n v="-6.2860000000000031"/>
  </r>
  <r>
    <n v="5488"/>
    <x v="2737"/>
    <x v="3"/>
    <x v="719"/>
    <d v="2014-04-05T00:00:00"/>
    <x v="0"/>
    <s v="BF-11020"/>
    <x v="292"/>
    <x v="1"/>
    <x v="0"/>
    <x v="108"/>
    <x v="2"/>
    <n v="32216"/>
    <x v="0"/>
    <x v="1136"/>
    <x v="2"/>
    <x v="7"/>
    <x v="1115"/>
    <x v="112"/>
    <n v="3"/>
    <n v="0.2"/>
    <n v="-5.694300000000001"/>
  </r>
  <r>
    <n v="5489"/>
    <x v="2737"/>
    <x v="3"/>
    <x v="719"/>
    <d v="2014-04-05T00:00:00"/>
    <x v="0"/>
    <s v="BF-11020"/>
    <x v="292"/>
    <x v="1"/>
    <x v="0"/>
    <x v="108"/>
    <x v="2"/>
    <n v="32216"/>
    <x v="0"/>
    <x v="948"/>
    <x v="1"/>
    <x v="2"/>
    <x v="932"/>
    <x v="303"/>
    <n v="3"/>
    <n v="0.2"/>
    <n v="2.0358000000000001"/>
  </r>
  <r>
    <n v="5490"/>
    <x v="2737"/>
    <x v="3"/>
    <x v="719"/>
    <d v="2014-04-05T00:00:00"/>
    <x v="0"/>
    <s v="BF-11020"/>
    <x v="292"/>
    <x v="1"/>
    <x v="0"/>
    <x v="108"/>
    <x v="2"/>
    <n v="32216"/>
    <x v="0"/>
    <x v="1295"/>
    <x v="1"/>
    <x v="9"/>
    <x v="33"/>
    <x v="3981"/>
    <n v="3"/>
    <n v="0.2"/>
    <n v="1.8207000000000013"/>
  </r>
  <r>
    <n v="5491"/>
    <x v="2737"/>
    <x v="3"/>
    <x v="719"/>
    <d v="2014-04-05T00:00:00"/>
    <x v="0"/>
    <s v="BF-11020"/>
    <x v="292"/>
    <x v="1"/>
    <x v="0"/>
    <x v="108"/>
    <x v="2"/>
    <n v="32216"/>
    <x v="0"/>
    <x v="1209"/>
    <x v="0"/>
    <x v="1"/>
    <x v="1185"/>
    <x v="287"/>
    <n v="3"/>
    <n v="0.2"/>
    <n v="-19.105800000000016"/>
  </r>
  <r>
    <n v="5492"/>
    <x v="2738"/>
    <x v="3"/>
    <x v="795"/>
    <d v="2014-01-28T00:00:00"/>
    <x v="2"/>
    <s v="CG-12520"/>
    <x v="0"/>
    <x v="0"/>
    <x v="0"/>
    <x v="12"/>
    <x v="5"/>
    <n v="77070"/>
    <x v="2"/>
    <x v="75"/>
    <x v="1"/>
    <x v="4"/>
    <x v="75"/>
    <x v="1333"/>
    <n v="2"/>
    <n v="0.2"/>
    <n v="1.8160000000000016"/>
  </r>
  <r>
    <n v="5493"/>
    <x v="2739"/>
    <x v="2"/>
    <x v="683"/>
    <d v="2011-11-28T00:00:00"/>
    <x v="3"/>
    <s v="DH-13675"/>
    <x v="723"/>
    <x v="2"/>
    <x v="0"/>
    <x v="8"/>
    <x v="1"/>
    <n v="94122"/>
    <x v="1"/>
    <x v="327"/>
    <x v="1"/>
    <x v="14"/>
    <x v="33"/>
    <x v="351"/>
    <n v="2"/>
    <n v="0"/>
    <n v="0.14719999999999978"/>
  </r>
  <r>
    <n v="5494"/>
    <x v="2739"/>
    <x v="2"/>
    <x v="683"/>
    <d v="2011-11-28T00:00:00"/>
    <x v="3"/>
    <s v="DH-13675"/>
    <x v="723"/>
    <x v="2"/>
    <x v="0"/>
    <x v="8"/>
    <x v="1"/>
    <n v="94122"/>
    <x v="1"/>
    <x v="254"/>
    <x v="1"/>
    <x v="2"/>
    <x v="252"/>
    <x v="1417"/>
    <n v="4"/>
    <n v="0"/>
    <n v="19.872"/>
  </r>
  <r>
    <n v="5495"/>
    <x v="2739"/>
    <x v="2"/>
    <x v="683"/>
    <d v="2011-11-28T00:00:00"/>
    <x v="3"/>
    <s v="DH-13675"/>
    <x v="723"/>
    <x v="2"/>
    <x v="0"/>
    <x v="8"/>
    <x v="1"/>
    <n v="94122"/>
    <x v="1"/>
    <x v="1119"/>
    <x v="0"/>
    <x v="0"/>
    <x v="1098"/>
    <x v="1527"/>
    <n v="4"/>
    <n v="0.15"/>
    <n v="-4.8391999999999769"/>
  </r>
  <r>
    <n v="5496"/>
    <x v="2740"/>
    <x v="1"/>
    <x v="406"/>
    <d v="2012-09-08T00:00:00"/>
    <x v="1"/>
    <s v="SC-20440"/>
    <x v="464"/>
    <x v="1"/>
    <x v="0"/>
    <x v="10"/>
    <x v="9"/>
    <n v="19140"/>
    <x v="3"/>
    <x v="1206"/>
    <x v="1"/>
    <x v="8"/>
    <x v="1182"/>
    <x v="3056"/>
    <n v="4"/>
    <n v="0.7"/>
    <n v="-6.1247999999999987"/>
  </r>
  <r>
    <n v="5497"/>
    <x v="2741"/>
    <x v="3"/>
    <x v="492"/>
    <d v="2014-06-17T00:00:00"/>
    <x v="1"/>
    <s v="HG-15025"/>
    <x v="643"/>
    <x v="0"/>
    <x v="0"/>
    <x v="292"/>
    <x v="24"/>
    <n v="43302"/>
    <x v="3"/>
    <x v="240"/>
    <x v="2"/>
    <x v="11"/>
    <x v="238"/>
    <x v="3982"/>
    <n v="2"/>
    <n v="0.2"/>
    <n v="19.176000000000002"/>
  </r>
  <r>
    <n v="5498"/>
    <x v="2742"/>
    <x v="3"/>
    <x v="663"/>
    <d v="2014-07-19T00:00:00"/>
    <x v="0"/>
    <s v="MM-18055"/>
    <x v="514"/>
    <x v="0"/>
    <x v="0"/>
    <x v="20"/>
    <x v="15"/>
    <n v="10024"/>
    <x v="3"/>
    <x v="1241"/>
    <x v="1"/>
    <x v="6"/>
    <x v="1215"/>
    <x v="2637"/>
    <n v="2"/>
    <n v="0"/>
    <n v="1.9023999999999992"/>
  </r>
  <r>
    <n v="5499"/>
    <x v="2742"/>
    <x v="3"/>
    <x v="663"/>
    <d v="2014-07-19T00:00:00"/>
    <x v="0"/>
    <s v="MM-18055"/>
    <x v="514"/>
    <x v="0"/>
    <x v="0"/>
    <x v="20"/>
    <x v="15"/>
    <n v="10024"/>
    <x v="3"/>
    <x v="286"/>
    <x v="1"/>
    <x v="2"/>
    <x v="283"/>
    <x v="1507"/>
    <n v="3"/>
    <n v="0"/>
    <n v="3.6017999999999999"/>
  </r>
  <r>
    <n v="5500"/>
    <x v="2742"/>
    <x v="3"/>
    <x v="663"/>
    <d v="2014-07-19T00:00:00"/>
    <x v="0"/>
    <s v="MM-18055"/>
    <x v="514"/>
    <x v="0"/>
    <x v="0"/>
    <x v="20"/>
    <x v="15"/>
    <n v="10024"/>
    <x v="3"/>
    <x v="341"/>
    <x v="2"/>
    <x v="11"/>
    <x v="337"/>
    <x v="365"/>
    <n v="2"/>
    <n v="0"/>
    <n v="8.7989999999999995"/>
  </r>
  <r>
    <n v="5501"/>
    <x v="2742"/>
    <x v="3"/>
    <x v="663"/>
    <d v="2014-07-19T00:00:00"/>
    <x v="0"/>
    <s v="MM-18055"/>
    <x v="514"/>
    <x v="0"/>
    <x v="0"/>
    <x v="20"/>
    <x v="15"/>
    <n v="10024"/>
    <x v="3"/>
    <x v="1265"/>
    <x v="0"/>
    <x v="1"/>
    <x v="1240"/>
    <x v="3983"/>
    <n v="6"/>
    <n v="0.1"/>
    <n v="88.552800000000005"/>
  </r>
  <r>
    <n v="5502"/>
    <x v="2742"/>
    <x v="3"/>
    <x v="663"/>
    <d v="2014-07-19T00:00:00"/>
    <x v="0"/>
    <s v="MM-18055"/>
    <x v="514"/>
    <x v="0"/>
    <x v="0"/>
    <x v="20"/>
    <x v="15"/>
    <n v="10024"/>
    <x v="3"/>
    <x v="1056"/>
    <x v="1"/>
    <x v="10"/>
    <x v="1036"/>
    <x v="2482"/>
    <n v="2"/>
    <n v="0"/>
    <n v="4.3904000000000005"/>
  </r>
  <r>
    <n v="5503"/>
    <x v="2743"/>
    <x v="3"/>
    <x v="808"/>
    <d v="2014-11-07T00:00:00"/>
    <x v="1"/>
    <s v="TH-21115"/>
    <x v="764"/>
    <x v="1"/>
    <x v="0"/>
    <x v="10"/>
    <x v="9"/>
    <n v="19140"/>
    <x v="3"/>
    <x v="1379"/>
    <x v="0"/>
    <x v="5"/>
    <x v="1355"/>
    <x v="3984"/>
    <n v="1"/>
    <n v="0.2"/>
    <n v="0.66239999999999977"/>
  </r>
  <r>
    <n v="5504"/>
    <x v="2743"/>
    <x v="3"/>
    <x v="808"/>
    <d v="2014-11-07T00:00:00"/>
    <x v="1"/>
    <s v="TH-21115"/>
    <x v="764"/>
    <x v="1"/>
    <x v="0"/>
    <x v="10"/>
    <x v="9"/>
    <n v="19140"/>
    <x v="3"/>
    <x v="1612"/>
    <x v="1"/>
    <x v="9"/>
    <x v="1594"/>
    <x v="3985"/>
    <n v="3"/>
    <n v="0.2"/>
    <n v="1.2584999999999997"/>
  </r>
  <r>
    <n v="5505"/>
    <x v="2743"/>
    <x v="3"/>
    <x v="808"/>
    <d v="2014-11-07T00:00:00"/>
    <x v="1"/>
    <s v="TH-21115"/>
    <x v="764"/>
    <x v="1"/>
    <x v="0"/>
    <x v="10"/>
    <x v="9"/>
    <n v="19140"/>
    <x v="3"/>
    <x v="436"/>
    <x v="1"/>
    <x v="12"/>
    <x v="431"/>
    <x v="3179"/>
    <n v="3"/>
    <n v="0.2"/>
    <n v="2.8781999999999992"/>
  </r>
  <r>
    <n v="5506"/>
    <x v="2743"/>
    <x v="3"/>
    <x v="808"/>
    <d v="2014-11-07T00:00:00"/>
    <x v="1"/>
    <s v="TH-21115"/>
    <x v="764"/>
    <x v="1"/>
    <x v="0"/>
    <x v="10"/>
    <x v="9"/>
    <n v="19140"/>
    <x v="3"/>
    <x v="1118"/>
    <x v="2"/>
    <x v="7"/>
    <x v="1097"/>
    <x v="3986"/>
    <n v="4"/>
    <n v="0.4"/>
    <n v="-186.15999999999997"/>
  </r>
  <r>
    <n v="5507"/>
    <x v="2744"/>
    <x v="0"/>
    <x v="750"/>
    <d v="2013-10-09T00:00:00"/>
    <x v="3"/>
    <s v="JE-15745"/>
    <x v="32"/>
    <x v="0"/>
    <x v="0"/>
    <x v="1"/>
    <x v="1"/>
    <n v="90036"/>
    <x v="1"/>
    <x v="1090"/>
    <x v="1"/>
    <x v="10"/>
    <x v="1071"/>
    <x v="1168"/>
    <n v="2"/>
    <n v="0"/>
    <n v="27.881999999999998"/>
  </r>
  <r>
    <n v="5508"/>
    <x v="2745"/>
    <x v="0"/>
    <x v="143"/>
    <d v="2013-04-15T00:00:00"/>
    <x v="1"/>
    <s v="PG-18820"/>
    <x v="310"/>
    <x v="0"/>
    <x v="0"/>
    <x v="214"/>
    <x v="32"/>
    <n v="30080"/>
    <x v="0"/>
    <x v="1343"/>
    <x v="1"/>
    <x v="12"/>
    <x v="1319"/>
    <x v="1429"/>
    <n v="4"/>
    <n v="0"/>
    <n v="8.6016000000000012"/>
  </r>
  <r>
    <n v="5509"/>
    <x v="2746"/>
    <x v="1"/>
    <x v="1049"/>
    <d v="2012-10-12T00:00:00"/>
    <x v="1"/>
    <s v="MB-17305"/>
    <x v="93"/>
    <x v="0"/>
    <x v="0"/>
    <x v="8"/>
    <x v="1"/>
    <n v="94122"/>
    <x v="1"/>
    <x v="287"/>
    <x v="0"/>
    <x v="5"/>
    <x v="284"/>
    <x v="1228"/>
    <n v="5"/>
    <n v="0"/>
    <n v="62.736999999999995"/>
  </r>
  <r>
    <n v="5510"/>
    <x v="2747"/>
    <x v="3"/>
    <x v="356"/>
    <d v="2014-05-21T00:00:00"/>
    <x v="1"/>
    <s v="JD-16015"/>
    <x v="557"/>
    <x v="0"/>
    <x v="0"/>
    <x v="22"/>
    <x v="10"/>
    <n v="60653"/>
    <x v="2"/>
    <x v="129"/>
    <x v="1"/>
    <x v="10"/>
    <x v="129"/>
    <x v="3987"/>
    <n v="2"/>
    <n v="0.2"/>
    <n v="19.137599999999992"/>
  </r>
  <r>
    <n v="5511"/>
    <x v="2747"/>
    <x v="3"/>
    <x v="356"/>
    <d v="2014-05-21T00:00:00"/>
    <x v="1"/>
    <s v="JD-16015"/>
    <x v="557"/>
    <x v="0"/>
    <x v="0"/>
    <x v="22"/>
    <x v="10"/>
    <n v="60653"/>
    <x v="2"/>
    <x v="1091"/>
    <x v="2"/>
    <x v="7"/>
    <x v="1072"/>
    <x v="3988"/>
    <n v="2"/>
    <n v="0.2"/>
    <n v="3.4749999999999996"/>
  </r>
  <r>
    <n v="5512"/>
    <x v="2748"/>
    <x v="2"/>
    <x v="1050"/>
    <d v="2011-03-02T00:00:00"/>
    <x v="1"/>
    <s v="JH-15430"/>
    <x v="371"/>
    <x v="0"/>
    <x v="0"/>
    <x v="261"/>
    <x v="21"/>
    <n v="97504"/>
    <x v="1"/>
    <x v="1536"/>
    <x v="1"/>
    <x v="10"/>
    <x v="1515"/>
    <x v="2731"/>
    <n v="4"/>
    <n v="0.2"/>
    <n v="11.102399999999996"/>
  </r>
  <r>
    <n v="5513"/>
    <x v="2748"/>
    <x v="2"/>
    <x v="1050"/>
    <d v="2011-03-02T00:00:00"/>
    <x v="1"/>
    <s v="JH-15430"/>
    <x v="371"/>
    <x v="0"/>
    <x v="0"/>
    <x v="261"/>
    <x v="21"/>
    <n v="97504"/>
    <x v="1"/>
    <x v="1587"/>
    <x v="1"/>
    <x v="10"/>
    <x v="1569"/>
    <x v="3989"/>
    <n v="3"/>
    <n v="0.2"/>
    <n v="7.6868999999999996"/>
  </r>
  <r>
    <n v="5514"/>
    <x v="2749"/>
    <x v="1"/>
    <x v="1051"/>
    <d v="2012-06-01T00:00:00"/>
    <x v="2"/>
    <s v="EN-13780"/>
    <x v="633"/>
    <x v="0"/>
    <x v="0"/>
    <x v="20"/>
    <x v="15"/>
    <n v="10009"/>
    <x v="3"/>
    <x v="647"/>
    <x v="2"/>
    <x v="7"/>
    <x v="1726"/>
    <x v="764"/>
    <n v="3"/>
    <n v="0"/>
    <n v="2.3996999999999815"/>
  </r>
  <r>
    <n v="5515"/>
    <x v="2749"/>
    <x v="1"/>
    <x v="1051"/>
    <d v="2012-06-01T00:00:00"/>
    <x v="2"/>
    <s v="EN-13780"/>
    <x v="633"/>
    <x v="0"/>
    <x v="0"/>
    <x v="20"/>
    <x v="15"/>
    <n v="10009"/>
    <x v="3"/>
    <x v="1317"/>
    <x v="1"/>
    <x v="9"/>
    <x v="1294"/>
    <x v="1985"/>
    <n v="2"/>
    <n v="0"/>
    <n v="44.889600000000002"/>
  </r>
  <r>
    <n v="5516"/>
    <x v="2749"/>
    <x v="1"/>
    <x v="1051"/>
    <d v="2012-06-01T00:00:00"/>
    <x v="2"/>
    <s v="EN-13780"/>
    <x v="633"/>
    <x v="0"/>
    <x v="0"/>
    <x v="20"/>
    <x v="15"/>
    <n v="10009"/>
    <x v="3"/>
    <x v="1300"/>
    <x v="2"/>
    <x v="7"/>
    <x v="1276"/>
    <x v="3680"/>
    <n v="3"/>
    <n v="0"/>
    <n v="3.8654999999999973"/>
  </r>
  <r>
    <n v="5517"/>
    <x v="2750"/>
    <x v="0"/>
    <x v="741"/>
    <d v="2013-11-22T00:00:00"/>
    <x v="0"/>
    <s v="KC-16255"/>
    <x v="346"/>
    <x v="1"/>
    <x v="0"/>
    <x v="114"/>
    <x v="19"/>
    <n v="35810"/>
    <x v="0"/>
    <x v="1738"/>
    <x v="2"/>
    <x v="11"/>
    <x v="1718"/>
    <x v="3990"/>
    <n v="4"/>
    <n v="0"/>
    <n v="527.98400000000004"/>
  </r>
  <r>
    <n v="5518"/>
    <x v="2751"/>
    <x v="3"/>
    <x v="769"/>
    <d v="2014-12-10T00:00:00"/>
    <x v="1"/>
    <s v="MS-17980"/>
    <x v="99"/>
    <x v="1"/>
    <x v="0"/>
    <x v="10"/>
    <x v="9"/>
    <n v="19134"/>
    <x v="3"/>
    <x v="877"/>
    <x v="0"/>
    <x v="1"/>
    <x v="862"/>
    <x v="3991"/>
    <n v="10"/>
    <n v="0.3"/>
    <n v="-10.283999999999992"/>
  </r>
  <r>
    <n v="5519"/>
    <x v="2751"/>
    <x v="3"/>
    <x v="769"/>
    <d v="2014-12-10T00:00:00"/>
    <x v="1"/>
    <s v="MS-17980"/>
    <x v="99"/>
    <x v="1"/>
    <x v="0"/>
    <x v="10"/>
    <x v="9"/>
    <n v="19134"/>
    <x v="3"/>
    <x v="1182"/>
    <x v="0"/>
    <x v="5"/>
    <x v="1159"/>
    <x v="3992"/>
    <n v="2"/>
    <n v="0.2"/>
    <n v="6.8459999999999965"/>
  </r>
  <r>
    <n v="5520"/>
    <x v="2751"/>
    <x v="3"/>
    <x v="769"/>
    <d v="2014-12-10T00:00:00"/>
    <x v="1"/>
    <s v="MS-17980"/>
    <x v="99"/>
    <x v="1"/>
    <x v="0"/>
    <x v="10"/>
    <x v="9"/>
    <n v="19134"/>
    <x v="3"/>
    <x v="796"/>
    <x v="1"/>
    <x v="6"/>
    <x v="786"/>
    <x v="2569"/>
    <n v="3"/>
    <n v="0.2"/>
    <n v="3.1806000000000005"/>
  </r>
  <r>
    <n v="5521"/>
    <x v="2751"/>
    <x v="3"/>
    <x v="769"/>
    <d v="2014-12-10T00:00:00"/>
    <x v="1"/>
    <s v="MS-17980"/>
    <x v="99"/>
    <x v="1"/>
    <x v="0"/>
    <x v="10"/>
    <x v="9"/>
    <n v="19134"/>
    <x v="3"/>
    <x v="1679"/>
    <x v="1"/>
    <x v="10"/>
    <x v="1658"/>
    <x v="100"/>
    <n v="5"/>
    <n v="0.2"/>
    <n v="8.6709999999999994"/>
  </r>
  <r>
    <n v="5522"/>
    <x v="2751"/>
    <x v="3"/>
    <x v="769"/>
    <d v="2014-12-10T00:00:00"/>
    <x v="1"/>
    <s v="MS-17980"/>
    <x v="99"/>
    <x v="1"/>
    <x v="0"/>
    <x v="10"/>
    <x v="9"/>
    <n v="19134"/>
    <x v="3"/>
    <x v="914"/>
    <x v="2"/>
    <x v="11"/>
    <x v="897"/>
    <x v="1309"/>
    <n v="4"/>
    <n v="0.2"/>
    <n v="-28.796399999999984"/>
  </r>
  <r>
    <n v="5523"/>
    <x v="2752"/>
    <x v="0"/>
    <x v="410"/>
    <d v="2013-06-08T00:00:00"/>
    <x v="2"/>
    <s v="CK-12205"/>
    <x v="237"/>
    <x v="0"/>
    <x v="0"/>
    <x v="68"/>
    <x v="1"/>
    <n v="95051"/>
    <x v="1"/>
    <x v="1366"/>
    <x v="1"/>
    <x v="8"/>
    <x v="304"/>
    <x v="3993"/>
    <n v="6"/>
    <n v="0.2"/>
    <n v="7.0043999999999977"/>
  </r>
  <r>
    <n v="5524"/>
    <x v="2752"/>
    <x v="0"/>
    <x v="410"/>
    <d v="2013-06-08T00:00:00"/>
    <x v="2"/>
    <s v="CK-12205"/>
    <x v="237"/>
    <x v="0"/>
    <x v="0"/>
    <x v="68"/>
    <x v="1"/>
    <n v="95051"/>
    <x v="1"/>
    <x v="937"/>
    <x v="1"/>
    <x v="9"/>
    <x v="921"/>
    <x v="3994"/>
    <n v="4"/>
    <n v="0"/>
    <n v="15.724800000000002"/>
  </r>
  <r>
    <n v="5525"/>
    <x v="2753"/>
    <x v="0"/>
    <x v="107"/>
    <d v="2013-12-13T00:00:00"/>
    <x v="2"/>
    <s v="SJ-20125"/>
    <x v="319"/>
    <x v="2"/>
    <x v="0"/>
    <x v="85"/>
    <x v="1"/>
    <n v="90805"/>
    <x v="1"/>
    <x v="1070"/>
    <x v="1"/>
    <x v="10"/>
    <x v="1050"/>
    <x v="3995"/>
    <n v="12"/>
    <n v="0"/>
    <n v="36.928799999999995"/>
  </r>
  <r>
    <n v="5526"/>
    <x v="2754"/>
    <x v="3"/>
    <x v="504"/>
    <d v="2014-05-06T00:00:00"/>
    <x v="1"/>
    <s v="EA-14035"/>
    <x v="105"/>
    <x v="1"/>
    <x v="0"/>
    <x v="1"/>
    <x v="1"/>
    <n v="90008"/>
    <x v="1"/>
    <x v="282"/>
    <x v="1"/>
    <x v="6"/>
    <x v="279"/>
    <x v="3996"/>
    <n v="2"/>
    <n v="0"/>
    <n v="4.0098000000000003"/>
  </r>
  <r>
    <n v="5527"/>
    <x v="2755"/>
    <x v="3"/>
    <x v="558"/>
    <d v="2014-04-29T00:00:00"/>
    <x v="1"/>
    <s v="MG-17890"/>
    <x v="450"/>
    <x v="2"/>
    <x v="0"/>
    <x v="443"/>
    <x v="1"/>
    <n v="93101"/>
    <x v="1"/>
    <x v="1088"/>
    <x v="1"/>
    <x v="13"/>
    <x v="1069"/>
    <x v="2725"/>
    <n v="1"/>
    <n v="0"/>
    <n v="0.65159999999999996"/>
  </r>
  <r>
    <n v="5528"/>
    <x v="2756"/>
    <x v="1"/>
    <x v="412"/>
    <d v="2012-05-10T00:00:00"/>
    <x v="2"/>
    <s v="AB-10255"/>
    <x v="437"/>
    <x v="2"/>
    <x v="0"/>
    <x v="20"/>
    <x v="15"/>
    <n v="10009"/>
    <x v="3"/>
    <x v="423"/>
    <x v="1"/>
    <x v="10"/>
    <x v="418"/>
    <x v="2479"/>
    <n v="2"/>
    <n v="0"/>
    <n v="18.211199999999998"/>
  </r>
  <r>
    <n v="5529"/>
    <x v="2757"/>
    <x v="1"/>
    <x v="1052"/>
    <d v="2012-04-04T00:00:00"/>
    <x v="1"/>
    <s v="SC-20260"/>
    <x v="609"/>
    <x v="1"/>
    <x v="0"/>
    <x v="108"/>
    <x v="2"/>
    <n v="32216"/>
    <x v="0"/>
    <x v="222"/>
    <x v="2"/>
    <x v="7"/>
    <x v="220"/>
    <x v="1105"/>
    <n v="5"/>
    <n v="0.2"/>
    <n v="27.985999999999994"/>
  </r>
  <r>
    <n v="5530"/>
    <x v="2758"/>
    <x v="3"/>
    <x v="634"/>
    <d v="2014-08-12T00:00:00"/>
    <x v="1"/>
    <s v="TB-21355"/>
    <x v="422"/>
    <x v="1"/>
    <x v="0"/>
    <x v="444"/>
    <x v="5"/>
    <n v="75104"/>
    <x v="2"/>
    <x v="1696"/>
    <x v="1"/>
    <x v="10"/>
    <x v="1675"/>
    <x v="912"/>
    <n v="3"/>
    <n v="0.2"/>
    <n v="40.353599999999986"/>
  </r>
  <r>
    <n v="5531"/>
    <x v="2759"/>
    <x v="3"/>
    <x v="574"/>
    <d v="2014-12-07T00:00:00"/>
    <x v="1"/>
    <s v="JK-16090"/>
    <x v="765"/>
    <x v="0"/>
    <x v="0"/>
    <x v="155"/>
    <x v="8"/>
    <n v="68104"/>
    <x v="2"/>
    <x v="647"/>
    <x v="2"/>
    <x v="7"/>
    <x v="641"/>
    <x v="3997"/>
    <n v="4"/>
    <n v="0"/>
    <n v="743.98799999999983"/>
  </r>
  <r>
    <n v="5532"/>
    <x v="2760"/>
    <x v="0"/>
    <x v="112"/>
    <d v="2013-06-08T00:00:00"/>
    <x v="2"/>
    <s v="CK-12595"/>
    <x v="242"/>
    <x v="0"/>
    <x v="0"/>
    <x v="290"/>
    <x v="36"/>
    <n v="72209"/>
    <x v="0"/>
    <x v="1016"/>
    <x v="2"/>
    <x v="11"/>
    <x v="998"/>
    <x v="3998"/>
    <n v="6"/>
    <n v="0"/>
    <n v="75.57480000000001"/>
  </r>
  <r>
    <n v="5533"/>
    <x v="2760"/>
    <x v="0"/>
    <x v="112"/>
    <d v="2013-06-08T00:00:00"/>
    <x v="2"/>
    <s v="CK-12595"/>
    <x v="242"/>
    <x v="0"/>
    <x v="0"/>
    <x v="290"/>
    <x v="36"/>
    <n v="72209"/>
    <x v="0"/>
    <x v="1044"/>
    <x v="2"/>
    <x v="11"/>
    <x v="1024"/>
    <x v="3999"/>
    <n v="3"/>
    <n v="0"/>
    <n v="5.101499999999997"/>
  </r>
  <r>
    <n v="5534"/>
    <x v="2760"/>
    <x v="0"/>
    <x v="112"/>
    <d v="2013-06-08T00:00:00"/>
    <x v="2"/>
    <s v="CK-12595"/>
    <x v="242"/>
    <x v="0"/>
    <x v="0"/>
    <x v="290"/>
    <x v="36"/>
    <n v="72209"/>
    <x v="0"/>
    <x v="619"/>
    <x v="2"/>
    <x v="11"/>
    <x v="614"/>
    <x v="2285"/>
    <n v="3"/>
    <n v="0"/>
    <n v="129.34800000000001"/>
  </r>
  <r>
    <n v="5535"/>
    <x v="2760"/>
    <x v="0"/>
    <x v="112"/>
    <d v="2013-06-08T00:00:00"/>
    <x v="2"/>
    <s v="CK-12595"/>
    <x v="242"/>
    <x v="0"/>
    <x v="0"/>
    <x v="290"/>
    <x v="36"/>
    <n v="72209"/>
    <x v="0"/>
    <x v="368"/>
    <x v="1"/>
    <x v="10"/>
    <x v="364"/>
    <x v="731"/>
    <n v="3"/>
    <n v="0"/>
    <n v="28.171799999999998"/>
  </r>
  <r>
    <n v="5536"/>
    <x v="2760"/>
    <x v="0"/>
    <x v="112"/>
    <d v="2013-06-08T00:00:00"/>
    <x v="2"/>
    <s v="CK-12595"/>
    <x v="242"/>
    <x v="0"/>
    <x v="0"/>
    <x v="290"/>
    <x v="36"/>
    <n v="72209"/>
    <x v="0"/>
    <x v="94"/>
    <x v="1"/>
    <x v="8"/>
    <x v="94"/>
    <x v="2202"/>
    <n v="3"/>
    <n v="0"/>
    <n v="30.787199999999999"/>
  </r>
  <r>
    <n v="5537"/>
    <x v="2760"/>
    <x v="0"/>
    <x v="112"/>
    <d v="2013-06-08T00:00:00"/>
    <x v="2"/>
    <s v="CK-12595"/>
    <x v="242"/>
    <x v="0"/>
    <x v="0"/>
    <x v="290"/>
    <x v="36"/>
    <n v="72209"/>
    <x v="0"/>
    <x v="1065"/>
    <x v="1"/>
    <x v="8"/>
    <x v="1045"/>
    <x v="1361"/>
    <n v="3"/>
    <n v="0"/>
    <n v="5.6015999999999995"/>
  </r>
  <r>
    <n v="5538"/>
    <x v="2760"/>
    <x v="0"/>
    <x v="112"/>
    <d v="2013-06-08T00:00:00"/>
    <x v="2"/>
    <s v="CK-12595"/>
    <x v="242"/>
    <x v="0"/>
    <x v="0"/>
    <x v="290"/>
    <x v="36"/>
    <n v="72209"/>
    <x v="0"/>
    <x v="1483"/>
    <x v="1"/>
    <x v="10"/>
    <x v="1461"/>
    <x v="91"/>
    <n v="2"/>
    <n v="0"/>
    <n v="6.2208000000000006"/>
  </r>
  <r>
    <n v="5539"/>
    <x v="2761"/>
    <x v="1"/>
    <x v="657"/>
    <d v="2012-04-20T00:00:00"/>
    <x v="1"/>
    <s v="SS-20590"/>
    <x v="196"/>
    <x v="0"/>
    <x v="0"/>
    <x v="445"/>
    <x v="8"/>
    <n v="68701"/>
    <x v="2"/>
    <x v="699"/>
    <x v="1"/>
    <x v="8"/>
    <x v="692"/>
    <x v="4000"/>
    <n v="3"/>
    <n v="0"/>
    <n v="8.0177999999999994"/>
  </r>
  <r>
    <n v="5540"/>
    <x v="2762"/>
    <x v="3"/>
    <x v="1053"/>
    <d v="2014-05-27T00:00:00"/>
    <x v="1"/>
    <s v="LE-16810"/>
    <x v="97"/>
    <x v="0"/>
    <x v="0"/>
    <x v="22"/>
    <x v="10"/>
    <n v="60653"/>
    <x v="2"/>
    <x v="70"/>
    <x v="0"/>
    <x v="1"/>
    <x v="70"/>
    <x v="2124"/>
    <n v="2"/>
    <n v="0.3"/>
    <n v="-54.595799999999997"/>
  </r>
  <r>
    <n v="5541"/>
    <x v="2762"/>
    <x v="3"/>
    <x v="1053"/>
    <d v="2014-05-27T00:00:00"/>
    <x v="1"/>
    <s v="LE-16810"/>
    <x v="97"/>
    <x v="0"/>
    <x v="0"/>
    <x v="22"/>
    <x v="10"/>
    <n v="60653"/>
    <x v="2"/>
    <x v="122"/>
    <x v="1"/>
    <x v="8"/>
    <x v="122"/>
    <x v="4001"/>
    <n v="2"/>
    <n v="0.8"/>
    <n v="-2.6268000000000002"/>
  </r>
  <r>
    <n v="5542"/>
    <x v="2762"/>
    <x v="3"/>
    <x v="1053"/>
    <d v="2014-05-27T00:00:00"/>
    <x v="1"/>
    <s v="LE-16810"/>
    <x v="97"/>
    <x v="0"/>
    <x v="0"/>
    <x v="22"/>
    <x v="10"/>
    <n v="60653"/>
    <x v="2"/>
    <x v="660"/>
    <x v="1"/>
    <x v="14"/>
    <x v="654"/>
    <x v="4002"/>
    <n v="3"/>
    <n v="0.2"/>
    <n v="2.5136999999999983"/>
  </r>
  <r>
    <n v="5543"/>
    <x v="2763"/>
    <x v="0"/>
    <x v="1054"/>
    <d v="2013-12-26T00:00:00"/>
    <x v="1"/>
    <s v="ES-14080"/>
    <x v="20"/>
    <x v="1"/>
    <x v="0"/>
    <x v="93"/>
    <x v="16"/>
    <n v="85705"/>
    <x v="1"/>
    <x v="1746"/>
    <x v="0"/>
    <x v="3"/>
    <x v="1727"/>
    <x v="4003"/>
    <n v="6"/>
    <n v="0.5"/>
    <n v="-218.86559999999997"/>
  </r>
  <r>
    <n v="5544"/>
    <x v="2763"/>
    <x v="0"/>
    <x v="1054"/>
    <d v="2013-12-26T00:00:00"/>
    <x v="1"/>
    <s v="ES-14080"/>
    <x v="20"/>
    <x v="1"/>
    <x v="0"/>
    <x v="93"/>
    <x v="16"/>
    <n v="85705"/>
    <x v="1"/>
    <x v="1458"/>
    <x v="1"/>
    <x v="8"/>
    <x v="1435"/>
    <x v="828"/>
    <n v="6"/>
    <n v="0.7"/>
    <n v="-7.6559999999999988"/>
  </r>
  <r>
    <n v="5545"/>
    <x v="2763"/>
    <x v="0"/>
    <x v="1054"/>
    <d v="2013-12-26T00:00:00"/>
    <x v="1"/>
    <s v="ES-14080"/>
    <x v="20"/>
    <x v="1"/>
    <x v="0"/>
    <x v="93"/>
    <x v="16"/>
    <n v="85705"/>
    <x v="1"/>
    <x v="530"/>
    <x v="1"/>
    <x v="8"/>
    <x v="525"/>
    <x v="4004"/>
    <n v="2"/>
    <n v="0.7"/>
    <n v="-4.1711999999999989"/>
  </r>
  <r>
    <n v="5546"/>
    <x v="2764"/>
    <x v="3"/>
    <x v="585"/>
    <d v="2014-09-27T00:00:00"/>
    <x v="1"/>
    <s v="MG-17890"/>
    <x v="450"/>
    <x v="2"/>
    <x v="0"/>
    <x v="3"/>
    <x v="38"/>
    <n v="3301"/>
    <x v="3"/>
    <x v="146"/>
    <x v="1"/>
    <x v="4"/>
    <x v="146"/>
    <x v="4005"/>
    <n v="5"/>
    <n v="0"/>
    <n v="17.523999999999997"/>
  </r>
  <r>
    <n v="5547"/>
    <x v="2765"/>
    <x v="3"/>
    <x v="210"/>
    <d v="2014-09-09T00:00:00"/>
    <x v="2"/>
    <s v="JM-16195"/>
    <x v="594"/>
    <x v="0"/>
    <x v="0"/>
    <x v="446"/>
    <x v="7"/>
    <n v="84020"/>
    <x v="1"/>
    <x v="1598"/>
    <x v="0"/>
    <x v="5"/>
    <x v="1581"/>
    <x v="2855"/>
    <n v="2"/>
    <n v="0"/>
    <n v="10.567200000000001"/>
  </r>
  <r>
    <n v="5548"/>
    <x v="2765"/>
    <x v="3"/>
    <x v="210"/>
    <d v="2014-09-09T00:00:00"/>
    <x v="2"/>
    <s v="JM-16195"/>
    <x v="594"/>
    <x v="0"/>
    <x v="0"/>
    <x v="446"/>
    <x v="7"/>
    <n v="84020"/>
    <x v="1"/>
    <x v="1255"/>
    <x v="2"/>
    <x v="7"/>
    <x v="1230"/>
    <x v="4006"/>
    <n v="4"/>
    <n v="0.2"/>
    <n v="47.459999999999994"/>
  </r>
  <r>
    <n v="5549"/>
    <x v="2766"/>
    <x v="2"/>
    <x v="683"/>
    <d v="2011-12-01T00:00:00"/>
    <x v="2"/>
    <s v="SG-20470"/>
    <x v="495"/>
    <x v="0"/>
    <x v="0"/>
    <x v="8"/>
    <x v="1"/>
    <n v="94109"/>
    <x v="1"/>
    <x v="937"/>
    <x v="1"/>
    <x v="9"/>
    <x v="921"/>
    <x v="2908"/>
    <n v="3"/>
    <n v="0"/>
    <n v="11.793600000000001"/>
  </r>
  <r>
    <n v="5550"/>
    <x v="2766"/>
    <x v="2"/>
    <x v="683"/>
    <d v="2011-12-01T00:00:00"/>
    <x v="2"/>
    <s v="SG-20470"/>
    <x v="495"/>
    <x v="0"/>
    <x v="0"/>
    <x v="8"/>
    <x v="1"/>
    <n v="94109"/>
    <x v="1"/>
    <x v="808"/>
    <x v="2"/>
    <x v="11"/>
    <x v="798"/>
    <x v="4007"/>
    <n v="7"/>
    <n v="0"/>
    <n v="34.982499999999987"/>
  </r>
  <r>
    <n v="5551"/>
    <x v="2767"/>
    <x v="2"/>
    <x v="607"/>
    <d v="2011-11-16T00:00:00"/>
    <x v="1"/>
    <s v="DB-12970"/>
    <x v="715"/>
    <x v="1"/>
    <x v="0"/>
    <x v="12"/>
    <x v="5"/>
    <n v="77036"/>
    <x v="2"/>
    <x v="1412"/>
    <x v="1"/>
    <x v="6"/>
    <x v="1390"/>
    <x v="2812"/>
    <n v="1"/>
    <n v="0.2"/>
    <n v="0.33399999999999974"/>
  </r>
  <r>
    <n v="5552"/>
    <x v="2767"/>
    <x v="2"/>
    <x v="607"/>
    <d v="2011-11-16T00:00:00"/>
    <x v="1"/>
    <s v="DB-12970"/>
    <x v="715"/>
    <x v="1"/>
    <x v="0"/>
    <x v="12"/>
    <x v="5"/>
    <n v="77036"/>
    <x v="2"/>
    <x v="1567"/>
    <x v="1"/>
    <x v="14"/>
    <x v="1549"/>
    <x v="4008"/>
    <n v="6"/>
    <n v="0.2"/>
    <n v="-3.123000000000002"/>
  </r>
  <r>
    <n v="5553"/>
    <x v="2767"/>
    <x v="2"/>
    <x v="607"/>
    <d v="2011-11-16T00:00:00"/>
    <x v="1"/>
    <s v="DB-12970"/>
    <x v="715"/>
    <x v="1"/>
    <x v="0"/>
    <x v="12"/>
    <x v="5"/>
    <n v="77036"/>
    <x v="2"/>
    <x v="217"/>
    <x v="2"/>
    <x v="11"/>
    <x v="458"/>
    <x v="2220"/>
    <n v="3"/>
    <n v="0.2"/>
    <n v="20.8719"/>
  </r>
  <r>
    <n v="5554"/>
    <x v="2767"/>
    <x v="2"/>
    <x v="607"/>
    <d v="2011-11-16T00:00:00"/>
    <x v="1"/>
    <s v="DB-12970"/>
    <x v="715"/>
    <x v="1"/>
    <x v="0"/>
    <x v="12"/>
    <x v="5"/>
    <n v="77036"/>
    <x v="2"/>
    <x v="260"/>
    <x v="1"/>
    <x v="10"/>
    <x v="257"/>
    <x v="1590"/>
    <n v="7"/>
    <n v="0.2"/>
    <n v="12.700800000000001"/>
  </r>
  <r>
    <n v="5555"/>
    <x v="2767"/>
    <x v="2"/>
    <x v="607"/>
    <d v="2011-11-16T00:00:00"/>
    <x v="1"/>
    <s v="DB-12970"/>
    <x v="715"/>
    <x v="1"/>
    <x v="0"/>
    <x v="12"/>
    <x v="5"/>
    <n v="77036"/>
    <x v="2"/>
    <x v="899"/>
    <x v="0"/>
    <x v="0"/>
    <x v="883"/>
    <x v="4009"/>
    <n v="1"/>
    <n v="0.32"/>
    <n v="-12.998700000000007"/>
  </r>
  <r>
    <n v="5556"/>
    <x v="2768"/>
    <x v="3"/>
    <x v="280"/>
    <d v="2014-10-07T00:00:00"/>
    <x v="0"/>
    <s v="JW-15220"/>
    <x v="478"/>
    <x v="1"/>
    <x v="0"/>
    <x v="122"/>
    <x v="19"/>
    <n v="36116"/>
    <x v="0"/>
    <x v="1524"/>
    <x v="0"/>
    <x v="5"/>
    <x v="1502"/>
    <x v="1015"/>
    <n v="2"/>
    <n v="0"/>
    <n v="3.4543999999999997"/>
  </r>
  <r>
    <n v="5557"/>
    <x v="2769"/>
    <x v="1"/>
    <x v="639"/>
    <d v="2012-12-18T00:00:00"/>
    <x v="1"/>
    <s v="KD-16495"/>
    <x v="470"/>
    <x v="1"/>
    <x v="0"/>
    <x v="25"/>
    <x v="35"/>
    <n v="39212"/>
    <x v="0"/>
    <x v="1392"/>
    <x v="0"/>
    <x v="5"/>
    <x v="1369"/>
    <x v="51"/>
    <n v="2"/>
    <n v="0"/>
    <n v="1.9711999999999996"/>
  </r>
  <r>
    <n v="5558"/>
    <x v="2769"/>
    <x v="1"/>
    <x v="639"/>
    <d v="2012-12-18T00:00:00"/>
    <x v="1"/>
    <s v="KD-16495"/>
    <x v="470"/>
    <x v="1"/>
    <x v="0"/>
    <x v="25"/>
    <x v="35"/>
    <n v="39212"/>
    <x v="0"/>
    <x v="1473"/>
    <x v="1"/>
    <x v="6"/>
    <x v="1451"/>
    <x v="2471"/>
    <n v="2"/>
    <n v="0"/>
    <n v="15.764000000000003"/>
  </r>
  <r>
    <n v="5559"/>
    <x v="2770"/>
    <x v="1"/>
    <x v="401"/>
    <d v="2012-12-10T00:00:00"/>
    <x v="1"/>
    <s v="IL-15100"/>
    <x v="582"/>
    <x v="0"/>
    <x v="0"/>
    <x v="226"/>
    <x v="33"/>
    <n v="89031"/>
    <x v="1"/>
    <x v="1747"/>
    <x v="1"/>
    <x v="10"/>
    <x v="1728"/>
    <x v="90"/>
    <n v="1"/>
    <n v="0"/>
    <n v="3.1104000000000003"/>
  </r>
  <r>
    <n v="5560"/>
    <x v="2770"/>
    <x v="1"/>
    <x v="401"/>
    <d v="2012-12-10T00:00:00"/>
    <x v="1"/>
    <s v="IL-15100"/>
    <x v="582"/>
    <x v="0"/>
    <x v="0"/>
    <x v="226"/>
    <x v="33"/>
    <n v="89031"/>
    <x v="1"/>
    <x v="1244"/>
    <x v="1"/>
    <x v="4"/>
    <x v="1218"/>
    <x v="2225"/>
    <n v="5"/>
    <n v="0"/>
    <n v="238.65299999999991"/>
  </r>
  <r>
    <n v="5561"/>
    <x v="2770"/>
    <x v="1"/>
    <x v="401"/>
    <d v="2012-12-10T00:00:00"/>
    <x v="1"/>
    <s v="IL-15100"/>
    <x v="582"/>
    <x v="0"/>
    <x v="0"/>
    <x v="226"/>
    <x v="33"/>
    <n v="89031"/>
    <x v="1"/>
    <x v="690"/>
    <x v="1"/>
    <x v="2"/>
    <x v="683"/>
    <x v="1830"/>
    <n v="3"/>
    <n v="0"/>
    <n v="6.8723999999999998"/>
  </r>
  <r>
    <n v="5562"/>
    <x v="2771"/>
    <x v="3"/>
    <x v="185"/>
    <d v="2014-04-03T00:00:00"/>
    <x v="0"/>
    <s v="JE-15610"/>
    <x v="531"/>
    <x v="1"/>
    <x v="0"/>
    <x v="118"/>
    <x v="32"/>
    <n v="30318"/>
    <x v="0"/>
    <x v="303"/>
    <x v="1"/>
    <x v="8"/>
    <x v="300"/>
    <x v="4010"/>
    <n v="1"/>
    <n v="0"/>
    <n v="17.27"/>
  </r>
  <r>
    <n v="5563"/>
    <x v="2771"/>
    <x v="3"/>
    <x v="185"/>
    <d v="2014-04-03T00:00:00"/>
    <x v="0"/>
    <s v="JE-15610"/>
    <x v="531"/>
    <x v="1"/>
    <x v="0"/>
    <x v="118"/>
    <x v="32"/>
    <n v="30318"/>
    <x v="0"/>
    <x v="306"/>
    <x v="2"/>
    <x v="16"/>
    <x v="303"/>
    <x v="491"/>
    <n v="5"/>
    <n v="0"/>
    <n v="1439.9760000000001"/>
  </r>
  <r>
    <n v="5564"/>
    <x v="2771"/>
    <x v="3"/>
    <x v="185"/>
    <d v="2014-04-03T00:00:00"/>
    <x v="0"/>
    <s v="JE-15610"/>
    <x v="531"/>
    <x v="1"/>
    <x v="0"/>
    <x v="118"/>
    <x v="32"/>
    <n v="30318"/>
    <x v="0"/>
    <x v="27"/>
    <x v="1"/>
    <x v="8"/>
    <x v="27"/>
    <x v="4011"/>
    <n v="4"/>
    <n v="0"/>
    <n v="30.7776"/>
  </r>
  <r>
    <n v="5565"/>
    <x v="2772"/>
    <x v="3"/>
    <x v="677"/>
    <d v="2014-03-14T00:00:00"/>
    <x v="3"/>
    <s v="SU-20665"/>
    <x v="711"/>
    <x v="2"/>
    <x v="0"/>
    <x v="22"/>
    <x v="10"/>
    <n v="60610"/>
    <x v="2"/>
    <x v="1515"/>
    <x v="1"/>
    <x v="6"/>
    <x v="1493"/>
    <x v="530"/>
    <n v="4"/>
    <n v="0.2"/>
    <n v="2.188799999999997"/>
  </r>
  <r>
    <n v="5566"/>
    <x v="2772"/>
    <x v="3"/>
    <x v="677"/>
    <d v="2014-03-14T00:00:00"/>
    <x v="3"/>
    <s v="SU-20665"/>
    <x v="711"/>
    <x v="2"/>
    <x v="0"/>
    <x v="22"/>
    <x v="10"/>
    <n v="60610"/>
    <x v="2"/>
    <x v="1748"/>
    <x v="2"/>
    <x v="15"/>
    <x v="1729"/>
    <x v="4012"/>
    <n v="2"/>
    <n v="0.3"/>
    <n v="8.9993999999999801"/>
  </r>
  <r>
    <n v="5567"/>
    <x v="2772"/>
    <x v="3"/>
    <x v="677"/>
    <d v="2014-03-14T00:00:00"/>
    <x v="3"/>
    <s v="SU-20665"/>
    <x v="711"/>
    <x v="2"/>
    <x v="0"/>
    <x v="22"/>
    <x v="10"/>
    <n v="60610"/>
    <x v="2"/>
    <x v="1453"/>
    <x v="1"/>
    <x v="6"/>
    <x v="1430"/>
    <x v="4013"/>
    <n v="5"/>
    <n v="0.2"/>
    <n v="1.8599999999999994"/>
  </r>
  <r>
    <n v="5568"/>
    <x v="2772"/>
    <x v="3"/>
    <x v="677"/>
    <d v="2014-03-14T00:00:00"/>
    <x v="3"/>
    <s v="SU-20665"/>
    <x v="711"/>
    <x v="2"/>
    <x v="0"/>
    <x v="22"/>
    <x v="10"/>
    <n v="60610"/>
    <x v="2"/>
    <x v="1584"/>
    <x v="0"/>
    <x v="1"/>
    <x v="1566"/>
    <x v="4014"/>
    <n v="1"/>
    <n v="0.3"/>
    <n v="-2.5647999999999982"/>
  </r>
  <r>
    <n v="5569"/>
    <x v="2772"/>
    <x v="3"/>
    <x v="677"/>
    <d v="2014-03-14T00:00:00"/>
    <x v="3"/>
    <s v="SU-20665"/>
    <x v="711"/>
    <x v="2"/>
    <x v="0"/>
    <x v="22"/>
    <x v="10"/>
    <n v="60610"/>
    <x v="2"/>
    <x v="306"/>
    <x v="2"/>
    <x v="16"/>
    <x v="303"/>
    <x v="324"/>
    <n v="2"/>
    <n v="0.2"/>
    <n v="335.99440000000004"/>
  </r>
  <r>
    <n v="5570"/>
    <x v="2772"/>
    <x v="3"/>
    <x v="677"/>
    <d v="2014-03-14T00:00:00"/>
    <x v="3"/>
    <s v="SU-20665"/>
    <x v="711"/>
    <x v="2"/>
    <x v="0"/>
    <x v="22"/>
    <x v="10"/>
    <n v="60610"/>
    <x v="2"/>
    <x v="548"/>
    <x v="1"/>
    <x v="10"/>
    <x v="543"/>
    <x v="12"/>
    <n v="3"/>
    <n v="0.2"/>
    <n v="5.6375999999999999"/>
  </r>
  <r>
    <n v="5571"/>
    <x v="2772"/>
    <x v="3"/>
    <x v="677"/>
    <d v="2014-03-14T00:00:00"/>
    <x v="3"/>
    <s v="SU-20665"/>
    <x v="711"/>
    <x v="2"/>
    <x v="0"/>
    <x v="22"/>
    <x v="10"/>
    <n v="60610"/>
    <x v="2"/>
    <x v="1300"/>
    <x v="2"/>
    <x v="7"/>
    <x v="1276"/>
    <x v="4015"/>
    <n v="1"/>
    <n v="0.2"/>
    <n v="-7.3015000000000025"/>
  </r>
  <r>
    <n v="5572"/>
    <x v="2773"/>
    <x v="2"/>
    <x v="29"/>
    <d v="2011-12-09T00:00:00"/>
    <x v="1"/>
    <s v="EA-14035"/>
    <x v="105"/>
    <x v="1"/>
    <x v="0"/>
    <x v="38"/>
    <x v="24"/>
    <n v="43229"/>
    <x v="3"/>
    <x v="1522"/>
    <x v="1"/>
    <x v="10"/>
    <x v="1500"/>
    <x v="4016"/>
    <n v="3"/>
    <n v="0.2"/>
    <n v="35.661300000000004"/>
  </r>
  <r>
    <n v="5573"/>
    <x v="2773"/>
    <x v="2"/>
    <x v="29"/>
    <d v="2011-12-09T00:00:00"/>
    <x v="1"/>
    <s v="EA-14035"/>
    <x v="105"/>
    <x v="1"/>
    <x v="0"/>
    <x v="38"/>
    <x v="24"/>
    <n v="43229"/>
    <x v="3"/>
    <x v="691"/>
    <x v="1"/>
    <x v="8"/>
    <x v="684"/>
    <x v="4017"/>
    <n v="4"/>
    <n v="0.7"/>
    <n v="-23.952000000000005"/>
  </r>
  <r>
    <n v="5574"/>
    <x v="2773"/>
    <x v="2"/>
    <x v="29"/>
    <d v="2011-12-09T00:00:00"/>
    <x v="1"/>
    <s v="EA-14035"/>
    <x v="105"/>
    <x v="1"/>
    <x v="0"/>
    <x v="38"/>
    <x v="24"/>
    <n v="43229"/>
    <x v="3"/>
    <x v="1749"/>
    <x v="1"/>
    <x v="10"/>
    <x v="1730"/>
    <x v="1133"/>
    <n v="3"/>
    <n v="0.2"/>
    <n v="5.6783999999999981"/>
  </r>
  <r>
    <n v="5575"/>
    <x v="2773"/>
    <x v="2"/>
    <x v="29"/>
    <d v="2011-12-09T00:00:00"/>
    <x v="1"/>
    <s v="EA-14035"/>
    <x v="105"/>
    <x v="1"/>
    <x v="0"/>
    <x v="38"/>
    <x v="24"/>
    <n v="43229"/>
    <x v="3"/>
    <x v="1750"/>
    <x v="2"/>
    <x v="7"/>
    <x v="1731"/>
    <x v="4018"/>
    <n v="1"/>
    <n v="0.4"/>
    <n v="-9.1845000000000034"/>
  </r>
  <r>
    <n v="5576"/>
    <x v="2773"/>
    <x v="2"/>
    <x v="29"/>
    <d v="2011-12-09T00:00:00"/>
    <x v="1"/>
    <s v="EA-14035"/>
    <x v="105"/>
    <x v="1"/>
    <x v="0"/>
    <x v="38"/>
    <x v="24"/>
    <n v="43229"/>
    <x v="3"/>
    <x v="1187"/>
    <x v="2"/>
    <x v="7"/>
    <x v="1164"/>
    <x v="4019"/>
    <n v="2"/>
    <n v="0.4"/>
    <n v="-44.984999999999999"/>
  </r>
  <r>
    <n v="5577"/>
    <x v="2774"/>
    <x v="0"/>
    <x v="939"/>
    <d v="2013-12-17T00:00:00"/>
    <x v="1"/>
    <s v="RF-19840"/>
    <x v="167"/>
    <x v="0"/>
    <x v="0"/>
    <x v="45"/>
    <x v="1"/>
    <n v="91104"/>
    <x v="1"/>
    <x v="441"/>
    <x v="0"/>
    <x v="5"/>
    <x v="436"/>
    <x v="4020"/>
    <n v="6"/>
    <n v="0"/>
    <n v="122.76479999999999"/>
  </r>
  <r>
    <n v="5578"/>
    <x v="2774"/>
    <x v="0"/>
    <x v="939"/>
    <d v="2013-12-17T00:00:00"/>
    <x v="1"/>
    <s v="RF-19840"/>
    <x v="167"/>
    <x v="0"/>
    <x v="0"/>
    <x v="45"/>
    <x v="1"/>
    <n v="91104"/>
    <x v="1"/>
    <x v="551"/>
    <x v="1"/>
    <x v="9"/>
    <x v="545"/>
    <x v="3092"/>
    <n v="3"/>
    <n v="0"/>
    <n v="15.8256"/>
  </r>
  <r>
    <n v="5579"/>
    <x v="2775"/>
    <x v="3"/>
    <x v="428"/>
    <d v="2014-09-15T00:00:00"/>
    <x v="0"/>
    <s v="LC-17050"/>
    <x v="702"/>
    <x v="0"/>
    <x v="0"/>
    <x v="1"/>
    <x v="1"/>
    <n v="90004"/>
    <x v="1"/>
    <x v="950"/>
    <x v="1"/>
    <x v="6"/>
    <x v="934"/>
    <x v="2637"/>
    <n v="2"/>
    <n v="0"/>
    <n v="1.9023999999999992"/>
  </r>
  <r>
    <n v="5580"/>
    <x v="2775"/>
    <x v="3"/>
    <x v="428"/>
    <d v="2014-09-15T00:00:00"/>
    <x v="0"/>
    <s v="LC-17050"/>
    <x v="702"/>
    <x v="0"/>
    <x v="0"/>
    <x v="1"/>
    <x v="1"/>
    <n v="90004"/>
    <x v="1"/>
    <x v="1225"/>
    <x v="0"/>
    <x v="1"/>
    <x v="1200"/>
    <x v="3611"/>
    <n v="5"/>
    <n v="0.2"/>
    <n v="-15.245000000000005"/>
  </r>
  <r>
    <n v="5581"/>
    <x v="2775"/>
    <x v="3"/>
    <x v="428"/>
    <d v="2014-09-15T00:00:00"/>
    <x v="0"/>
    <s v="LC-17050"/>
    <x v="702"/>
    <x v="0"/>
    <x v="0"/>
    <x v="1"/>
    <x v="1"/>
    <n v="90004"/>
    <x v="1"/>
    <x v="1714"/>
    <x v="1"/>
    <x v="10"/>
    <x v="1692"/>
    <x v="4021"/>
    <n v="9"/>
    <n v="0"/>
    <n v="22.809600000000003"/>
  </r>
  <r>
    <n v="5582"/>
    <x v="2776"/>
    <x v="3"/>
    <x v="1055"/>
    <d v="2014-10-09T00:00:00"/>
    <x v="1"/>
    <s v="PS-18970"/>
    <x v="28"/>
    <x v="2"/>
    <x v="0"/>
    <x v="183"/>
    <x v="39"/>
    <n v="20735"/>
    <x v="3"/>
    <x v="891"/>
    <x v="0"/>
    <x v="5"/>
    <x v="875"/>
    <x v="1024"/>
    <n v="1"/>
    <n v="0"/>
    <n v="8.5914000000000019"/>
  </r>
  <r>
    <n v="5583"/>
    <x v="2777"/>
    <x v="0"/>
    <x v="195"/>
    <d v="2013-05-14T00:00:00"/>
    <x v="1"/>
    <s v="PS-18970"/>
    <x v="28"/>
    <x v="2"/>
    <x v="0"/>
    <x v="20"/>
    <x v="15"/>
    <n v="10024"/>
    <x v="3"/>
    <x v="902"/>
    <x v="1"/>
    <x v="6"/>
    <x v="885"/>
    <x v="3905"/>
    <n v="5"/>
    <n v="0"/>
    <n v="3.4400000000000008"/>
  </r>
  <r>
    <n v="5584"/>
    <x v="2778"/>
    <x v="2"/>
    <x v="534"/>
    <d v="2011-12-19T00:00:00"/>
    <x v="0"/>
    <s v="JO-15280"/>
    <x v="123"/>
    <x v="0"/>
    <x v="0"/>
    <x v="70"/>
    <x v="1"/>
    <n v="92037"/>
    <x v="1"/>
    <x v="1392"/>
    <x v="0"/>
    <x v="5"/>
    <x v="1369"/>
    <x v="51"/>
    <n v="2"/>
    <n v="0"/>
    <n v="1.9711999999999996"/>
  </r>
  <r>
    <n v="5585"/>
    <x v="2779"/>
    <x v="3"/>
    <x v="329"/>
    <d v="2014-12-05T00:00:00"/>
    <x v="1"/>
    <s v="VP-21730"/>
    <x v="163"/>
    <x v="2"/>
    <x v="0"/>
    <x v="20"/>
    <x v="15"/>
    <n v="10011"/>
    <x v="3"/>
    <x v="1751"/>
    <x v="1"/>
    <x v="4"/>
    <x v="1732"/>
    <x v="4022"/>
    <n v="4"/>
    <n v="0"/>
    <n v="1.6711999999999989"/>
  </r>
  <r>
    <n v="5586"/>
    <x v="2779"/>
    <x v="3"/>
    <x v="329"/>
    <d v="2014-12-05T00:00:00"/>
    <x v="1"/>
    <s v="VP-21730"/>
    <x v="163"/>
    <x v="2"/>
    <x v="0"/>
    <x v="20"/>
    <x v="15"/>
    <n v="10011"/>
    <x v="3"/>
    <x v="1752"/>
    <x v="2"/>
    <x v="7"/>
    <x v="1733"/>
    <x v="4023"/>
    <n v="3"/>
    <n v="0"/>
    <n v="163.81799999999998"/>
  </r>
  <r>
    <n v="5587"/>
    <x v="2779"/>
    <x v="3"/>
    <x v="329"/>
    <d v="2014-12-05T00:00:00"/>
    <x v="1"/>
    <s v="VP-21730"/>
    <x v="163"/>
    <x v="2"/>
    <x v="0"/>
    <x v="20"/>
    <x v="15"/>
    <n v="10011"/>
    <x v="3"/>
    <x v="435"/>
    <x v="1"/>
    <x v="4"/>
    <x v="430"/>
    <x v="2055"/>
    <n v="3"/>
    <n v="0"/>
    <n v="5.3897999999999939"/>
  </r>
  <r>
    <n v="5588"/>
    <x v="2780"/>
    <x v="1"/>
    <x v="531"/>
    <d v="2012-03-20T00:00:00"/>
    <x v="2"/>
    <s v="GA-14725"/>
    <x v="315"/>
    <x v="0"/>
    <x v="0"/>
    <x v="152"/>
    <x v="1"/>
    <n v="93534"/>
    <x v="1"/>
    <x v="845"/>
    <x v="1"/>
    <x v="13"/>
    <x v="831"/>
    <x v="2943"/>
    <n v="5"/>
    <n v="0"/>
    <n v="3.5970000000000004"/>
  </r>
  <r>
    <n v="5589"/>
    <x v="2781"/>
    <x v="2"/>
    <x v="866"/>
    <d v="2011-07-24T00:00:00"/>
    <x v="1"/>
    <s v="EM-14140"/>
    <x v="670"/>
    <x v="2"/>
    <x v="0"/>
    <x v="120"/>
    <x v="37"/>
    <n v="59405"/>
    <x v="1"/>
    <x v="733"/>
    <x v="1"/>
    <x v="8"/>
    <x v="725"/>
    <x v="861"/>
    <n v="2"/>
    <n v="0.2"/>
    <n v="2.2098"/>
  </r>
  <r>
    <n v="5590"/>
    <x v="2782"/>
    <x v="0"/>
    <x v="16"/>
    <d v="2013-12-12T00:00:00"/>
    <x v="0"/>
    <s v="DB-13615"/>
    <x v="140"/>
    <x v="0"/>
    <x v="0"/>
    <x v="8"/>
    <x v="1"/>
    <n v="94110"/>
    <x v="1"/>
    <x v="75"/>
    <x v="1"/>
    <x v="4"/>
    <x v="75"/>
    <x v="4024"/>
    <n v="3"/>
    <n v="0"/>
    <n v="9.5340000000000025"/>
  </r>
  <r>
    <n v="5591"/>
    <x v="2782"/>
    <x v="0"/>
    <x v="16"/>
    <d v="2013-12-12T00:00:00"/>
    <x v="0"/>
    <s v="DB-13615"/>
    <x v="140"/>
    <x v="0"/>
    <x v="0"/>
    <x v="8"/>
    <x v="1"/>
    <n v="94110"/>
    <x v="1"/>
    <x v="718"/>
    <x v="1"/>
    <x v="4"/>
    <x v="710"/>
    <x v="836"/>
    <n v="2"/>
    <n v="0"/>
    <n v="81.047399999999982"/>
  </r>
  <r>
    <n v="5592"/>
    <x v="2783"/>
    <x v="2"/>
    <x v="303"/>
    <d v="2011-10-18T00:00:00"/>
    <x v="0"/>
    <s v="ML-17395"/>
    <x v="504"/>
    <x v="1"/>
    <x v="0"/>
    <x v="80"/>
    <x v="30"/>
    <n v="8701"/>
    <x v="3"/>
    <x v="812"/>
    <x v="0"/>
    <x v="1"/>
    <x v="801"/>
    <x v="4025"/>
    <n v="2"/>
    <n v="0"/>
    <n v="27.057799999999986"/>
  </r>
  <r>
    <n v="5593"/>
    <x v="2783"/>
    <x v="2"/>
    <x v="303"/>
    <d v="2011-10-18T00:00:00"/>
    <x v="0"/>
    <s v="ML-17395"/>
    <x v="504"/>
    <x v="1"/>
    <x v="0"/>
    <x v="80"/>
    <x v="30"/>
    <n v="8701"/>
    <x v="3"/>
    <x v="92"/>
    <x v="1"/>
    <x v="8"/>
    <x v="92"/>
    <x v="4026"/>
    <n v="1"/>
    <n v="0"/>
    <n v="9.4700000000000006"/>
  </r>
  <r>
    <n v="5594"/>
    <x v="2784"/>
    <x v="3"/>
    <x v="123"/>
    <d v="2014-11-26T00:00:00"/>
    <x v="1"/>
    <s v="JH-15430"/>
    <x v="371"/>
    <x v="0"/>
    <x v="0"/>
    <x v="138"/>
    <x v="24"/>
    <n v="44105"/>
    <x v="3"/>
    <x v="697"/>
    <x v="1"/>
    <x v="8"/>
    <x v="690"/>
    <x v="4027"/>
    <n v="7"/>
    <n v="0.7"/>
    <n v="-45.933299999999988"/>
  </r>
  <r>
    <n v="5595"/>
    <x v="2785"/>
    <x v="3"/>
    <x v="241"/>
    <d v="2014-09-25T00:00:00"/>
    <x v="3"/>
    <s v="BP-11095"/>
    <x v="162"/>
    <x v="1"/>
    <x v="0"/>
    <x v="104"/>
    <x v="31"/>
    <n v="1841"/>
    <x v="3"/>
    <x v="469"/>
    <x v="2"/>
    <x v="7"/>
    <x v="465"/>
    <x v="3743"/>
    <n v="2"/>
    <n v="0"/>
    <n v="109.75440000000003"/>
  </r>
  <r>
    <n v="5596"/>
    <x v="2785"/>
    <x v="3"/>
    <x v="241"/>
    <d v="2014-09-25T00:00:00"/>
    <x v="3"/>
    <s v="BP-11095"/>
    <x v="162"/>
    <x v="1"/>
    <x v="0"/>
    <x v="104"/>
    <x v="31"/>
    <n v="1841"/>
    <x v="3"/>
    <x v="1285"/>
    <x v="2"/>
    <x v="7"/>
    <x v="1262"/>
    <x v="1907"/>
    <n v="3"/>
    <n v="0"/>
    <n v="131.35499999999996"/>
  </r>
  <r>
    <n v="5597"/>
    <x v="2786"/>
    <x v="1"/>
    <x v="12"/>
    <d v="2012-09-29T00:00:00"/>
    <x v="1"/>
    <s v="SB-20185"/>
    <x v="766"/>
    <x v="0"/>
    <x v="0"/>
    <x v="3"/>
    <x v="38"/>
    <n v="3301"/>
    <x v="3"/>
    <x v="141"/>
    <x v="1"/>
    <x v="8"/>
    <x v="141"/>
    <x v="4028"/>
    <n v="2"/>
    <n v="0"/>
    <n v="32.251400000000004"/>
  </r>
  <r>
    <n v="5598"/>
    <x v="2787"/>
    <x v="3"/>
    <x v="778"/>
    <d v="2014-02-21T00:00:00"/>
    <x v="1"/>
    <s v="SV-20785"/>
    <x v="647"/>
    <x v="0"/>
    <x v="0"/>
    <x v="248"/>
    <x v="39"/>
    <n v="21215"/>
    <x v="3"/>
    <x v="1059"/>
    <x v="1"/>
    <x v="14"/>
    <x v="1039"/>
    <x v="3456"/>
    <n v="3"/>
    <n v="0"/>
    <n v="6.5052000000000003"/>
  </r>
  <r>
    <n v="5599"/>
    <x v="2787"/>
    <x v="3"/>
    <x v="778"/>
    <d v="2014-02-21T00:00:00"/>
    <x v="1"/>
    <s v="SV-20785"/>
    <x v="647"/>
    <x v="0"/>
    <x v="0"/>
    <x v="248"/>
    <x v="39"/>
    <n v="21215"/>
    <x v="3"/>
    <x v="1742"/>
    <x v="1"/>
    <x v="6"/>
    <x v="1722"/>
    <x v="3953"/>
    <n v="3"/>
    <n v="0"/>
    <n v="2.7845999999999997"/>
  </r>
  <r>
    <n v="5600"/>
    <x v="2788"/>
    <x v="2"/>
    <x v="462"/>
    <d v="2011-10-03T00:00:00"/>
    <x v="3"/>
    <s v="DO-13435"/>
    <x v="157"/>
    <x v="0"/>
    <x v="0"/>
    <x v="38"/>
    <x v="24"/>
    <n v="43229"/>
    <x v="3"/>
    <x v="1753"/>
    <x v="1"/>
    <x v="6"/>
    <x v="1734"/>
    <x v="4029"/>
    <n v="2"/>
    <n v="0.2"/>
    <n v="4.1987999999999985"/>
  </r>
  <r>
    <n v="5601"/>
    <x v="2788"/>
    <x v="2"/>
    <x v="462"/>
    <d v="2011-10-03T00:00:00"/>
    <x v="3"/>
    <s v="DO-13435"/>
    <x v="157"/>
    <x v="0"/>
    <x v="0"/>
    <x v="38"/>
    <x v="24"/>
    <n v="43229"/>
    <x v="3"/>
    <x v="135"/>
    <x v="1"/>
    <x v="12"/>
    <x v="135"/>
    <x v="4030"/>
    <n v="5"/>
    <n v="0.2"/>
    <n v="4.8869999999999987"/>
  </r>
  <r>
    <n v="5602"/>
    <x v="2788"/>
    <x v="2"/>
    <x v="462"/>
    <d v="2011-10-03T00:00:00"/>
    <x v="3"/>
    <s v="DO-13435"/>
    <x v="157"/>
    <x v="0"/>
    <x v="0"/>
    <x v="38"/>
    <x v="24"/>
    <n v="43229"/>
    <x v="3"/>
    <x v="1089"/>
    <x v="2"/>
    <x v="11"/>
    <x v="1070"/>
    <x v="4031"/>
    <n v="3"/>
    <n v="0.2"/>
    <n v="-3.5622000000000043"/>
  </r>
  <r>
    <n v="5603"/>
    <x v="2789"/>
    <x v="0"/>
    <x v="278"/>
    <d v="2013-08-30T00:00:00"/>
    <x v="0"/>
    <s v="TB-21355"/>
    <x v="422"/>
    <x v="1"/>
    <x v="0"/>
    <x v="12"/>
    <x v="5"/>
    <n v="77041"/>
    <x v="2"/>
    <x v="1754"/>
    <x v="1"/>
    <x v="4"/>
    <x v="1735"/>
    <x v="1831"/>
    <n v="1"/>
    <n v="0.2"/>
    <n v="1.0620000000000003"/>
  </r>
  <r>
    <n v="5604"/>
    <x v="2789"/>
    <x v="0"/>
    <x v="278"/>
    <d v="2013-08-30T00:00:00"/>
    <x v="0"/>
    <s v="TB-21355"/>
    <x v="422"/>
    <x v="1"/>
    <x v="0"/>
    <x v="12"/>
    <x v="5"/>
    <n v="77041"/>
    <x v="2"/>
    <x v="1673"/>
    <x v="1"/>
    <x v="10"/>
    <x v="1652"/>
    <x v="2020"/>
    <n v="5"/>
    <n v="0.2"/>
    <n v="27.972000000000001"/>
  </r>
  <r>
    <n v="5605"/>
    <x v="2790"/>
    <x v="1"/>
    <x v="155"/>
    <d v="2012-12-07T00:00:00"/>
    <x v="1"/>
    <s v="BS-11380"/>
    <x v="510"/>
    <x v="1"/>
    <x v="0"/>
    <x v="20"/>
    <x v="15"/>
    <n v="10011"/>
    <x v="3"/>
    <x v="1681"/>
    <x v="1"/>
    <x v="8"/>
    <x v="1660"/>
    <x v="3455"/>
    <n v="6"/>
    <n v="0.2"/>
    <n v="206.62319999999997"/>
  </r>
  <r>
    <n v="5606"/>
    <x v="2791"/>
    <x v="0"/>
    <x v="873"/>
    <d v="2013-09-26T00:00:00"/>
    <x v="1"/>
    <s v="FM-14215"/>
    <x v="524"/>
    <x v="1"/>
    <x v="0"/>
    <x v="247"/>
    <x v="3"/>
    <n v="27405"/>
    <x v="0"/>
    <x v="1445"/>
    <x v="0"/>
    <x v="5"/>
    <x v="1423"/>
    <x v="1232"/>
    <n v="2"/>
    <n v="0.2"/>
    <n v="1.0679999999999996"/>
  </r>
  <r>
    <n v="5607"/>
    <x v="2791"/>
    <x v="0"/>
    <x v="873"/>
    <d v="2013-09-26T00:00:00"/>
    <x v="1"/>
    <s v="FM-14215"/>
    <x v="524"/>
    <x v="1"/>
    <x v="0"/>
    <x v="247"/>
    <x v="3"/>
    <n v="27405"/>
    <x v="0"/>
    <x v="812"/>
    <x v="0"/>
    <x v="1"/>
    <x v="801"/>
    <x v="4032"/>
    <n v="1"/>
    <n v="0.2"/>
    <n v="-11.069100000000006"/>
  </r>
  <r>
    <n v="5608"/>
    <x v="2792"/>
    <x v="3"/>
    <x v="613"/>
    <d v="2014-04-01T00:00:00"/>
    <x v="1"/>
    <s v="JL-15835"/>
    <x v="252"/>
    <x v="0"/>
    <x v="0"/>
    <x v="20"/>
    <x v="15"/>
    <n v="10024"/>
    <x v="3"/>
    <x v="147"/>
    <x v="1"/>
    <x v="6"/>
    <x v="147"/>
    <x v="4033"/>
    <n v="5"/>
    <n v="0"/>
    <n v="2.9835000000000003"/>
  </r>
  <r>
    <n v="5609"/>
    <x v="2793"/>
    <x v="1"/>
    <x v="401"/>
    <d v="2012-12-11T00:00:00"/>
    <x v="1"/>
    <s v="AF-10870"/>
    <x v="578"/>
    <x v="0"/>
    <x v="0"/>
    <x v="8"/>
    <x v="1"/>
    <n v="94109"/>
    <x v="1"/>
    <x v="1034"/>
    <x v="1"/>
    <x v="9"/>
    <x v="1016"/>
    <x v="4034"/>
    <n v="2"/>
    <n v="0"/>
    <n v="2.0228000000000002"/>
  </r>
  <r>
    <n v="5610"/>
    <x v="2794"/>
    <x v="3"/>
    <x v="515"/>
    <d v="2014-09-06T00:00:00"/>
    <x v="1"/>
    <s v="BG-11035"/>
    <x v="767"/>
    <x v="0"/>
    <x v="0"/>
    <x v="53"/>
    <x v="28"/>
    <n v="71203"/>
    <x v="0"/>
    <x v="764"/>
    <x v="2"/>
    <x v="11"/>
    <x v="756"/>
    <x v="3042"/>
    <n v="2"/>
    <n v="0"/>
    <n v="217.76699999999994"/>
  </r>
  <r>
    <n v="5611"/>
    <x v="2795"/>
    <x v="1"/>
    <x v="348"/>
    <d v="2012-10-07T00:00:00"/>
    <x v="2"/>
    <s v="MB-17305"/>
    <x v="93"/>
    <x v="0"/>
    <x v="0"/>
    <x v="74"/>
    <x v="24"/>
    <n v="45231"/>
    <x v="3"/>
    <x v="176"/>
    <x v="2"/>
    <x v="11"/>
    <x v="175"/>
    <x v="4035"/>
    <n v="3"/>
    <n v="0.2"/>
    <n v="-4.6409999999999982"/>
  </r>
  <r>
    <n v="5612"/>
    <x v="2796"/>
    <x v="3"/>
    <x v="238"/>
    <d v="2014-08-23T00:00:00"/>
    <x v="1"/>
    <s v="HW-14935"/>
    <x v="304"/>
    <x v="1"/>
    <x v="0"/>
    <x v="4"/>
    <x v="4"/>
    <n v="98105"/>
    <x v="1"/>
    <x v="695"/>
    <x v="2"/>
    <x v="11"/>
    <x v="1053"/>
    <x v="4036"/>
    <n v="2"/>
    <n v="0"/>
    <n v="371.31600000000003"/>
  </r>
  <r>
    <n v="5613"/>
    <x v="2796"/>
    <x v="3"/>
    <x v="238"/>
    <d v="2014-08-23T00:00:00"/>
    <x v="1"/>
    <s v="HW-14935"/>
    <x v="304"/>
    <x v="1"/>
    <x v="0"/>
    <x v="4"/>
    <x v="4"/>
    <n v="98105"/>
    <x v="1"/>
    <x v="577"/>
    <x v="2"/>
    <x v="11"/>
    <x v="572"/>
    <x v="4037"/>
    <n v="9"/>
    <n v="0"/>
    <n v="224.42400000000006"/>
  </r>
  <r>
    <n v="5614"/>
    <x v="2797"/>
    <x v="0"/>
    <x v="1056"/>
    <d v="2013-02-07T00:00:00"/>
    <x v="1"/>
    <s v="AB-10105"/>
    <x v="455"/>
    <x v="0"/>
    <x v="0"/>
    <x v="20"/>
    <x v="15"/>
    <n v="10011"/>
    <x v="3"/>
    <x v="1755"/>
    <x v="1"/>
    <x v="4"/>
    <x v="1736"/>
    <x v="4038"/>
    <n v="2"/>
    <n v="0"/>
    <n v="5.8979999999999961"/>
  </r>
  <r>
    <n v="5615"/>
    <x v="2798"/>
    <x v="0"/>
    <x v="828"/>
    <d v="2013-08-28T00:00:00"/>
    <x v="1"/>
    <s v="JP-15460"/>
    <x v="687"/>
    <x v="1"/>
    <x v="0"/>
    <x v="20"/>
    <x v="15"/>
    <n v="10035"/>
    <x v="3"/>
    <x v="319"/>
    <x v="1"/>
    <x v="6"/>
    <x v="316"/>
    <x v="4039"/>
    <n v="5"/>
    <n v="0"/>
    <n v="8.7330000000000005"/>
  </r>
  <r>
    <n v="5616"/>
    <x v="2798"/>
    <x v="0"/>
    <x v="828"/>
    <d v="2013-08-28T00:00:00"/>
    <x v="1"/>
    <s v="JP-15460"/>
    <x v="687"/>
    <x v="1"/>
    <x v="0"/>
    <x v="20"/>
    <x v="15"/>
    <n v="10035"/>
    <x v="3"/>
    <x v="77"/>
    <x v="1"/>
    <x v="9"/>
    <x v="77"/>
    <x v="4040"/>
    <n v="5"/>
    <n v="0"/>
    <n v="281.01600000000008"/>
  </r>
  <r>
    <n v="5617"/>
    <x v="2798"/>
    <x v="0"/>
    <x v="828"/>
    <d v="2013-08-28T00:00:00"/>
    <x v="1"/>
    <s v="JP-15460"/>
    <x v="687"/>
    <x v="1"/>
    <x v="0"/>
    <x v="20"/>
    <x v="15"/>
    <n v="10035"/>
    <x v="3"/>
    <x v="563"/>
    <x v="1"/>
    <x v="6"/>
    <x v="558"/>
    <x v="1624"/>
    <n v="6"/>
    <n v="0"/>
    <n v="7.9218000000000002"/>
  </r>
  <r>
    <n v="5618"/>
    <x v="2799"/>
    <x v="3"/>
    <x v="160"/>
    <d v="2014-07-05T00:00:00"/>
    <x v="1"/>
    <s v="DV-13045"/>
    <x v="1"/>
    <x v="1"/>
    <x v="0"/>
    <x v="26"/>
    <x v="18"/>
    <n v="38109"/>
    <x v="0"/>
    <x v="1122"/>
    <x v="0"/>
    <x v="5"/>
    <x v="1101"/>
    <x v="3947"/>
    <n v="2"/>
    <n v="0.2"/>
    <n v="5.3680000000000012"/>
  </r>
  <r>
    <n v="5619"/>
    <x v="2800"/>
    <x v="1"/>
    <x v="227"/>
    <d v="2012-09-21T00:00:00"/>
    <x v="2"/>
    <s v="CM-12190"/>
    <x v="496"/>
    <x v="0"/>
    <x v="0"/>
    <x v="70"/>
    <x v="1"/>
    <n v="92105"/>
    <x v="1"/>
    <x v="16"/>
    <x v="1"/>
    <x v="4"/>
    <x v="16"/>
    <x v="2337"/>
    <n v="4"/>
    <n v="0"/>
    <n v="8.8783999999999992"/>
  </r>
  <r>
    <n v="5620"/>
    <x v="2801"/>
    <x v="0"/>
    <x v="477"/>
    <d v="2013-10-01T00:00:00"/>
    <x v="1"/>
    <s v="SC-20695"/>
    <x v="281"/>
    <x v="1"/>
    <x v="0"/>
    <x v="411"/>
    <x v="6"/>
    <n v="54601"/>
    <x v="2"/>
    <x v="295"/>
    <x v="2"/>
    <x v="11"/>
    <x v="292"/>
    <x v="4041"/>
    <n v="5"/>
    <n v="0"/>
    <n v="174.98249999999999"/>
  </r>
  <r>
    <n v="5621"/>
    <x v="2801"/>
    <x v="0"/>
    <x v="477"/>
    <d v="2013-10-01T00:00:00"/>
    <x v="1"/>
    <s v="SC-20695"/>
    <x v="281"/>
    <x v="1"/>
    <x v="0"/>
    <x v="411"/>
    <x v="6"/>
    <n v="54601"/>
    <x v="2"/>
    <x v="1279"/>
    <x v="1"/>
    <x v="6"/>
    <x v="1255"/>
    <x v="4042"/>
    <n v="1"/>
    <n v="0"/>
    <n v="1.0335999999999999"/>
  </r>
  <r>
    <n v="5622"/>
    <x v="2801"/>
    <x v="0"/>
    <x v="477"/>
    <d v="2013-10-01T00:00:00"/>
    <x v="1"/>
    <s v="SC-20695"/>
    <x v="281"/>
    <x v="1"/>
    <x v="0"/>
    <x v="411"/>
    <x v="6"/>
    <n v="54601"/>
    <x v="2"/>
    <x v="38"/>
    <x v="0"/>
    <x v="1"/>
    <x v="38"/>
    <x v="4043"/>
    <n v="2"/>
    <n v="0"/>
    <n v="50.490000000000009"/>
  </r>
  <r>
    <n v="5623"/>
    <x v="2801"/>
    <x v="0"/>
    <x v="477"/>
    <d v="2013-10-01T00:00:00"/>
    <x v="1"/>
    <s v="SC-20695"/>
    <x v="281"/>
    <x v="1"/>
    <x v="0"/>
    <x v="411"/>
    <x v="6"/>
    <n v="54601"/>
    <x v="2"/>
    <x v="1466"/>
    <x v="0"/>
    <x v="5"/>
    <x v="1443"/>
    <x v="4044"/>
    <n v="11"/>
    <n v="0"/>
    <n v="17.160000000000004"/>
  </r>
  <r>
    <n v="5624"/>
    <x v="2802"/>
    <x v="0"/>
    <x v="1057"/>
    <d v="2013-10-29T00:00:00"/>
    <x v="0"/>
    <s v="VW-21775"/>
    <x v="100"/>
    <x v="1"/>
    <x v="0"/>
    <x v="1"/>
    <x v="1"/>
    <n v="90032"/>
    <x v="1"/>
    <x v="1072"/>
    <x v="2"/>
    <x v="11"/>
    <x v="1052"/>
    <x v="1506"/>
    <n v="4"/>
    <n v="0"/>
    <n v="21"/>
  </r>
  <r>
    <n v="5625"/>
    <x v="2802"/>
    <x v="0"/>
    <x v="1057"/>
    <d v="2013-10-29T00:00:00"/>
    <x v="0"/>
    <s v="VW-21775"/>
    <x v="100"/>
    <x v="1"/>
    <x v="0"/>
    <x v="1"/>
    <x v="1"/>
    <n v="90032"/>
    <x v="1"/>
    <x v="1332"/>
    <x v="2"/>
    <x v="11"/>
    <x v="1308"/>
    <x v="2684"/>
    <n v="2"/>
    <n v="0"/>
    <n v="21.598799999999983"/>
  </r>
  <r>
    <n v="5626"/>
    <x v="2803"/>
    <x v="2"/>
    <x v="411"/>
    <d v="2011-10-01T00:00:00"/>
    <x v="0"/>
    <s v="PP-18955"/>
    <x v="452"/>
    <x v="2"/>
    <x v="0"/>
    <x v="4"/>
    <x v="4"/>
    <n v="98115"/>
    <x v="1"/>
    <x v="50"/>
    <x v="0"/>
    <x v="5"/>
    <x v="50"/>
    <x v="51"/>
    <n v="2"/>
    <n v="0"/>
    <n v="2.9567999999999999"/>
  </r>
  <r>
    <n v="5627"/>
    <x v="2803"/>
    <x v="2"/>
    <x v="411"/>
    <d v="2011-10-01T00:00:00"/>
    <x v="0"/>
    <s v="PP-18955"/>
    <x v="452"/>
    <x v="2"/>
    <x v="0"/>
    <x v="4"/>
    <x v="4"/>
    <n v="98115"/>
    <x v="1"/>
    <x v="971"/>
    <x v="0"/>
    <x v="3"/>
    <x v="956"/>
    <x v="4045"/>
    <n v="9"/>
    <n v="0"/>
    <n v="399.29939999999976"/>
  </r>
  <r>
    <n v="5628"/>
    <x v="2804"/>
    <x v="3"/>
    <x v="335"/>
    <d v="2014-07-02T00:00:00"/>
    <x v="1"/>
    <s v="DR-12880"/>
    <x v="112"/>
    <x v="1"/>
    <x v="0"/>
    <x v="100"/>
    <x v="2"/>
    <n v="33180"/>
    <x v="0"/>
    <x v="264"/>
    <x v="1"/>
    <x v="2"/>
    <x v="261"/>
    <x v="853"/>
    <n v="6"/>
    <n v="0.2"/>
    <n v="4.6818000000000008"/>
  </r>
  <r>
    <n v="5629"/>
    <x v="2804"/>
    <x v="3"/>
    <x v="335"/>
    <d v="2014-07-02T00:00:00"/>
    <x v="1"/>
    <s v="DR-12880"/>
    <x v="112"/>
    <x v="1"/>
    <x v="0"/>
    <x v="100"/>
    <x v="2"/>
    <n v="33180"/>
    <x v="0"/>
    <x v="1756"/>
    <x v="0"/>
    <x v="1"/>
    <x v="1737"/>
    <x v="4046"/>
    <n v="3"/>
    <n v="0.2"/>
    <n v="-13.677599999999998"/>
  </r>
  <r>
    <n v="5630"/>
    <x v="2805"/>
    <x v="0"/>
    <x v="1036"/>
    <d v="2013-08-24T00:00:00"/>
    <x v="0"/>
    <s v="RB-19465"/>
    <x v="46"/>
    <x v="2"/>
    <x v="0"/>
    <x v="10"/>
    <x v="9"/>
    <n v="19143"/>
    <x v="3"/>
    <x v="1000"/>
    <x v="0"/>
    <x v="3"/>
    <x v="983"/>
    <x v="4047"/>
    <n v="9"/>
    <n v="0.4"/>
    <n v="-339.7050000000001"/>
  </r>
  <r>
    <n v="5631"/>
    <x v="2806"/>
    <x v="2"/>
    <x v="1058"/>
    <d v="2011-02-16T00:00:00"/>
    <x v="1"/>
    <s v="NF-18385"/>
    <x v="173"/>
    <x v="0"/>
    <x v="0"/>
    <x v="269"/>
    <x v="17"/>
    <n v="23320"/>
    <x v="0"/>
    <x v="475"/>
    <x v="2"/>
    <x v="11"/>
    <x v="471"/>
    <x v="4048"/>
    <n v="3"/>
    <n v="0"/>
    <n v="103.15800000000003"/>
  </r>
  <r>
    <n v="5632"/>
    <x v="2806"/>
    <x v="2"/>
    <x v="1058"/>
    <d v="2011-02-16T00:00:00"/>
    <x v="1"/>
    <s v="NF-18385"/>
    <x v="173"/>
    <x v="0"/>
    <x v="0"/>
    <x v="269"/>
    <x v="17"/>
    <n v="23320"/>
    <x v="0"/>
    <x v="1021"/>
    <x v="0"/>
    <x v="3"/>
    <x v="1003"/>
    <x v="4049"/>
    <n v="6"/>
    <n v="0"/>
    <n v="75.37319999999994"/>
  </r>
  <r>
    <n v="5633"/>
    <x v="2806"/>
    <x v="2"/>
    <x v="1058"/>
    <d v="2011-02-16T00:00:00"/>
    <x v="1"/>
    <s v="NF-18385"/>
    <x v="173"/>
    <x v="0"/>
    <x v="0"/>
    <x v="269"/>
    <x v="17"/>
    <n v="23320"/>
    <x v="0"/>
    <x v="44"/>
    <x v="1"/>
    <x v="8"/>
    <x v="44"/>
    <x v="45"/>
    <n v="2"/>
    <n v="0"/>
    <n v="8.2061999999999991"/>
  </r>
  <r>
    <n v="5634"/>
    <x v="2807"/>
    <x v="0"/>
    <x v="713"/>
    <d v="2013-09-29T00:00:00"/>
    <x v="0"/>
    <s v="CR-12580"/>
    <x v="615"/>
    <x v="2"/>
    <x v="0"/>
    <x v="20"/>
    <x v="15"/>
    <n v="10009"/>
    <x v="3"/>
    <x v="620"/>
    <x v="1"/>
    <x v="8"/>
    <x v="33"/>
    <x v="3330"/>
    <n v="7"/>
    <n v="0.2"/>
    <n v="3.6847999999999987"/>
  </r>
  <r>
    <n v="5635"/>
    <x v="2808"/>
    <x v="1"/>
    <x v="901"/>
    <d v="2012-12-06T00:00:00"/>
    <x v="2"/>
    <s v="SU-20665"/>
    <x v="711"/>
    <x v="2"/>
    <x v="0"/>
    <x v="447"/>
    <x v="12"/>
    <n v="48104"/>
    <x v="2"/>
    <x v="997"/>
    <x v="1"/>
    <x v="8"/>
    <x v="980"/>
    <x v="4050"/>
    <n v="5"/>
    <n v="0"/>
    <n v="76.399999999999991"/>
  </r>
  <r>
    <n v="5636"/>
    <x v="2809"/>
    <x v="3"/>
    <x v="213"/>
    <d v="2014-09-09T00:00:00"/>
    <x v="1"/>
    <s v="SC-20050"/>
    <x v="337"/>
    <x v="2"/>
    <x v="0"/>
    <x v="448"/>
    <x v="1"/>
    <n v="91941"/>
    <x v="1"/>
    <x v="340"/>
    <x v="1"/>
    <x v="8"/>
    <x v="336"/>
    <x v="4051"/>
    <n v="5"/>
    <n v="0.2"/>
    <n v="28.896000000000001"/>
  </r>
  <r>
    <n v="5637"/>
    <x v="2809"/>
    <x v="3"/>
    <x v="213"/>
    <d v="2014-09-09T00:00:00"/>
    <x v="1"/>
    <s v="SC-20050"/>
    <x v="337"/>
    <x v="2"/>
    <x v="0"/>
    <x v="448"/>
    <x v="1"/>
    <n v="91941"/>
    <x v="1"/>
    <x v="1523"/>
    <x v="2"/>
    <x v="11"/>
    <x v="1501"/>
    <x v="4052"/>
    <n v="3"/>
    <n v="0"/>
    <n v="85.490999999999957"/>
  </r>
  <r>
    <n v="5638"/>
    <x v="2810"/>
    <x v="3"/>
    <x v="606"/>
    <d v="2014-04-03T00:00:00"/>
    <x v="1"/>
    <s v="ML-18040"/>
    <x v="614"/>
    <x v="1"/>
    <x v="0"/>
    <x v="130"/>
    <x v="12"/>
    <n v="48126"/>
    <x v="2"/>
    <x v="1757"/>
    <x v="0"/>
    <x v="5"/>
    <x v="1738"/>
    <x v="4053"/>
    <n v="3"/>
    <n v="0"/>
    <n v="23.119199999999999"/>
  </r>
  <r>
    <n v="5639"/>
    <x v="2811"/>
    <x v="2"/>
    <x v="1059"/>
    <d v="2011-12-27T00:00:00"/>
    <x v="1"/>
    <s v="GM-14440"/>
    <x v="306"/>
    <x v="0"/>
    <x v="0"/>
    <x v="70"/>
    <x v="1"/>
    <n v="92024"/>
    <x v="1"/>
    <x v="157"/>
    <x v="0"/>
    <x v="1"/>
    <x v="156"/>
    <x v="3694"/>
    <n v="6"/>
    <n v="0.2"/>
    <n v="149.14799999999991"/>
  </r>
  <r>
    <n v="5640"/>
    <x v="2811"/>
    <x v="2"/>
    <x v="1059"/>
    <d v="2011-12-27T00:00:00"/>
    <x v="1"/>
    <s v="GM-14440"/>
    <x v="306"/>
    <x v="0"/>
    <x v="0"/>
    <x v="70"/>
    <x v="1"/>
    <n v="92024"/>
    <x v="1"/>
    <x v="467"/>
    <x v="0"/>
    <x v="1"/>
    <x v="463"/>
    <x v="3146"/>
    <n v="3"/>
    <n v="0.2"/>
    <n v="35.759999999999962"/>
  </r>
  <r>
    <n v="5641"/>
    <x v="2812"/>
    <x v="2"/>
    <x v="865"/>
    <d v="2011-09-28T00:00:00"/>
    <x v="1"/>
    <s v="JK-15640"/>
    <x v="82"/>
    <x v="2"/>
    <x v="0"/>
    <x v="80"/>
    <x v="24"/>
    <n v="44107"/>
    <x v="3"/>
    <x v="1732"/>
    <x v="1"/>
    <x v="10"/>
    <x v="1711"/>
    <x v="4054"/>
    <n v="9"/>
    <n v="0.2"/>
    <n v="10.080000000000002"/>
  </r>
  <r>
    <n v="5642"/>
    <x v="2813"/>
    <x v="3"/>
    <x v="459"/>
    <d v="2014-04-06T00:00:00"/>
    <x v="2"/>
    <s v="AT-10435"/>
    <x v="401"/>
    <x v="2"/>
    <x v="0"/>
    <x v="255"/>
    <x v="29"/>
    <n v="6450"/>
    <x v="3"/>
    <x v="21"/>
    <x v="1"/>
    <x v="6"/>
    <x v="21"/>
    <x v="1760"/>
    <n v="4"/>
    <n v="0"/>
    <n v="2.8911999999999995"/>
  </r>
  <r>
    <n v="5643"/>
    <x v="2814"/>
    <x v="0"/>
    <x v="178"/>
    <d v="2013-04-06T00:00:00"/>
    <x v="0"/>
    <s v="DB-12910"/>
    <x v="626"/>
    <x v="2"/>
    <x v="0"/>
    <x v="38"/>
    <x v="32"/>
    <n v="31907"/>
    <x v="0"/>
    <x v="247"/>
    <x v="0"/>
    <x v="5"/>
    <x v="245"/>
    <x v="991"/>
    <n v="4"/>
    <n v="0"/>
    <n v="3.0976000000000004"/>
  </r>
  <r>
    <n v="5644"/>
    <x v="2815"/>
    <x v="1"/>
    <x v="1060"/>
    <d v="2012-05-20T00:00:00"/>
    <x v="0"/>
    <s v="AH-10690"/>
    <x v="706"/>
    <x v="1"/>
    <x v="0"/>
    <x v="185"/>
    <x v="32"/>
    <n v="30076"/>
    <x v="0"/>
    <x v="1303"/>
    <x v="1"/>
    <x v="12"/>
    <x v="1279"/>
    <x v="1465"/>
    <n v="3"/>
    <n v="0"/>
    <n v="8.7906000000000013"/>
  </r>
  <r>
    <n v="5645"/>
    <x v="2816"/>
    <x v="3"/>
    <x v="721"/>
    <d v="2014-03-27T00:00:00"/>
    <x v="2"/>
    <s v="SJ-20125"/>
    <x v="319"/>
    <x v="2"/>
    <x v="0"/>
    <x v="4"/>
    <x v="4"/>
    <n v="98105"/>
    <x v="1"/>
    <x v="530"/>
    <x v="1"/>
    <x v="8"/>
    <x v="525"/>
    <x v="1601"/>
    <n v="5"/>
    <n v="0.2"/>
    <n v="11.296999999999999"/>
  </r>
  <r>
    <n v="5646"/>
    <x v="2817"/>
    <x v="3"/>
    <x v="349"/>
    <d v="2014-04-20T00:00:00"/>
    <x v="1"/>
    <s v="HM-14860"/>
    <x v="447"/>
    <x v="1"/>
    <x v="0"/>
    <x v="73"/>
    <x v="30"/>
    <n v="7960"/>
    <x v="3"/>
    <x v="943"/>
    <x v="0"/>
    <x v="5"/>
    <x v="927"/>
    <x v="4055"/>
    <n v="5"/>
    <n v="0"/>
    <n v="20.101500000000001"/>
  </r>
  <r>
    <n v="5647"/>
    <x v="2818"/>
    <x v="1"/>
    <x v="1038"/>
    <d v="2012-01-09T00:00:00"/>
    <x v="1"/>
    <s v="AG-10495"/>
    <x v="122"/>
    <x v="1"/>
    <x v="0"/>
    <x v="166"/>
    <x v="17"/>
    <n v="22304"/>
    <x v="0"/>
    <x v="1001"/>
    <x v="0"/>
    <x v="5"/>
    <x v="984"/>
    <x v="4056"/>
    <n v="14"/>
    <n v="0"/>
    <n v="69.199200000000005"/>
  </r>
  <r>
    <n v="5648"/>
    <x v="2819"/>
    <x v="3"/>
    <x v="808"/>
    <d v="2014-11-08T00:00:00"/>
    <x v="1"/>
    <s v="JB-16000"/>
    <x v="677"/>
    <x v="0"/>
    <x v="0"/>
    <x v="288"/>
    <x v="7"/>
    <n v="84106"/>
    <x v="1"/>
    <x v="585"/>
    <x v="1"/>
    <x v="10"/>
    <x v="580"/>
    <x v="541"/>
    <n v="3"/>
    <n v="0"/>
    <n v="9.3312000000000008"/>
  </r>
  <r>
    <n v="5649"/>
    <x v="2820"/>
    <x v="3"/>
    <x v="729"/>
    <d v="2014-07-20T00:00:00"/>
    <x v="0"/>
    <s v="AJ-10795"/>
    <x v="295"/>
    <x v="1"/>
    <x v="0"/>
    <x v="339"/>
    <x v="1"/>
    <n v="92307"/>
    <x v="1"/>
    <x v="1516"/>
    <x v="1"/>
    <x v="10"/>
    <x v="1494"/>
    <x v="56"/>
    <n v="5"/>
    <n v="0"/>
    <n v="15.552000000000001"/>
  </r>
  <r>
    <n v="5650"/>
    <x v="2820"/>
    <x v="3"/>
    <x v="729"/>
    <d v="2014-07-20T00:00:00"/>
    <x v="0"/>
    <s v="AJ-10795"/>
    <x v="295"/>
    <x v="1"/>
    <x v="0"/>
    <x v="339"/>
    <x v="1"/>
    <n v="92307"/>
    <x v="1"/>
    <x v="1758"/>
    <x v="1"/>
    <x v="12"/>
    <x v="1702"/>
    <x v="4057"/>
    <n v="5"/>
    <n v="0"/>
    <n v="28.95"/>
  </r>
  <r>
    <n v="5651"/>
    <x v="2820"/>
    <x v="3"/>
    <x v="729"/>
    <d v="2014-07-20T00:00:00"/>
    <x v="0"/>
    <s v="AJ-10795"/>
    <x v="295"/>
    <x v="1"/>
    <x v="0"/>
    <x v="339"/>
    <x v="1"/>
    <n v="92307"/>
    <x v="1"/>
    <x v="1505"/>
    <x v="1"/>
    <x v="4"/>
    <x v="1483"/>
    <x v="232"/>
    <n v="2"/>
    <n v="0"/>
    <n v="0"/>
  </r>
  <r>
    <n v="5652"/>
    <x v="2820"/>
    <x v="3"/>
    <x v="729"/>
    <d v="2014-07-20T00:00:00"/>
    <x v="0"/>
    <s v="AJ-10795"/>
    <x v="295"/>
    <x v="1"/>
    <x v="0"/>
    <x v="339"/>
    <x v="1"/>
    <n v="92307"/>
    <x v="1"/>
    <x v="178"/>
    <x v="0"/>
    <x v="0"/>
    <x v="177"/>
    <x v="4058"/>
    <n v="5"/>
    <n v="0.15"/>
    <n v="210.73499999999993"/>
  </r>
  <r>
    <n v="5653"/>
    <x v="2821"/>
    <x v="3"/>
    <x v="833"/>
    <d v="2014-10-12T00:00:00"/>
    <x v="1"/>
    <s v="MM-18280"/>
    <x v="152"/>
    <x v="1"/>
    <x v="0"/>
    <x v="20"/>
    <x v="15"/>
    <n v="10009"/>
    <x v="3"/>
    <x v="1522"/>
    <x v="1"/>
    <x v="10"/>
    <x v="1500"/>
    <x v="1018"/>
    <n v="1"/>
    <n v="0"/>
    <n v="20.085100000000001"/>
  </r>
  <r>
    <n v="5654"/>
    <x v="2822"/>
    <x v="2"/>
    <x v="130"/>
    <d v="2011-11-11T00:00:00"/>
    <x v="1"/>
    <s v="TH-21235"/>
    <x v="260"/>
    <x v="1"/>
    <x v="0"/>
    <x v="85"/>
    <x v="1"/>
    <n v="90805"/>
    <x v="1"/>
    <x v="134"/>
    <x v="1"/>
    <x v="6"/>
    <x v="134"/>
    <x v="4059"/>
    <n v="1"/>
    <n v="0"/>
    <n v="0.79380000000000006"/>
  </r>
  <r>
    <n v="5655"/>
    <x v="2823"/>
    <x v="0"/>
    <x v="122"/>
    <d v="2013-12-22T00:00:00"/>
    <x v="2"/>
    <s v="AH-10120"/>
    <x v="571"/>
    <x v="2"/>
    <x v="0"/>
    <x v="127"/>
    <x v="21"/>
    <n v="97301"/>
    <x v="1"/>
    <x v="443"/>
    <x v="1"/>
    <x v="8"/>
    <x v="438"/>
    <x v="4060"/>
    <n v="4"/>
    <n v="0.7"/>
    <n v="-30.159999999999997"/>
  </r>
  <r>
    <n v="5656"/>
    <x v="2823"/>
    <x v="0"/>
    <x v="122"/>
    <d v="2013-12-22T00:00:00"/>
    <x v="2"/>
    <s v="AH-10120"/>
    <x v="571"/>
    <x v="2"/>
    <x v="0"/>
    <x v="127"/>
    <x v="21"/>
    <n v="97301"/>
    <x v="1"/>
    <x v="512"/>
    <x v="1"/>
    <x v="6"/>
    <x v="507"/>
    <x v="4061"/>
    <n v="4"/>
    <n v="0.2"/>
    <n v="2.3359999999999994"/>
  </r>
  <r>
    <n v="5657"/>
    <x v="2823"/>
    <x v="0"/>
    <x v="122"/>
    <d v="2013-12-22T00:00:00"/>
    <x v="2"/>
    <s v="AH-10120"/>
    <x v="571"/>
    <x v="2"/>
    <x v="0"/>
    <x v="127"/>
    <x v="21"/>
    <n v="97301"/>
    <x v="1"/>
    <x v="1749"/>
    <x v="1"/>
    <x v="10"/>
    <x v="1730"/>
    <x v="25"/>
    <n v="2"/>
    <n v="0.2"/>
    <n v="3.7855999999999992"/>
  </r>
  <r>
    <n v="5658"/>
    <x v="2823"/>
    <x v="0"/>
    <x v="122"/>
    <d v="2013-12-22T00:00:00"/>
    <x v="2"/>
    <s v="AH-10120"/>
    <x v="571"/>
    <x v="2"/>
    <x v="0"/>
    <x v="127"/>
    <x v="21"/>
    <n v="97301"/>
    <x v="1"/>
    <x v="437"/>
    <x v="2"/>
    <x v="11"/>
    <x v="432"/>
    <x v="4062"/>
    <n v="3"/>
    <n v="0.2"/>
    <n v="-8.4581999999999979"/>
  </r>
  <r>
    <n v="5659"/>
    <x v="2823"/>
    <x v="0"/>
    <x v="122"/>
    <d v="2013-12-22T00:00:00"/>
    <x v="2"/>
    <s v="AH-10120"/>
    <x v="571"/>
    <x v="2"/>
    <x v="0"/>
    <x v="127"/>
    <x v="21"/>
    <n v="97301"/>
    <x v="1"/>
    <x v="1000"/>
    <x v="0"/>
    <x v="3"/>
    <x v="983"/>
    <x v="4063"/>
    <n v="5"/>
    <n v="0.5"/>
    <n v="-264.21500000000003"/>
  </r>
  <r>
    <n v="5660"/>
    <x v="2823"/>
    <x v="0"/>
    <x v="122"/>
    <d v="2013-12-22T00:00:00"/>
    <x v="2"/>
    <s v="AH-10120"/>
    <x v="571"/>
    <x v="2"/>
    <x v="0"/>
    <x v="127"/>
    <x v="21"/>
    <n v="97301"/>
    <x v="1"/>
    <x v="1508"/>
    <x v="1"/>
    <x v="2"/>
    <x v="1486"/>
    <x v="801"/>
    <n v="4"/>
    <n v="0.2"/>
    <n v="5.1791999999999998"/>
  </r>
  <r>
    <n v="5661"/>
    <x v="2823"/>
    <x v="0"/>
    <x v="122"/>
    <d v="2013-12-22T00:00:00"/>
    <x v="2"/>
    <s v="AH-10120"/>
    <x v="571"/>
    <x v="2"/>
    <x v="0"/>
    <x v="127"/>
    <x v="21"/>
    <n v="97301"/>
    <x v="1"/>
    <x v="1378"/>
    <x v="2"/>
    <x v="7"/>
    <x v="1354"/>
    <x v="4064"/>
    <n v="3"/>
    <n v="0.2"/>
    <n v="-7.17"/>
  </r>
  <r>
    <n v="5662"/>
    <x v="2824"/>
    <x v="0"/>
    <x v="446"/>
    <d v="2013-10-02T00:00:00"/>
    <x v="1"/>
    <s v="CL-12700"/>
    <x v="642"/>
    <x v="2"/>
    <x v="0"/>
    <x v="34"/>
    <x v="22"/>
    <n v="80013"/>
    <x v="1"/>
    <x v="278"/>
    <x v="0"/>
    <x v="5"/>
    <x v="275"/>
    <x v="4065"/>
    <n v="2"/>
    <n v="0.2"/>
    <n v="7.5039999999999987"/>
  </r>
  <r>
    <n v="5663"/>
    <x v="2824"/>
    <x v="0"/>
    <x v="446"/>
    <d v="2013-10-02T00:00:00"/>
    <x v="1"/>
    <s v="CL-12700"/>
    <x v="642"/>
    <x v="2"/>
    <x v="0"/>
    <x v="34"/>
    <x v="22"/>
    <n v="80013"/>
    <x v="1"/>
    <x v="1043"/>
    <x v="1"/>
    <x v="4"/>
    <x v="1023"/>
    <x v="4066"/>
    <n v="9"/>
    <n v="0.2"/>
    <n v="-95.823000000000079"/>
  </r>
  <r>
    <n v="5664"/>
    <x v="2825"/>
    <x v="0"/>
    <x v="658"/>
    <d v="2013-07-22T00:00:00"/>
    <x v="3"/>
    <s v="JG-15310"/>
    <x v="684"/>
    <x v="1"/>
    <x v="0"/>
    <x v="46"/>
    <x v="24"/>
    <n v="43055"/>
    <x v="3"/>
    <x v="1759"/>
    <x v="1"/>
    <x v="6"/>
    <x v="1739"/>
    <x v="4067"/>
    <n v="2"/>
    <n v="0.2"/>
    <n v="1.3992000000000013"/>
  </r>
  <r>
    <n v="5665"/>
    <x v="2825"/>
    <x v="0"/>
    <x v="658"/>
    <d v="2013-07-22T00:00:00"/>
    <x v="3"/>
    <s v="JG-15310"/>
    <x v="684"/>
    <x v="1"/>
    <x v="0"/>
    <x v="46"/>
    <x v="24"/>
    <n v="43055"/>
    <x v="3"/>
    <x v="1085"/>
    <x v="1"/>
    <x v="8"/>
    <x v="1066"/>
    <x v="2227"/>
    <n v="7"/>
    <n v="0.7"/>
    <n v="-8.1311999999999998"/>
  </r>
  <r>
    <n v="5666"/>
    <x v="2825"/>
    <x v="0"/>
    <x v="658"/>
    <d v="2013-07-22T00:00:00"/>
    <x v="3"/>
    <s v="JG-15310"/>
    <x v="684"/>
    <x v="1"/>
    <x v="0"/>
    <x v="46"/>
    <x v="24"/>
    <n v="43055"/>
    <x v="3"/>
    <x v="225"/>
    <x v="1"/>
    <x v="4"/>
    <x v="223"/>
    <x v="4068"/>
    <n v="1"/>
    <n v="0.2"/>
    <n v="4.1680000000000028"/>
  </r>
  <r>
    <n v="5667"/>
    <x v="2825"/>
    <x v="0"/>
    <x v="658"/>
    <d v="2013-07-22T00:00:00"/>
    <x v="3"/>
    <s v="JG-15310"/>
    <x v="684"/>
    <x v="1"/>
    <x v="0"/>
    <x v="46"/>
    <x v="24"/>
    <n v="43055"/>
    <x v="3"/>
    <x v="821"/>
    <x v="1"/>
    <x v="4"/>
    <x v="809"/>
    <x v="4069"/>
    <n v="2"/>
    <n v="0.2"/>
    <n v="8.7052000000000049"/>
  </r>
  <r>
    <n v="5668"/>
    <x v="2826"/>
    <x v="0"/>
    <x v="725"/>
    <d v="2013-06-16T00:00:00"/>
    <x v="1"/>
    <s v="SE-20110"/>
    <x v="339"/>
    <x v="0"/>
    <x v="0"/>
    <x v="4"/>
    <x v="4"/>
    <n v="98103"/>
    <x v="1"/>
    <x v="676"/>
    <x v="1"/>
    <x v="2"/>
    <x v="670"/>
    <x v="2"/>
    <n v="2"/>
    <n v="0"/>
    <n v="6.8713999999999995"/>
  </r>
  <r>
    <n v="5669"/>
    <x v="2826"/>
    <x v="0"/>
    <x v="725"/>
    <d v="2013-06-16T00:00:00"/>
    <x v="1"/>
    <s v="SE-20110"/>
    <x v="339"/>
    <x v="0"/>
    <x v="0"/>
    <x v="4"/>
    <x v="4"/>
    <n v="98103"/>
    <x v="1"/>
    <x v="544"/>
    <x v="1"/>
    <x v="8"/>
    <x v="539"/>
    <x v="4070"/>
    <n v="14"/>
    <n v="0.2"/>
    <n v="17.544800000000002"/>
  </r>
  <r>
    <n v="5670"/>
    <x v="2826"/>
    <x v="0"/>
    <x v="725"/>
    <d v="2013-06-16T00:00:00"/>
    <x v="1"/>
    <s v="SE-20110"/>
    <x v="339"/>
    <x v="0"/>
    <x v="0"/>
    <x v="4"/>
    <x v="4"/>
    <n v="98103"/>
    <x v="1"/>
    <x v="1301"/>
    <x v="2"/>
    <x v="11"/>
    <x v="1277"/>
    <x v="1948"/>
    <n v="3"/>
    <n v="0"/>
    <n v="132.58980000000003"/>
  </r>
  <r>
    <n v="5671"/>
    <x v="2827"/>
    <x v="1"/>
    <x v="988"/>
    <d v="2012-06-11T00:00:00"/>
    <x v="0"/>
    <s v="TG-21640"/>
    <x v="228"/>
    <x v="0"/>
    <x v="0"/>
    <x v="449"/>
    <x v="45"/>
    <n v="83201"/>
    <x v="1"/>
    <x v="1740"/>
    <x v="0"/>
    <x v="5"/>
    <x v="1720"/>
    <x v="4071"/>
    <n v="4"/>
    <n v="0"/>
    <n v="92.393599999999992"/>
  </r>
  <r>
    <n v="5672"/>
    <x v="2827"/>
    <x v="1"/>
    <x v="988"/>
    <d v="2012-06-11T00:00:00"/>
    <x v="0"/>
    <s v="TG-21640"/>
    <x v="228"/>
    <x v="0"/>
    <x v="0"/>
    <x v="449"/>
    <x v="45"/>
    <n v="83201"/>
    <x v="1"/>
    <x v="1717"/>
    <x v="2"/>
    <x v="7"/>
    <x v="1695"/>
    <x v="4072"/>
    <n v="3"/>
    <n v="0.2"/>
    <n v="8.7735000000000056"/>
  </r>
  <r>
    <n v="5673"/>
    <x v="2828"/>
    <x v="3"/>
    <x v="855"/>
    <d v="2014-11-04T00:00:00"/>
    <x v="1"/>
    <s v="SH-19975"/>
    <x v="64"/>
    <x v="1"/>
    <x v="0"/>
    <x v="61"/>
    <x v="5"/>
    <n v="75081"/>
    <x v="2"/>
    <x v="1652"/>
    <x v="1"/>
    <x v="12"/>
    <x v="1632"/>
    <x v="4073"/>
    <n v="2"/>
    <n v="0.2"/>
    <n v="5.5439999999999987"/>
  </r>
  <r>
    <n v="5674"/>
    <x v="2828"/>
    <x v="3"/>
    <x v="855"/>
    <d v="2014-11-04T00:00:00"/>
    <x v="1"/>
    <s v="SH-19975"/>
    <x v="64"/>
    <x v="1"/>
    <x v="0"/>
    <x v="61"/>
    <x v="5"/>
    <n v="75081"/>
    <x v="2"/>
    <x v="523"/>
    <x v="1"/>
    <x v="10"/>
    <x v="518"/>
    <x v="582"/>
    <n v="2"/>
    <n v="0.2"/>
    <n v="2.6399999999999997"/>
  </r>
  <r>
    <n v="5675"/>
    <x v="2829"/>
    <x v="0"/>
    <x v="115"/>
    <d v="2013-01-27T00:00:00"/>
    <x v="1"/>
    <s v="MC-17275"/>
    <x v="507"/>
    <x v="0"/>
    <x v="0"/>
    <x v="4"/>
    <x v="4"/>
    <n v="98105"/>
    <x v="1"/>
    <x v="644"/>
    <x v="1"/>
    <x v="10"/>
    <x v="638"/>
    <x v="91"/>
    <n v="2"/>
    <n v="0"/>
    <n v="6.2208000000000006"/>
  </r>
  <r>
    <n v="5676"/>
    <x v="2830"/>
    <x v="2"/>
    <x v="1061"/>
    <d v="2011-06-02T00:00:00"/>
    <x v="1"/>
    <s v="PJ-18835"/>
    <x v="601"/>
    <x v="1"/>
    <x v="0"/>
    <x v="4"/>
    <x v="4"/>
    <n v="98115"/>
    <x v="1"/>
    <x v="179"/>
    <x v="2"/>
    <x v="7"/>
    <x v="178"/>
    <x v="4074"/>
    <n v="6"/>
    <n v="0.2"/>
    <n v="5.7408000000000019"/>
  </r>
  <r>
    <n v="5677"/>
    <x v="2830"/>
    <x v="2"/>
    <x v="1061"/>
    <d v="2011-06-02T00:00:00"/>
    <x v="1"/>
    <s v="PJ-18835"/>
    <x v="601"/>
    <x v="1"/>
    <x v="0"/>
    <x v="4"/>
    <x v="4"/>
    <n v="98115"/>
    <x v="1"/>
    <x v="1691"/>
    <x v="2"/>
    <x v="11"/>
    <x v="1670"/>
    <x v="4075"/>
    <n v="4"/>
    <n v="0"/>
    <n v="2.2079999999999984"/>
  </r>
  <r>
    <n v="5678"/>
    <x v="2831"/>
    <x v="2"/>
    <x v="282"/>
    <d v="2012-01-05T00:00:00"/>
    <x v="1"/>
    <s v="ZC-21910"/>
    <x v="233"/>
    <x v="0"/>
    <x v="0"/>
    <x v="22"/>
    <x v="10"/>
    <n v="60610"/>
    <x v="2"/>
    <x v="1525"/>
    <x v="0"/>
    <x v="5"/>
    <x v="1503"/>
    <x v="2360"/>
    <n v="3"/>
    <n v="0.6"/>
    <n v="-50.66879999999999"/>
  </r>
  <r>
    <n v="5679"/>
    <x v="2832"/>
    <x v="0"/>
    <x v="1062"/>
    <d v="2013-08-04T00:00:00"/>
    <x v="1"/>
    <s v="SC-20680"/>
    <x v="649"/>
    <x v="2"/>
    <x v="0"/>
    <x v="450"/>
    <x v="12"/>
    <n v="49423"/>
    <x v="2"/>
    <x v="848"/>
    <x v="1"/>
    <x v="13"/>
    <x v="33"/>
    <x v="4076"/>
    <n v="7"/>
    <n v="0"/>
    <n v="9.1979999999999986"/>
  </r>
  <r>
    <n v="5680"/>
    <x v="2832"/>
    <x v="0"/>
    <x v="1062"/>
    <d v="2013-08-04T00:00:00"/>
    <x v="1"/>
    <s v="SC-20680"/>
    <x v="649"/>
    <x v="2"/>
    <x v="0"/>
    <x v="450"/>
    <x v="12"/>
    <n v="49423"/>
    <x v="2"/>
    <x v="519"/>
    <x v="1"/>
    <x v="10"/>
    <x v="514"/>
    <x v="1446"/>
    <n v="2"/>
    <n v="0"/>
    <n v="53.860799999999998"/>
  </r>
  <r>
    <n v="5681"/>
    <x v="2833"/>
    <x v="0"/>
    <x v="446"/>
    <d v="2013-10-01T00:00:00"/>
    <x v="1"/>
    <s v="BP-11230"/>
    <x v="546"/>
    <x v="0"/>
    <x v="0"/>
    <x v="387"/>
    <x v="26"/>
    <n v="74012"/>
    <x v="2"/>
    <x v="1206"/>
    <x v="1"/>
    <x v="8"/>
    <x v="1182"/>
    <x v="4077"/>
    <n v="1"/>
    <n v="0"/>
    <n v="2.9347999999999996"/>
  </r>
  <r>
    <n v="5682"/>
    <x v="2833"/>
    <x v="0"/>
    <x v="446"/>
    <d v="2013-10-01T00:00:00"/>
    <x v="1"/>
    <s v="BP-11230"/>
    <x v="546"/>
    <x v="0"/>
    <x v="0"/>
    <x v="387"/>
    <x v="26"/>
    <n v="74012"/>
    <x v="2"/>
    <x v="55"/>
    <x v="1"/>
    <x v="10"/>
    <x v="55"/>
    <x v="90"/>
    <n v="1"/>
    <n v="0"/>
    <n v="3.1104000000000003"/>
  </r>
  <r>
    <n v="5683"/>
    <x v="2834"/>
    <x v="2"/>
    <x v="1063"/>
    <d v="2011-04-08T00:00:00"/>
    <x v="1"/>
    <s v="RD-19585"/>
    <x v="361"/>
    <x v="0"/>
    <x v="0"/>
    <x v="417"/>
    <x v="32"/>
    <n v="30605"/>
    <x v="0"/>
    <x v="1634"/>
    <x v="1"/>
    <x v="10"/>
    <x v="1615"/>
    <x v="3426"/>
    <n v="3"/>
    <n v="0"/>
    <n v="7.1280000000000001"/>
  </r>
  <r>
    <n v="5684"/>
    <x v="2834"/>
    <x v="2"/>
    <x v="1063"/>
    <d v="2011-04-08T00:00:00"/>
    <x v="1"/>
    <s v="RD-19585"/>
    <x v="361"/>
    <x v="0"/>
    <x v="0"/>
    <x v="417"/>
    <x v="32"/>
    <n v="30605"/>
    <x v="0"/>
    <x v="1521"/>
    <x v="2"/>
    <x v="7"/>
    <x v="1499"/>
    <x v="4078"/>
    <n v="7"/>
    <n v="0"/>
    <n v="293.98040000000003"/>
  </r>
  <r>
    <n v="5685"/>
    <x v="2834"/>
    <x v="2"/>
    <x v="1063"/>
    <d v="2011-04-08T00:00:00"/>
    <x v="1"/>
    <s v="RD-19585"/>
    <x v="361"/>
    <x v="0"/>
    <x v="0"/>
    <x v="417"/>
    <x v="32"/>
    <n v="30605"/>
    <x v="0"/>
    <x v="1271"/>
    <x v="1"/>
    <x v="9"/>
    <x v="1247"/>
    <x v="901"/>
    <n v="5"/>
    <n v="0"/>
    <n v="40.274000000000001"/>
  </r>
  <r>
    <n v="5686"/>
    <x v="2835"/>
    <x v="1"/>
    <x v="599"/>
    <d v="2012-11-05T00:00:00"/>
    <x v="3"/>
    <s v="KL-16645"/>
    <x v="107"/>
    <x v="0"/>
    <x v="0"/>
    <x v="4"/>
    <x v="4"/>
    <n v="98105"/>
    <x v="1"/>
    <x v="102"/>
    <x v="1"/>
    <x v="8"/>
    <x v="102"/>
    <x v="2066"/>
    <n v="3"/>
    <n v="0.2"/>
    <n v="35.652599999999993"/>
  </r>
  <r>
    <n v="5687"/>
    <x v="2836"/>
    <x v="2"/>
    <x v="1064"/>
    <d v="2011-07-28T00:00:00"/>
    <x v="3"/>
    <s v="CK-12205"/>
    <x v="237"/>
    <x v="0"/>
    <x v="0"/>
    <x v="264"/>
    <x v="2"/>
    <n v="32712"/>
    <x v="0"/>
    <x v="110"/>
    <x v="1"/>
    <x v="13"/>
    <x v="110"/>
    <x v="4079"/>
    <n v="5"/>
    <n v="0.2"/>
    <n v="5.1910000000000007"/>
  </r>
  <r>
    <n v="5688"/>
    <x v="2836"/>
    <x v="2"/>
    <x v="1064"/>
    <d v="2011-07-28T00:00:00"/>
    <x v="3"/>
    <s v="CK-12205"/>
    <x v="237"/>
    <x v="0"/>
    <x v="0"/>
    <x v="264"/>
    <x v="2"/>
    <n v="32712"/>
    <x v="0"/>
    <x v="1251"/>
    <x v="0"/>
    <x v="5"/>
    <x v="1226"/>
    <x v="4080"/>
    <n v="6"/>
    <n v="0.2"/>
    <n v="12.988799999999991"/>
  </r>
  <r>
    <n v="5689"/>
    <x v="2836"/>
    <x v="2"/>
    <x v="1064"/>
    <d v="2011-07-28T00:00:00"/>
    <x v="3"/>
    <s v="CK-12205"/>
    <x v="237"/>
    <x v="0"/>
    <x v="0"/>
    <x v="264"/>
    <x v="2"/>
    <n v="32712"/>
    <x v="0"/>
    <x v="1214"/>
    <x v="1"/>
    <x v="12"/>
    <x v="746"/>
    <x v="4081"/>
    <n v="7"/>
    <n v="0.2"/>
    <n v="16.518599999999999"/>
  </r>
  <r>
    <n v="5690"/>
    <x v="2837"/>
    <x v="1"/>
    <x v="207"/>
    <d v="2012-12-31T00:00:00"/>
    <x v="1"/>
    <s v="RB-19705"/>
    <x v="42"/>
    <x v="2"/>
    <x v="0"/>
    <x v="12"/>
    <x v="5"/>
    <n v="77070"/>
    <x v="2"/>
    <x v="1745"/>
    <x v="0"/>
    <x v="1"/>
    <x v="1725"/>
    <x v="4082"/>
    <n v="3"/>
    <n v="0.3"/>
    <n v="-90.376199999999997"/>
  </r>
  <r>
    <n v="5691"/>
    <x v="2838"/>
    <x v="1"/>
    <x v="895"/>
    <d v="2012-12-16T00:00:00"/>
    <x v="1"/>
    <s v="KM-16225"/>
    <x v="366"/>
    <x v="1"/>
    <x v="0"/>
    <x v="248"/>
    <x v="39"/>
    <n v="21215"/>
    <x v="3"/>
    <x v="1279"/>
    <x v="1"/>
    <x v="6"/>
    <x v="1255"/>
    <x v="4083"/>
    <n v="9"/>
    <n v="0"/>
    <n v="9.3023999999999987"/>
  </r>
  <r>
    <n v="5692"/>
    <x v="2838"/>
    <x v="1"/>
    <x v="895"/>
    <d v="2012-12-16T00:00:00"/>
    <x v="1"/>
    <s v="KM-16225"/>
    <x v="366"/>
    <x v="1"/>
    <x v="0"/>
    <x v="248"/>
    <x v="39"/>
    <n v="21215"/>
    <x v="3"/>
    <x v="422"/>
    <x v="1"/>
    <x v="10"/>
    <x v="417"/>
    <x v="915"/>
    <n v="5"/>
    <n v="0"/>
    <n v="20.584999999999994"/>
  </r>
  <r>
    <n v="5693"/>
    <x v="2838"/>
    <x v="1"/>
    <x v="895"/>
    <d v="2012-12-16T00:00:00"/>
    <x v="1"/>
    <s v="KM-16225"/>
    <x v="366"/>
    <x v="1"/>
    <x v="0"/>
    <x v="248"/>
    <x v="39"/>
    <n v="21215"/>
    <x v="3"/>
    <x v="524"/>
    <x v="2"/>
    <x v="7"/>
    <x v="519"/>
    <x v="4084"/>
    <n v="1"/>
    <n v="0"/>
    <n v="36.447299999999998"/>
  </r>
  <r>
    <n v="5694"/>
    <x v="2838"/>
    <x v="1"/>
    <x v="895"/>
    <d v="2012-12-16T00:00:00"/>
    <x v="1"/>
    <s v="KM-16225"/>
    <x v="366"/>
    <x v="1"/>
    <x v="0"/>
    <x v="248"/>
    <x v="39"/>
    <n v="21215"/>
    <x v="3"/>
    <x v="1714"/>
    <x v="1"/>
    <x v="10"/>
    <x v="1692"/>
    <x v="1603"/>
    <n v="5"/>
    <n v="0"/>
    <n v="12.672000000000001"/>
  </r>
  <r>
    <n v="5695"/>
    <x v="2838"/>
    <x v="1"/>
    <x v="895"/>
    <d v="2012-12-16T00:00:00"/>
    <x v="1"/>
    <s v="KM-16225"/>
    <x v="366"/>
    <x v="1"/>
    <x v="0"/>
    <x v="248"/>
    <x v="39"/>
    <n v="21215"/>
    <x v="3"/>
    <x v="323"/>
    <x v="0"/>
    <x v="1"/>
    <x v="320"/>
    <x v="3116"/>
    <n v="3"/>
    <n v="0"/>
    <n v="141.1644"/>
  </r>
  <r>
    <n v="5696"/>
    <x v="2839"/>
    <x v="0"/>
    <x v="465"/>
    <d v="2013-05-08T00:00:00"/>
    <x v="0"/>
    <s v="AH-10465"/>
    <x v="733"/>
    <x v="0"/>
    <x v="0"/>
    <x v="8"/>
    <x v="1"/>
    <n v="94109"/>
    <x v="1"/>
    <x v="972"/>
    <x v="0"/>
    <x v="3"/>
    <x v="957"/>
    <x v="4085"/>
    <n v="2"/>
    <n v="0.2"/>
    <n v="-1.7772000000000041"/>
  </r>
  <r>
    <n v="5697"/>
    <x v="2840"/>
    <x v="3"/>
    <x v="336"/>
    <d v="2014-10-19T00:00:00"/>
    <x v="1"/>
    <s v="AG-10765"/>
    <x v="326"/>
    <x v="2"/>
    <x v="0"/>
    <x v="22"/>
    <x v="10"/>
    <n v="60623"/>
    <x v="2"/>
    <x v="338"/>
    <x v="1"/>
    <x v="8"/>
    <x v="334"/>
    <x v="4086"/>
    <n v="9"/>
    <n v="0.8"/>
    <n v="-42.46380000000002"/>
  </r>
  <r>
    <n v="5698"/>
    <x v="2840"/>
    <x v="3"/>
    <x v="336"/>
    <d v="2014-10-19T00:00:00"/>
    <x v="1"/>
    <s v="AG-10765"/>
    <x v="326"/>
    <x v="2"/>
    <x v="0"/>
    <x v="22"/>
    <x v="10"/>
    <n v="60623"/>
    <x v="2"/>
    <x v="1080"/>
    <x v="1"/>
    <x v="8"/>
    <x v="1061"/>
    <x v="4087"/>
    <n v="1"/>
    <n v="0.8"/>
    <n v="-23.548000000000009"/>
  </r>
  <r>
    <n v="5699"/>
    <x v="2841"/>
    <x v="0"/>
    <x v="732"/>
    <d v="2013-11-06T00:00:00"/>
    <x v="3"/>
    <s v="EB-14170"/>
    <x v="432"/>
    <x v="0"/>
    <x v="0"/>
    <x v="128"/>
    <x v="5"/>
    <n v="78041"/>
    <x v="2"/>
    <x v="579"/>
    <x v="1"/>
    <x v="2"/>
    <x v="574"/>
    <x v="1583"/>
    <n v="1"/>
    <n v="0.2"/>
    <n v="4.4399999999999995"/>
  </r>
  <r>
    <n v="5700"/>
    <x v="2842"/>
    <x v="3"/>
    <x v="132"/>
    <d v="2014-11-09T00:00:00"/>
    <x v="1"/>
    <s v="PG-18895"/>
    <x v="38"/>
    <x v="0"/>
    <x v="0"/>
    <x v="8"/>
    <x v="1"/>
    <n v="94109"/>
    <x v="1"/>
    <x v="1665"/>
    <x v="1"/>
    <x v="10"/>
    <x v="1644"/>
    <x v="1211"/>
    <n v="6"/>
    <n v="0"/>
    <n v="17.581200000000003"/>
  </r>
  <r>
    <n v="5701"/>
    <x v="2843"/>
    <x v="0"/>
    <x v="390"/>
    <d v="2013-11-27T00:00:00"/>
    <x v="2"/>
    <s v="CA-12055"/>
    <x v="402"/>
    <x v="2"/>
    <x v="0"/>
    <x v="138"/>
    <x v="24"/>
    <n v="44105"/>
    <x v="3"/>
    <x v="618"/>
    <x v="1"/>
    <x v="12"/>
    <x v="613"/>
    <x v="4088"/>
    <n v="3"/>
    <n v="0.2"/>
    <n v="15.281999999999998"/>
  </r>
  <r>
    <n v="5702"/>
    <x v="2843"/>
    <x v="0"/>
    <x v="390"/>
    <d v="2013-11-27T00:00:00"/>
    <x v="2"/>
    <s v="CA-12055"/>
    <x v="402"/>
    <x v="2"/>
    <x v="0"/>
    <x v="138"/>
    <x v="24"/>
    <n v="44105"/>
    <x v="3"/>
    <x v="1067"/>
    <x v="2"/>
    <x v="11"/>
    <x v="1047"/>
    <x v="4089"/>
    <n v="5"/>
    <n v="0.2"/>
    <n v="-22.743500000000004"/>
  </r>
  <r>
    <n v="5703"/>
    <x v="2844"/>
    <x v="2"/>
    <x v="637"/>
    <d v="2011-12-21T00:00:00"/>
    <x v="1"/>
    <s v="SS-20875"/>
    <x v="286"/>
    <x v="0"/>
    <x v="0"/>
    <x v="292"/>
    <x v="24"/>
    <n v="43302"/>
    <x v="3"/>
    <x v="950"/>
    <x v="1"/>
    <x v="6"/>
    <x v="934"/>
    <x v="370"/>
    <n v="1"/>
    <n v="0.2"/>
    <n v="0.29519999999999957"/>
  </r>
  <r>
    <n v="5704"/>
    <x v="2844"/>
    <x v="2"/>
    <x v="637"/>
    <d v="2011-12-21T00:00:00"/>
    <x v="1"/>
    <s v="SS-20875"/>
    <x v="286"/>
    <x v="0"/>
    <x v="0"/>
    <x v="292"/>
    <x v="24"/>
    <n v="43302"/>
    <x v="3"/>
    <x v="1337"/>
    <x v="0"/>
    <x v="3"/>
    <x v="1313"/>
    <x v="4090"/>
    <n v="1"/>
    <n v="0.4"/>
    <n v="-52.336500000000029"/>
  </r>
  <r>
    <n v="5705"/>
    <x v="2844"/>
    <x v="2"/>
    <x v="637"/>
    <d v="2011-12-21T00:00:00"/>
    <x v="1"/>
    <s v="SS-20875"/>
    <x v="286"/>
    <x v="0"/>
    <x v="0"/>
    <x v="292"/>
    <x v="24"/>
    <n v="43302"/>
    <x v="3"/>
    <x v="764"/>
    <x v="2"/>
    <x v="11"/>
    <x v="756"/>
    <x v="2392"/>
    <n v="1"/>
    <n v="0.2"/>
    <n v="42.893499999999975"/>
  </r>
  <r>
    <n v="5706"/>
    <x v="2845"/>
    <x v="2"/>
    <x v="935"/>
    <d v="2011-11-08T00:00:00"/>
    <x v="1"/>
    <s v="RP-19390"/>
    <x v="261"/>
    <x v="0"/>
    <x v="0"/>
    <x v="54"/>
    <x v="29"/>
    <n v="6824"/>
    <x v="3"/>
    <x v="1562"/>
    <x v="1"/>
    <x v="14"/>
    <x v="1544"/>
    <x v="4091"/>
    <n v="3"/>
    <n v="0"/>
    <n v="3.3755999999999986"/>
  </r>
  <r>
    <n v="5707"/>
    <x v="2846"/>
    <x v="3"/>
    <x v="585"/>
    <d v="2014-09-26T00:00:00"/>
    <x v="0"/>
    <s v="SC-20440"/>
    <x v="464"/>
    <x v="1"/>
    <x v="0"/>
    <x v="20"/>
    <x v="15"/>
    <n v="10009"/>
    <x v="3"/>
    <x v="1595"/>
    <x v="1"/>
    <x v="8"/>
    <x v="1578"/>
    <x v="3022"/>
    <n v="3"/>
    <n v="0.2"/>
    <n v="14.563799999999997"/>
  </r>
  <r>
    <n v="5708"/>
    <x v="2847"/>
    <x v="1"/>
    <x v="412"/>
    <d v="2012-05-15T00:00:00"/>
    <x v="1"/>
    <s v="NW-18400"/>
    <x v="508"/>
    <x v="0"/>
    <x v="0"/>
    <x v="20"/>
    <x v="15"/>
    <n v="10024"/>
    <x v="3"/>
    <x v="750"/>
    <x v="0"/>
    <x v="5"/>
    <x v="741"/>
    <x v="4092"/>
    <n v="3"/>
    <n v="0"/>
    <n v="30.187200000000001"/>
  </r>
  <r>
    <n v="5709"/>
    <x v="2847"/>
    <x v="1"/>
    <x v="412"/>
    <d v="2012-05-15T00:00:00"/>
    <x v="1"/>
    <s v="NW-18400"/>
    <x v="508"/>
    <x v="0"/>
    <x v="0"/>
    <x v="20"/>
    <x v="15"/>
    <n v="10024"/>
    <x v="3"/>
    <x v="1420"/>
    <x v="1"/>
    <x v="14"/>
    <x v="1399"/>
    <x v="3956"/>
    <n v="3"/>
    <n v="0"/>
    <n v="7.158600000000007"/>
  </r>
  <r>
    <n v="5710"/>
    <x v="2847"/>
    <x v="1"/>
    <x v="412"/>
    <d v="2012-05-15T00:00:00"/>
    <x v="1"/>
    <s v="NW-18400"/>
    <x v="508"/>
    <x v="0"/>
    <x v="0"/>
    <x v="20"/>
    <x v="15"/>
    <n v="10024"/>
    <x v="3"/>
    <x v="474"/>
    <x v="0"/>
    <x v="1"/>
    <x v="470"/>
    <x v="4093"/>
    <n v="2"/>
    <n v="0.1"/>
    <n v="21.294000000000008"/>
  </r>
  <r>
    <n v="5711"/>
    <x v="2847"/>
    <x v="1"/>
    <x v="412"/>
    <d v="2012-05-15T00:00:00"/>
    <x v="1"/>
    <s v="NW-18400"/>
    <x v="508"/>
    <x v="0"/>
    <x v="0"/>
    <x v="20"/>
    <x v="15"/>
    <n v="10024"/>
    <x v="3"/>
    <x v="361"/>
    <x v="2"/>
    <x v="16"/>
    <x v="356"/>
    <x v="4094"/>
    <n v="7"/>
    <n v="0.2"/>
    <n v="1014.9797"/>
  </r>
  <r>
    <n v="5712"/>
    <x v="2847"/>
    <x v="1"/>
    <x v="412"/>
    <d v="2012-05-15T00:00:00"/>
    <x v="1"/>
    <s v="NW-18400"/>
    <x v="508"/>
    <x v="0"/>
    <x v="0"/>
    <x v="20"/>
    <x v="15"/>
    <n v="10024"/>
    <x v="3"/>
    <x v="1541"/>
    <x v="1"/>
    <x v="10"/>
    <x v="1520"/>
    <x v="541"/>
    <n v="3"/>
    <n v="0"/>
    <n v="9.3312000000000008"/>
  </r>
  <r>
    <n v="5713"/>
    <x v="2848"/>
    <x v="3"/>
    <x v="689"/>
    <d v="2014-08-01T00:00:00"/>
    <x v="3"/>
    <s v="KW-16435"/>
    <x v="147"/>
    <x v="0"/>
    <x v="0"/>
    <x v="22"/>
    <x v="10"/>
    <n v="60653"/>
    <x v="2"/>
    <x v="521"/>
    <x v="2"/>
    <x v="7"/>
    <x v="516"/>
    <x v="2204"/>
    <n v="1"/>
    <n v="0.2"/>
    <n v="4.1390999999999991"/>
  </r>
  <r>
    <n v="5714"/>
    <x v="2849"/>
    <x v="2"/>
    <x v="72"/>
    <d v="2011-03-05T00:00:00"/>
    <x v="1"/>
    <s v="HR-14770"/>
    <x v="367"/>
    <x v="2"/>
    <x v="0"/>
    <x v="20"/>
    <x v="15"/>
    <n v="10035"/>
    <x v="3"/>
    <x v="869"/>
    <x v="2"/>
    <x v="7"/>
    <x v="854"/>
    <x v="4095"/>
    <n v="3"/>
    <n v="0"/>
    <n v="1.6037999999999999"/>
  </r>
  <r>
    <n v="5715"/>
    <x v="2850"/>
    <x v="3"/>
    <x v="145"/>
    <d v="2014-09-30T00:00:00"/>
    <x v="1"/>
    <s v="AG-10900"/>
    <x v="151"/>
    <x v="0"/>
    <x v="0"/>
    <x v="102"/>
    <x v="17"/>
    <n v="23223"/>
    <x v="0"/>
    <x v="841"/>
    <x v="1"/>
    <x v="4"/>
    <x v="827"/>
    <x v="4096"/>
    <n v="5"/>
    <n v="0"/>
    <n v="47.938500000000005"/>
  </r>
  <r>
    <n v="5716"/>
    <x v="2851"/>
    <x v="1"/>
    <x v="330"/>
    <d v="2012-10-12T00:00:00"/>
    <x v="0"/>
    <s v="BM-11650"/>
    <x v="312"/>
    <x v="1"/>
    <x v="0"/>
    <x v="447"/>
    <x v="12"/>
    <n v="48104"/>
    <x v="2"/>
    <x v="695"/>
    <x v="2"/>
    <x v="11"/>
    <x v="688"/>
    <x v="1008"/>
    <n v="5"/>
    <n v="0"/>
    <n v="111.59099999999995"/>
  </r>
  <r>
    <n v="5717"/>
    <x v="2851"/>
    <x v="1"/>
    <x v="330"/>
    <d v="2012-10-12T00:00:00"/>
    <x v="0"/>
    <s v="BM-11650"/>
    <x v="312"/>
    <x v="1"/>
    <x v="0"/>
    <x v="447"/>
    <x v="12"/>
    <n v="48104"/>
    <x v="2"/>
    <x v="119"/>
    <x v="2"/>
    <x v="7"/>
    <x v="119"/>
    <x v="3325"/>
    <n v="3"/>
    <n v="0"/>
    <n v="8.4563999999999986"/>
  </r>
  <r>
    <n v="5718"/>
    <x v="2851"/>
    <x v="1"/>
    <x v="330"/>
    <d v="2012-10-12T00:00:00"/>
    <x v="0"/>
    <s v="BM-11650"/>
    <x v="312"/>
    <x v="1"/>
    <x v="0"/>
    <x v="447"/>
    <x v="12"/>
    <n v="48104"/>
    <x v="2"/>
    <x v="1451"/>
    <x v="1"/>
    <x v="12"/>
    <x v="33"/>
    <x v="4097"/>
    <n v="7"/>
    <n v="0"/>
    <n v="27.241199999999996"/>
  </r>
  <r>
    <n v="5719"/>
    <x v="2851"/>
    <x v="1"/>
    <x v="330"/>
    <d v="2012-10-12T00:00:00"/>
    <x v="0"/>
    <s v="BM-11650"/>
    <x v="312"/>
    <x v="1"/>
    <x v="0"/>
    <x v="447"/>
    <x v="12"/>
    <n v="48104"/>
    <x v="2"/>
    <x v="930"/>
    <x v="1"/>
    <x v="9"/>
    <x v="914"/>
    <x v="4098"/>
    <n v="3"/>
    <n v="0.1"/>
    <n v="5.2272000000000007"/>
  </r>
  <r>
    <n v="5720"/>
    <x v="2852"/>
    <x v="3"/>
    <x v="1065"/>
    <d v="2014-04-03T00:00:00"/>
    <x v="0"/>
    <s v="RD-19720"/>
    <x v="742"/>
    <x v="0"/>
    <x v="0"/>
    <x v="240"/>
    <x v="14"/>
    <n v="47905"/>
    <x v="2"/>
    <x v="1569"/>
    <x v="1"/>
    <x v="4"/>
    <x v="1551"/>
    <x v="4099"/>
    <n v="5"/>
    <n v="0"/>
    <n v="21.164000000000005"/>
  </r>
  <r>
    <n v="5721"/>
    <x v="2853"/>
    <x v="1"/>
    <x v="717"/>
    <d v="2012-11-17T00:00:00"/>
    <x v="2"/>
    <s v="KB-16585"/>
    <x v="10"/>
    <x v="1"/>
    <x v="0"/>
    <x v="24"/>
    <x v="21"/>
    <n v="97477"/>
    <x v="1"/>
    <x v="52"/>
    <x v="1"/>
    <x v="13"/>
    <x v="52"/>
    <x v="525"/>
    <n v="5"/>
    <n v="0.2"/>
    <n v="2.289000000000001"/>
  </r>
  <r>
    <n v="5722"/>
    <x v="2853"/>
    <x v="1"/>
    <x v="717"/>
    <d v="2012-11-17T00:00:00"/>
    <x v="2"/>
    <s v="KB-16585"/>
    <x v="10"/>
    <x v="1"/>
    <x v="0"/>
    <x v="24"/>
    <x v="21"/>
    <n v="97477"/>
    <x v="1"/>
    <x v="1302"/>
    <x v="2"/>
    <x v="11"/>
    <x v="1278"/>
    <x v="4100"/>
    <n v="3"/>
    <n v="0.2"/>
    <n v="4.5587999999999944"/>
  </r>
  <r>
    <n v="5723"/>
    <x v="2853"/>
    <x v="1"/>
    <x v="717"/>
    <d v="2012-11-17T00:00:00"/>
    <x v="2"/>
    <s v="KB-16585"/>
    <x v="10"/>
    <x v="1"/>
    <x v="0"/>
    <x v="24"/>
    <x v="21"/>
    <n v="97477"/>
    <x v="1"/>
    <x v="1233"/>
    <x v="2"/>
    <x v="11"/>
    <x v="1207"/>
    <x v="4101"/>
    <n v="4"/>
    <n v="0.2"/>
    <n v="29.993999999999986"/>
  </r>
  <r>
    <n v="5724"/>
    <x v="2854"/>
    <x v="0"/>
    <x v="182"/>
    <d v="2013-10-01T00:00:00"/>
    <x v="1"/>
    <s v="DW-13585"/>
    <x v="61"/>
    <x v="1"/>
    <x v="0"/>
    <x v="8"/>
    <x v="1"/>
    <n v="94109"/>
    <x v="1"/>
    <x v="832"/>
    <x v="1"/>
    <x v="10"/>
    <x v="819"/>
    <x v="91"/>
    <n v="2"/>
    <n v="0"/>
    <n v="6.2208000000000006"/>
  </r>
  <r>
    <n v="5725"/>
    <x v="2855"/>
    <x v="2"/>
    <x v="358"/>
    <d v="2011-09-27T00:00:00"/>
    <x v="1"/>
    <s v="VG-21805"/>
    <x v="500"/>
    <x v="1"/>
    <x v="0"/>
    <x v="22"/>
    <x v="10"/>
    <n v="60653"/>
    <x v="2"/>
    <x v="942"/>
    <x v="1"/>
    <x v="4"/>
    <x v="926"/>
    <x v="4102"/>
    <n v="3"/>
    <n v="0.2"/>
    <n v="-82.884"/>
  </r>
  <r>
    <n v="5726"/>
    <x v="2856"/>
    <x v="1"/>
    <x v="12"/>
    <d v="2012-09-27T00:00:00"/>
    <x v="2"/>
    <s v="DR-12880"/>
    <x v="112"/>
    <x v="1"/>
    <x v="0"/>
    <x v="20"/>
    <x v="15"/>
    <n v="10011"/>
    <x v="3"/>
    <x v="1336"/>
    <x v="2"/>
    <x v="11"/>
    <x v="1312"/>
    <x v="438"/>
    <n v="9"/>
    <n v="0"/>
    <n v="395.96040000000005"/>
  </r>
  <r>
    <n v="5727"/>
    <x v="2857"/>
    <x v="1"/>
    <x v="124"/>
    <d v="2012-05-08T00:00:00"/>
    <x v="1"/>
    <s v="AH-10690"/>
    <x v="706"/>
    <x v="1"/>
    <x v="0"/>
    <x v="12"/>
    <x v="5"/>
    <n v="77095"/>
    <x v="2"/>
    <x v="981"/>
    <x v="2"/>
    <x v="7"/>
    <x v="965"/>
    <x v="1266"/>
    <n v="7"/>
    <n v="0.2"/>
    <n v="118.29299999999989"/>
  </r>
  <r>
    <n v="5728"/>
    <x v="2858"/>
    <x v="3"/>
    <x v="166"/>
    <d v="2014-12-14T00:00:00"/>
    <x v="1"/>
    <s v="JP-15520"/>
    <x v="187"/>
    <x v="0"/>
    <x v="0"/>
    <x v="6"/>
    <x v="6"/>
    <n v="53711"/>
    <x v="2"/>
    <x v="1089"/>
    <x v="2"/>
    <x v="11"/>
    <x v="1070"/>
    <x v="4103"/>
    <n v="3"/>
    <n v="0"/>
    <n v="32.059799999999996"/>
  </r>
  <r>
    <n v="5729"/>
    <x v="2858"/>
    <x v="3"/>
    <x v="166"/>
    <d v="2014-12-14T00:00:00"/>
    <x v="1"/>
    <s v="JP-15520"/>
    <x v="187"/>
    <x v="0"/>
    <x v="0"/>
    <x v="6"/>
    <x v="6"/>
    <n v="53711"/>
    <x v="2"/>
    <x v="963"/>
    <x v="1"/>
    <x v="9"/>
    <x v="947"/>
    <x v="1234"/>
    <n v="3"/>
    <n v="0"/>
    <n v="305.13000000000011"/>
  </r>
  <r>
    <n v="5730"/>
    <x v="2858"/>
    <x v="3"/>
    <x v="166"/>
    <d v="2014-12-14T00:00:00"/>
    <x v="1"/>
    <s v="JP-15520"/>
    <x v="187"/>
    <x v="0"/>
    <x v="0"/>
    <x v="6"/>
    <x v="6"/>
    <n v="53711"/>
    <x v="2"/>
    <x v="580"/>
    <x v="1"/>
    <x v="2"/>
    <x v="575"/>
    <x v="3550"/>
    <n v="2"/>
    <n v="0"/>
    <n v="28.087600000000002"/>
  </r>
  <r>
    <n v="5731"/>
    <x v="2858"/>
    <x v="3"/>
    <x v="166"/>
    <d v="2014-12-14T00:00:00"/>
    <x v="1"/>
    <s v="JP-15520"/>
    <x v="187"/>
    <x v="0"/>
    <x v="0"/>
    <x v="6"/>
    <x v="6"/>
    <n v="53711"/>
    <x v="2"/>
    <x v="1121"/>
    <x v="0"/>
    <x v="0"/>
    <x v="1100"/>
    <x v="4104"/>
    <n v="4"/>
    <n v="0"/>
    <n v="41.392799999999966"/>
  </r>
  <r>
    <n v="5732"/>
    <x v="2858"/>
    <x v="3"/>
    <x v="166"/>
    <d v="2014-12-14T00:00:00"/>
    <x v="1"/>
    <s v="JP-15520"/>
    <x v="187"/>
    <x v="0"/>
    <x v="0"/>
    <x v="6"/>
    <x v="6"/>
    <n v="53711"/>
    <x v="2"/>
    <x v="320"/>
    <x v="1"/>
    <x v="10"/>
    <x v="317"/>
    <x v="4105"/>
    <n v="4"/>
    <n v="0"/>
    <n v="12.659199999999998"/>
  </r>
  <r>
    <n v="5733"/>
    <x v="2859"/>
    <x v="3"/>
    <x v="222"/>
    <d v="2014-07-03T00:00:00"/>
    <x v="2"/>
    <s v="DR-12880"/>
    <x v="112"/>
    <x v="1"/>
    <x v="0"/>
    <x v="451"/>
    <x v="29"/>
    <n v="6460"/>
    <x v="3"/>
    <x v="1531"/>
    <x v="0"/>
    <x v="0"/>
    <x v="1509"/>
    <x v="3166"/>
    <n v="9"/>
    <n v="0"/>
    <n v="185.25779999999997"/>
  </r>
  <r>
    <n v="5734"/>
    <x v="2859"/>
    <x v="3"/>
    <x v="222"/>
    <d v="2014-07-03T00:00:00"/>
    <x v="2"/>
    <s v="DR-12880"/>
    <x v="112"/>
    <x v="1"/>
    <x v="0"/>
    <x v="451"/>
    <x v="29"/>
    <n v="6460"/>
    <x v="3"/>
    <x v="682"/>
    <x v="1"/>
    <x v="14"/>
    <x v="676"/>
    <x v="4106"/>
    <n v="3"/>
    <n v="0"/>
    <n v="7.9794000000000018"/>
  </r>
  <r>
    <n v="5735"/>
    <x v="2859"/>
    <x v="3"/>
    <x v="222"/>
    <d v="2014-07-03T00:00:00"/>
    <x v="2"/>
    <s v="DR-12880"/>
    <x v="112"/>
    <x v="1"/>
    <x v="0"/>
    <x v="451"/>
    <x v="29"/>
    <n v="6460"/>
    <x v="3"/>
    <x v="980"/>
    <x v="0"/>
    <x v="5"/>
    <x v="964"/>
    <x v="2855"/>
    <n v="2"/>
    <n v="0"/>
    <n v="8.5543999999999976"/>
  </r>
  <r>
    <n v="5736"/>
    <x v="2860"/>
    <x v="2"/>
    <x v="290"/>
    <d v="2011-07-03T00:00:00"/>
    <x v="1"/>
    <s v="JK-15625"/>
    <x v="600"/>
    <x v="0"/>
    <x v="0"/>
    <x v="20"/>
    <x v="15"/>
    <n v="10024"/>
    <x v="3"/>
    <x v="1458"/>
    <x v="1"/>
    <x v="8"/>
    <x v="1435"/>
    <x v="4107"/>
    <n v="3"/>
    <n v="0.2"/>
    <n v="4.8720000000000008"/>
  </r>
  <r>
    <n v="5737"/>
    <x v="2861"/>
    <x v="2"/>
    <x v="407"/>
    <d v="2011-01-26T00:00:00"/>
    <x v="1"/>
    <s v="MV-17485"/>
    <x v="597"/>
    <x v="0"/>
    <x v="0"/>
    <x v="1"/>
    <x v="1"/>
    <n v="90049"/>
    <x v="1"/>
    <x v="364"/>
    <x v="1"/>
    <x v="10"/>
    <x v="359"/>
    <x v="2439"/>
    <n v="2"/>
    <n v="0"/>
    <n v="9.2927999999999997"/>
  </r>
  <r>
    <n v="5738"/>
    <x v="2861"/>
    <x v="2"/>
    <x v="407"/>
    <d v="2011-01-26T00:00:00"/>
    <x v="1"/>
    <s v="MV-17485"/>
    <x v="597"/>
    <x v="0"/>
    <x v="0"/>
    <x v="1"/>
    <x v="1"/>
    <n v="90049"/>
    <x v="1"/>
    <x v="76"/>
    <x v="0"/>
    <x v="5"/>
    <x v="76"/>
    <x v="78"/>
    <n v="2"/>
    <n v="0"/>
    <n v="5.7899999999999991"/>
  </r>
  <r>
    <n v="5739"/>
    <x v="2862"/>
    <x v="3"/>
    <x v="413"/>
    <d v="2014-01-07T00:00:00"/>
    <x v="1"/>
    <s v="BP-11155"/>
    <x v="669"/>
    <x v="0"/>
    <x v="0"/>
    <x v="8"/>
    <x v="1"/>
    <n v="94109"/>
    <x v="1"/>
    <x v="1399"/>
    <x v="1"/>
    <x v="8"/>
    <x v="1377"/>
    <x v="4108"/>
    <n v="3"/>
    <n v="0.2"/>
    <n v="13.4316"/>
  </r>
  <r>
    <n v="5740"/>
    <x v="2863"/>
    <x v="3"/>
    <x v="615"/>
    <d v="2014-04-01T00:00:00"/>
    <x v="2"/>
    <s v="DH-13075"/>
    <x v="704"/>
    <x v="1"/>
    <x v="0"/>
    <x v="54"/>
    <x v="1"/>
    <n v="94533"/>
    <x v="1"/>
    <x v="1641"/>
    <x v="1"/>
    <x v="10"/>
    <x v="1622"/>
    <x v="91"/>
    <n v="2"/>
    <n v="0"/>
    <n v="6.3504000000000005"/>
  </r>
  <r>
    <n v="5741"/>
    <x v="2863"/>
    <x v="3"/>
    <x v="615"/>
    <d v="2014-04-01T00:00:00"/>
    <x v="2"/>
    <s v="DH-13075"/>
    <x v="704"/>
    <x v="1"/>
    <x v="0"/>
    <x v="54"/>
    <x v="1"/>
    <n v="94533"/>
    <x v="1"/>
    <x v="750"/>
    <x v="0"/>
    <x v="5"/>
    <x v="741"/>
    <x v="4109"/>
    <n v="1"/>
    <n v="0"/>
    <n v="10.0624"/>
  </r>
  <r>
    <n v="5742"/>
    <x v="2863"/>
    <x v="3"/>
    <x v="615"/>
    <d v="2014-04-01T00:00:00"/>
    <x v="2"/>
    <s v="DH-13075"/>
    <x v="704"/>
    <x v="1"/>
    <x v="0"/>
    <x v="54"/>
    <x v="1"/>
    <n v="94533"/>
    <x v="1"/>
    <x v="1093"/>
    <x v="2"/>
    <x v="15"/>
    <x v="1074"/>
    <x v="4110"/>
    <n v="2"/>
    <n v="0.2"/>
    <n v="53.271999999999991"/>
  </r>
  <r>
    <n v="5743"/>
    <x v="2863"/>
    <x v="3"/>
    <x v="615"/>
    <d v="2014-04-01T00:00:00"/>
    <x v="2"/>
    <s v="DH-13075"/>
    <x v="704"/>
    <x v="1"/>
    <x v="0"/>
    <x v="54"/>
    <x v="1"/>
    <n v="94533"/>
    <x v="1"/>
    <x v="652"/>
    <x v="1"/>
    <x v="10"/>
    <x v="646"/>
    <x v="4111"/>
    <n v="4"/>
    <n v="0"/>
    <n v="12.8256"/>
  </r>
  <r>
    <n v="5744"/>
    <x v="2863"/>
    <x v="3"/>
    <x v="615"/>
    <d v="2014-04-01T00:00:00"/>
    <x v="2"/>
    <s v="DH-13075"/>
    <x v="704"/>
    <x v="1"/>
    <x v="0"/>
    <x v="54"/>
    <x v="1"/>
    <n v="94533"/>
    <x v="1"/>
    <x v="578"/>
    <x v="1"/>
    <x v="10"/>
    <x v="573"/>
    <x v="130"/>
    <n v="3"/>
    <n v="0"/>
    <n v="9.6191999999999993"/>
  </r>
  <r>
    <n v="5745"/>
    <x v="2863"/>
    <x v="3"/>
    <x v="615"/>
    <d v="2014-04-01T00:00:00"/>
    <x v="2"/>
    <s v="DH-13075"/>
    <x v="704"/>
    <x v="1"/>
    <x v="0"/>
    <x v="54"/>
    <x v="1"/>
    <n v="94533"/>
    <x v="1"/>
    <x v="418"/>
    <x v="1"/>
    <x v="4"/>
    <x v="413"/>
    <x v="4112"/>
    <n v="7"/>
    <n v="0"/>
    <n v="7.9547999999999632"/>
  </r>
  <r>
    <n v="5746"/>
    <x v="2863"/>
    <x v="3"/>
    <x v="615"/>
    <d v="2014-04-01T00:00:00"/>
    <x v="2"/>
    <s v="DH-13075"/>
    <x v="704"/>
    <x v="1"/>
    <x v="0"/>
    <x v="54"/>
    <x v="1"/>
    <n v="94533"/>
    <x v="1"/>
    <x v="1392"/>
    <x v="0"/>
    <x v="5"/>
    <x v="1369"/>
    <x v="748"/>
    <n v="7"/>
    <n v="0"/>
    <n v="6.8991999999999987"/>
  </r>
  <r>
    <n v="5747"/>
    <x v="2864"/>
    <x v="0"/>
    <x v="16"/>
    <d v="2013-12-13T00:00:00"/>
    <x v="1"/>
    <s v="LH-16900"/>
    <x v="23"/>
    <x v="0"/>
    <x v="0"/>
    <x v="202"/>
    <x v="3"/>
    <n v="27834"/>
    <x v="0"/>
    <x v="495"/>
    <x v="2"/>
    <x v="7"/>
    <x v="490"/>
    <x v="2528"/>
    <n v="2"/>
    <n v="0.2"/>
    <n v="31.197999999999986"/>
  </r>
  <r>
    <n v="5748"/>
    <x v="2864"/>
    <x v="0"/>
    <x v="16"/>
    <d v="2013-12-13T00:00:00"/>
    <x v="1"/>
    <s v="LH-16900"/>
    <x v="23"/>
    <x v="0"/>
    <x v="0"/>
    <x v="202"/>
    <x v="3"/>
    <n v="27834"/>
    <x v="0"/>
    <x v="721"/>
    <x v="2"/>
    <x v="11"/>
    <x v="713"/>
    <x v="3147"/>
    <n v="3"/>
    <n v="0.2"/>
    <n v="17.879399999999997"/>
  </r>
  <r>
    <n v="5749"/>
    <x v="2864"/>
    <x v="0"/>
    <x v="16"/>
    <d v="2013-12-13T00:00:00"/>
    <x v="1"/>
    <s v="LH-16900"/>
    <x v="23"/>
    <x v="0"/>
    <x v="0"/>
    <x v="202"/>
    <x v="3"/>
    <n v="27834"/>
    <x v="0"/>
    <x v="1691"/>
    <x v="2"/>
    <x v="11"/>
    <x v="1670"/>
    <x v="4113"/>
    <n v="3"/>
    <n v="0.2"/>
    <n v="-2.4840000000000018"/>
  </r>
  <r>
    <n v="5750"/>
    <x v="2865"/>
    <x v="3"/>
    <x v="551"/>
    <d v="2014-11-23T00:00:00"/>
    <x v="1"/>
    <s v="DK-13090"/>
    <x v="54"/>
    <x v="0"/>
    <x v="0"/>
    <x v="85"/>
    <x v="15"/>
    <n v="11561"/>
    <x v="3"/>
    <x v="1250"/>
    <x v="2"/>
    <x v="7"/>
    <x v="1225"/>
    <x v="4114"/>
    <n v="5"/>
    <n v="0"/>
    <n v="36.725500000000004"/>
  </r>
  <r>
    <n v="5751"/>
    <x v="2866"/>
    <x v="2"/>
    <x v="992"/>
    <d v="2011-06-05T00:00:00"/>
    <x v="1"/>
    <s v="SS-20410"/>
    <x v="757"/>
    <x v="0"/>
    <x v="0"/>
    <x v="452"/>
    <x v="10"/>
    <n v="60089"/>
    <x v="2"/>
    <x v="10"/>
    <x v="0"/>
    <x v="3"/>
    <x v="10"/>
    <x v="4115"/>
    <n v="3"/>
    <n v="0.5"/>
    <n v="-184.83660000000003"/>
  </r>
  <r>
    <n v="5752"/>
    <x v="2867"/>
    <x v="0"/>
    <x v="115"/>
    <d v="2013-01-28T00:00:00"/>
    <x v="1"/>
    <s v="FP-14320"/>
    <x v="224"/>
    <x v="0"/>
    <x v="0"/>
    <x v="70"/>
    <x v="1"/>
    <n v="92037"/>
    <x v="1"/>
    <x v="1760"/>
    <x v="1"/>
    <x v="2"/>
    <x v="1740"/>
    <x v="1851"/>
    <n v="3"/>
    <n v="0"/>
    <n v="22.200000000000003"/>
  </r>
  <r>
    <n v="5753"/>
    <x v="2867"/>
    <x v="0"/>
    <x v="115"/>
    <d v="2013-01-28T00:00:00"/>
    <x v="1"/>
    <s v="FP-14320"/>
    <x v="224"/>
    <x v="0"/>
    <x v="0"/>
    <x v="70"/>
    <x v="1"/>
    <n v="92037"/>
    <x v="1"/>
    <x v="617"/>
    <x v="1"/>
    <x v="2"/>
    <x v="612"/>
    <x v="2809"/>
    <n v="5"/>
    <n v="0"/>
    <n v="9.4989999999999988"/>
  </r>
  <r>
    <n v="5754"/>
    <x v="2868"/>
    <x v="0"/>
    <x v="1066"/>
    <d v="2013-02-10T00:00:00"/>
    <x v="1"/>
    <s v="LC-17050"/>
    <x v="702"/>
    <x v="0"/>
    <x v="0"/>
    <x v="102"/>
    <x v="0"/>
    <n v="40475"/>
    <x v="0"/>
    <x v="377"/>
    <x v="0"/>
    <x v="1"/>
    <x v="373"/>
    <x v="405"/>
    <n v="4"/>
    <n v="0"/>
    <n v="225.26400000000001"/>
  </r>
  <r>
    <n v="5755"/>
    <x v="2869"/>
    <x v="1"/>
    <x v="368"/>
    <d v="2012-04-03T00:00:00"/>
    <x v="0"/>
    <s v="AS-10240"/>
    <x v="238"/>
    <x v="0"/>
    <x v="0"/>
    <x v="24"/>
    <x v="17"/>
    <n v="22153"/>
    <x v="0"/>
    <x v="324"/>
    <x v="1"/>
    <x v="6"/>
    <x v="321"/>
    <x v="348"/>
    <n v="2"/>
    <n v="0"/>
    <n v="1.4455999999999998"/>
  </r>
  <r>
    <n v="5756"/>
    <x v="2870"/>
    <x v="2"/>
    <x v="1005"/>
    <d v="2011-10-18T00:00:00"/>
    <x v="1"/>
    <s v="HG-15025"/>
    <x v="643"/>
    <x v="0"/>
    <x v="0"/>
    <x v="5"/>
    <x v="5"/>
    <n v="76106"/>
    <x v="2"/>
    <x v="1683"/>
    <x v="1"/>
    <x v="9"/>
    <x v="1662"/>
    <x v="4116"/>
    <n v="4"/>
    <n v="0.8"/>
    <n v="-8.532"/>
  </r>
  <r>
    <n v="5757"/>
    <x v="2870"/>
    <x v="2"/>
    <x v="1005"/>
    <d v="2011-10-18T00:00:00"/>
    <x v="1"/>
    <s v="HG-15025"/>
    <x v="643"/>
    <x v="0"/>
    <x v="0"/>
    <x v="5"/>
    <x v="5"/>
    <n v="76106"/>
    <x v="2"/>
    <x v="615"/>
    <x v="2"/>
    <x v="16"/>
    <x v="610"/>
    <x v="4117"/>
    <n v="5"/>
    <n v="0.2"/>
    <n v="624.98749999999995"/>
  </r>
  <r>
    <n v="5758"/>
    <x v="2871"/>
    <x v="1"/>
    <x v="1067"/>
    <d v="2012-08-16T00:00:00"/>
    <x v="1"/>
    <s v="BW-11065"/>
    <x v="768"/>
    <x v="0"/>
    <x v="0"/>
    <x v="253"/>
    <x v="3"/>
    <n v="27604"/>
    <x v="0"/>
    <x v="1006"/>
    <x v="0"/>
    <x v="5"/>
    <x v="1372"/>
    <x v="4118"/>
    <n v="3"/>
    <n v="0.2"/>
    <n v="12.114900000000002"/>
  </r>
  <r>
    <n v="5759"/>
    <x v="2872"/>
    <x v="1"/>
    <x v="6"/>
    <d v="2012-11-23T00:00:00"/>
    <x v="2"/>
    <s v="BH-11710"/>
    <x v="3"/>
    <x v="0"/>
    <x v="0"/>
    <x v="146"/>
    <x v="2"/>
    <n v="33012"/>
    <x v="0"/>
    <x v="1734"/>
    <x v="2"/>
    <x v="15"/>
    <x v="1713"/>
    <x v="4119"/>
    <n v="3"/>
    <n v="0.5"/>
    <n v="-1.9791000000000025"/>
  </r>
  <r>
    <n v="5760"/>
    <x v="2873"/>
    <x v="0"/>
    <x v="945"/>
    <d v="2013-12-31T00:00:00"/>
    <x v="3"/>
    <s v="JP-16135"/>
    <x v="655"/>
    <x v="2"/>
    <x v="0"/>
    <x v="1"/>
    <x v="1"/>
    <n v="90032"/>
    <x v="1"/>
    <x v="772"/>
    <x v="1"/>
    <x v="4"/>
    <x v="764"/>
    <x v="2289"/>
    <n v="4"/>
    <n v="0"/>
    <n v="125.14319999999998"/>
  </r>
  <r>
    <n v="5761"/>
    <x v="2873"/>
    <x v="0"/>
    <x v="945"/>
    <d v="2013-12-31T00:00:00"/>
    <x v="3"/>
    <s v="JP-16135"/>
    <x v="655"/>
    <x v="2"/>
    <x v="0"/>
    <x v="1"/>
    <x v="1"/>
    <n v="90032"/>
    <x v="1"/>
    <x v="416"/>
    <x v="1"/>
    <x v="8"/>
    <x v="411"/>
    <x v="4120"/>
    <n v="1"/>
    <n v="0.2"/>
    <n v="2.1546000000000003"/>
  </r>
  <r>
    <n v="5762"/>
    <x v="2874"/>
    <x v="3"/>
    <x v="801"/>
    <d v="2014-08-16T00:00:00"/>
    <x v="2"/>
    <s v="JM-16195"/>
    <x v="594"/>
    <x v="0"/>
    <x v="0"/>
    <x v="453"/>
    <x v="1"/>
    <n v="92630"/>
    <x v="1"/>
    <x v="1107"/>
    <x v="1"/>
    <x v="9"/>
    <x v="1087"/>
    <x v="3116"/>
    <n v="3"/>
    <n v="0"/>
    <n v="152.02319999999997"/>
  </r>
  <r>
    <n v="5763"/>
    <x v="2874"/>
    <x v="3"/>
    <x v="801"/>
    <d v="2014-08-16T00:00:00"/>
    <x v="2"/>
    <s v="JM-16195"/>
    <x v="594"/>
    <x v="0"/>
    <x v="0"/>
    <x v="453"/>
    <x v="1"/>
    <n v="92630"/>
    <x v="1"/>
    <x v="1001"/>
    <x v="0"/>
    <x v="5"/>
    <x v="984"/>
    <x v="4121"/>
    <n v="4"/>
    <n v="0"/>
    <n v="19.7712"/>
  </r>
  <r>
    <n v="5764"/>
    <x v="2875"/>
    <x v="1"/>
    <x v="502"/>
    <d v="2012-11-05T00:00:00"/>
    <x v="2"/>
    <s v="FH-14365"/>
    <x v="92"/>
    <x v="1"/>
    <x v="0"/>
    <x v="85"/>
    <x v="15"/>
    <n v="11561"/>
    <x v="3"/>
    <x v="1578"/>
    <x v="0"/>
    <x v="1"/>
    <x v="1560"/>
    <x v="4122"/>
    <n v="10"/>
    <n v="0.1"/>
    <n v="209.27399999999992"/>
  </r>
  <r>
    <n v="5765"/>
    <x v="2876"/>
    <x v="1"/>
    <x v="229"/>
    <d v="2012-09-12T00:00:00"/>
    <x v="0"/>
    <s v="MC-17575"/>
    <x v="430"/>
    <x v="0"/>
    <x v="0"/>
    <x v="4"/>
    <x v="4"/>
    <n v="98103"/>
    <x v="1"/>
    <x v="1755"/>
    <x v="1"/>
    <x v="4"/>
    <x v="1736"/>
    <x v="4123"/>
    <n v="6"/>
    <n v="0"/>
    <n v="17.693999999999988"/>
  </r>
  <r>
    <n v="5766"/>
    <x v="2877"/>
    <x v="2"/>
    <x v="1068"/>
    <d v="2011-11-14T00:00:00"/>
    <x v="1"/>
    <s v="EB-13870"/>
    <x v="12"/>
    <x v="0"/>
    <x v="0"/>
    <x v="454"/>
    <x v="1"/>
    <n v="96003"/>
    <x v="1"/>
    <x v="872"/>
    <x v="2"/>
    <x v="7"/>
    <x v="857"/>
    <x v="3844"/>
    <n v="3"/>
    <n v="0.2"/>
    <n v="25.018199999999993"/>
  </r>
  <r>
    <n v="5767"/>
    <x v="2878"/>
    <x v="0"/>
    <x v="750"/>
    <d v="2013-10-16T00:00:00"/>
    <x v="1"/>
    <s v="PM-19135"/>
    <x v="327"/>
    <x v="2"/>
    <x v="0"/>
    <x v="52"/>
    <x v="5"/>
    <n v="78207"/>
    <x v="2"/>
    <x v="1351"/>
    <x v="1"/>
    <x v="2"/>
    <x v="1328"/>
    <x v="4124"/>
    <n v="6"/>
    <n v="0.2"/>
    <n v="20.298599999999993"/>
  </r>
  <r>
    <n v="5768"/>
    <x v="2879"/>
    <x v="3"/>
    <x v="565"/>
    <d v="2014-09-13T00:00:00"/>
    <x v="0"/>
    <s v="AR-10345"/>
    <x v="753"/>
    <x v="1"/>
    <x v="0"/>
    <x v="12"/>
    <x v="5"/>
    <n v="77070"/>
    <x v="2"/>
    <x v="936"/>
    <x v="2"/>
    <x v="11"/>
    <x v="920"/>
    <x v="4125"/>
    <n v="6"/>
    <n v="0.2"/>
    <n v="20.234999999999996"/>
  </r>
  <r>
    <n v="5769"/>
    <x v="2880"/>
    <x v="1"/>
    <x v="1069"/>
    <d v="2012-03-01T00:00:00"/>
    <x v="1"/>
    <s v="SS-20875"/>
    <x v="286"/>
    <x v="0"/>
    <x v="0"/>
    <x v="273"/>
    <x v="31"/>
    <n v="1453"/>
    <x v="3"/>
    <x v="1042"/>
    <x v="1"/>
    <x v="2"/>
    <x v="1022"/>
    <x v="982"/>
    <n v="1"/>
    <n v="0"/>
    <n v="1.512"/>
  </r>
  <r>
    <n v="5770"/>
    <x v="2880"/>
    <x v="1"/>
    <x v="1069"/>
    <d v="2012-03-01T00:00:00"/>
    <x v="1"/>
    <s v="SS-20875"/>
    <x v="286"/>
    <x v="0"/>
    <x v="0"/>
    <x v="273"/>
    <x v="31"/>
    <n v="1453"/>
    <x v="3"/>
    <x v="126"/>
    <x v="1"/>
    <x v="10"/>
    <x v="557"/>
    <x v="20"/>
    <n v="4"/>
    <n v="0"/>
    <n v="10.223999999999998"/>
  </r>
  <r>
    <n v="5771"/>
    <x v="2881"/>
    <x v="1"/>
    <x v="496"/>
    <d v="2012-09-28T00:00:00"/>
    <x v="1"/>
    <s v="SC-20440"/>
    <x v="464"/>
    <x v="1"/>
    <x v="0"/>
    <x v="1"/>
    <x v="1"/>
    <n v="90032"/>
    <x v="1"/>
    <x v="527"/>
    <x v="0"/>
    <x v="5"/>
    <x v="522"/>
    <x v="4126"/>
    <n v="3"/>
    <n v="0"/>
    <n v="4.6220999999999997"/>
  </r>
  <r>
    <n v="5772"/>
    <x v="2881"/>
    <x v="1"/>
    <x v="496"/>
    <d v="2012-09-28T00:00:00"/>
    <x v="1"/>
    <s v="SC-20440"/>
    <x v="464"/>
    <x v="1"/>
    <x v="0"/>
    <x v="1"/>
    <x v="1"/>
    <n v="90032"/>
    <x v="1"/>
    <x v="1364"/>
    <x v="1"/>
    <x v="9"/>
    <x v="1341"/>
    <x v="4127"/>
    <n v="4"/>
    <n v="0"/>
    <n v="335.85479999999984"/>
  </r>
  <r>
    <n v="5773"/>
    <x v="2882"/>
    <x v="1"/>
    <x v="650"/>
    <d v="2012-12-01T00:00:00"/>
    <x v="1"/>
    <s v="EA-14035"/>
    <x v="105"/>
    <x v="1"/>
    <x v="0"/>
    <x v="24"/>
    <x v="25"/>
    <n v="65807"/>
    <x v="2"/>
    <x v="349"/>
    <x v="2"/>
    <x v="16"/>
    <x v="345"/>
    <x v="4128"/>
    <n v="1"/>
    <n v="0"/>
    <n v="233.99610000000001"/>
  </r>
  <r>
    <n v="5774"/>
    <x v="2883"/>
    <x v="0"/>
    <x v="1070"/>
    <d v="2013-09-07T00:00:00"/>
    <x v="1"/>
    <s v="TP-21130"/>
    <x v="236"/>
    <x v="0"/>
    <x v="0"/>
    <x v="435"/>
    <x v="5"/>
    <n v="76706"/>
    <x v="2"/>
    <x v="355"/>
    <x v="1"/>
    <x v="4"/>
    <x v="351"/>
    <x v="942"/>
    <n v="2"/>
    <n v="0.2"/>
    <n v="2.3967999999999989"/>
  </r>
  <r>
    <n v="5775"/>
    <x v="2884"/>
    <x v="0"/>
    <x v="408"/>
    <d v="2013-04-17T00:00:00"/>
    <x v="1"/>
    <s v="BP-11290"/>
    <x v="443"/>
    <x v="0"/>
    <x v="0"/>
    <x v="1"/>
    <x v="1"/>
    <n v="90036"/>
    <x v="1"/>
    <x v="1756"/>
    <x v="0"/>
    <x v="1"/>
    <x v="1737"/>
    <x v="4129"/>
    <n v="7"/>
    <n v="0.2"/>
    <n v="-31.914400000000015"/>
  </r>
  <r>
    <n v="5776"/>
    <x v="2884"/>
    <x v="0"/>
    <x v="408"/>
    <d v="2013-04-17T00:00:00"/>
    <x v="1"/>
    <s v="BP-11290"/>
    <x v="443"/>
    <x v="0"/>
    <x v="0"/>
    <x v="1"/>
    <x v="1"/>
    <n v="90036"/>
    <x v="1"/>
    <x v="729"/>
    <x v="1"/>
    <x v="8"/>
    <x v="721"/>
    <x v="4130"/>
    <n v="1"/>
    <n v="0.2"/>
    <n v="4.6228000000000007"/>
  </r>
  <r>
    <n v="5777"/>
    <x v="2885"/>
    <x v="0"/>
    <x v="429"/>
    <d v="2013-12-09T00:00:00"/>
    <x v="1"/>
    <s v="LM-17065"/>
    <x v="215"/>
    <x v="0"/>
    <x v="0"/>
    <x v="109"/>
    <x v="15"/>
    <n v="13021"/>
    <x v="3"/>
    <x v="625"/>
    <x v="1"/>
    <x v="8"/>
    <x v="619"/>
    <x v="1654"/>
    <n v="3"/>
    <n v="0.2"/>
    <n v="5.8230000000000004"/>
  </r>
  <r>
    <n v="5778"/>
    <x v="2886"/>
    <x v="0"/>
    <x v="429"/>
    <d v="2013-12-10T00:00:00"/>
    <x v="1"/>
    <s v="KT-16465"/>
    <x v="446"/>
    <x v="0"/>
    <x v="0"/>
    <x v="8"/>
    <x v="1"/>
    <n v="94109"/>
    <x v="1"/>
    <x v="921"/>
    <x v="1"/>
    <x v="10"/>
    <x v="904"/>
    <x v="2840"/>
    <n v="1"/>
    <n v="0"/>
    <n v="50.327999999999996"/>
  </r>
  <r>
    <n v="5779"/>
    <x v="2887"/>
    <x v="2"/>
    <x v="7"/>
    <d v="2011-11-18T00:00:00"/>
    <x v="1"/>
    <s v="AP-10915"/>
    <x v="275"/>
    <x v="0"/>
    <x v="0"/>
    <x v="1"/>
    <x v="1"/>
    <n v="90008"/>
    <x v="1"/>
    <x v="400"/>
    <x v="1"/>
    <x v="6"/>
    <x v="396"/>
    <x v="429"/>
    <n v="3"/>
    <n v="0"/>
    <n v="7.9248000000000012"/>
  </r>
  <r>
    <n v="5780"/>
    <x v="2887"/>
    <x v="2"/>
    <x v="7"/>
    <d v="2011-11-18T00:00:00"/>
    <x v="1"/>
    <s v="AP-10915"/>
    <x v="275"/>
    <x v="0"/>
    <x v="0"/>
    <x v="1"/>
    <x v="1"/>
    <n v="90008"/>
    <x v="1"/>
    <x v="1153"/>
    <x v="0"/>
    <x v="1"/>
    <x v="1132"/>
    <x v="4131"/>
    <n v="1"/>
    <n v="0.2"/>
    <n v="11.264799999999997"/>
  </r>
  <r>
    <n v="5781"/>
    <x v="2888"/>
    <x v="1"/>
    <x v="788"/>
    <d v="2012-04-09T00:00:00"/>
    <x v="1"/>
    <s v="JD-15790"/>
    <x v="479"/>
    <x v="0"/>
    <x v="0"/>
    <x v="1"/>
    <x v="1"/>
    <n v="90049"/>
    <x v="1"/>
    <x v="1761"/>
    <x v="2"/>
    <x v="15"/>
    <x v="1741"/>
    <x v="981"/>
    <n v="3"/>
    <n v="0.2"/>
    <n v="24.291899999999998"/>
  </r>
  <r>
    <n v="5782"/>
    <x v="2889"/>
    <x v="1"/>
    <x v="295"/>
    <d v="2012-12-16T00:00:00"/>
    <x v="0"/>
    <s v="XP-21865"/>
    <x v="190"/>
    <x v="0"/>
    <x v="0"/>
    <x v="455"/>
    <x v="1"/>
    <n v="95928"/>
    <x v="1"/>
    <x v="147"/>
    <x v="1"/>
    <x v="6"/>
    <x v="147"/>
    <x v="4132"/>
    <n v="1"/>
    <n v="0"/>
    <n v="0.59670000000000001"/>
  </r>
  <r>
    <n v="5783"/>
    <x v="2889"/>
    <x v="1"/>
    <x v="295"/>
    <d v="2012-12-16T00:00:00"/>
    <x v="0"/>
    <s v="XP-21865"/>
    <x v="190"/>
    <x v="0"/>
    <x v="0"/>
    <x v="455"/>
    <x v="1"/>
    <n v="95928"/>
    <x v="1"/>
    <x v="776"/>
    <x v="1"/>
    <x v="12"/>
    <x v="767"/>
    <x v="2887"/>
    <n v="4"/>
    <n v="0"/>
    <n v="7.4496000000000002"/>
  </r>
  <r>
    <n v="5784"/>
    <x v="2889"/>
    <x v="1"/>
    <x v="295"/>
    <d v="2012-12-16T00:00:00"/>
    <x v="0"/>
    <s v="XP-21865"/>
    <x v="190"/>
    <x v="0"/>
    <x v="0"/>
    <x v="455"/>
    <x v="1"/>
    <n v="95928"/>
    <x v="1"/>
    <x v="1346"/>
    <x v="1"/>
    <x v="10"/>
    <x v="1322"/>
    <x v="2978"/>
    <n v="4"/>
    <n v="0"/>
    <n v="16.397999999999996"/>
  </r>
  <r>
    <n v="5785"/>
    <x v="2890"/>
    <x v="3"/>
    <x v="280"/>
    <d v="2014-10-09T00:00:00"/>
    <x v="1"/>
    <s v="JK-16090"/>
    <x v="765"/>
    <x v="0"/>
    <x v="0"/>
    <x v="24"/>
    <x v="21"/>
    <n v="97477"/>
    <x v="1"/>
    <x v="366"/>
    <x v="0"/>
    <x v="0"/>
    <x v="362"/>
    <x v="4133"/>
    <n v="6"/>
    <n v="0.7"/>
    <n v="-384.71640000000002"/>
  </r>
  <r>
    <n v="5786"/>
    <x v="2890"/>
    <x v="3"/>
    <x v="280"/>
    <d v="2014-10-09T00:00:00"/>
    <x v="1"/>
    <s v="JK-16090"/>
    <x v="765"/>
    <x v="0"/>
    <x v="0"/>
    <x v="24"/>
    <x v="21"/>
    <n v="97477"/>
    <x v="1"/>
    <x v="597"/>
    <x v="1"/>
    <x v="14"/>
    <x v="592"/>
    <x v="384"/>
    <n v="6"/>
    <n v="0.2"/>
    <n v="4.3955999999999982"/>
  </r>
  <r>
    <n v="5787"/>
    <x v="2890"/>
    <x v="3"/>
    <x v="280"/>
    <d v="2014-10-09T00:00:00"/>
    <x v="1"/>
    <s v="JK-16090"/>
    <x v="765"/>
    <x v="0"/>
    <x v="0"/>
    <x v="24"/>
    <x v="21"/>
    <n v="97477"/>
    <x v="1"/>
    <x v="828"/>
    <x v="1"/>
    <x v="8"/>
    <x v="816"/>
    <x v="4134"/>
    <n v="7"/>
    <n v="0.7"/>
    <n v="-16.601199999999999"/>
  </r>
  <r>
    <n v="5788"/>
    <x v="2890"/>
    <x v="3"/>
    <x v="280"/>
    <d v="2014-10-09T00:00:00"/>
    <x v="1"/>
    <s v="JK-16090"/>
    <x v="765"/>
    <x v="0"/>
    <x v="0"/>
    <x v="24"/>
    <x v="21"/>
    <n v="97477"/>
    <x v="1"/>
    <x v="1385"/>
    <x v="1"/>
    <x v="6"/>
    <x v="1362"/>
    <x v="4135"/>
    <n v="7"/>
    <n v="0.2"/>
    <n v="10.703699999999987"/>
  </r>
  <r>
    <n v="5789"/>
    <x v="2891"/>
    <x v="3"/>
    <x v="318"/>
    <d v="2014-04-15T00:00:00"/>
    <x v="0"/>
    <s v="MG-18205"/>
    <x v="769"/>
    <x v="1"/>
    <x v="0"/>
    <x v="108"/>
    <x v="2"/>
    <n v="32216"/>
    <x v="0"/>
    <x v="1392"/>
    <x v="0"/>
    <x v="5"/>
    <x v="1369"/>
    <x v="4136"/>
    <n v="5"/>
    <n v="0.2"/>
    <n v="1.8479999999999985"/>
  </r>
  <r>
    <n v="5790"/>
    <x v="2891"/>
    <x v="3"/>
    <x v="318"/>
    <d v="2014-04-15T00:00:00"/>
    <x v="0"/>
    <s v="MG-18205"/>
    <x v="769"/>
    <x v="1"/>
    <x v="0"/>
    <x v="108"/>
    <x v="2"/>
    <n v="32216"/>
    <x v="0"/>
    <x v="696"/>
    <x v="1"/>
    <x v="8"/>
    <x v="689"/>
    <x v="2974"/>
    <n v="3"/>
    <n v="0.7"/>
    <n v="-3.0933000000000002"/>
  </r>
  <r>
    <n v="5791"/>
    <x v="2892"/>
    <x v="3"/>
    <x v="365"/>
    <d v="2014-10-03T00:00:00"/>
    <x v="2"/>
    <s v="PG-18820"/>
    <x v="310"/>
    <x v="0"/>
    <x v="0"/>
    <x v="329"/>
    <x v="1"/>
    <n v="93309"/>
    <x v="1"/>
    <x v="659"/>
    <x v="1"/>
    <x v="13"/>
    <x v="653"/>
    <x v="768"/>
    <n v="7"/>
    <n v="0"/>
    <n v="16.8"/>
  </r>
  <r>
    <n v="5792"/>
    <x v="2892"/>
    <x v="3"/>
    <x v="365"/>
    <d v="2014-10-03T00:00:00"/>
    <x v="2"/>
    <s v="PG-18820"/>
    <x v="310"/>
    <x v="0"/>
    <x v="0"/>
    <x v="329"/>
    <x v="1"/>
    <n v="93309"/>
    <x v="1"/>
    <x v="955"/>
    <x v="0"/>
    <x v="1"/>
    <x v="939"/>
    <x v="74"/>
    <n v="1"/>
    <n v="0.2"/>
    <n v="0"/>
  </r>
  <r>
    <n v="5793"/>
    <x v="2892"/>
    <x v="3"/>
    <x v="365"/>
    <d v="2014-10-03T00:00:00"/>
    <x v="2"/>
    <s v="PG-18820"/>
    <x v="310"/>
    <x v="0"/>
    <x v="0"/>
    <x v="329"/>
    <x v="1"/>
    <n v="93309"/>
    <x v="1"/>
    <x v="414"/>
    <x v="1"/>
    <x v="9"/>
    <x v="409"/>
    <x v="2064"/>
    <n v="2"/>
    <n v="0"/>
    <n v="25.438400000000001"/>
  </r>
  <r>
    <n v="5794"/>
    <x v="2892"/>
    <x v="3"/>
    <x v="365"/>
    <d v="2014-10-03T00:00:00"/>
    <x v="2"/>
    <s v="PG-18820"/>
    <x v="310"/>
    <x v="0"/>
    <x v="0"/>
    <x v="329"/>
    <x v="1"/>
    <n v="93309"/>
    <x v="1"/>
    <x v="28"/>
    <x v="0"/>
    <x v="5"/>
    <x v="28"/>
    <x v="2678"/>
    <n v="1"/>
    <n v="0"/>
    <n v="15.524999999999999"/>
  </r>
  <r>
    <n v="5795"/>
    <x v="2892"/>
    <x v="3"/>
    <x v="365"/>
    <d v="2014-10-03T00:00:00"/>
    <x v="2"/>
    <s v="PG-18820"/>
    <x v="310"/>
    <x v="0"/>
    <x v="0"/>
    <x v="329"/>
    <x v="1"/>
    <n v="93309"/>
    <x v="1"/>
    <x v="705"/>
    <x v="1"/>
    <x v="8"/>
    <x v="698"/>
    <x v="1004"/>
    <n v="2"/>
    <n v="0.2"/>
    <n v="16.3352"/>
  </r>
  <r>
    <n v="5796"/>
    <x v="2893"/>
    <x v="2"/>
    <x v="411"/>
    <d v="2011-10-03T00:00:00"/>
    <x v="0"/>
    <s v="LD-17005"/>
    <x v="436"/>
    <x v="0"/>
    <x v="0"/>
    <x v="20"/>
    <x v="15"/>
    <n v="10011"/>
    <x v="3"/>
    <x v="1449"/>
    <x v="1"/>
    <x v="4"/>
    <x v="1427"/>
    <x v="4137"/>
    <n v="9"/>
    <n v="0"/>
    <n v="362.84040000000005"/>
  </r>
  <r>
    <n v="5797"/>
    <x v="2893"/>
    <x v="2"/>
    <x v="411"/>
    <d v="2011-10-03T00:00:00"/>
    <x v="0"/>
    <s v="LD-17005"/>
    <x v="436"/>
    <x v="0"/>
    <x v="0"/>
    <x v="20"/>
    <x v="15"/>
    <n v="10011"/>
    <x v="3"/>
    <x v="138"/>
    <x v="0"/>
    <x v="5"/>
    <x v="138"/>
    <x v="4138"/>
    <n v="4"/>
    <n v="0"/>
    <n v="36.381599999999992"/>
  </r>
  <r>
    <n v="5798"/>
    <x v="2893"/>
    <x v="2"/>
    <x v="411"/>
    <d v="2011-10-03T00:00:00"/>
    <x v="0"/>
    <s v="LD-17005"/>
    <x v="436"/>
    <x v="0"/>
    <x v="0"/>
    <x v="20"/>
    <x v="15"/>
    <n v="10011"/>
    <x v="3"/>
    <x v="919"/>
    <x v="1"/>
    <x v="2"/>
    <x v="902"/>
    <x v="1381"/>
    <n v="3"/>
    <n v="0"/>
    <n v="8.6939999999999991"/>
  </r>
  <r>
    <n v="5799"/>
    <x v="2893"/>
    <x v="2"/>
    <x v="411"/>
    <d v="2011-10-03T00:00:00"/>
    <x v="0"/>
    <s v="LD-17005"/>
    <x v="436"/>
    <x v="0"/>
    <x v="0"/>
    <x v="20"/>
    <x v="15"/>
    <n v="10011"/>
    <x v="3"/>
    <x v="968"/>
    <x v="1"/>
    <x v="10"/>
    <x v="952"/>
    <x v="2723"/>
    <n v="2"/>
    <n v="0"/>
    <n v="37.9848"/>
  </r>
  <r>
    <n v="5800"/>
    <x v="2894"/>
    <x v="2"/>
    <x v="1071"/>
    <d v="2011-08-25T00:00:00"/>
    <x v="0"/>
    <s v="CR-12730"/>
    <x v="257"/>
    <x v="0"/>
    <x v="0"/>
    <x v="22"/>
    <x v="10"/>
    <n v="60610"/>
    <x v="2"/>
    <x v="1496"/>
    <x v="0"/>
    <x v="1"/>
    <x v="1475"/>
    <x v="4139"/>
    <n v="2"/>
    <n v="0.3"/>
    <n v="-6.0196000000000538"/>
  </r>
  <r>
    <n v="5801"/>
    <x v="2895"/>
    <x v="2"/>
    <x v="384"/>
    <d v="2011-07-14T00:00:00"/>
    <x v="2"/>
    <s v="MN-17935"/>
    <x v="438"/>
    <x v="0"/>
    <x v="0"/>
    <x v="236"/>
    <x v="5"/>
    <n v="79907"/>
    <x v="2"/>
    <x v="1149"/>
    <x v="2"/>
    <x v="7"/>
    <x v="1128"/>
    <x v="4140"/>
    <n v="4"/>
    <n v="0.2"/>
    <n v="43.197600000000023"/>
  </r>
  <r>
    <n v="5802"/>
    <x v="2895"/>
    <x v="2"/>
    <x v="384"/>
    <d v="2011-07-14T00:00:00"/>
    <x v="2"/>
    <s v="MN-17935"/>
    <x v="438"/>
    <x v="0"/>
    <x v="0"/>
    <x v="236"/>
    <x v="5"/>
    <n v="79907"/>
    <x v="2"/>
    <x v="1553"/>
    <x v="1"/>
    <x v="10"/>
    <x v="1532"/>
    <x v="563"/>
    <n v="2"/>
    <n v="0.2"/>
    <n v="3.6288"/>
  </r>
  <r>
    <n v="5803"/>
    <x v="2896"/>
    <x v="1"/>
    <x v="204"/>
    <d v="2012-03-24T00:00:00"/>
    <x v="2"/>
    <s v="RD-19900"/>
    <x v="76"/>
    <x v="0"/>
    <x v="0"/>
    <x v="302"/>
    <x v="1"/>
    <n v="91360"/>
    <x v="1"/>
    <x v="433"/>
    <x v="2"/>
    <x v="7"/>
    <x v="428"/>
    <x v="2992"/>
    <n v="2"/>
    <n v="0.2"/>
    <n v="1.1988000000000003"/>
  </r>
  <r>
    <n v="5804"/>
    <x v="2897"/>
    <x v="3"/>
    <x v="605"/>
    <d v="2014-05-20T00:00:00"/>
    <x v="1"/>
    <s v="JP-16135"/>
    <x v="655"/>
    <x v="2"/>
    <x v="0"/>
    <x v="24"/>
    <x v="24"/>
    <n v="45503"/>
    <x v="3"/>
    <x v="1046"/>
    <x v="1"/>
    <x v="6"/>
    <x v="1026"/>
    <x v="1518"/>
    <n v="3"/>
    <n v="0.2"/>
    <n v="1.1555999999999984"/>
  </r>
  <r>
    <n v="5805"/>
    <x v="2898"/>
    <x v="3"/>
    <x v="38"/>
    <d v="2014-11-20T00:00:00"/>
    <x v="1"/>
    <s v="KE-16420"/>
    <x v="722"/>
    <x v="1"/>
    <x v="0"/>
    <x v="61"/>
    <x v="5"/>
    <n v="75220"/>
    <x v="2"/>
    <x v="1220"/>
    <x v="1"/>
    <x v="4"/>
    <x v="1195"/>
    <x v="1845"/>
    <n v="4"/>
    <n v="0.2"/>
    <n v="6.1792000000000016"/>
  </r>
  <r>
    <n v="5806"/>
    <x v="2898"/>
    <x v="3"/>
    <x v="38"/>
    <d v="2014-11-20T00:00:00"/>
    <x v="1"/>
    <s v="KE-16420"/>
    <x v="722"/>
    <x v="1"/>
    <x v="0"/>
    <x v="61"/>
    <x v="5"/>
    <n v="75220"/>
    <x v="2"/>
    <x v="713"/>
    <x v="0"/>
    <x v="0"/>
    <x v="705"/>
    <x v="4141"/>
    <n v="3"/>
    <n v="0.32"/>
    <n v="-27.264600000000016"/>
  </r>
  <r>
    <n v="5807"/>
    <x v="2899"/>
    <x v="0"/>
    <x v="913"/>
    <d v="2013-09-08T00:00:00"/>
    <x v="0"/>
    <s v="DL-13315"/>
    <x v="111"/>
    <x v="0"/>
    <x v="0"/>
    <x v="289"/>
    <x v="18"/>
    <n v="37918"/>
    <x v="0"/>
    <x v="727"/>
    <x v="1"/>
    <x v="10"/>
    <x v="719"/>
    <x v="854"/>
    <n v="3"/>
    <n v="0.2"/>
    <n v="4.1147999999999998"/>
  </r>
  <r>
    <n v="5808"/>
    <x v="2899"/>
    <x v="0"/>
    <x v="913"/>
    <d v="2013-09-08T00:00:00"/>
    <x v="0"/>
    <s v="DL-13315"/>
    <x v="111"/>
    <x v="0"/>
    <x v="0"/>
    <x v="289"/>
    <x v="18"/>
    <n v="37918"/>
    <x v="0"/>
    <x v="1309"/>
    <x v="1"/>
    <x v="9"/>
    <x v="1285"/>
    <x v="2802"/>
    <n v="2"/>
    <n v="0.2"/>
    <n v="8.7168000000000063"/>
  </r>
  <r>
    <n v="5809"/>
    <x v="2899"/>
    <x v="0"/>
    <x v="913"/>
    <d v="2013-09-08T00:00:00"/>
    <x v="0"/>
    <s v="DL-13315"/>
    <x v="111"/>
    <x v="0"/>
    <x v="0"/>
    <x v="289"/>
    <x v="18"/>
    <n v="37918"/>
    <x v="0"/>
    <x v="1571"/>
    <x v="1"/>
    <x v="6"/>
    <x v="1553"/>
    <x v="4142"/>
    <n v="2"/>
    <n v="0.2"/>
    <n v="8.3328000000000024"/>
  </r>
  <r>
    <n v="5810"/>
    <x v="2900"/>
    <x v="0"/>
    <x v="1072"/>
    <d v="2013-02-11T00:00:00"/>
    <x v="1"/>
    <s v="KB-16240"/>
    <x v="208"/>
    <x v="1"/>
    <x v="0"/>
    <x v="346"/>
    <x v="18"/>
    <n v="37421"/>
    <x v="0"/>
    <x v="479"/>
    <x v="0"/>
    <x v="5"/>
    <x v="475"/>
    <x v="4143"/>
    <n v="4"/>
    <n v="0.2"/>
    <n v="-18.180799999999998"/>
  </r>
  <r>
    <n v="5811"/>
    <x v="2901"/>
    <x v="1"/>
    <x v="204"/>
    <d v="2012-03-26T00:00:00"/>
    <x v="1"/>
    <s v="JD-16150"/>
    <x v="251"/>
    <x v="1"/>
    <x v="0"/>
    <x v="70"/>
    <x v="1"/>
    <n v="92037"/>
    <x v="1"/>
    <x v="813"/>
    <x v="1"/>
    <x v="10"/>
    <x v="33"/>
    <x v="151"/>
    <n v="4"/>
    <n v="0"/>
    <n v="48.539199999999994"/>
  </r>
  <r>
    <n v="5812"/>
    <x v="2901"/>
    <x v="1"/>
    <x v="204"/>
    <d v="2012-03-26T00:00:00"/>
    <x v="1"/>
    <s v="JD-16150"/>
    <x v="251"/>
    <x v="1"/>
    <x v="0"/>
    <x v="70"/>
    <x v="1"/>
    <n v="92037"/>
    <x v="1"/>
    <x v="1762"/>
    <x v="0"/>
    <x v="5"/>
    <x v="1742"/>
    <x v="1377"/>
    <n v="2"/>
    <n v="0"/>
    <n v="15.633199999999988"/>
  </r>
  <r>
    <n v="5813"/>
    <x v="2901"/>
    <x v="1"/>
    <x v="204"/>
    <d v="2012-03-26T00:00:00"/>
    <x v="1"/>
    <s v="JD-16150"/>
    <x v="251"/>
    <x v="1"/>
    <x v="0"/>
    <x v="70"/>
    <x v="1"/>
    <n v="92037"/>
    <x v="1"/>
    <x v="647"/>
    <x v="2"/>
    <x v="7"/>
    <x v="641"/>
    <x v="4144"/>
    <n v="3"/>
    <n v="0.2"/>
    <n v="185.99699999999984"/>
  </r>
  <r>
    <n v="5814"/>
    <x v="2902"/>
    <x v="1"/>
    <x v="740"/>
    <d v="2012-07-03T00:00:00"/>
    <x v="2"/>
    <s v="SR-20740"/>
    <x v="256"/>
    <x v="2"/>
    <x v="0"/>
    <x v="20"/>
    <x v="15"/>
    <n v="10024"/>
    <x v="3"/>
    <x v="1723"/>
    <x v="1"/>
    <x v="10"/>
    <x v="1701"/>
    <x v="541"/>
    <n v="3"/>
    <n v="0"/>
    <n v="9.3312000000000008"/>
  </r>
  <r>
    <n v="5815"/>
    <x v="2903"/>
    <x v="1"/>
    <x v="925"/>
    <d v="2012-06-17T00:00:00"/>
    <x v="2"/>
    <s v="AC-10450"/>
    <x v="549"/>
    <x v="0"/>
    <x v="0"/>
    <x v="67"/>
    <x v="2"/>
    <n v="33614"/>
    <x v="0"/>
    <x v="1207"/>
    <x v="2"/>
    <x v="11"/>
    <x v="1183"/>
    <x v="4145"/>
    <n v="1"/>
    <n v="0.2"/>
    <n v="-0.7295000000000007"/>
  </r>
  <r>
    <n v="5816"/>
    <x v="2904"/>
    <x v="2"/>
    <x v="35"/>
    <d v="2011-11-26T00:00:00"/>
    <x v="3"/>
    <s v="LS-17245"/>
    <x v="201"/>
    <x v="0"/>
    <x v="0"/>
    <x v="456"/>
    <x v="15"/>
    <n v="13501"/>
    <x v="3"/>
    <x v="599"/>
    <x v="2"/>
    <x v="7"/>
    <x v="594"/>
    <x v="463"/>
    <n v="4"/>
    <n v="0"/>
    <n v="78.388800000000003"/>
  </r>
  <r>
    <n v="5817"/>
    <x v="2904"/>
    <x v="2"/>
    <x v="35"/>
    <d v="2011-11-26T00:00:00"/>
    <x v="3"/>
    <s v="LS-17245"/>
    <x v="201"/>
    <x v="0"/>
    <x v="0"/>
    <x v="456"/>
    <x v="15"/>
    <n v="13501"/>
    <x v="3"/>
    <x v="61"/>
    <x v="1"/>
    <x v="8"/>
    <x v="61"/>
    <x v="4146"/>
    <n v="3"/>
    <n v="0.2"/>
    <n v="4.6806000000000001"/>
  </r>
  <r>
    <n v="5818"/>
    <x v="2904"/>
    <x v="2"/>
    <x v="35"/>
    <d v="2011-11-26T00:00:00"/>
    <x v="3"/>
    <s v="LS-17245"/>
    <x v="201"/>
    <x v="0"/>
    <x v="0"/>
    <x v="456"/>
    <x v="15"/>
    <n v="13501"/>
    <x v="3"/>
    <x v="880"/>
    <x v="1"/>
    <x v="8"/>
    <x v="865"/>
    <x v="1232"/>
    <n v="4"/>
    <n v="0.2"/>
    <n v="5.767199999999999"/>
  </r>
  <r>
    <n v="5819"/>
    <x v="2904"/>
    <x v="2"/>
    <x v="35"/>
    <d v="2011-11-26T00:00:00"/>
    <x v="3"/>
    <s v="LS-17245"/>
    <x v="201"/>
    <x v="0"/>
    <x v="0"/>
    <x v="456"/>
    <x v="15"/>
    <n v="13501"/>
    <x v="3"/>
    <x v="322"/>
    <x v="1"/>
    <x v="2"/>
    <x v="319"/>
    <x v="4147"/>
    <n v="9"/>
    <n v="0"/>
    <n v="44.712000000000003"/>
  </r>
  <r>
    <n v="5820"/>
    <x v="2904"/>
    <x v="2"/>
    <x v="35"/>
    <d v="2011-11-26T00:00:00"/>
    <x v="3"/>
    <s v="LS-17245"/>
    <x v="201"/>
    <x v="0"/>
    <x v="0"/>
    <x v="456"/>
    <x v="15"/>
    <n v="13501"/>
    <x v="3"/>
    <x v="745"/>
    <x v="1"/>
    <x v="2"/>
    <x v="736"/>
    <x v="132"/>
    <n v="4"/>
    <n v="0"/>
    <n v="5.6448"/>
  </r>
  <r>
    <n v="5821"/>
    <x v="2905"/>
    <x v="3"/>
    <x v="605"/>
    <d v="2014-05-19T00:00:00"/>
    <x v="1"/>
    <s v="CS-12175"/>
    <x v="728"/>
    <x v="1"/>
    <x v="0"/>
    <x v="8"/>
    <x v="1"/>
    <n v="94122"/>
    <x v="1"/>
    <x v="1420"/>
    <x v="1"/>
    <x v="14"/>
    <x v="1399"/>
    <x v="4148"/>
    <n v="2"/>
    <n v="0"/>
    <n v="4.7724000000000046"/>
  </r>
  <r>
    <n v="5822"/>
    <x v="2905"/>
    <x v="3"/>
    <x v="605"/>
    <d v="2014-05-19T00:00:00"/>
    <x v="1"/>
    <s v="CS-12175"/>
    <x v="728"/>
    <x v="1"/>
    <x v="0"/>
    <x v="8"/>
    <x v="1"/>
    <n v="94122"/>
    <x v="1"/>
    <x v="1037"/>
    <x v="1"/>
    <x v="9"/>
    <x v="1018"/>
    <x v="4149"/>
    <n v="1"/>
    <n v="0"/>
    <n v="2.0979000000000001"/>
  </r>
  <r>
    <n v="5823"/>
    <x v="2905"/>
    <x v="3"/>
    <x v="605"/>
    <d v="2014-05-19T00:00:00"/>
    <x v="1"/>
    <s v="CS-12175"/>
    <x v="728"/>
    <x v="1"/>
    <x v="0"/>
    <x v="8"/>
    <x v="1"/>
    <n v="94122"/>
    <x v="1"/>
    <x v="719"/>
    <x v="0"/>
    <x v="3"/>
    <x v="711"/>
    <x v="4150"/>
    <n v="5"/>
    <n v="0.2"/>
    <n v="-10.705500000000043"/>
  </r>
  <r>
    <n v="5824"/>
    <x v="2905"/>
    <x v="3"/>
    <x v="605"/>
    <d v="2014-05-19T00:00:00"/>
    <x v="1"/>
    <s v="CS-12175"/>
    <x v="728"/>
    <x v="1"/>
    <x v="0"/>
    <x v="8"/>
    <x v="1"/>
    <n v="94122"/>
    <x v="1"/>
    <x v="1120"/>
    <x v="1"/>
    <x v="8"/>
    <x v="1099"/>
    <x v="4151"/>
    <n v="4"/>
    <n v="0.2"/>
    <n v="6.4691999999999998"/>
  </r>
  <r>
    <n v="5825"/>
    <x v="2906"/>
    <x v="2"/>
    <x v="1073"/>
    <d v="2011-05-02T00:00:00"/>
    <x v="3"/>
    <s v="AR-10510"/>
    <x v="239"/>
    <x v="0"/>
    <x v="0"/>
    <x v="38"/>
    <x v="24"/>
    <n v="43229"/>
    <x v="3"/>
    <x v="930"/>
    <x v="1"/>
    <x v="9"/>
    <x v="914"/>
    <x v="4152"/>
    <n v="3"/>
    <n v="0.2"/>
    <n v="1.9602000000000004"/>
  </r>
  <r>
    <n v="5826"/>
    <x v="2907"/>
    <x v="3"/>
    <x v="213"/>
    <d v="2014-09-07T00:00:00"/>
    <x v="0"/>
    <s v="KB-16405"/>
    <x v="683"/>
    <x v="2"/>
    <x v="0"/>
    <x v="20"/>
    <x v="15"/>
    <n v="10035"/>
    <x v="3"/>
    <x v="976"/>
    <x v="1"/>
    <x v="10"/>
    <x v="961"/>
    <x v="1257"/>
    <n v="4"/>
    <n v="0"/>
    <n v="201.31199999999998"/>
  </r>
  <r>
    <n v="5827"/>
    <x v="2907"/>
    <x v="3"/>
    <x v="213"/>
    <d v="2014-09-07T00:00:00"/>
    <x v="0"/>
    <s v="KB-16405"/>
    <x v="683"/>
    <x v="2"/>
    <x v="0"/>
    <x v="20"/>
    <x v="15"/>
    <n v="10035"/>
    <x v="3"/>
    <x v="1719"/>
    <x v="0"/>
    <x v="1"/>
    <x v="1697"/>
    <x v="4153"/>
    <n v="1"/>
    <n v="0.1"/>
    <n v="14.124599999999999"/>
  </r>
  <r>
    <n v="5828"/>
    <x v="2907"/>
    <x v="3"/>
    <x v="213"/>
    <d v="2014-09-07T00:00:00"/>
    <x v="0"/>
    <s v="KB-16405"/>
    <x v="683"/>
    <x v="2"/>
    <x v="0"/>
    <x v="20"/>
    <x v="15"/>
    <n v="10035"/>
    <x v="3"/>
    <x v="211"/>
    <x v="0"/>
    <x v="1"/>
    <x v="210"/>
    <x v="4154"/>
    <n v="2"/>
    <n v="0.1"/>
    <n v="-8.0784000000000198"/>
  </r>
  <r>
    <n v="5829"/>
    <x v="2907"/>
    <x v="3"/>
    <x v="213"/>
    <d v="2014-09-07T00:00:00"/>
    <x v="0"/>
    <s v="KB-16405"/>
    <x v="683"/>
    <x v="2"/>
    <x v="0"/>
    <x v="20"/>
    <x v="15"/>
    <n v="10035"/>
    <x v="3"/>
    <x v="1061"/>
    <x v="1"/>
    <x v="6"/>
    <x v="1041"/>
    <x v="348"/>
    <n v="2"/>
    <n v="0"/>
    <n v="2.2239999999999998"/>
  </r>
  <r>
    <n v="5830"/>
    <x v="2908"/>
    <x v="0"/>
    <x v="275"/>
    <d v="2013-12-08T00:00:00"/>
    <x v="1"/>
    <s v="MM-17920"/>
    <x v="462"/>
    <x v="0"/>
    <x v="0"/>
    <x v="102"/>
    <x v="14"/>
    <n v="47374"/>
    <x v="2"/>
    <x v="309"/>
    <x v="0"/>
    <x v="3"/>
    <x v="306"/>
    <x v="4155"/>
    <n v="2"/>
    <n v="0"/>
    <n v="104.75279999999998"/>
  </r>
  <r>
    <n v="5831"/>
    <x v="2908"/>
    <x v="0"/>
    <x v="275"/>
    <d v="2013-12-08T00:00:00"/>
    <x v="1"/>
    <s v="MM-17920"/>
    <x v="462"/>
    <x v="0"/>
    <x v="0"/>
    <x v="102"/>
    <x v="14"/>
    <n v="47374"/>
    <x v="2"/>
    <x v="1144"/>
    <x v="0"/>
    <x v="1"/>
    <x v="1123"/>
    <x v="4156"/>
    <n v="1"/>
    <n v="0"/>
    <n v="8.0945999999999998"/>
  </r>
  <r>
    <n v="5832"/>
    <x v="2909"/>
    <x v="1"/>
    <x v="1074"/>
    <d v="2012-07-22T00:00:00"/>
    <x v="1"/>
    <s v="RF-19735"/>
    <x v="288"/>
    <x v="0"/>
    <x v="0"/>
    <x v="70"/>
    <x v="1"/>
    <n v="92105"/>
    <x v="1"/>
    <x v="1301"/>
    <x v="2"/>
    <x v="11"/>
    <x v="1277"/>
    <x v="4157"/>
    <n v="4"/>
    <n v="0"/>
    <n v="176.78640000000001"/>
  </r>
  <r>
    <n v="5833"/>
    <x v="2910"/>
    <x v="0"/>
    <x v="658"/>
    <d v="2013-07-27T00:00:00"/>
    <x v="1"/>
    <s v="BP-11290"/>
    <x v="443"/>
    <x v="0"/>
    <x v="0"/>
    <x v="3"/>
    <x v="3"/>
    <n v="28027"/>
    <x v="0"/>
    <x v="948"/>
    <x v="1"/>
    <x v="2"/>
    <x v="932"/>
    <x v="303"/>
    <n v="3"/>
    <n v="0.2"/>
    <n v="2.0358000000000001"/>
  </r>
  <r>
    <n v="5834"/>
    <x v="2910"/>
    <x v="0"/>
    <x v="658"/>
    <d v="2013-07-27T00:00:00"/>
    <x v="1"/>
    <s v="BP-11290"/>
    <x v="443"/>
    <x v="0"/>
    <x v="0"/>
    <x v="3"/>
    <x v="3"/>
    <n v="28027"/>
    <x v="0"/>
    <x v="955"/>
    <x v="0"/>
    <x v="1"/>
    <x v="939"/>
    <x v="4158"/>
    <n v="5"/>
    <n v="0.2"/>
    <n v="0"/>
  </r>
  <r>
    <n v="5835"/>
    <x v="2911"/>
    <x v="1"/>
    <x v="988"/>
    <d v="2012-06-16T00:00:00"/>
    <x v="1"/>
    <s v="MJ-17740"/>
    <x v="77"/>
    <x v="0"/>
    <x v="0"/>
    <x v="100"/>
    <x v="2"/>
    <n v="33178"/>
    <x v="0"/>
    <x v="1636"/>
    <x v="1"/>
    <x v="8"/>
    <x v="1617"/>
    <x v="4159"/>
    <n v="5"/>
    <n v="0.7"/>
    <n v="-42.799999999999983"/>
  </r>
  <r>
    <n v="5836"/>
    <x v="2911"/>
    <x v="1"/>
    <x v="988"/>
    <d v="2012-06-16T00:00:00"/>
    <x v="1"/>
    <s v="MJ-17740"/>
    <x v="77"/>
    <x v="0"/>
    <x v="0"/>
    <x v="100"/>
    <x v="2"/>
    <n v="33178"/>
    <x v="0"/>
    <x v="1160"/>
    <x v="1"/>
    <x v="8"/>
    <x v="1138"/>
    <x v="1811"/>
    <n v="3"/>
    <n v="0.7"/>
    <n v="-26.963999999999999"/>
  </r>
  <r>
    <n v="5837"/>
    <x v="2911"/>
    <x v="1"/>
    <x v="988"/>
    <d v="2012-06-16T00:00:00"/>
    <x v="1"/>
    <s v="MJ-17740"/>
    <x v="77"/>
    <x v="0"/>
    <x v="0"/>
    <x v="100"/>
    <x v="2"/>
    <n v="33178"/>
    <x v="0"/>
    <x v="1700"/>
    <x v="2"/>
    <x v="11"/>
    <x v="1679"/>
    <x v="4160"/>
    <n v="5"/>
    <n v="0.2"/>
    <n v="-8.1674999999999933"/>
  </r>
  <r>
    <n v="5838"/>
    <x v="2912"/>
    <x v="3"/>
    <x v="344"/>
    <d v="2014-12-04T00:00:00"/>
    <x v="1"/>
    <s v="DO-13645"/>
    <x v="770"/>
    <x v="0"/>
    <x v="0"/>
    <x v="1"/>
    <x v="1"/>
    <n v="90036"/>
    <x v="1"/>
    <x v="1763"/>
    <x v="2"/>
    <x v="7"/>
    <x v="1743"/>
    <x v="4161"/>
    <n v="4"/>
    <n v="0.2"/>
    <n v="5.7568000000000019"/>
  </r>
  <r>
    <n v="5839"/>
    <x v="2913"/>
    <x v="1"/>
    <x v="1075"/>
    <d v="2012-04-03T00:00:00"/>
    <x v="1"/>
    <s v="MV-17485"/>
    <x v="597"/>
    <x v="0"/>
    <x v="0"/>
    <x v="4"/>
    <x v="4"/>
    <n v="98115"/>
    <x v="1"/>
    <x v="1764"/>
    <x v="1"/>
    <x v="4"/>
    <x v="1744"/>
    <x v="4162"/>
    <n v="5"/>
    <n v="0"/>
    <n v="3.3479999999999954"/>
  </r>
  <r>
    <n v="5840"/>
    <x v="2914"/>
    <x v="1"/>
    <x v="357"/>
    <d v="2012-09-26T00:00:00"/>
    <x v="0"/>
    <s v="MG-17875"/>
    <x v="675"/>
    <x v="2"/>
    <x v="0"/>
    <x v="81"/>
    <x v="17"/>
    <n v="22204"/>
    <x v="0"/>
    <x v="1193"/>
    <x v="1"/>
    <x v="10"/>
    <x v="1169"/>
    <x v="56"/>
    <n v="5"/>
    <n v="0"/>
    <n v="15.552000000000001"/>
  </r>
  <r>
    <n v="5841"/>
    <x v="2914"/>
    <x v="1"/>
    <x v="357"/>
    <d v="2012-09-26T00:00:00"/>
    <x v="0"/>
    <s v="MG-17875"/>
    <x v="675"/>
    <x v="2"/>
    <x v="0"/>
    <x v="81"/>
    <x v="17"/>
    <n v="22204"/>
    <x v="0"/>
    <x v="928"/>
    <x v="0"/>
    <x v="5"/>
    <x v="912"/>
    <x v="3264"/>
    <n v="2"/>
    <n v="0"/>
    <n v="11.035399999999996"/>
  </r>
  <r>
    <n v="5842"/>
    <x v="2915"/>
    <x v="1"/>
    <x v="972"/>
    <d v="2012-11-21T00:00:00"/>
    <x v="1"/>
    <s v="BS-11665"/>
    <x v="574"/>
    <x v="0"/>
    <x v="0"/>
    <x v="70"/>
    <x v="1"/>
    <n v="92105"/>
    <x v="1"/>
    <x v="1765"/>
    <x v="2"/>
    <x v="7"/>
    <x v="1745"/>
    <x v="4163"/>
    <n v="4"/>
    <n v="0.2"/>
    <n v="51.995999999999981"/>
  </r>
  <r>
    <n v="5843"/>
    <x v="2915"/>
    <x v="1"/>
    <x v="972"/>
    <d v="2012-11-21T00:00:00"/>
    <x v="1"/>
    <s v="BS-11665"/>
    <x v="574"/>
    <x v="0"/>
    <x v="0"/>
    <x v="70"/>
    <x v="1"/>
    <n v="92105"/>
    <x v="1"/>
    <x v="886"/>
    <x v="1"/>
    <x v="4"/>
    <x v="870"/>
    <x v="4164"/>
    <n v="5"/>
    <n v="0"/>
    <n v="6.097999999999999"/>
  </r>
  <r>
    <n v="5844"/>
    <x v="2915"/>
    <x v="1"/>
    <x v="972"/>
    <d v="2012-11-21T00:00:00"/>
    <x v="1"/>
    <s v="BS-11665"/>
    <x v="574"/>
    <x v="0"/>
    <x v="0"/>
    <x v="70"/>
    <x v="1"/>
    <n v="92105"/>
    <x v="1"/>
    <x v="1702"/>
    <x v="0"/>
    <x v="5"/>
    <x v="1682"/>
    <x v="4165"/>
    <n v="4"/>
    <n v="0"/>
    <n v="29.145599999999995"/>
  </r>
  <r>
    <n v="5845"/>
    <x v="2915"/>
    <x v="1"/>
    <x v="972"/>
    <d v="2012-11-21T00:00:00"/>
    <x v="1"/>
    <s v="BS-11665"/>
    <x v="574"/>
    <x v="0"/>
    <x v="0"/>
    <x v="70"/>
    <x v="1"/>
    <n v="92105"/>
    <x v="1"/>
    <x v="1667"/>
    <x v="1"/>
    <x v="4"/>
    <x v="1646"/>
    <x v="4166"/>
    <n v="7"/>
    <n v="0"/>
    <n v="54.404699999999963"/>
  </r>
  <r>
    <n v="5846"/>
    <x v="2915"/>
    <x v="1"/>
    <x v="972"/>
    <d v="2012-11-21T00:00:00"/>
    <x v="1"/>
    <s v="BS-11665"/>
    <x v="574"/>
    <x v="0"/>
    <x v="0"/>
    <x v="70"/>
    <x v="1"/>
    <n v="92105"/>
    <x v="1"/>
    <x v="988"/>
    <x v="1"/>
    <x v="10"/>
    <x v="972"/>
    <x v="56"/>
    <n v="5"/>
    <n v="0"/>
    <n v="15.552000000000001"/>
  </r>
  <r>
    <n v="5847"/>
    <x v="2915"/>
    <x v="1"/>
    <x v="972"/>
    <d v="2012-11-21T00:00:00"/>
    <x v="1"/>
    <s v="BS-11665"/>
    <x v="574"/>
    <x v="0"/>
    <x v="0"/>
    <x v="70"/>
    <x v="1"/>
    <n v="92105"/>
    <x v="1"/>
    <x v="901"/>
    <x v="0"/>
    <x v="1"/>
    <x v="884"/>
    <x v="4167"/>
    <n v="2"/>
    <n v="0.2"/>
    <n v="2.8195999999999799"/>
  </r>
  <r>
    <n v="5848"/>
    <x v="2915"/>
    <x v="1"/>
    <x v="972"/>
    <d v="2012-11-21T00:00:00"/>
    <x v="1"/>
    <s v="BS-11665"/>
    <x v="574"/>
    <x v="0"/>
    <x v="0"/>
    <x v="70"/>
    <x v="1"/>
    <n v="92105"/>
    <x v="1"/>
    <x v="1122"/>
    <x v="0"/>
    <x v="5"/>
    <x v="1101"/>
    <x v="4168"/>
    <n v="3"/>
    <n v="0"/>
    <n v="15.372000000000002"/>
  </r>
  <r>
    <n v="5849"/>
    <x v="2916"/>
    <x v="1"/>
    <x v="113"/>
    <d v="2012-11-14T00:00:00"/>
    <x v="1"/>
    <s v="PO-19180"/>
    <x v="178"/>
    <x v="2"/>
    <x v="0"/>
    <x v="43"/>
    <x v="11"/>
    <n v="55113"/>
    <x v="2"/>
    <x v="847"/>
    <x v="1"/>
    <x v="9"/>
    <x v="833"/>
    <x v="4169"/>
    <n v="2"/>
    <n v="0"/>
    <n v="178.90999999999997"/>
  </r>
  <r>
    <n v="5850"/>
    <x v="2916"/>
    <x v="1"/>
    <x v="113"/>
    <d v="2012-11-14T00:00:00"/>
    <x v="1"/>
    <s v="PO-19180"/>
    <x v="178"/>
    <x v="2"/>
    <x v="0"/>
    <x v="43"/>
    <x v="11"/>
    <n v="55113"/>
    <x v="2"/>
    <x v="1244"/>
    <x v="1"/>
    <x v="4"/>
    <x v="1218"/>
    <x v="4170"/>
    <n v="3"/>
    <n v="0"/>
    <n v="143.19179999999994"/>
  </r>
  <r>
    <n v="5851"/>
    <x v="2916"/>
    <x v="1"/>
    <x v="113"/>
    <d v="2012-11-14T00:00:00"/>
    <x v="1"/>
    <s v="PO-19180"/>
    <x v="178"/>
    <x v="2"/>
    <x v="0"/>
    <x v="43"/>
    <x v="11"/>
    <n v="55113"/>
    <x v="2"/>
    <x v="1572"/>
    <x v="2"/>
    <x v="16"/>
    <x v="1554"/>
    <x v="3745"/>
    <n v="1"/>
    <n v="0"/>
    <n v="274.995"/>
  </r>
  <r>
    <n v="5852"/>
    <x v="2916"/>
    <x v="1"/>
    <x v="113"/>
    <d v="2012-11-14T00:00:00"/>
    <x v="1"/>
    <s v="PO-19180"/>
    <x v="178"/>
    <x v="2"/>
    <x v="0"/>
    <x v="43"/>
    <x v="11"/>
    <n v="55113"/>
    <x v="2"/>
    <x v="444"/>
    <x v="1"/>
    <x v="8"/>
    <x v="439"/>
    <x v="4171"/>
    <n v="3"/>
    <n v="0"/>
    <n v="34.389600000000002"/>
  </r>
  <r>
    <n v="5853"/>
    <x v="2916"/>
    <x v="1"/>
    <x v="113"/>
    <d v="2012-11-14T00:00:00"/>
    <x v="1"/>
    <s v="PO-19180"/>
    <x v="178"/>
    <x v="2"/>
    <x v="0"/>
    <x v="43"/>
    <x v="11"/>
    <n v="55113"/>
    <x v="2"/>
    <x v="221"/>
    <x v="0"/>
    <x v="5"/>
    <x v="33"/>
    <x v="4172"/>
    <n v="3"/>
    <n v="0"/>
    <n v="12.856800000000002"/>
  </r>
  <r>
    <n v="5854"/>
    <x v="2917"/>
    <x v="2"/>
    <x v="1076"/>
    <d v="2011-09-14T00:00:00"/>
    <x v="1"/>
    <s v="DA-13450"/>
    <x v="526"/>
    <x v="2"/>
    <x v="0"/>
    <x v="173"/>
    <x v="17"/>
    <n v="23464"/>
    <x v="0"/>
    <x v="308"/>
    <x v="1"/>
    <x v="8"/>
    <x v="305"/>
    <x v="1328"/>
    <n v="2"/>
    <n v="0"/>
    <n v="4.7236000000000002"/>
  </r>
  <r>
    <n v="5855"/>
    <x v="2918"/>
    <x v="1"/>
    <x v="1077"/>
    <d v="2012-08-11T00:00:00"/>
    <x v="1"/>
    <s v="AH-10690"/>
    <x v="706"/>
    <x v="1"/>
    <x v="0"/>
    <x v="61"/>
    <x v="5"/>
    <n v="75220"/>
    <x v="2"/>
    <x v="1198"/>
    <x v="1"/>
    <x v="4"/>
    <x v="1174"/>
    <x v="1399"/>
    <n v="7"/>
    <n v="0.2"/>
    <n v="-1.2558000000000051"/>
  </r>
  <r>
    <n v="5856"/>
    <x v="2918"/>
    <x v="1"/>
    <x v="1077"/>
    <d v="2012-08-11T00:00:00"/>
    <x v="1"/>
    <s v="AH-10690"/>
    <x v="706"/>
    <x v="1"/>
    <x v="0"/>
    <x v="61"/>
    <x v="5"/>
    <n v="75220"/>
    <x v="2"/>
    <x v="1511"/>
    <x v="1"/>
    <x v="14"/>
    <x v="1489"/>
    <x v="4173"/>
    <n v="3"/>
    <n v="0.2"/>
    <n v="-4.895999999999999"/>
  </r>
  <r>
    <n v="5857"/>
    <x v="2918"/>
    <x v="1"/>
    <x v="1077"/>
    <d v="2012-08-11T00:00:00"/>
    <x v="1"/>
    <s v="AH-10690"/>
    <x v="706"/>
    <x v="1"/>
    <x v="0"/>
    <x v="61"/>
    <x v="5"/>
    <n v="75220"/>
    <x v="2"/>
    <x v="1282"/>
    <x v="1"/>
    <x v="8"/>
    <x v="1258"/>
    <x v="4174"/>
    <n v="1"/>
    <n v="0.8"/>
    <n v="-2.1792000000000007"/>
  </r>
  <r>
    <n v="5858"/>
    <x v="2918"/>
    <x v="1"/>
    <x v="1077"/>
    <d v="2012-08-11T00:00:00"/>
    <x v="1"/>
    <s v="AH-10690"/>
    <x v="706"/>
    <x v="1"/>
    <x v="0"/>
    <x v="61"/>
    <x v="5"/>
    <n v="75220"/>
    <x v="2"/>
    <x v="1256"/>
    <x v="0"/>
    <x v="5"/>
    <x v="1231"/>
    <x v="1816"/>
    <n v="5"/>
    <n v="0.6"/>
    <n v="-11.439000000000004"/>
  </r>
  <r>
    <n v="5859"/>
    <x v="2919"/>
    <x v="3"/>
    <x v="213"/>
    <d v="2014-09-08T00:00:00"/>
    <x v="0"/>
    <s v="JK-15730"/>
    <x v="300"/>
    <x v="0"/>
    <x v="0"/>
    <x v="3"/>
    <x v="1"/>
    <n v="94521"/>
    <x v="1"/>
    <x v="1601"/>
    <x v="0"/>
    <x v="0"/>
    <x v="1584"/>
    <x v="4175"/>
    <n v="2"/>
    <n v="0.15"/>
    <n v="14.097999999999999"/>
  </r>
  <r>
    <n v="5860"/>
    <x v="2920"/>
    <x v="1"/>
    <x v="549"/>
    <d v="2012-11-08T00:00:00"/>
    <x v="1"/>
    <s v="MS-17530"/>
    <x v="652"/>
    <x v="0"/>
    <x v="0"/>
    <x v="457"/>
    <x v="36"/>
    <n v="72032"/>
    <x v="0"/>
    <x v="1000"/>
    <x v="0"/>
    <x v="3"/>
    <x v="983"/>
    <x v="85"/>
    <n v="2"/>
    <n v="0"/>
    <n v="45.293999999999983"/>
  </r>
  <r>
    <n v="5861"/>
    <x v="2921"/>
    <x v="1"/>
    <x v="1078"/>
    <d v="2012-05-04T00:00:00"/>
    <x v="0"/>
    <s v="JK-15640"/>
    <x v="82"/>
    <x v="2"/>
    <x v="0"/>
    <x v="10"/>
    <x v="9"/>
    <n v="19120"/>
    <x v="3"/>
    <x v="1050"/>
    <x v="1"/>
    <x v="10"/>
    <x v="1030"/>
    <x v="892"/>
    <n v="2"/>
    <n v="0.2"/>
    <n v="2.8884000000000007"/>
  </r>
  <r>
    <n v="5862"/>
    <x v="2922"/>
    <x v="0"/>
    <x v="766"/>
    <d v="2013-05-05T00:00:00"/>
    <x v="0"/>
    <s v="CM-12235"/>
    <x v="632"/>
    <x v="0"/>
    <x v="0"/>
    <x v="290"/>
    <x v="36"/>
    <n v="72209"/>
    <x v="0"/>
    <x v="1766"/>
    <x v="1"/>
    <x v="10"/>
    <x v="1746"/>
    <x v="1446"/>
    <n v="2"/>
    <n v="0"/>
    <n v="53.860799999999998"/>
  </r>
  <r>
    <n v="5863"/>
    <x v="2922"/>
    <x v="0"/>
    <x v="766"/>
    <d v="2013-05-05T00:00:00"/>
    <x v="0"/>
    <s v="CM-12235"/>
    <x v="632"/>
    <x v="0"/>
    <x v="0"/>
    <x v="290"/>
    <x v="36"/>
    <n v="72209"/>
    <x v="0"/>
    <x v="1307"/>
    <x v="1"/>
    <x v="10"/>
    <x v="1283"/>
    <x v="541"/>
    <n v="3"/>
    <n v="0"/>
    <n v="9.3312000000000008"/>
  </r>
  <r>
    <n v="5864"/>
    <x v="2922"/>
    <x v="0"/>
    <x v="766"/>
    <d v="2013-05-05T00:00:00"/>
    <x v="0"/>
    <s v="CM-12235"/>
    <x v="632"/>
    <x v="0"/>
    <x v="0"/>
    <x v="290"/>
    <x v="36"/>
    <n v="72209"/>
    <x v="0"/>
    <x v="796"/>
    <x v="1"/>
    <x v="6"/>
    <x v="786"/>
    <x v="954"/>
    <n v="2"/>
    <n v="0"/>
    <n v="4.3524000000000003"/>
  </r>
  <r>
    <n v="5865"/>
    <x v="2923"/>
    <x v="2"/>
    <x v="79"/>
    <d v="2011-08-07T00:00:00"/>
    <x v="0"/>
    <s v="RS-19420"/>
    <x v="602"/>
    <x v="1"/>
    <x v="0"/>
    <x v="255"/>
    <x v="29"/>
    <n v="6450"/>
    <x v="3"/>
    <x v="1276"/>
    <x v="1"/>
    <x v="9"/>
    <x v="1252"/>
    <x v="1972"/>
    <n v="3"/>
    <n v="0"/>
    <n v="22.251600000000003"/>
  </r>
  <r>
    <n v="5866"/>
    <x v="2923"/>
    <x v="2"/>
    <x v="79"/>
    <d v="2011-08-07T00:00:00"/>
    <x v="0"/>
    <s v="RS-19420"/>
    <x v="602"/>
    <x v="1"/>
    <x v="0"/>
    <x v="255"/>
    <x v="29"/>
    <n v="6450"/>
    <x v="3"/>
    <x v="1605"/>
    <x v="1"/>
    <x v="6"/>
    <x v="1588"/>
    <x v="4176"/>
    <n v="2"/>
    <n v="0"/>
    <n v="2.0064000000000002"/>
  </r>
  <r>
    <n v="5867"/>
    <x v="2923"/>
    <x v="2"/>
    <x v="79"/>
    <d v="2011-08-07T00:00:00"/>
    <x v="0"/>
    <s v="RS-19420"/>
    <x v="602"/>
    <x v="1"/>
    <x v="0"/>
    <x v="255"/>
    <x v="29"/>
    <n v="6450"/>
    <x v="3"/>
    <x v="629"/>
    <x v="0"/>
    <x v="1"/>
    <x v="623"/>
    <x v="4177"/>
    <n v="5"/>
    <n v="0"/>
    <n v="294.67100000000005"/>
  </r>
  <r>
    <n v="5868"/>
    <x v="2924"/>
    <x v="0"/>
    <x v="810"/>
    <d v="2013-01-08T00:00:00"/>
    <x v="1"/>
    <s v="BP-11185"/>
    <x v="130"/>
    <x v="1"/>
    <x v="0"/>
    <x v="10"/>
    <x v="9"/>
    <n v="19143"/>
    <x v="3"/>
    <x v="512"/>
    <x v="1"/>
    <x v="6"/>
    <x v="507"/>
    <x v="1091"/>
    <n v="1"/>
    <n v="0.2"/>
    <n v="0.58399999999999985"/>
  </r>
  <r>
    <n v="5869"/>
    <x v="2924"/>
    <x v="0"/>
    <x v="810"/>
    <d v="2013-01-08T00:00:00"/>
    <x v="1"/>
    <s v="BP-11185"/>
    <x v="130"/>
    <x v="1"/>
    <x v="0"/>
    <x v="10"/>
    <x v="9"/>
    <n v="19143"/>
    <x v="3"/>
    <x v="920"/>
    <x v="1"/>
    <x v="8"/>
    <x v="903"/>
    <x v="4178"/>
    <n v="6"/>
    <n v="0.7"/>
    <n v="-80.178000000000026"/>
  </r>
  <r>
    <n v="5870"/>
    <x v="2925"/>
    <x v="0"/>
    <x v="77"/>
    <d v="2013-11-13T00:00:00"/>
    <x v="1"/>
    <s v="MA-17995"/>
    <x v="671"/>
    <x v="2"/>
    <x v="0"/>
    <x v="458"/>
    <x v="47"/>
    <n v="82001"/>
    <x v="1"/>
    <x v="445"/>
    <x v="0"/>
    <x v="1"/>
    <x v="440"/>
    <x v="2355"/>
    <n v="4"/>
    <n v="0.2"/>
    <n v="100.19599999999997"/>
  </r>
  <r>
    <n v="5871"/>
    <x v="2926"/>
    <x v="0"/>
    <x v="403"/>
    <d v="2013-06-15T00:00:00"/>
    <x v="3"/>
    <s v="EB-13705"/>
    <x v="182"/>
    <x v="1"/>
    <x v="0"/>
    <x v="125"/>
    <x v="1"/>
    <n v="92804"/>
    <x v="1"/>
    <x v="1744"/>
    <x v="0"/>
    <x v="3"/>
    <x v="1724"/>
    <x v="4179"/>
    <n v="7"/>
    <n v="0.2"/>
    <n v="80.843000000000075"/>
  </r>
  <r>
    <n v="5872"/>
    <x v="2927"/>
    <x v="0"/>
    <x v="446"/>
    <d v="2013-09-29T00:00:00"/>
    <x v="1"/>
    <s v="RD-19900"/>
    <x v="76"/>
    <x v="0"/>
    <x v="0"/>
    <x v="41"/>
    <x v="14"/>
    <n v="47401"/>
    <x v="2"/>
    <x v="101"/>
    <x v="0"/>
    <x v="5"/>
    <x v="101"/>
    <x v="4180"/>
    <n v="3"/>
    <n v="0"/>
    <n v="21.751499999999986"/>
  </r>
  <r>
    <n v="5873"/>
    <x v="2928"/>
    <x v="3"/>
    <x v="983"/>
    <d v="2014-04-04T00:00:00"/>
    <x v="1"/>
    <s v="ME-17320"/>
    <x v="467"/>
    <x v="2"/>
    <x v="0"/>
    <x v="38"/>
    <x v="32"/>
    <n v="31907"/>
    <x v="0"/>
    <x v="42"/>
    <x v="1"/>
    <x v="4"/>
    <x v="42"/>
    <x v="4181"/>
    <n v="1"/>
    <n v="0"/>
    <n v="16.732800000000005"/>
  </r>
  <r>
    <n v="5874"/>
    <x v="2929"/>
    <x v="3"/>
    <x v="400"/>
    <d v="2014-06-05T00:00:00"/>
    <x v="3"/>
    <s v="EH-14005"/>
    <x v="382"/>
    <x v="2"/>
    <x v="0"/>
    <x v="186"/>
    <x v="36"/>
    <n v="72401"/>
    <x v="0"/>
    <x v="1087"/>
    <x v="1"/>
    <x v="8"/>
    <x v="1068"/>
    <x v="4182"/>
    <n v="7"/>
    <n v="0"/>
    <n v="54.04"/>
  </r>
  <r>
    <n v="5875"/>
    <x v="2929"/>
    <x v="3"/>
    <x v="400"/>
    <d v="2014-06-05T00:00:00"/>
    <x v="3"/>
    <s v="EH-14005"/>
    <x v="382"/>
    <x v="2"/>
    <x v="0"/>
    <x v="186"/>
    <x v="36"/>
    <n v="72401"/>
    <x v="0"/>
    <x v="1310"/>
    <x v="1"/>
    <x v="8"/>
    <x v="1287"/>
    <x v="4183"/>
    <n v="3"/>
    <n v="0"/>
    <n v="4.3883999999999999"/>
  </r>
  <r>
    <n v="5876"/>
    <x v="2930"/>
    <x v="1"/>
    <x v="1003"/>
    <d v="2012-04-09T00:00:00"/>
    <x v="2"/>
    <s v="FM-14290"/>
    <x v="86"/>
    <x v="2"/>
    <x v="0"/>
    <x v="10"/>
    <x v="9"/>
    <n v="19140"/>
    <x v="3"/>
    <x v="563"/>
    <x v="1"/>
    <x v="6"/>
    <x v="558"/>
    <x v="4184"/>
    <n v="3"/>
    <n v="0.2"/>
    <n v="1.0268999999999999"/>
  </r>
  <r>
    <n v="5877"/>
    <x v="2931"/>
    <x v="2"/>
    <x v="371"/>
    <d v="2011-05-26T00:00:00"/>
    <x v="1"/>
    <s v="FG-14260"/>
    <x v="435"/>
    <x v="2"/>
    <x v="0"/>
    <x v="104"/>
    <x v="31"/>
    <n v="1841"/>
    <x v="3"/>
    <x v="669"/>
    <x v="1"/>
    <x v="8"/>
    <x v="663"/>
    <x v="2509"/>
    <n v="7"/>
    <n v="0"/>
    <n v="219.45140000000001"/>
  </r>
  <r>
    <n v="5878"/>
    <x v="2931"/>
    <x v="2"/>
    <x v="371"/>
    <d v="2011-05-26T00:00:00"/>
    <x v="1"/>
    <s v="FG-14260"/>
    <x v="435"/>
    <x v="2"/>
    <x v="0"/>
    <x v="104"/>
    <x v="31"/>
    <n v="1841"/>
    <x v="3"/>
    <x v="1665"/>
    <x v="1"/>
    <x v="10"/>
    <x v="1644"/>
    <x v="1465"/>
    <n v="3"/>
    <n v="0"/>
    <n v="8.7906000000000013"/>
  </r>
  <r>
    <n v="5879"/>
    <x v="2931"/>
    <x v="2"/>
    <x v="371"/>
    <d v="2011-05-26T00:00:00"/>
    <x v="1"/>
    <s v="FG-14260"/>
    <x v="435"/>
    <x v="2"/>
    <x v="0"/>
    <x v="104"/>
    <x v="31"/>
    <n v="1841"/>
    <x v="3"/>
    <x v="1360"/>
    <x v="1"/>
    <x v="9"/>
    <x v="1337"/>
    <x v="3605"/>
    <n v="6"/>
    <n v="0"/>
    <n v="68.846399999999988"/>
  </r>
  <r>
    <n v="5880"/>
    <x v="2932"/>
    <x v="0"/>
    <x v="64"/>
    <d v="2013-09-12T00:00:00"/>
    <x v="1"/>
    <s v="MV-17485"/>
    <x v="597"/>
    <x v="0"/>
    <x v="0"/>
    <x v="20"/>
    <x v="15"/>
    <n v="10011"/>
    <x v="3"/>
    <x v="1415"/>
    <x v="1"/>
    <x v="10"/>
    <x v="1393"/>
    <x v="2250"/>
    <n v="4"/>
    <n v="0"/>
    <n v="92.236799999999988"/>
  </r>
  <r>
    <n v="5881"/>
    <x v="2933"/>
    <x v="0"/>
    <x v="31"/>
    <d v="2013-09-23T00:00:00"/>
    <x v="1"/>
    <s v="JW-15220"/>
    <x v="478"/>
    <x v="1"/>
    <x v="0"/>
    <x v="70"/>
    <x v="1"/>
    <n v="92105"/>
    <x v="1"/>
    <x v="445"/>
    <x v="0"/>
    <x v="1"/>
    <x v="440"/>
    <x v="479"/>
    <n v="2"/>
    <n v="0.2"/>
    <n v="50.097999999999985"/>
  </r>
  <r>
    <n v="5882"/>
    <x v="2933"/>
    <x v="0"/>
    <x v="31"/>
    <d v="2013-09-23T00:00:00"/>
    <x v="1"/>
    <s v="JW-15220"/>
    <x v="478"/>
    <x v="1"/>
    <x v="0"/>
    <x v="70"/>
    <x v="1"/>
    <n v="92105"/>
    <x v="1"/>
    <x v="839"/>
    <x v="1"/>
    <x v="10"/>
    <x v="825"/>
    <x v="1542"/>
    <n v="9"/>
    <n v="0"/>
    <n v="180.76590000000002"/>
  </r>
  <r>
    <n v="5883"/>
    <x v="2933"/>
    <x v="0"/>
    <x v="31"/>
    <d v="2013-09-23T00:00:00"/>
    <x v="1"/>
    <s v="JW-15220"/>
    <x v="478"/>
    <x v="1"/>
    <x v="0"/>
    <x v="70"/>
    <x v="1"/>
    <n v="92105"/>
    <x v="1"/>
    <x v="812"/>
    <x v="0"/>
    <x v="1"/>
    <x v="801"/>
    <x v="4185"/>
    <n v="9"/>
    <n v="0.2"/>
    <n v="-99.621900000000068"/>
  </r>
  <r>
    <n v="5884"/>
    <x v="2934"/>
    <x v="0"/>
    <x v="69"/>
    <d v="2013-03-16T00:00:00"/>
    <x v="0"/>
    <s v="EH-13765"/>
    <x v="553"/>
    <x v="1"/>
    <x v="0"/>
    <x v="8"/>
    <x v="1"/>
    <n v="94109"/>
    <x v="1"/>
    <x v="375"/>
    <x v="0"/>
    <x v="5"/>
    <x v="371"/>
    <x v="4186"/>
    <n v="2"/>
    <n v="0"/>
    <n v="7.352800000000002"/>
  </r>
  <r>
    <n v="5885"/>
    <x v="2934"/>
    <x v="0"/>
    <x v="69"/>
    <d v="2013-03-16T00:00:00"/>
    <x v="0"/>
    <s v="EH-13765"/>
    <x v="553"/>
    <x v="1"/>
    <x v="0"/>
    <x v="8"/>
    <x v="1"/>
    <n v="94109"/>
    <x v="1"/>
    <x v="1359"/>
    <x v="1"/>
    <x v="14"/>
    <x v="1336"/>
    <x v="4187"/>
    <n v="3"/>
    <n v="0"/>
    <n v="196.50359999999978"/>
  </r>
  <r>
    <n v="5886"/>
    <x v="2935"/>
    <x v="2"/>
    <x v="1079"/>
    <d v="2011-10-17T00:00:00"/>
    <x v="3"/>
    <s v="LS-17245"/>
    <x v="201"/>
    <x v="0"/>
    <x v="0"/>
    <x v="8"/>
    <x v="1"/>
    <n v="94110"/>
    <x v="1"/>
    <x v="952"/>
    <x v="1"/>
    <x v="8"/>
    <x v="936"/>
    <x v="646"/>
    <n v="3"/>
    <n v="0.2"/>
    <n v="5.0231999999999992"/>
  </r>
  <r>
    <n v="5887"/>
    <x v="2935"/>
    <x v="2"/>
    <x v="1079"/>
    <d v="2011-10-17T00:00:00"/>
    <x v="3"/>
    <s v="LS-17245"/>
    <x v="201"/>
    <x v="0"/>
    <x v="0"/>
    <x v="8"/>
    <x v="1"/>
    <n v="94110"/>
    <x v="1"/>
    <x v="603"/>
    <x v="2"/>
    <x v="11"/>
    <x v="598"/>
    <x v="690"/>
    <n v="3"/>
    <n v="0"/>
    <n v="86.385600000000011"/>
  </r>
  <r>
    <n v="5888"/>
    <x v="2936"/>
    <x v="3"/>
    <x v="1048"/>
    <d v="2014-10-12T00:00:00"/>
    <x v="2"/>
    <s v="BP-11050"/>
    <x v="771"/>
    <x v="1"/>
    <x v="0"/>
    <x v="395"/>
    <x v="34"/>
    <n v="2920"/>
    <x v="3"/>
    <x v="1354"/>
    <x v="1"/>
    <x v="4"/>
    <x v="1331"/>
    <x v="3931"/>
    <n v="1"/>
    <n v="0"/>
    <n v="11.117599999999999"/>
  </r>
  <r>
    <n v="5889"/>
    <x v="2937"/>
    <x v="1"/>
    <x v="820"/>
    <d v="2012-05-12T00:00:00"/>
    <x v="1"/>
    <s v="CC-12220"/>
    <x v="417"/>
    <x v="0"/>
    <x v="0"/>
    <x v="459"/>
    <x v="0"/>
    <n v="42301"/>
    <x v="0"/>
    <x v="1767"/>
    <x v="1"/>
    <x v="10"/>
    <x v="1747"/>
    <x v="1846"/>
    <n v="2"/>
    <n v="0"/>
    <n v="21.012799999999999"/>
  </r>
  <r>
    <n v="5890"/>
    <x v="2938"/>
    <x v="0"/>
    <x v="167"/>
    <d v="2013-04-18T00:00:00"/>
    <x v="2"/>
    <s v="JM-15580"/>
    <x v="758"/>
    <x v="0"/>
    <x v="0"/>
    <x v="248"/>
    <x v="39"/>
    <n v="21215"/>
    <x v="3"/>
    <x v="1095"/>
    <x v="1"/>
    <x v="8"/>
    <x v="1076"/>
    <x v="2989"/>
    <n v="2"/>
    <n v="0"/>
    <n v="11.778199999999998"/>
  </r>
  <r>
    <n v="5891"/>
    <x v="2939"/>
    <x v="0"/>
    <x v="831"/>
    <d v="2013-11-27T00:00:00"/>
    <x v="1"/>
    <s v="RD-19720"/>
    <x v="742"/>
    <x v="0"/>
    <x v="0"/>
    <x v="22"/>
    <x v="10"/>
    <n v="60610"/>
    <x v="2"/>
    <x v="694"/>
    <x v="1"/>
    <x v="10"/>
    <x v="687"/>
    <x v="4188"/>
    <n v="1"/>
    <n v="0.2"/>
    <n v="13.451199999999996"/>
  </r>
  <r>
    <n v="5892"/>
    <x v="2939"/>
    <x v="0"/>
    <x v="831"/>
    <d v="2013-11-27T00:00:00"/>
    <x v="1"/>
    <s v="RD-19720"/>
    <x v="742"/>
    <x v="0"/>
    <x v="0"/>
    <x v="22"/>
    <x v="10"/>
    <n v="60610"/>
    <x v="2"/>
    <x v="146"/>
    <x v="1"/>
    <x v="4"/>
    <x v="146"/>
    <x v="4189"/>
    <n v="2"/>
    <n v="0.2"/>
    <n v="1.6175999999999986"/>
  </r>
  <r>
    <n v="5893"/>
    <x v="2939"/>
    <x v="0"/>
    <x v="831"/>
    <d v="2013-11-27T00:00:00"/>
    <x v="1"/>
    <s v="RD-19720"/>
    <x v="742"/>
    <x v="0"/>
    <x v="0"/>
    <x v="22"/>
    <x v="10"/>
    <n v="60610"/>
    <x v="2"/>
    <x v="151"/>
    <x v="2"/>
    <x v="11"/>
    <x v="151"/>
    <x v="4190"/>
    <n v="3"/>
    <n v="0.2"/>
    <n v="2.0393999999999934"/>
  </r>
  <r>
    <n v="5894"/>
    <x v="2940"/>
    <x v="3"/>
    <x v="18"/>
    <d v="2014-09-15T00:00:00"/>
    <x v="1"/>
    <s v="SS-20410"/>
    <x v="757"/>
    <x v="0"/>
    <x v="0"/>
    <x v="118"/>
    <x v="32"/>
    <n v="30318"/>
    <x v="0"/>
    <x v="994"/>
    <x v="1"/>
    <x v="8"/>
    <x v="977"/>
    <x v="1104"/>
    <n v="1"/>
    <n v="0"/>
    <n v="1.3621999999999999"/>
  </r>
  <r>
    <n v="5895"/>
    <x v="2941"/>
    <x v="3"/>
    <x v="428"/>
    <d v="2014-09-15T00:00:00"/>
    <x v="1"/>
    <s v="KD-16495"/>
    <x v="470"/>
    <x v="1"/>
    <x v="0"/>
    <x v="1"/>
    <x v="1"/>
    <n v="90036"/>
    <x v="1"/>
    <x v="1291"/>
    <x v="1"/>
    <x v="4"/>
    <x v="1268"/>
    <x v="4191"/>
    <n v="3"/>
    <n v="0"/>
    <n v="23.968799999999998"/>
  </r>
  <r>
    <n v="5896"/>
    <x v="2942"/>
    <x v="2"/>
    <x v="301"/>
    <d v="2011-11-08T00:00:00"/>
    <x v="1"/>
    <s v="PL-18925"/>
    <x v="484"/>
    <x v="2"/>
    <x v="0"/>
    <x v="1"/>
    <x v="1"/>
    <n v="90049"/>
    <x v="1"/>
    <x v="1760"/>
    <x v="1"/>
    <x v="2"/>
    <x v="1740"/>
    <x v="1851"/>
    <n v="3"/>
    <n v="0"/>
    <n v="22.200000000000003"/>
  </r>
  <r>
    <n v="5897"/>
    <x v="2942"/>
    <x v="2"/>
    <x v="301"/>
    <d v="2011-11-08T00:00:00"/>
    <x v="1"/>
    <s v="PL-18925"/>
    <x v="484"/>
    <x v="2"/>
    <x v="0"/>
    <x v="1"/>
    <x v="1"/>
    <n v="90049"/>
    <x v="1"/>
    <x v="1115"/>
    <x v="1"/>
    <x v="10"/>
    <x v="33"/>
    <x v="1591"/>
    <n v="5"/>
    <n v="0"/>
    <n v="9.629999999999999"/>
  </r>
  <r>
    <n v="5898"/>
    <x v="2943"/>
    <x v="0"/>
    <x v="1015"/>
    <d v="2013-04-10T00:00:00"/>
    <x v="1"/>
    <s v="ZD-21925"/>
    <x v="9"/>
    <x v="0"/>
    <x v="0"/>
    <x v="102"/>
    <x v="14"/>
    <n v="47374"/>
    <x v="2"/>
    <x v="90"/>
    <x v="0"/>
    <x v="5"/>
    <x v="90"/>
    <x v="4192"/>
    <n v="4"/>
    <n v="0"/>
    <n v="22.047199999999997"/>
  </r>
  <r>
    <n v="5899"/>
    <x v="2943"/>
    <x v="0"/>
    <x v="1015"/>
    <d v="2013-04-10T00:00:00"/>
    <x v="1"/>
    <s v="ZD-21925"/>
    <x v="9"/>
    <x v="0"/>
    <x v="0"/>
    <x v="102"/>
    <x v="14"/>
    <n v="47374"/>
    <x v="2"/>
    <x v="1417"/>
    <x v="2"/>
    <x v="7"/>
    <x v="1396"/>
    <x v="4193"/>
    <n v="4"/>
    <n v="0"/>
    <n v="124.7808"/>
  </r>
  <r>
    <n v="5900"/>
    <x v="2944"/>
    <x v="3"/>
    <x v="602"/>
    <d v="2014-01-17T00:00:00"/>
    <x v="1"/>
    <s v="LS-16945"/>
    <x v="322"/>
    <x v="1"/>
    <x v="0"/>
    <x v="8"/>
    <x v="1"/>
    <n v="94110"/>
    <x v="1"/>
    <x v="1170"/>
    <x v="1"/>
    <x v="12"/>
    <x v="33"/>
    <x v="3996"/>
    <n v="1"/>
    <n v="0"/>
    <n v="4.8899999999999997"/>
  </r>
  <r>
    <n v="5901"/>
    <x v="2945"/>
    <x v="1"/>
    <x v="312"/>
    <d v="2012-11-24T00:00:00"/>
    <x v="1"/>
    <s v="PB-18805"/>
    <x v="583"/>
    <x v="2"/>
    <x v="0"/>
    <x v="8"/>
    <x v="1"/>
    <n v="94122"/>
    <x v="1"/>
    <x v="472"/>
    <x v="1"/>
    <x v="8"/>
    <x v="468"/>
    <x v="4194"/>
    <n v="9"/>
    <n v="0.2"/>
    <n v="7.5599999999999987"/>
  </r>
  <r>
    <n v="5902"/>
    <x v="2946"/>
    <x v="0"/>
    <x v="581"/>
    <d v="2013-12-03T00:00:00"/>
    <x v="1"/>
    <s v="PC-18745"/>
    <x v="331"/>
    <x v="1"/>
    <x v="0"/>
    <x v="58"/>
    <x v="30"/>
    <n v="7090"/>
    <x v="3"/>
    <x v="1172"/>
    <x v="0"/>
    <x v="5"/>
    <x v="1149"/>
    <x v="1629"/>
    <n v="3"/>
    <n v="0"/>
    <n v="10.4148"/>
  </r>
  <r>
    <n v="5903"/>
    <x v="2947"/>
    <x v="3"/>
    <x v="44"/>
    <d v="2014-11-07T00:00:00"/>
    <x v="3"/>
    <s v="FM-14290"/>
    <x v="86"/>
    <x v="2"/>
    <x v="0"/>
    <x v="8"/>
    <x v="1"/>
    <n v="94122"/>
    <x v="1"/>
    <x v="368"/>
    <x v="1"/>
    <x v="10"/>
    <x v="364"/>
    <x v="731"/>
    <n v="3"/>
    <n v="0"/>
    <n v="28.171799999999998"/>
  </r>
  <r>
    <n v="5904"/>
    <x v="2947"/>
    <x v="3"/>
    <x v="44"/>
    <d v="2014-11-07T00:00:00"/>
    <x v="3"/>
    <s v="FM-14290"/>
    <x v="86"/>
    <x v="2"/>
    <x v="0"/>
    <x v="8"/>
    <x v="1"/>
    <n v="94122"/>
    <x v="1"/>
    <x v="1713"/>
    <x v="1"/>
    <x v="10"/>
    <x v="33"/>
    <x v="1568"/>
    <n v="4"/>
    <n v="0"/>
    <n v="22.226399999999998"/>
  </r>
  <r>
    <n v="5905"/>
    <x v="2947"/>
    <x v="3"/>
    <x v="44"/>
    <d v="2014-11-07T00:00:00"/>
    <x v="3"/>
    <s v="FM-14290"/>
    <x v="86"/>
    <x v="2"/>
    <x v="0"/>
    <x v="8"/>
    <x v="1"/>
    <n v="94122"/>
    <x v="1"/>
    <x v="1714"/>
    <x v="1"/>
    <x v="10"/>
    <x v="1692"/>
    <x v="1603"/>
    <n v="5"/>
    <n v="0"/>
    <n v="12.672000000000001"/>
  </r>
  <r>
    <n v="5906"/>
    <x v="2947"/>
    <x v="3"/>
    <x v="44"/>
    <d v="2014-11-07T00:00:00"/>
    <x v="3"/>
    <s v="FM-14290"/>
    <x v="86"/>
    <x v="2"/>
    <x v="0"/>
    <x v="8"/>
    <x v="1"/>
    <n v="94122"/>
    <x v="1"/>
    <x v="1655"/>
    <x v="1"/>
    <x v="2"/>
    <x v="1634"/>
    <x v="1417"/>
    <n v="4"/>
    <n v="0"/>
    <n v="19.872"/>
  </r>
  <r>
    <n v="5907"/>
    <x v="2947"/>
    <x v="3"/>
    <x v="44"/>
    <d v="2014-11-07T00:00:00"/>
    <x v="3"/>
    <s v="FM-14290"/>
    <x v="86"/>
    <x v="2"/>
    <x v="0"/>
    <x v="8"/>
    <x v="1"/>
    <n v="94122"/>
    <x v="1"/>
    <x v="658"/>
    <x v="2"/>
    <x v="11"/>
    <x v="652"/>
    <x v="4195"/>
    <n v="1"/>
    <n v="0"/>
    <n v="1.0169999999999995"/>
  </r>
  <r>
    <n v="5908"/>
    <x v="2948"/>
    <x v="0"/>
    <x v="499"/>
    <d v="2013-12-08T00:00:00"/>
    <x v="1"/>
    <s v="KD-16495"/>
    <x v="470"/>
    <x v="1"/>
    <x v="0"/>
    <x v="49"/>
    <x v="1"/>
    <n v="95123"/>
    <x v="1"/>
    <x v="1087"/>
    <x v="1"/>
    <x v="8"/>
    <x v="1068"/>
    <x v="4196"/>
    <n v="2"/>
    <n v="0.2"/>
    <n v="9.2639999999999993"/>
  </r>
  <r>
    <n v="5909"/>
    <x v="2948"/>
    <x v="0"/>
    <x v="499"/>
    <d v="2013-12-08T00:00:00"/>
    <x v="1"/>
    <s v="KD-16495"/>
    <x v="470"/>
    <x v="1"/>
    <x v="0"/>
    <x v="49"/>
    <x v="1"/>
    <n v="95123"/>
    <x v="1"/>
    <x v="941"/>
    <x v="1"/>
    <x v="9"/>
    <x v="925"/>
    <x v="3359"/>
    <n v="3"/>
    <n v="0"/>
    <n v="26.864999999999995"/>
  </r>
  <r>
    <n v="5910"/>
    <x v="2948"/>
    <x v="0"/>
    <x v="499"/>
    <d v="2013-12-08T00:00:00"/>
    <x v="1"/>
    <s v="KD-16495"/>
    <x v="470"/>
    <x v="1"/>
    <x v="0"/>
    <x v="49"/>
    <x v="1"/>
    <n v="95123"/>
    <x v="1"/>
    <x v="1573"/>
    <x v="0"/>
    <x v="5"/>
    <x v="1555"/>
    <x v="1606"/>
    <n v="3"/>
    <n v="0"/>
    <n v="5.6627999999999998"/>
  </r>
  <r>
    <n v="5911"/>
    <x v="2948"/>
    <x v="0"/>
    <x v="499"/>
    <d v="2013-12-08T00:00:00"/>
    <x v="1"/>
    <s v="KD-16495"/>
    <x v="470"/>
    <x v="1"/>
    <x v="0"/>
    <x v="49"/>
    <x v="1"/>
    <n v="95123"/>
    <x v="1"/>
    <x v="1311"/>
    <x v="1"/>
    <x v="8"/>
    <x v="1288"/>
    <x v="4197"/>
    <n v="3"/>
    <n v="0.2"/>
    <n v="33.8598"/>
  </r>
  <r>
    <n v="5912"/>
    <x v="2949"/>
    <x v="0"/>
    <x v="907"/>
    <d v="2013-12-23T00:00:00"/>
    <x v="1"/>
    <s v="SC-20680"/>
    <x v="649"/>
    <x v="2"/>
    <x v="0"/>
    <x v="4"/>
    <x v="4"/>
    <n v="98115"/>
    <x v="1"/>
    <x v="177"/>
    <x v="1"/>
    <x v="4"/>
    <x v="176"/>
    <x v="2063"/>
    <n v="3"/>
    <n v="0"/>
    <n v="13.028400000000001"/>
  </r>
  <r>
    <n v="5913"/>
    <x v="2950"/>
    <x v="2"/>
    <x v="829"/>
    <d v="2011-08-26T00:00:00"/>
    <x v="0"/>
    <s v="DW-13585"/>
    <x v="61"/>
    <x v="1"/>
    <x v="0"/>
    <x v="459"/>
    <x v="0"/>
    <n v="42301"/>
    <x v="0"/>
    <x v="1768"/>
    <x v="1"/>
    <x v="14"/>
    <x v="1748"/>
    <x v="4198"/>
    <n v="3"/>
    <n v="0"/>
    <n v="6.63"/>
  </r>
  <r>
    <n v="5914"/>
    <x v="2951"/>
    <x v="1"/>
    <x v="14"/>
    <d v="2012-09-23T00:00:00"/>
    <x v="1"/>
    <s v="PF-19120"/>
    <x v="724"/>
    <x v="0"/>
    <x v="0"/>
    <x v="20"/>
    <x v="15"/>
    <n v="10035"/>
    <x v="3"/>
    <x v="383"/>
    <x v="1"/>
    <x v="4"/>
    <x v="379"/>
    <x v="81"/>
    <n v="5"/>
    <n v="0"/>
    <n v="1.0429999999999984"/>
  </r>
  <r>
    <n v="5915"/>
    <x v="2951"/>
    <x v="1"/>
    <x v="14"/>
    <d v="2012-09-23T00:00:00"/>
    <x v="1"/>
    <s v="PF-19120"/>
    <x v="724"/>
    <x v="0"/>
    <x v="0"/>
    <x v="20"/>
    <x v="15"/>
    <n v="10035"/>
    <x v="3"/>
    <x v="49"/>
    <x v="1"/>
    <x v="2"/>
    <x v="49"/>
    <x v="2077"/>
    <n v="7"/>
    <n v="0"/>
    <n v="41.223699999999994"/>
  </r>
  <r>
    <n v="5916"/>
    <x v="2951"/>
    <x v="1"/>
    <x v="14"/>
    <d v="2012-09-23T00:00:00"/>
    <x v="1"/>
    <s v="PF-19120"/>
    <x v="724"/>
    <x v="0"/>
    <x v="0"/>
    <x v="20"/>
    <x v="15"/>
    <n v="10035"/>
    <x v="3"/>
    <x v="913"/>
    <x v="0"/>
    <x v="1"/>
    <x v="896"/>
    <x v="4199"/>
    <n v="2"/>
    <n v="0.1"/>
    <n v="8.8783999999999956"/>
  </r>
  <r>
    <n v="5917"/>
    <x v="2951"/>
    <x v="1"/>
    <x v="14"/>
    <d v="2012-09-23T00:00:00"/>
    <x v="1"/>
    <s v="PF-19120"/>
    <x v="724"/>
    <x v="0"/>
    <x v="0"/>
    <x v="20"/>
    <x v="15"/>
    <n v="10035"/>
    <x v="3"/>
    <x v="392"/>
    <x v="1"/>
    <x v="4"/>
    <x v="388"/>
    <x v="4200"/>
    <n v="4"/>
    <n v="0"/>
    <n v="27.433999999999997"/>
  </r>
  <r>
    <n v="5918"/>
    <x v="2951"/>
    <x v="1"/>
    <x v="14"/>
    <d v="2012-09-23T00:00:00"/>
    <x v="1"/>
    <s v="PF-19120"/>
    <x v="724"/>
    <x v="0"/>
    <x v="0"/>
    <x v="20"/>
    <x v="15"/>
    <n v="10035"/>
    <x v="3"/>
    <x v="26"/>
    <x v="0"/>
    <x v="0"/>
    <x v="26"/>
    <x v="4201"/>
    <n v="6"/>
    <n v="0.2"/>
    <n v="158.57639999999992"/>
  </r>
  <r>
    <n v="5919"/>
    <x v="2951"/>
    <x v="1"/>
    <x v="14"/>
    <d v="2012-09-23T00:00:00"/>
    <x v="1"/>
    <s v="PF-19120"/>
    <x v="724"/>
    <x v="0"/>
    <x v="0"/>
    <x v="20"/>
    <x v="15"/>
    <n v="10035"/>
    <x v="3"/>
    <x v="1248"/>
    <x v="0"/>
    <x v="0"/>
    <x v="1223"/>
    <x v="4202"/>
    <n v="5"/>
    <n v="0.2"/>
    <n v="-25.049000000000149"/>
  </r>
  <r>
    <n v="5920"/>
    <x v="2951"/>
    <x v="1"/>
    <x v="14"/>
    <d v="2012-09-23T00:00:00"/>
    <x v="1"/>
    <s v="PF-19120"/>
    <x v="724"/>
    <x v="0"/>
    <x v="0"/>
    <x v="20"/>
    <x v="15"/>
    <n v="10035"/>
    <x v="3"/>
    <x v="599"/>
    <x v="2"/>
    <x v="7"/>
    <x v="594"/>
    <x v="2779"/>
    <n v="3"/>
    <n v="0"/>
    <n v="58.791600000000003"/>
  </r>
  <r>
    <n v="5921"/>
    <x v="2951"/>
    <x v="1"/>
    <x v="14"/>
    <d v="2012-09-23T00:00:00"/>
    <x v="1"/>
    <s v="PF-19120"/>
    <x v="724"/>
    <x v="0"/>
    <x v="0"/>
    <x v="20"/>
    <x v="15"/>
    <n v="10035"/>
    <x v="3"/>
    <x v="764"/>
    <x v="2"/>
    <x v="11"/>
    <x v="756"/>
    <x v="3042"/>
    <n v="2"/>
    <n v="0"/>
    <n v="217.76699999999994"/>
  </r>
  <r>
    <n v="5922"/>
    <x v="2951"/>
    <x v="1"/>
    <x v="14"/>
    <d v="2012-09-23T00:00:00"/>
    <x v="1"/>
    <s v="PF-19120"/>
    <x v="724"/>
    <x v="0"/>
    <x v="0"/>
    <x v="20"/>
    <x v="15"/>
    <n v="10035"/>
    <x v="3"/>
    <x v="417"/>
    <x v="1"/>
    <x v="10"/>
    <x v="412"/>
    <x v="168"/>
    <n v="2"/>
    <n v="0"/>
    <n v="53.260799999999996"/>
  </r>
  <r>
    <n v="5923"/>
    <x v="2951"/>
    <x v="1"/>
    <x v="14"/>
    <d v="2012-09-23T00:00:00"/>
    <x v="1"/>
    <s v="PF-19120"/>
    <x v="724"/>
    <x v="0"/>
    <x v="0"/>
    <x v="20"/>
    <x v="15"/>
    <n v="10035"/>
    <x v="3"/>
    <x v="1049"/>
    <x v="2"/>
    <x v="7"/>
    <x v="1029"/>
    <x v="766"/>
    <n v="4"/>
    <n v="0"/>
    <n v="1.3559999999999945"/>
  </r>
  <r>
    <n v="5924"/>
    <x v="2952"/>
    <x v="0"/>
    <x v="491"/>
    <d v="2013-12-01T00:00:00"/>
    <x v="0"/>
    <s v="DK-13225"/>
    <x v="158"/>
    <x v="1"/>
    <x v="0"/>
    <x v="20"/>
    <x v="15"/>
    <n v="10011"/>
    <x v="3"/>
    <x v="971"/>
    <x v="0"/>
    <x v="3"/>
    <x v="956"/>
    <x v="4203"/>
    <n v="2"/>
    <n v="0.4"/>
    <n v="-120.05080000000007"/>
  </r>
  <r>
    <n v="5925"/>
    <x v="2953"/>
    <x v="3"/>
    <x v="123"/>
    <d v="2014-11-23T00:00:00"/>
    <x v="0"/>
    <s v="RB-19435"/>
    <x v="579"/>
    <x v="0"/>
    <x v="0"/>
    <x v="24"/>
    <x v="17"/>
    <n v="22153"/>
    <x v="0"/>
    <x v="1241"/>
    <x v="1"/>
    <x v="6"/>
    <x v="1215"/>
    <x v="1011"/>
    <n v="7"/>
    <n v="0"/>
    <n v="6.6583999999999968"/>
  </r>
  <r>
    <n v="5926"/>
    <x v="2954"/>
    <x v="3"/>
    <x v="95"/>
    <d v="2014-06-09T00:00:00"/>
    <x v="1"/>
    <s v="GD-14590"/>
    <x v="241"/>
    <x v="1"/>
    <x v="0"/>
    <x v="317"/>
    <x v="4"/>
    <n v="98226"/>
    <x v="1"/>
    <x v="989"/>
    <x v="2"/>
    <x v="11"/>
    <x v="973"/>
    <x v="4204"/>
    <n v="10"/>
    <n v="0"/>
    <n v="362.83500000000004"/>
  </r>
  <r>
    <n v="5927"/>
    <x v="2955"/>
    <x v="2"/>
    <x v="918"/>
    <d v="2011-04-12T00:00:00"/>
    <x v="1"/>
    <s v="RA-19885"/>
    <x v="19"/>
    <x v="1"/>
    <x v="0"/>
    <x v="27"/>
    <x v="19"/>
    <n v="35601"/>
    <x v="0"/>
    <x v="1746"/>
    <x v="0"/>
    <x v="3"/>
    <x v="1727"/>
    <x v="4205"/>
    <n v="8"/>
    <n v="0"/>
    <n v="316.13920000000007"/>
  </r>
  <r>
    <n v="5928"/>
    <x v="2956"/>
    <x v="2"/>
    <x v="856"/>
    <d v="2011-10-15T00:00:00"/>
    <x v="1"/>
    <s v="DB-13555"/>
    <x v="587"/>
    <x v="1"/>
    <x v="0"/>
    <x v="115"/>
    <x v="36"/>
    <n v="72701"/>
    <x v="0"/>
    <x v="2"/>
    <x v="1"/>
    <x v="2"/>
    <x v="2"/>
    <x v="2061"/>
    <n v="1"/>
    <n v="0"/>
    <n v="3.4356999999999998"/>
  </r>
  <r>
    <n v="5929"/>
    <x v="2956"/>
    <x v="2"/>
    <x v="856"/>
    <d v="2011-10-15T00:00:00"/>
    <x v="1"/>
    <s v="DB-13555"/>
    <x v="587"/>
    <x v="1"/>
    <x v="0"/>
    <x v="115"/>
    <x v="36"/>
    <n v="72701"/>
    <x v="0"/>
    <x v="1348"/>
    <x v="0"/>
    <x v="5"/>
    <x v="1324"/>
    <x v="4206"/>
    <n v="4"/>
    <n v="0"/>
    <n v="3.9248000000000003"/>
  </r>
  <r>
    <n v="5930"/>
    <x v="2957"/>
    <x v="3"/>
    <x v="437"/>
    <d v="2014-07-10T00:00:00"/>
    <x v="2"/>
    <s v="RL-19615"/>
    <x v="210"/>
    <x v="0"/>
    <x v="0"/>
    <x v="10"/>
    <x v="9"/>
    <n v="19120"/>
    <x v="3"/>
    <x v="672"/>
    <x v="0"/>
    <x v="0"/>
    <x v="666"/>
    <x v="4207"/>
    <n v="3"/>
    <n v="0.5"/>
    <n v="-45.349200000000003"/>
  </r>
  <r>
    <n v="5931"/>
    <x v="2957"/>
    <x v="3"/>
    <x v="437"/>
    <d v="2014-07-10T00:00:00"/>
    <x v="2"/>
    <s v="RL-19615"/>
    <x v="210"/>
    <x v="0"/>
    <x v="0"/>
    <x v="10"/>
    <x v="9"/>
    <n v="19120"/>
    <x v="3"/>
    <x v="260"/>
    <x v="1"/>
    <x v="10"/>
    <x v="257"/>
    <x v="12"/>
    <n v="3"/>
    <n v="0.2"/>
    <n v="5.4432"/>
  </r>
  <r>
    <n v="5932"/>
    <x v="2957"/>
    <x v="3"/>
    <x v="437"/>
    <d v="2014-07-10T00:00:00"/>
    <x v="2"/>
    <s v="RL-19615"/>
    <x v="210"/>
    <x v="0"/>
    <x v="0"/>
    <x v="10"/>
    <x v="9"/>
    <n v="19120"/>
    <x v="3"/>
    <x v="432"/>
    <x v="2"/>
    <x v="7"/>
    <x v="427"/>
    <x v="4208"/>
    <n v="2"/>
    <n v="0.4"/>
    <n v="-113.9980000000001"/>
  </r>
  <r>
    <n v="5933"/>
    <x v="2957"/>
    <x v="3"/>
    <x v="437"/>
    <d v="2014-07-10T00:00:00"/>
    <x v="2"/>
    <s v="RL-19615"/>
    <x v="210"/>
    <x v="0"/>
    <x v="0"/>
    <x v="10"/>
    <x v="9"/>
    <n v="19120"/>
    <x v="3"/>
    <x v="1427"/>
    <x v="1"/>
    <x v="4"/>
    <x v="1406"/>
    <x v="2569"/>
    <n v="3"/>
    <n v="0.2"/>
    <n v="1.0044"/>
  </r>
  <r>
    <n v="5934"/>
    <x v="2957"/>
    <x v="3"/>
    <x v="437"/>
    <d v="2014-07-10T00:00:00"/>
    <x v="2"/>
    <s v="RL-19615"/>
    <x v="210"/>
    <x v="0"/>
    <x v="0"/>
    <x v="10"/>
    <x v="9"/>
    <n v="19120"/>
    <x v="3"/>
    <x v="1695"/>
    <x v="2"/>
    <x v="11"/>
    <x v="1674"/>
    <x v="3664"/>
    <n v="3"/>
    <n v="0.2"/>
    <n v="4.8231000000000002"/>
  </r>
  <r>
    <n v="5935"/>
    <x v="2957"/>
    <x v="3"/>
    <x v="437"/>
    <d v="2014-07-10T00:00:00"/>
    <x v="2"/>
    <s v="RL-19615"/>
    <x v="210"/>
    <x v="0"/>
    <x v="0"/>
    <x v="10"/>
    <x v="9"/>
    <n v="19120"/>
    <x v="3"/>
    <x v="764"/>
    <x v="2"/>
    <x v="11"/>
    <x v="756"/>
    <x v="4209"/>
    <n v="2"/>
    <n v="0.2"/>
    <n v="85.786999999999949"/>
  </r>
  <r>
    <n v="5936"/>
    <x v="2958"/>
    <x v="0"/>
    <x v="975"/>
    <d v="2013-07-05T00:00:00"/>
    <x v="3"/>
    <s v="RB-19465"/>
    <x v="46"/>
    <x v="2"/>
    <x v="0"/>
    <x v="4"/>
    <x v="4"/>
    <n v="98103"/>
    <x v="1"/>
    <x v="534"/>
    <x v="0"/>
    <x v="5"/>
    <x v="529"/>
    <x v="3383"/>
    <n v="5"/>
    <n v="0"/>
    <n v="8.6359999999999992"/>
  </r>
  <r>
    <n v="5937"/>
    <x v="2958"/>
    <x v="0"/>
    <x v="975"/>
    <d v="2013-07-05T00:00:00"/>
    <x v="3"/>
    <s v="RB-19465"/>
    <x v="46"/>
    <x v="2"/>
    <x v="0"/>
    <x v="4"/>
    <x v="4"/>
    <n v="98103"/>
    <x v="1"/>
    <x v="1192"/>
    <x v="2"/>
    <x v="7"/>
    <x v="1168"/>
    <x v="1665"/>
    <n v="3"/>
    <n v="0.2"/>
    <n v="19.966499999999982"/>
  </r>
  <r>
    <n v="5938"/>
    <x v="2958"/>
    <x v="0"/>
    <x v="975"/>
    <d v="2013-07-05T00:00:00"/>
    <x v="3"/>
    <s v="RB-19465"/>
    <x v="46"/>
    <x v="2"/>
    <x v="0"/>
    <x v="4"/>
    <x v="4"/>
    <n v="98103"/>
    <x v="1"/>
    <x v="993"/>
    <x v="2"/>
    <x v="7"/>
    <x v="976"/>
    <x v="981"/>
    <n v="3"/>
    <n v="0.2"/>
    <n v="8.9969999999999892"/>
  </r>
  <r>
    <n v="5939"/>
    <x v="2959"/>
    <x v="3"/>
    <x v="240"/>
    <d v="2014-05-26T00:00:00"/>
    <x v="1"/>
    <s v="JF-15295"/>
    <x v="639"/>
    <x v="0"/>
    <x v="0"/>
    <x v="243"/>
    <x v="5"/>
    <n v="75023"/>
    <x v="2"/>
    <x v="1211"/>
    <x v="2"/>
    <x v="7"/>
    <x v="1187"/>
    <x v="4210"/>
    <n v="1"/>
    <n v="0.2"/>
    <n v="9.5991999999999997"/>
  </r>
  <r>
    <n v="5940"/>
    <x v="2959"/>
    <x v="3"/>
    <x v="240"/>
    <d v="2014-05-26T00:00:00"/>
    <x v="1"/>
    <s v="JF-15295"/>
    <x v="639"/>
    <x v="0"/>
    <x v="0"/>
    <x v="243"/>
    <x v="5"/>
    <n v="75023"/>
    <x v="2"/>
    <x v="1722"/>
    <x v="1"/>
    <x v="2"/>
    <x v="1700"/>
    <x v="1157"/>
    <n v="4"/>
    <n v="0.2"/>
    <n v="4.2951999999999995"/>
  </r>
  <r>
    <n v="5941"/>
    <x v="2960"/>
    <x v="3"/>
    <x v="386"/>
    <d v="2014-10-15T00:00:00"/>
    <x v="0"/>
    <s v="RW-19690"/>
    <x v="355"/>
    <x v="0"/>
    <x v="0"/>
    <x v="1"/>
    <x v="1"/>
    <n v="90049"/>
    <x v="1"/>
    <x v="477"/>
    <x v="2"/>
    <x v="11"/>
    <x v="473"/>
    <x v="4211"/>
    <n v="12"/>
    <n v="0"/>
    <n v="130.75199999999995"/>
  </r>
  <r>
    <n v="5942"/>
    <x v="2960"/>
    <x v="3"/>
    <x v="386"/>
    <d v="2014-10-15T00:00:00"/>
    <x v="0"/>
    <s v="RW-19690"/>
    <x v="355"/>
    <x v="0"/>
    <x v="0"/>
    <x v="1"/>
    <x v="1"/>
    <n v="90049"/>
    <x v="1"/>
    <x v="134"/>
    <x v="1"/>
    <x v="6"/>
    <x v="134"/>
    <x v="490"/>
    <n v="2"/>
    <n v="0"/>
    <n v="1.5876000000000001"/>
  </r>
  <r>
    <n v="5943"/>
    <x v="2961"/>
    <x v="0"/>
    <x v="876"/>
    <d v="2013-08-14T00:00:00"/>
    <x v="1"/>
    <s v="VG-21790"/>
    <x v="364"/>
    <x v="0"/>
    <x v="0"/>
    <x v="1"/>
    <x v="1"/>
    <n v="90032"/>
    <x v="1"/>
    <x v="194"/>
    <x v="2"/>
    <x v="7"/>
    <x v="193"/>
    <x v="2005"/>
    <n v="4"/>
    <n v="0.2"/>
    <n v="18.477200000000011"/>
  </r>
  <r>
    <n v="5944"/>
    <x v="2962"/>
    <x v="2"/>
    <x v="55"/>
    <d v="2011-08-29T00:00:00"/>
    <x v="1"/>
    <s v="JM-15265"/>
    <x v="25"/>
    <x v="1"/>
    <x v="0"/>
    <x v="1"/>
    <x v="1"/>
    <n v="90036"/>
    <x v="1"/>
    <x v="1448"/>
    <x v="0"/>
    <x v="5"/>
    <x v="1426"/>
    <x v="3012"/>
    <n v="1"/>
    <n v="0"/>
    <n v="2.6376000000000004"/>
  </r>
  <r>
    <n v="5945"/>
    <x v="2962"/>
    <x v="2"/>
    <x v="55"/>
    <d v="2011-08-29T00:00:00"/>
    <x v="1"/>
    <s v="JM-15265"/>
    <x v="25"/>
    <x v="1"/>
    <x v="0"/>
    <x v="1"/>
    <x v="1"/>
    <n v="90036"/>
    <x v="1"/>
    <x v="452"/>
    <x v="2"/>
    <x v="11"/>
    <x v="448"/>
    <x v="2050"/>
    <n v="5"/>
    <n v="0"/>
    <n v="30.431999999999995"/>
  </r>
  <r>
    <n v="5946"/>
    <x v="2962"/>
    <x v="2"/>
    <x v="55"/>
    <d v="2011-08-29T00:00:00"/>
    <x v="1"/>
    <s v="JM-15265"/>
    <x v="25"/>
    <x v="1"/>
    <x v="0"/>
    <x v="1"/>
    <x v="1"/>
    <n v="90036"/>
    <x v="1"/>
    <x v="1347"/>
    <x v="1"/>
    <x v="10"/>
    <x v="1323"/>
    <x v="243"/>
    <n v="4"/>
    <n v="0"/>
    <n v="12.441600000000001"/>
  </r>
  <r>
    <n v="5947"/>
    <x v="2962"/>
    <x v="2"/>
    <x v="55"/>
    <d v="2011-08-29T00:00:00"/>
    <x v="1"/>
    <s v="JM-15265"/>
    <x v="25"/>
    <x v="1"/>
    <x v="0"/>
    <x v="1"/>
    <x v="1"/>
    <n v="90036"/>
    <x v="1"/>
    <x v="762"/>
    <x v="1"/>
    <x v="4"/>
    <x v="754"/>
    <x v="4212"/>
    <n v="4"/>
    <n v="0"/>
    <n v="13.186800000000005"/>
  </r>
  <r>
    <n v="5948"/>
    <x v="2963"/>
    <x v="1"/>
    <x v="471"/>
    <d v="2012-09-18T00:00:00"/>
    <x v="0"/>
    <s v="BE-11455"/>
    <x v="534"/>
    <x v="2"/>
    <x v="0"/>
    <x v="96"/>
    <x v="23"/>
    <n v="50315"/>
    <x v="2"/>
    <x v="1499"/>
    <x v="1"/>
    <x v="8"/>
    <x v="1478"/>
    <x v="4213"/>
    <n v="5"/>
    <n v="0"/>
    <n v="12.690999999999999"/>
  </r>
  <r>
    <n v="5949"/>
    <x v="2964"/>
    <x v="3"/>
    <x v="916"/>
    <d v="2014-03-06T00:00:00"/>
    <x v="3"/>
    <s v="CB-12535"/>
    <x v="118"/>
    <x v="1"/>
    <x v="0"/>
    <x v="295"/>
    <x v="35"/>
    <n v="38671"/>
    <x v="0"/>
    <x v="761"/>
    <x v="1"/>
    <x v="12"/>
    <x v="753"/>
    <x v="4214"/>
    <n v="4"/>
    <n v="0"/>
    <n v="19.6328"/>
  </r>
  <r>
    <n v="5950"/>
    <x v="2964"/>
    <x v="3"/>
    <x v="916"/>
    <d v="2014-03-06T00:00:00"/>
    <x v="3"/>
    <s v="CB-12535"/>
    <x v="118"/>
    <x v="1"/>
    <x v="0"/>
    <x v="295"/>
    <x v="35"/>
    <n v="38671"/>
    <x v="0"/>
    <x v="409"/>
    <x v="2"/>
    <x v="11"/>
    <x v="404"/>
    <x v="674"/>
    <n v="3"/>
    <n v="0"/>
    <n v="125.98740000000001"/>
  </r>
  <r>
    <n v="5951"/>
    <x v="2964"/>
    <x v="3"/>
    <x v="916"/>
    <d v="2014-03-06T00:00:00"/>
    <x v="3"/>
    <s v="CB-12535"/>
    <x v="118"/>
    <x v="1"/>
    <x v="0"/>
    <x v="295"/>
    <x v="35"/>
    <n v="38671"/>
    <x v="0"/>
    <x v="164"/>
    <x v="1"/>
    <x v="9"/>
    <x v="163"/>
    <x v="2727"/>
    <n v="2"/>
    <n v="0"/>
    <n v="78.671999999999997"/>
  </r>
  <r>
    <n v="5952"/>
    <x v="2964"/>
    <x v="3"/>
    <x v="916"/>
    <d v="2014-03-06T00:00:00"/>
    <x v="3"/>
    <s v="CB-12535"/>
    <x v="118"/>
    <x v="1"/>
    <x v="0"/>
    <x v="295"/>
    <x v="35"/>
    <n v="38671"/>
    <x v="0"/>
    <x v="920"/>
    <x v="1"/>
    <x v="8"/>
    <x v="1749"/>
    <x v="4215"/>
    <n v="6"/>
    <n v="0"/>
    <n v="112.49279999999999"/>
  </r>
  <r>
    <n v="5953"/>
    <x v="2965"/>
    <x v="3"/>
    <x v="4"/>
    <d v="2014-04-22T00:00:00"/>
    <x v="1"/>
    <s v="SD-20485"/>
    <x v="174"/>
    <x v="2"/>
    <x v="0"/>
    <x v="12"/>
    <x v="5"/>
    <n v="77041"/>
    <x v="2"/>
    <x v="1769"/>
    <x v="1"/>
    <x v="10"/>
    <x v="1750"/>
    <x v="561"/>
    <n v="4"/>
    <n v="0.2"/>
    <n v="7.2576000000000001"/>
  </r>
  <r>
    <n v="5954"/>
    <x v="2966"/>
    <x v="2"/>
    <x v="809"/>
    <d v="2011-03-31T00:00:00"/>
    <x v="2"/>
    <s v="SG-20890"/>
    <x v="737"/>
    <x v="1"/>
    <x v="0"/>
    <x v="20"/>
    <x v="15"/>
    <n v="10009"/>
    <x v="3"/>
    <x v="1706"/>
    <x v="1"/>
    <x v="6"/>
    <x v="1686"/>
    <x v="4216"/>
    <n v="5"/>
    <n v="0"/>
    <n v="2.9400000000000004"/>
  </r>
  <r>
    <n v="5955"/>
    <x v="2967"/>
    <x v="2"/>
    <x v="7"/>
    <d v="2011-11-15T00:00:00"/>
    <x v="0"/>
    <s v="TS-21430"/>
    <x v="747"/>
    <x v="1"/>
    <x v="0"/>
    <x v="265"/>
    <x v="9"/>
    <n v="19601"/>
    <x v="3"/>
    <x v="1442"/>
    <x v="0"/>
    <x v="5"/>
    <x v="1421"/>
    <x v="942"/>
    <n v="2"/>
    <n v="0.2"/>
    <n v="7.7896000000000001"/>
  </r>
  <r>
    <n v="5956"/>
    <x v="2967"/>
    <x v="2"/>
    <x v="7"/>
    <d v="2011-11-15T00:00:00"/>
    <x v="0"/>
    <s v="TS-21430"/>
    <x v="747"/>
    <x v="1"/>
    <x v="0"/>
    <x v="265"/>
    <x v="9"/>
    <n v="19601"/>
    <x v="3"/>
    <x v="37"/>
    <x v="0"/>
    <x v="0"/>
    <x v="37"/>
    <x v="3533"/>
    <n v="4"/>
    <n v="0.5"/>
    <n v="-250.54079999999999"/>
  </r>
  <r>
    <n v="5957"/>
    <x v="2968"/>
    <x v="0"/>
    <x v="299"/>
    <d v="2013-03-16T00:00:00"/>
    <x v="0"/>
    <s v="DK-13225"/>
    <x v="158"/>
    <x v="1"/>
    <x v="0"/>
    <x v="8"/>
    <x v="1"/>
    <n v="94109"/>
    <x v="1"/>
    <x v="273"/>
    <x v="1"/>
    <x v="4"/>
    <x v="270"/>
    <x v="4217"/>
    <n v="5"/>
    <n v="0"/>
    <n v="6.7655000000000598"/>
  </r>
  <r>
    <n v="5958"/>
    <x v="2968"/>
    <x v="0"/>
    <x v="299"/>
    <d v="2013-03-16T00:00:00"/>
    <x v="0"/>
    <s v="DK-13225"/>
    <x v="158"/>
    <x v="1"/>
    <x v="0"/>
    <x v="8"/>
    <x v="1"/>
    <n v="94109"/>
    <x v="1"/>
    <x v="1271"/>
    <x v="1"/>
    <x v="9"/>
    <x v="1247"/>
    <x v="901"/>
    <n v="5"/>
    <n v="0"/>
    <n v="40.274000000000001"/>
  </r>
  <r>
    <n v="5959"/>
    <x v="2968"/>
    <x v="0"/>
    <x v="299"/>
    <d v="2013-03-16T00:00:00"/>
    <x v="0"/>
    <s v="DK-13225"/>
    <x v="158"/>
    <x v="1"/>
    <x v="0"/>
    <x v="8"/>
    <x v="1"/>
    <n v="94109"/>
    <x v="1"/>
    <x v="661"/>
    <x v="1"/>
    <x v="12"/>
    <x v="655"/>
    <x v="2484"/>
    <n v="4"/>
    <n v="0"/>
    <n v="14.974399999999999"/>
  </r>
  <r>
    <n v="5960"/>
    <x v="2968"/>
    <x v="0"/>
    <x v="299"/>
    <d v="2013-03-16T00:00:00"/>
    <x v="0"/>
    <s v="DK-13225"/>
    <x v="158"/>
    <x v="1"/>
    <x v="0"/>
    <x v="8"/>
    <x v="1"/>
    <n v="94109"/>
    <x v="1"/>
    <x v="623"/>
    <x v="0"/>
    <x v="1"/>
    <x v="617"/>
    <x v="4218"/>
    <n v="3"/>
    <n v="0.2"/>
    <n v="77.035199999999975"/>
  </r>
  <r>
    <n v="5961"/>
    <x v="2969"/>
    <x v="3"/>
    <x v="839"/>
    <d v="2014-02-15T00:00:00"/>
    <x v="0"/>
    <s v="ML-17395"/>
    <x v="504"/>
    <x v="1"/>
    <x v="0"/>
    <x v="1"/>
    <x v="1"/>
    <n v="90045"/>
    <x v="1"/>
    <x v="1226"/>
    <x v="0"/>
    <x v="5"/>
    <x v="1201"/>
    <x v="3131"/>
    <n v="4"/>
    <n v="0"/>
    <n v="6.5471999999999984"/>
  </r>
  <r>
    <n v="5962"/>
    <x v="2970"/>
    <x v="2"/>
    <x v="7"/>
    <d v="2011-11-13T00:00:00"/>
    <x v="0"/>
    <s v="MA-17560"/>
    <x v="15"/>
    <x v="2"/>
    <x v="0"/>
    <x v="1"/>
    <x v="1"/>
    <n v="90004"/>
    <x v="1"/>
    <x v="516"/>
    <x v="2"/>
    <x v="7"/>
    <x v="511"/>
    <x v="4219"/>
    <n v="9"/>
    <n v="0.2"/>
    <n v="57.592799999999983"/>
  </r>
  <r>
    <n v="5963"/>
    <x v="2970"/>
    <x v="2"/>
    <x v="7"/>
    <d v="2011-11-13T00:00:00"/>
    <x v="0"/>
    <s v="MA-17560"/>
    <x v="15"/>
    <x v="2"/>
    <x v="0"/>
    <x v="1"/>
    <x v="1"/>
    <n v="90004"/>
    <x v="1"/>
    <x v="1034"/>
    <x v="1"/>
    <x v="9"/>
    <x v="1016"/>
    <x v="4034"/>
    <n v="2"/>
    <n v="0"/>
    <n v="2.0228000000000002"/>
  </r>
  <r>
    <n v="5964"/>
    <x v="2970"/>
    <x v="2"/>
    <x v="7"/>
    <d v="2011-11-13T00:00:00"/>
    <x v="0"/>
    <s v="MA-17560"/>
    <x v="15"/>
    <x v="2"/>
    <x v="0"/>
    <x v="1"/>
    <x v="1"/>
    <n v="90004"/>
    <x v="1"/>
    <x v="759"/>
    <x v="1"/>
    <x v="10"/>
    <x v="750"/>
    <x v="1862"/>
    <n v="4"/>
    <n v="0"/>
    <n v="55.763999999999996"/>
  </r>
  <r>
    <n v="5965"/>
    <x v="2971"/>
    <x v="3"/>
    <x v="648"/>
    <d v="2014-08-26T00:00:00"/>
    <x v="1"/>
    <s v="LR-17035"/>
    <x v="756"/>
    <x v="1"/>
    <x v="0"/>
    <x v="8"/>
    <x v="1"/>
    <n v="94109"/>
    <x v="1"/>
    <x v="1322"/>
    <x v="1"/>
    <x v="14"/>
    <x v="1299"/>
    <x v="1711"/>
    <n v="3"/>
    <n v="0"/>
    <n v="5.1659999999999986"/>
  </r>
  <r>
    <n v="5966"/>
    <x v="2971"/>
    <x v="3"/>
    <x v="648"/>
    <d v="2014-08-26T00:00:00"/>
    <x v="1"/>
    <s v="LR-17035"/>
    <x v="756"/>
    <x v="1"/>
    <x v="0"/>
    <x v="8"/>
    <x v="1"/>
    <n v="94109"/>
    <x v="1"/>
    <x v="117"/>
    <x v="1"/>
    <x v="4"/>
    <x v="117"/>
    <x v="118"/>
    <n v="6"/>
    <n v="0"/>
    <n v="63.436800000000005"/>
  </r>
  <r>
    <n v="5967"/>
    <x v="2971"/>
    <x v="3"/>
    <x v="648"/>
    <d v="2014-08-26T00:00:00"/>
    <x v="1"/>
    <s v="LR-17035"/>
    <x v="756"/>
    <x v="1"/>
    <x v="0"/>
    <x v="8"/>
    <x v="1"/>
    <n v="94109"/>
    <x v="1"/>
    <x v="1517"/>
    <x v="2"/>
    <x v="7"/>
    <x v="1495"/>
    <x v="4220"/>
    <n v="3"/>
    <n v="0.2"/>
    <n v="10.787999999999997"/>
  </r>
  <r>
    <n v="5968"/>
    <x v="2972"/>
    <x v="0"/>
    <x v="804"/>
    <d v="2013-01-17T00:00:00"/>
    <x v="2"/>
    <s v="BE-11335"/>
    <x v="336"/>
    <x v="2"/>
    <x v="0"/>
    <x v="20"/>
    <x v="15"/>
    <n v="10009"/>
    <x v="3"/>
    <x v="1522"/>
    <x v="1"/>
    <x v="10"/>
    <x v="1500"/>
    <x v="2658"/>
    <n v="2"/>
    <n v="0"/>
    <n v="40.170200000000001"/>
  </r>
  <r>
    <n v="5969"/>
    <x v="2973"/>
    <x v="2"/>
    <x v="836"/>
    <d v="2011-07-22T00:00:00"/>
    <x v="2"/>
    <s v="CC-12145"/>
    <x v="230"/>
    <x v="0"/>
    <x v="0"/>
    <x v="70"/>
    <x v="1"/>
    <n v="92105"/>
    <x v="1"/>
    <x v="976"/>
    <x v="1"/>
    <x v="10"/>
    <x v="961"/>
    <x v="2840"/>
    <n v="1"/>
    <n v="0"/>
    <n v="50.327999999999996"/>
  </r>
  <r>
    <n v="5970"/>
    <x v="2973"/>
    <x v="2"/>
    <x v="836"/>
    <d v="2011-07-22T00:00:00"/>
    <x v="2"/>
    <s v="CC-12145"/>
    <x v="230"/>
    <x v="0"/>
    <x v="0"/>
    <x v="70"/>
    <x v="1"/>
    <n v="92105"/>
    <x v="1"/>
    <x v="304"/>
    <x v="1"/>
    <x v="8"/>
    <x v="301"/>
    <x v="4221"/>
    <n v="2"/>
    <n v="0.2"/>
    <n v="3.1551999999999998"/>
  </r>
  <r>
    <n v="5971"/>
    <x v="2973"/>
    <x v="2"/>
    <x v="836"/>
    <d v="2011-07-22T00:00:00"/>
    <x v="2"/>
    <s v="CC-12145"/>
    <x v="230"/>
    <x v="0"/>
    <x v="0"/>
    <x v="70"/>
    <x v="1"/>
    <n v="92105"/>
    <x v="1"/>
    <x v="388"/>
    <x v="1"/>
    <x v="10"/>
    <x v="384"/>
    <x v="548"/>
    <n v="4"/>
    <n v="0"/>
    <n v="9.7608000000000015"/>
  </r>
  <r>
    <n v="5972"/>
    <x v="2973"/>
    <x v="2"/>
    <x v="836"/>
    <d v="2011-07-22T00:00:00"/>
    <x v="2"/>
    <s v="CC-12145"/>
    <x v="230"/>
    <x v="0"/>
    <x v="0"/>
    <x v="70"/>
    <x v="1"/>
    <n v="92105"/>
    <x v="1"/>
    <x v="613"/>
    <x v="0"/>
    <x v="5"/>
    <x v="608"/>
    <x v="4222"/>
    <n v="3"/>
    <n v="0"/>
    <n v="15.4872"/>
  </r>
  <r>
    <n v="5973"/>
    <x v="2974"/>
    <x v="3"/>
    <x v="695"/>
    <d v="2014-02-12T00:00:00"/>
    <x v="1"/>
    <s v="BD-11770"/>
    <x v="420"/>
    <x v="0"/>
    <x v="0"/>
    <x v="20"/>
    <x v="15"/>
    <n v="10024"/>
    <x v="3"/>
    <x v="789"/>
    <x v="0"/>
    <x v="0"/>
    <x v="779"/>
    <x v="3028"/>
    <n v="1"/>
    <n v="0.2"/>
    <n v="30.097999999999978"/>
  </r>
  <r>
    <n v="5974"/>
    <x v="2975"/>
    <x v="1"/>
    <x v="707"/>
    <d v="2012-12-29T00:00:00"/>
    <x v="1"/>
    <s v="JK-15640"/>
    <x v="82"/>
    <x v="2"/>
    <x v="0"/>
    <x v="20"/>
    <x v="15"/>
    <n v="10011"/>
    <x v="3"/>
    <x v="1470"/>
    <x v="1"/>
    <x v="9"/>
    <x v="1448"/>
    <x v="4223"/>
    <n v="2"/>
    <n v="0"/>
    <n v="124.48799999999994"/>
  </r>
  <r>
    <n v="5975"/>
    <x v="2976"/>
    <x v="0"/>
    <x v="750"/>
    <d v="2013-10-14T00:00:00"/>
    <x v="1"/>
    <s v="DB-13615"/>
    <x v="140"/>
    <x v="0"/>
    <x v="0"/>
    <x v="35"/>
    <x v="3"/>
    <n v="28205"/>
    <x v="0"/>
    <x v="887"/>
    <x v="1"/>
    <x v="4"/>
    <x v="871"/>
    <x v="4224"/>
    <n v="5"/>
    <n v="0.2"/>
    <n v="-67.851000000000028"/>
  </r>
  <r>
    <n v="5976"/>
    <x v="2977"/>
    <x v="3"/>
    <x v="1002"/>
    <d v="2014-07-18T00:00:00"/>
    <x v="1"/>
    <s v="RR-19525"/>
    <x v="645"/>
    <x v="1"/>
    <x v="0"/>
    <x v="356"/>
    <x v="41"/>
    <n v="66212"/>
    <x v="2"/>
    <x v="734"/>
    <x v="1"/>
    <x v="4"/>
    <x v="726"/>
    <x v="2936"/>
    <n v="2"/>
    <n v="0"/>
    <n v="93.698800000000006"/>
  </r>
  <r>
    <n v="5977"/>
    <x v="2977"/>
    <x v="3"/>
    <x v="1002"/>
    <d v="2014-07-18T00:00:00"/>
    <x v="1"/>
    <s v="RR-19525"/>
    <x v="645"/>
    <x v="1"/>
    <x v="0"/>
    <x v="356"/>
    <x v="41"/>
    <n v="66212"/>
    <x v="2"/>
    <x v="987"/>
    <x v="1"/>
    <x v="10"/>
    <x v="971"/>
    <x v="4225"/>
    <n v="2"/>
    <n v="0"/>
    <n v="6.2375999999999996"/>
  </r>
  <r>
    <n v="5978"/>
    <x v="2978"/>
    <x v="3"/>
    <x v="558"/>
    <d v="2014-04-26T00:00:00"/>
    <x v="2"/>
    <s v="SV-20935"/>
    <x v="603"/>
    <x v="0"/>
    <x v="0"/>
    <x v="123"/>
    <x v="16"/>
    <n v="85204"/>
    <x v="1"/>
    <x v="302"/>
    <x v="2"/>
    <x v="7"/>
    <x v="299"/>
    <x v="4226"/>
    <n v="10"/>
    <n v="0.2"/>
    <n v="34.5"/>
  </r>
  <r>
    <n v="5979"/>
    <x v="2979"/>
    <x v="2"/>
    <x v="557"/>
    <d v="2011-09-13T00:00:00"/>
    <x v="1"/>
    <s v="RB-19465"/>
    <x v="46"/>
    <x v="2"/>
    <x v="0"/>
    <x v="251"/>
    <x v="26"/>
    <n v="74133"/>
    <x v="2"/>
    <x v="977"/>
    <x v="0"/>
    <x v="3"/>
    <x v="824"/>
    <x v="4227"/>
    <n v="5"/>
    <n v="0"/>
    <n v="111.77400000000003"/>
  </r>
  <r>
    <n v="5980"/>
    <x v="2979"/>
    <x v="2"/>
    <x v="557"/>
    <d v="2011-09-13T00:00:00"/>
    <x v="1"/>
    <s v="RB-19465"/>
    <x v="46"/>
    <x v="2"/>
    <x v="0"/>
    <x v="251"/>
    <x v="26"/>
    <n v="74133"/>
    <x v="2"/>
    <x v="27"/>
    <x v="1"/>
    <x v="8"/>
    <x v="27"/>
    <x v="4228"/>
    <n v="2"/>
    <n v="0"/>
    <n v="15.3888"/>
  </r>
  <r>
    <n v="5981"/>
    <x v="2979"/>
    <x v="2"/>
    <x v="557"/>
    <d v="2011-09-13T00:00:00"/>
    <x v="1"/>
    <s v="RB-19465"/>
    <x v="46"/>
    <x v="2"/>
    <x v="0"/>
    <x v="251"/>
    <x v="26"/>
    <n v="74133"/>
    <x v="2"/>
    <x v="167"/>
    <x v="0"/>
    <x v="1"/>
    <x v="166"/>
    <x v="4229"/>
    <n v="2"/>
    <n v="0"/>
    <n v="45.348800000000011"/>
  </r>
  <r>
    <n v="5982"/>
    <x v="2979"/>
    <x v="2"/>
    <x v="557"/>
    <d v="2011-09-13T00:00:00"/>
    <x v="1"/>
    <s v="RB-19465"/>
    <x v="46"/>
    <x v="2"/>
    <x v="0"/>
    <x v="251"/>
    <x v="26"/>
    <n v="74133"/>
    <x v="2"/>
    <x v="337"/>
    <x v="1"/>
    <x v="4"/>
    <x v="333"/>
    <x v="4230"/>
    <n v="2"/>
    <n v="0"/>
    <n v="5.7593999999999976"/>
  </r>
  <r>
    <n v="5983"/>
    <x v="2980"/>
    <x v="0"/>
    <x v="831"/>
    <d v="2013-11-29T00:00:00"/>
    <x v="1"/>
    <s v="MV-18190"/>
    <x v="160"/>
    <x v="0"/>
    <x v="0"/>
    <x v="20"/>
    <x v="15"/>
    <n v="10035"/>
    <x v="3"/>
    <x v="1641"/>
    <x v="1"/>
    <x v="10"/>
    <x v="1622"/>
    <x v="91"/>
    <n v="2"/>
    <n v="0"/>
    <n v="6.3504000000000005"/>
  </r>
  <r>
    <n v="5984"/>
    <x v="2981"/>
    <x v="3"/>
    <x v="118"/>
    <d v="2014-09-19T00:00:00"/>
    <x v="0"/>
    <s v="EH-14185"/>
    <x v="699"/>
    <x v="0"/>
    <x v="0"/>
    <x v="10"/>
    <x v="9"/>
    <n v="19143"/>
    <x v="3"/>
    <x v="630"/>
    <x v="1"/>
    <x v="10"/>
    <x v="624"/>
    <x v="3331"/>
    <n v="6"/>
    <n v="0.2"/>
    <n v="6.4199999999999964"/>
  </r>
  <r>
    <n v="5985"/>
    <x v="2982"/>
    <x v="0"/>
    <x v="1080"/>
    <d v="2013-07-26T00:00:00"/>
    <x v="1"/>
    <s v="JS-16030"/>
    <x v="559"/>
    <x v="0"/>
    <x v="0"/>
    <x v="413"/>
    <x v="35"/>
    <n v="39401"/>
    <x v="0"/>
    <x v="1435"/>
    <x v="0"/>
    <x v="5"/>
    <x v="1414"/>
    <x v="2324"/>
    <n v="6"/>
    <n v="0"/>
    <n v="76.087800000000001"/>
  </r>
  <r>
    <n v="5986"/>
    <x v="2982"/>
    <x v="0"/>
    <x v="1080"/>
    <d v="2013-07-26T00:00:00"/>
    <x v="1"/>
    <s v="JS-16030"/>
    <x v="559"/>
    <x v="0"/>
    <x v="0"/>
    <x v="413"/>
    <x v="35"/>
    <n v="39401"/>
    <x v="0"/>
    <x v="1561"/>
    <x v="1"/>
    <x v="8"/>
    <x v="1542"/>
    <x v="4231"/>
    <n v="2"/>
    <n v="0"/>
    <n v="35.677599999999998"/>
  </r>
  <r>
    <n v="5987"/>
    <x v="2982"/>
    <x v="0"/>
    <x v="1080"/>
    <d v="2013-07-26T00:00:00"/>
    <x v="1"/>
    <s v="JS-16030"/>
    <x v="559"/>
    <x v="0"/>
    <x v="0"/>
    <x v="413"/>
    <x v="35"/>
    <n v="39401"/>
    <x v="0"/>
    <x v="210"/>
    <x v="1"/>
    <x v="4"/>
    <x v="209"/>
    <x v="1190"/>
    <n v="4"/>
    <n v="0"/>
    <n v="0.87919999999999732"/>
  </r>
  <r>
    <n v="5988"/>
    <x v="2982"/>
    <x v="0"/>
    <x v="1080"/>
    <d v="2013-07-26T00:00:00"/>
    <x v="1"/>
    <s v="JS-16030"/>
    <x v="559"/>
    <x v="0"/>
    <x v="0"/>
    <x v="413"/>
    <x v="35"/>
    <n v="39401"/>
    <x v="0"/>
    <x v="1522"/>
    <x v="1"/>
    <x v="10"/>
    <x v="1500"/>
    <x v="4232"/>
    <n v="6"/>
    <n v="0"/>
    <n v="120.51060000000001"/>
  </r>
  <r>
    <n v="5989"/>
    <x v="2982"/>
    <x v="0"/>
    <x v="1080"/>
    <d v="2013-07-26T00:00:00"/>
    <x v="1"/>
    <s v="JS-16030"/>
    <x v="559"/>
    <x v="0"/>
    <x v="0"/>
    <x v="413"/>
    <x v="35"/>
    <n v="39401"/>
    <x v="0"/>
    <x v="480"/>
    <x v="1"/>
    <x v="8"/>
    <x v="476"/>
    <x v="4233"/>
    <n v="1"/>
    <n v="0"/>
    <n v="4.0419999999999998"/>
  </r>
  <r>
    <n v="5990"/>
    <x v="2982"/>
    <x v="0"/>
    <x v="1080"/>
    <d v="2013-07-26T00:00:00"/>
    <x v="1"/>
    <s v="JS-16030"/>
    <x v="559"/>
    <x v="0"/>
    <x v="0"/>
    <x v="413"/>
    <x v="35"/>
    <n v="39401"/>
    <x v="0"/>
    <x v="1659"/>
    <x v="0"/>
    <x v="0"/>
    <x v="1638"/>
    <x v="2465"/>
    <n v="5"/>
    <n v="0"/>
    <n v="126.22500000000002"/>
  </r>
  <r>
    <n v="5991"/>
    <x v="2983"/>
    <x v="3"/>
    <x v="175"/>
    <d v="2014-09-22T00:00:00"/>
    <x v="1"/>
    <s v="ES-14020"/>
    <x v="301"/>
    <x v="0"/>
    <x v="0"/>
    <x v="1"/>
    <x v="1"/>
    <n v="90049"/>
    <x v="1"/>
    <x v="1178"/>
    <x v="1"/>
    <x v="8"/>
    <x v="1155"/>
    <x v="4234"/>
    <n v="7"/>
    <n v="0.2"/>
    <n v="884.05799999999999"/>
  </r>
  <r>
    <n v="5992"/>
    <x v="2983"/>
    <x v="3"/>
    <x v="175"/>
    <d v="2014-09-22T00:00:00"/>
    <x v="1"/>
    <s v="ES-14020"/>
    <x v="301"/>
    <x v="0"/>
    <x v="0"/>
    <x v="1"/>
    <x v="1"/>
    <n v="90049"/>
    <x v="1"/>
    <x v="194"/>
    <x v="2"/>
    <x v="7"/>
    <x v="193"/>
    <x v="4235"/>
    <n v="7"/>
    <n v="0.2"/>
    <n v="32.335100000000025"/>
  </r>
  <r>
    <n v="5993"/>
    <x v="2983"/>
    <x v="3"/>
    <x v="175"/>
    <d v="2014-09-22T00:00:00"/>
    <x v="1"/>
    <s v="ES-14020"/>
    <x v="301"/>
    <x v="0"/>
    <x v="0"/>
    <x v="1"/>
    <x v="1"/>
    <n v="90049"/>
    <x v="1"/>
    <x v="389"/>
    <x v="0"/>
    <x v="1"/>
    <x v="385"/>
    <x v="4236"/>
    <n v="3"/>
    <n v="0.2"/>
    <n v="-20.784600000000012"/>
  </r>
  <r>
    <n v="5994"/>
    <x v="2984"/>
    <x v="0"/>
    <x v="25"/>
    <d v="2013-12-12T00:00:00"/>
    <x v="3"/>
    <s v="NS-18640"/>
    <x v="374"/>
    <x v="1"/>
    <x v="0"/>
    <x v="38"/>
    <x v="24"/>
    <n v="43229"/>
    <x v="3"/>
    <x v="720"/>
    <x v="1"/>
    <x v="4"/>
    <x v="712"/>
    <x v="647"/>
    <n v="5"/>
    <n v="0.2"/>
    <n v="-4.0599999999999987"/>
  </r>
  <r>
    <n v="5995"/>
    <x v="2984"/>
    <x v="0"/>
    <x v="25"/>
    <d v="2013-12-12T00:00:00"/>
    <x v="3"/>
    <s v="NS-18640"/>
    <x v="374"/>
    <x v="1"/>
    <x v="0"/>
    <x v="38"/>
    <x v="24"/>
    <n v="43229"/>
    <x v="3"/>
    <x v="1566"/>
    <x v="1"/>
    <x v="14"/>
    <x v="1548"/>
    <x v="1933"/>
    <n v="2"/>
    <n v="0.2"/>
    <n v="1.6899999999999986"/>
  </r>
  <r>
    <n v="5996"/>
    <x v="2984"/>
    <x v="0"/>
    <x v="25"/>
    <d v="2013-12-12T00:00:00"/>
    <x v="3"/>
    <s v="NS-18640"/>
    <x v="374"/>
    <x v="1"/>
    <x v="0"/>
    <x v="38"/>
    <x v="24"/>
    <n v="43229"/>
    <x v="3"/>
    <x v="1585"/>
    <x v="0"/>
    <x v="1"/>
    <x v="1567"/>
    <x v="4237"/>
    <n v="5"/>
    <n v="0.3"/>
    <n v="-137.52900000000002"/>
  </r>
  <r>
    <n v="5997"/>
    <x v="2984"/>
    <x v="0"/>
    <x v="25"/>
    <d v="2013-12-12T00:00:00"/>
    <x v="3"/>
    <s v="NS-18640"/>
    <x v="374"/>
    <x v="1"/>
    <x v="0"/>
    <x v="38"/>
    <x v="24"/>
    <n v="43229"/>
    <x v="3"/>
    <x v="643"/>
    <x v="1"/>
    <x v="9"/>
    <x v="842"/>
    <x v="2388"/>
    <n v="4"/>
    <n v="0.2"/>
    <n v="24.196000000000012"/>
  </r>
  <r>
    <n v="5998"/>
    <x v="2984"/>
    <x v="0"/>
    <x v="25"/>
    <d v="2013-12-12T00:00:00"/>
    <x v="3"/>
    <s v="NS-18640"/>
    <x v="374"/>
    <x v="1"/>
    <x v="0"/>
    <x v="38"/>
    <x v="24"/>
    <n v="43229"/>
    <x v="3"/>
    <x v="962"/>
    <x v="0"/>
    <x v="3"/>
    <x v="946"/>
    <x v="4238"/>
    <n v="3"/>
    <n v="0.4"/>
    <n v="-147.8655"/>
  </r>
  <r>
    <n v="5999"/>
    <x v="2985"/>
    <x v="2"/>
    <x v="325"/>
    <d v="2011-12-14T00:00:00"/>
    <x v="1"/>
    <s v="SH-19975"/>
    <x v="64"/>
    <x v="1"/>
    <x v="0"/>
    <x v="460"/>
    <x v="45"/>
    <n v="83605"/>
    <x v="1"/>
    <x v="901"/>
    <x v="0"/>
    <x v="1"/>
    <x v="884"/>
    <x v="4239"/>
    <n v="3"/>
    <n v="0.2"/>
    <n v="4.2293999999999699"/>
  </r>
  <r>
    <n v="6000"/>
    <x v="2985"/>
    <x v="2"/>
    <x v="325"/>
    <d v="2011-12-14T00:00:00"/>
    <x v="1"/>
    <s v="SH-19975"/>
    <x v="64"/>
    <x v="1"/>
    <x v="0"/>
    <x v="460"/>
    <x v="45"/>
    <n v="83605"/>
    <x v="1"/>
    <x v="712"/>
    <x v="1"/>
    <x v="10"/>
    <x v="704"/>
    <x v="243"/>
    <n v="4"/>
    <n v="0"/>
    <n v="12.441600000000001"/>
  </r>
  <r>
    <n v="6001"/>
    <x v="2985"/>
    <x v="2"/>
    <x v="325"/>
    <d v="2011-12-14T00:00:00"/>
    <x v="1"/>
    <s v="SH-19975"/>
    <x v="64"/>
    <x v="1"/>
    <x v="0"/>
    <x v="460"/>
    <x v="45"/>
    <n v="83605"/>
    <x v="1"/>
    <x v="393"/>
    <x v="1"/>
    <x v="10"/>
    <x v="389"/>
    <x v="422"/>
    <n v="4"/>
    <n v="0"/>
    <n v="42.025599999999997"/>
  </r>
  <r>
    <n v="6002"/>
    <x v="2986"/>
    <x v="2"/>
    <x v="736"/>
    <d v="2011-12-17T00:00:00"/>
    <x v="1"/>
    <s v="RF-19345"/>
    <x v="575"/>
    <x v="1"/>
    <x v="0"/>
    <x v="42"/>
    <x v="16"/>
    <n v="85023"/>
    <x v="1"/>
    <x v="1142"/>
    <x v="0"/>
    <x v="5"/>
    <x v="1121"/>
    <x v="4240"/>
    <n v="3"/>
    <n v="0.2"/>
    <n v="7.6965000000000039"/>
  </r>
  <r>
    <n v="6003"/>
    <x v="2986"/>
    <x v="2"/>
    <x v="736"/>
    <d v="2011-12-17T00:00:00"/>
    <x v="1"/>
    <s v="RF-19345"/>
    <x v="575"/>
    <x v="1"/>
    <x v="0"/>
    <x v="42"/>
    <x v="16"/>
    <n v="85023"/>
    <x v="1"/>
    <x v="530"/>
    <x v="1"/>
    <x v="8"/>
    <x v="525"/>
    <x v="4004"/>
    <n v="2"/>
    <n v="0.7"/>
    <n v="-4.1711999999999989"/>
  </r>
  <r>
    <n v="6004"/>
    <x v="2987"/>
    <x v="3"/>
    <x v="296"/>
    <d v="2014-09-28T00:00:00"/>
    <x v="1"/>
    <s v="DL-12865"/>
    <x v="297"/>
    <x v="0"/>
    <x v="0"/>
    <x v="100"/>
    <x v="2"/>
    <n v="33142"/>
    <x v="0"/>
    <x v="102"/>
    <x v="1"/>
    <x v="8"/>
    <x v="102"/>
    <x v="4241"/>
    <n v="1"/>
    <n v="0.7"/>
    <n v="-8.6057999999999986"/>
  </r>
  <r>
    <n v="6005"/>
    <x v="2988"/>
    <x v="3"/>
    <x v="210"/>
    <d v="2014-09-12T00:00:00"/>
    <x v="1"/>
    <s v="AG-10390"/>
    <x v="369"/>
    <x v="0"/>
    <x v="0"/>
    <x v="1"/>
    <x v="1"/>
    <n v="90004"/>
    <x v="1"/>
    <x v="627"/>
    <x v="0"/>
    <x v="5"/>
    <x v="621"/>
    <x v="2401"/>
    <n v="4"/>
    <n v="0"/>
    <n v="8.2992000000000008"/>
  </r>
  <r>
    <n v="6006"/>
    <x v="2989"/>
    <x v="1"/>
    <x v="121"/>
    <d v="2012-11-07T00:00:00"/>
    <x v="1"/>
    <s v="SW-20245"/>
    <x v="573"/>
    <x v="0"/>
    <x v="0"/>
    <x v="21"/>
    <x v="15"/>
    <n v="12180"/>
    <x v="3"/>
    <x v="1534"/>
    <x v="0"/>
    <x v="1"/>
    <x v="1513"/>
    <x v="4242"/>
    <n v="2"/>
    <n v="0.1"/>
    <n v="8.5371999999999968"/>
  </r>
  <r>
    <n v="6007"/>
    <x v="2990"/>
    <x v="3"/>
    <x v="157"/>
    <d v="2014-12-19T00:00:00"/>
    <x v="1"/>
    <s v="KN-16390"/>
    <x v="471"/>
    <x v="1"/>
    <x v="0"/>
    <x v="217"/>
    <x v="31"/>
    <n v="2740"/>
    <x v="3"/>
    <x v="1300"/>
    <x v="2"/>
    <x v="7"/>
    <x v="1276"/>
    <x v="3680"/>
    <n v="3"/>
    <n v="0"/>
    <n v="3.8654999999999973"/>
  </r>
  <r>
    <n v="6008"/>
    <x v="2991"/>
    <x v="3"/>
    <x v="719"/>
    <d v="2014-04-04T00:00:00"/>
    <x v="2"/>
    <s v="GB-14530"/>
    <x v="334"/>
    <x v="1"/>
    <x v="0"/>
    <x v="159"/>
    <x v="20"/>
    <n v="29501"/>
    <x v="0"/>
    <x v="101"/>
    <x v="0"/>
    <x v="5"/>
    <x v="101"/>
    <x v="4180"/>
    <n v="3"/>
    <n v="0"/>
    <n v="21.751499999999986"/>
  </r>
  <r>
    <n v="6009"/>
    <x v="2992"/>
    <x v="1"/>
    <x v="1081"/>
    <d v="2013-01-03T00:00:00"/>
    <x v="1"/>
    <s v="CL-12565"/>
    <x v="52"/>
    <x v="0"/>
    <x v="0"/>
    <x v="1"/>
    <x v="1"/>
    <n v="90049"/>
    <x v="1"/>
    <x v="1138"/>
    <x v="1"/>
    <x v="10"/>
    <x v="1117"/>
    <x v="4243"/>
    <n v="3"/>
    <n v="0"/>
    <n v="31.519199999999998"/>
  </r>
  <r>
    <n v="6010"/>
    <x v="2992"/>
    <x v="1"/>
    <x v="1081"/>
    <d v="2013-01-03T00:00:00"/>
    <x v="1"/>
    <s v="CL-12565"/>
    <x v="52"/>
    <x v="0"/>
    <x v="0"/>
    <x v="1"/>
    <x v="1"/>
    <n v="90049"/>
    <x v="1"/>
    <x v="352"/>
    <x v="1"/>
    <x v="4"/>
    <x v="348"/>
    <x v="4244"/>
    <n v="3"/>
    <n v="0"/>
    <n v="14.238599999999995"/>
  </r>
  <r>
    <n v="6011"/>
    <x v="2992"/>
    <x v="1"/>
    <x v="1081"/>
    <d v="2013-01-03T00:00:00"/>
    <x v="1"/>
    <s v="CL-12565"/>
    <x v="52"/>
    <x v="0"/>
    <x v="0"/>
    <x v="1"/>
    <x v="1"/>
    <n v="90049"/>
    <x v="1"/>
    <x v="668"/>
    <x v="2"/>
    <x v="15"/>
    <x v="662"/>
    <x v="4245"/>
    <n v="6"/>
    <n v="0.2"/>
    <n v="286.71299999999962"/>
  </r>
  <r>
    <n v="6012"/>
    <x v="2992"/>
    <x v="1"/>
    <x v="1081"/>
    <d v="2013-01-03T00:00:00"/>
    <x v="1"/>
    <s v="CL-12565"/>
    <x v="52"/>
    <x v="0"/>
    <x v="0"/>
    <x v="1"/>
    <x v="1"/>
    <n v="90049"/>
    <x v="1"/>
    <x v="231"/>
    <x v="1"/>
    <x v="12"/>
    <x v="229"/>
    <x v="3439"/>
    <n v="3"/>
    <n v="0"/>
    <n v="122.148"/>
  </r>
  <r>
    <n v="6013"/>
    <x v="2992"/>
    <x v="1"/>
    <x v="1081"/>
    <d v="2013-01-03T00:00:00"/>
    <x v="1"/>
    <s v="CL-12565"/>
    <x v="52"/>
    <x v="0"/>
    <x v="0"/>
    <x v="1"/>
    <x v="1"/>
    <n v="90049"/>
    <x v="1"/>
    <x v="1191"/>
    <x v="2"/>
    <x v="7"/>
    <x v="1167"/>
    <x v="4246"/>
    <n v="3"/>
    <n v="0.2"/>
    <n v="35.984999999999999"/>
  </r>
  <r>
    <n v="6014"/>
    <x v="2993"/>
    <x v="0"/>
    <x v="612"/>
    <d v="2013-03-12T00:00:00"/>
    <x v="2"/>
    <s v="KF-16285"/>
    <x v="580"/>
    <x v="2"/>
    <x v="0"/>
    <x v="1"/>
    <x v="1"/>
    <n v="90008"/>
    <x v="1"/>
    <x v="1102"/>
    <x v="1"/>
    <x v="10"/>
    <x v="1082"/>
    <x v="81"/>
    <n v="5"/>
    <n v="0"/>
    <n v="7.1519999999999992"/>
  </r>
  <r>
    <n v="6015"/>
    <x v="2993"/>
    <x v="0"/>
    <x v="612"/>
    <d v="2013-03-12T00:00:00"/>
    <x v="2"/>
    <s v="KF-16285"/>
    <x v="580"/>
    <x v="2"/>
    <x v="0"/>
    <x v="1"/>
    <x v="1"/>
    <n v="90008"/>
    <x v="1"/>
    <x v="1148"/>
    <x v="2"/>
    <x v="7"/>
    <x v="1127"/>
    <x v="4247"/>
    <n v="8"/>
    <n v="0.2"/>
    <n v="363.90480000000025"/>
  </r>
  <r>
    <n v="6016"/>
    <x v="2994"/>
    <x v="2"/>
    <x v="322"/>
    <d v="2011-04-12T00:00:00"/>
    <x v="1"/>
    <s v="AY-10555"/>
    <x v="672"/>
    <x v="1"/>
    <x v="0"/>
    <x v="1"/>
    <x v="1"/>
    <n v="90049"/>
    <x v="1"/>
    <x v="1762"/>
    <x v="0"/>
    <x v="5"/>
    <x v="1742"/>
    <x v="1377"/>
    <n v="2"/>
    <n v="0"/>
    <n v="15.633199999999988"/>
  </r>
  <r>
    <n v="6017"/>
    <x v="2994"/>
    <x v="2"/>
    <x v="322"/>
    <d v="2011-04-12T00:00:00"/>
    <x v="1"/>
    <s v="AY-10555"/>
    <x v="672"/>
    <x v="1"/>
    <x v="0"/>
    <x v="1"/>
    <x v="1"/>
    <n v="90049"/>
    <x v="1"/>
    <x v="283"/>
    <x v="0"/>
    <x v="5"/>
    <x v="280"/>
    <x v="907"/>
    <n v="7"/>
    <n v="0"/>
    <n v="12.912900000000004"/>
  </r>
  <r>
    <n v="6018"/>
    <x v="2994"/>
    <x v="2"/>
    <x v="322"/>
    <d v="2011-04-12T00:00:00"/>
    <x v="1"/>
    <s v="AY-10555"/>
    <x v="672"/>
    <x v="1"/>
    <x v="0"/>
    <x v="1"/>
    <x v="1"/>
    <n v="90049"/>
    <x v="1"/>
    <x v="1165"/>
    <x v="1"/>
    <x v="10"/>
    <x v="1143"/>
    <x v="541"/>
    <n v="3"/>
    <n v="0"/>
    <n v="9.3312000000000008"/>
  </r>
  <r>
    <n v="6019"/>
    <x v="2994"/>
    <x v="2"/>
    <x v="322"/>
    <d v="2011-04-12T00:00:00"/>
    <x v="1"/>
    <s v="AY-10555"/>
    <x v="672"/>
    <x v="1"/>
    <x v="0"/>
    <x v="1"/>
    <x v="1"/>
    <n v="90049"/>
    <x v="1"/>
    <x v="1486"/>
    <x v="1"/>
    <x v="10"/>
    <x v="1464"/>
    <x v="447"/>
    <n v="1"/>
    <n v="0"/>
    <n v="26.630399999999998"/>
  </r>
  <r>
    <n v="6020"/>
    <x v="2995"/>
    <x v="2"/>
    <x v="1082"/>
    <d v="2011-10-10T00:00:00"/>
    <x v="0"/>
    <s v="BD-11635"/>
    <x v="631"/>
    <x v="0"/>
    <x v="0"/>
    <x v="38"/>
    <x v="24"/>
    <n v="43229"/>
    <x v="3"/>
    <x v="9"/>
    <x v="1"/>
    <x v="9"/>
    <x v="9"/>
    <x v="2856"/>
    <n v="5"/>
    <n v="0.2"/>
    <n v="11.489999999999991"/>
  </r>
  <r>
    <n v="6021"/>
    <x v="2996"/>
    <x v="0"/>
    <x v="572"/>
    <d v="2013-08-14T00:00:00"/>
    <x v="3"/>
    <s v="HG-15025"/>
    <x v="643"/>
    <x v="0"/>
    <x v="0"/>
    <x v="461"/>
    <x v="28"/>
    <n v="70065"/>
    <x v="0"/>
    <x v="1295"/>
    <x v="1"/>
    <x v="9"/>
    <x v="33"/>
    <x v="1714"/>
    <n v="2"/>
    <n v="0"/>
    <n v="4.6818000000000008"/>
  </r>
  <r>
    <n v="6022"/>
    <x v="2996"/>
    <x v="0"/>
    <x v="572"/>
    <d v="2013-08-14T00:00:00"/>
    <x v="3"/>
    <s v="HG-15025"/>
    <x v="643"/>
    <x v="0"/>
    <x v="0"/>
    <x v="461"/>
    <x v="28"/>
    <n v="70065"/>
    <x v="0"/>
    <x v="357"/>
    <x v="2"/>
    <x v="11"/>
    <x v="353"/>
    <x v="2257"/>
    <n v="2"/>
    <n v="0"/>
    <n v="15.1158"/>
  </r>
  <r>
    <n v="6023"/>
    <x v="2997"/>
    <x v="2"/>
    <x v="664"/>
    <d v="2011-11-21T00:00:00"/>
    <x v="1"/>
    <s v="CB-12025"/>
    <x v="90"/>
    <x v="0"/>
    <x v="0"/>
    <x v="444"/>
    <x v="5"/>
    <n v="75104"/>
    <x v="2"/>
    <x v="111"/>
    <x v="1"/>
    <x v="12"/>
    <x v="111"/>
    <x v="913"/>
    <n v="3"/>
    <n v="0.2"/>
    <n v="2.4779999999999989"/>
  </r>
  <r>
    <n v="6024"/>
    <x v="2998"/>
    <x v="3"/>
    <x v="558"/>
    <d v="2014-04-28T00:00:00"/>
    <x v="2"/>
    <s v="LS-16945"/>
    <x v="322"/>
    <x v="1"/>
    <x v="0"/>
    <x v="205"/>
    <x v="34"/>
    <n v="2908"/>
    <x v="3"/>
    <x v="1067"/>
    <x v="2"/>
    <x v="11"/>
    <x v="1047"/>
    <x v="3502"/>
    <n v="2"/>
    <n v="0"/>
    <n v="4.8986000000000018"/>
  </r>
  <r>
    <n v="6025"/>
    <x v="2999"/>
    <x v="3"/>
    <x v="1043"/>
    <d v="2014-08-27T00:00:00"/>
    <x v="0"/>
    <s v="DM-13015"/>
    <x v="661"/>
    <x v="0"/>
    <x v="0"/>
    <x v="152"/>
    <x v="24"/>
    <n v="43130"/>
    <x v="3"/>
    <x v="1725"/>
    <x v="1"/>
    <x v="9"/>
    <x v="1703"/>
    <x v="4248"/>
    <n v="8"/>
    <n v="0.2"/>
    <n v="64.627199999999988"/>
  </r>
  <r>
    <n v="6026"/>
    <x v="2999"/>
    <x v="3"/>
    <x v="1043"/>
    <d v="2014-08-27T00:00:00"/>
    <x v="0"/>
    <s v="DM-13015"/>
    <x v="661"/>
    <x v="0"/>
    <x v="0"/>
    <x v="152"/>
    <x v="24"/>
    <n v="43130"/>
    <x v="3"/>
    <x v="727"/>
    <x v="1"/>
    <x v="10"/>
    <x v="1543"/>
    <x v="563"/>
    <n v="2"/>
    <n v="0.2"/>
    <n v="3.7584"/>
  </r>
  <r>
    <n v="6027"/>
    <x v="3000"/>
    <x v="3"/>
    <x v="660"/>
    <d v="2014-03-03T00:00:00"/>
    <x v="1"/>
    <s v="AC-10615"/>
    <x v="556"/>
    <x v="1"/>
    <x v="0"/>
    <x v="4"/>
    <x v="4"/>
    <n v="98115"/>
    <x v="1"/>
    <x v="1471"/>
    <x v="1"/>
    <x v="13"/>
    <x v="1449"/>
    <x v="3681"/>
    <n v="5"/>
    <n v="0"/>
    <n v="0.33599999999999963"/>
  </r>
  <r>
    <n v="6028"/>
    <x v="3000"/>
    <x v="3"/>
    <x v="660"/>
    <d v="2014-03-03T00:00:00"/>
    <x v="1"/>
    <s v="AC-10615"/>
    <x v="556"/>
    <x v="1"/>
    <x v="0"/>
    <x v="4"/>
    <x v="4"/>
    <n v="98115"/>
    <x v="1"/>
    <x v="831"/>
    <x v="2"/>
    <x v="7"/>
    <x v="818"/>
    <x v="1002"/>
    <n v="5"/>
    <n v="0.2"/>
    <n v="25.185999999999996"/>
  </r>
  <r>
    <n v="6029"/>
    <x v="3001"/>
    <x v="0"/>
    <x v="258"/>
    <d v="2013-11-22T00:00:00"/>
    <x v="2"/>
    <s v="LT-17110"/>
    <x v="299"/>
    <x v="0"/>
    <x v="0"/>
    <x v="108"/>
    <x v="3"/>
    <n v="28540"/>
    <x v="0"/>
    <x v="684"/>
    <x v="1"/>
    <x v="6"/>
    <x v="677"/>
    <x v="4249"/>
    <n v="2"/>
    <n v="0.2"/>
    <n v="6.0059999999999993"/>
  </r>
  <r>
    <n v="6030"/>
    <x v="3002"/>
    <x v="0"/>
    <x v="696"/>
    <d v="2013-11-16T00:00:00"/>
    <x v="2"/>
    <s v="TB-21250"/>
    <x v="621"/>
    <x v="0"/>
    <x v="0"/>
    <x v="1"/>
    <x v="1"/>
    <n v="90049"/>
    <x v="1"/>
    <x v="950"/>
    <x v="1"/>
    <x v="6"/>
    <x v="934"/>
    <x v="296"/>
    <n v="3"/>
    <n v="0"/>
    <n v="2.8535999999999988"/>
  </r>
  <r>
    <n v="6031"/>
    <x v="3003"/>
    <x v="3"/>
    <x v="91"/>
    <d v="2014-07-07T00:00:00"/>
    <x v="3"/>
    <s v="AH-10585"/>
    <x v="738"/>
    <x v="0"/>
    <x v="0"/>
    <x v="100"/>
    <x v="2"/>
    <n v="33142"/>
    <x v="0"/>
    <x v="1180"/>
    <x v="0"/>
    <x v="1"/>
    <x v="1157"/>
    <x v="4250"/>
    <n v="1"/>
    <n v="0.2"/>
    <n v="23.924000000000007"/>
  </r>
  <r>
    <n v="6032"/>
    <x v="3004"/>
    <x v="0"/>
    <x v="591"/>
    <d v="2014-01-02T00:00:00"/>
    <x v="1"/>
    <s v="SS-20140"/>
    <x v="164"/>
    <x v="1"/>
    <x v="0"/>
    <x v="462"/>
    <x v="38"/>
    <n v="3060"/>
    <x v="3"/>
    <x v="1226"/>
    <x v="0"/>
    <x v="5"/>
    <x v="1201"/>
    <x v="3131"/>
    <n v="4"/>
    <n v="0"/>
    <n v="6.5471999999999984"/>
  </r>
  <r>
    <n v="6033"/>
    <x v="3005"/>
    <x v="3"/>
    <x v="756"/>
    <d v="2014-04-26T00:00:00"/>
    <x v="2"/>
    <s v="TD-20995"/>
    <x v="143"/>
    <x v="0"/>
    <x v="0"/>
    <x v="20"/>
    <x v="15"/>
    <n v="10011"/>
    <x v="3"/>
    <x v="133"/>
    <x v="1"/>
    <x v="14"/>
    <x v="133"/>
    <x v="2803"/>
    <n v="5"/>
    <n v="0"/>
    <n v="15.372000000000003"/>
  </r>
  <r>
    <n v="6034"/>
    <x v="3006"/>
    <x v="1"/>
    <x v="639"/>
    <d v="2012-12-18T00:00:00"/>
    <x v="1"/>
    <s v="PP-18955"/>
    <x v="452"/>
    <x v="2"/>
    <x v="0"/>
    <x v="1"/>
    <x v="1"/>
    <n v="90036"/>
    <x v="1"/>
    <x v="1524"/>
    <x v="0"/>
    <x v="5"/>
    <x v="1502"/>
    <x v="597"/>
    <n v="3"/>
    <n v="0"/>
    <n v="5.1815999999999995"/>
  </r>
  <r>
    <n v="6035"/>
    <x v="3007"/>
    <x v="1"/>
    <x v="1083"/>
    <d v="2012-04-25T00:00:00"/>
    <x v="1"/>
    <s v="PG-18820"/>
    <x v="310"/>
    <x v="0"/>
    <x v="0"/>
    <x v="238"/>
    <x v="5"/>
    <n v="75007"/>
    <x v="2"/>
    <x v="414"/>
    <x v="1"/>
    <x v="9"/>
    <x v="409"/>
    <x v="4251"/>
    <n v="2"/>
    <n v="0.8"/>
    <n v="-52.833600000000004"/>
  </r>
  <r>
    <n v="6036"/>
    <x v="3007"/>
    <x v="1"/>
    <x v="1083"/>
    <d v="2012-04-25T00:00:00"/>
    <x v="1"/>
    <s v="PG-18820"/>
    <x v="310"/>
    <x v="0"/>
    <x v="0"/>
    <x v="238"/>
    <x v="5"/>
    <n v="75007"/>
    <x v="2"/>
    <x v="760"/>
    <x v="1"/>
    <x v="8"/>
    <x v="751"/>
    <x v="4252"/>
    <n v="4"/>
    <n v="0.8"/>
    <n v="-512.14680000000021"/>
  </r>
  <r>
    <n v="6037"/>
    <x v="3008"/>
    <x v="0"/>
    <x v="913"/>
    <d v="2013-09-09T00:00:00"/>
    <x v="1"/>
    <s v="AA-10645"/>
    <x v="731"/>
    <x v="0"/>
    <x v="0"/>
    <x v="430"/>
    <x v="0"/>
    <n v="40324"/>
    <x v="0"/>
    <x v="378"/>
    <x v="0"/>
    <x v="5"/>
    <x v="374"/>
    <x v="532"/>
    <n v="3"/>
    <n v="0"/>
    <n v="16.614000000000001"/>
  </r>
  <r>
    <n v="6038"/>
    <x v="3008"/>
    <x v="0"/>
    <x v="913"/>
    <d v="2013-09-09T00:00:00"/>
    <x v="1"/>
    <s v="AA-10645"/>
    <x v="731"/>
    <x v="0"/>
    <x v="0"/>
    <x v="430"/>
    <x v="0"/>
    <n v="40324"/>
    <x v="0"/>
    <x v="412"/>
    <x v="1"/>
    <x v="8"/>
    <x v="407"/>
    <x v="3369"/>
    <n v="6"/>
    <n v="0"/>
    <n v="54.691199999999995"/>
  </r>
  <r>
    <n v="6039"/>
    <x v="3008"/>
    <x v="0"/>
    <x v="913"/>
    <d v="2013-09-09T00:00:00"/>
    <x v="1"/>
    <s v="AA-10645"/>
    <x v="731"/>
    <x v="0"/>
    <x v="0"/>
    <x v="430"/>
    <x v="0"/>
    <n v="40324"/>
    <x v="0"/>
    <x v="571"/>
    <x v="1"/>
    <x v="4"/>
    <x v="566"/>
    <x v="681"/>
    <n v="4"/>
    <n v="0"/>
    <n v="5.1967999999999961"/>
  </r>
  <r>
    <n v="6040"/>
    <x v="3008"/>
    <x v="0"/>
    <x v="913"/>
    <d v="2013-09-09T00:00:00"/>
    <x v="1"/>
    <s v="AA-10645"/>
    <x v="731"/>
    <x v="0"/>
    <x v="0"/>
    <x v="430"/>
    <x v="0"/>
    <n v="40324"/>
    <x v="0"/>
    <x v="1273"/>
    <x v="1"/>
    <x v="6"/>
    <x v="1249"/>
    <x v="267"/>
    <n v="3"/>
    <n v="0"/>
    <n v="2.5343999999999998"/>
  </r>
  <r>
    <n v="6041"/>
    <x v="3009"/>
    <x v="3"/>
    <x v="241"/>
    <d v="2014-09-30T00:00:00"/>
    <x v="1"/>
    <s v="FA-14230"/>
    <x v="135"/>
    <x v="1"/>
    <x v="0"/>
    <x v="1"/>
    <x v="1"/>
    <n v="90008"/>
    <x v="1"/>
    <x v="1118"/>
    <x v="2"/>
    <x v="7"/>
    <x v="1097"/>
    <x v="4253"/>
    <n v="3"/>
    <n v="0.2"/>
    <n v="75.180000000000064"/>
  </r>
  <r>
    <n v="6042"/>
    <x v="3009"/>
    <x v="3"/>
    <x v="241"/>
    <d v="2014-09-30T00:00:00"/>
    <x v="1"/>
    <s v="FA-14230"/>
    <x v="135"/>
    <x v="1"/>
    <x v="0"/>
    <x v="1"/>
    <x v="1"/>
    <n v="90008"/>
    <x v="1"/>
    <x v="1770"/>
    <x v="2"/>
    <x v="15"/>
    <x v="1751"/>
    <x v="4254"/>
    <n v="3"/>
    <n v="0.2"/>
    <n v="177.19799999999998"/>
  </r>
  <r>
    <n v="6043"/>
    <x v="3010"/>
    <x v="0"/>
    <x v="1084"/>
    <d v="2013-02-08T00:00:00"/>
    <x v="1"/>
    <s v="TB-21520"/>
    <x v="14"/>
    <x v="0"/>
    <x v="0"/>
    <x v="136"/>
    <x v="16"/>
    <n v="85635"/>
    <x v="1"/>
    <x v="1104"/>
    <x v="0"/>
    <x v="5"/>
    <x v="1084"/>
    <x v="325"/>
    <n v="2"/>
    <n v="0.2"/>
    <n v="3.9512"/>
  </r>
  <r>
    <n v="6044"/>
    <x v="3011"/>
    <x v="3"/>
    <x v="240"/>
    <d v="2014-05-25T00:00:00"/>
    <x v="0"/>
    <s v="AH-10075"/>
    <x v="340"/>
    <x v="1"/>
    <x v="0"/>
    <x v="289"/>
    <x v="18"/>
    <n v="37918"/>
    <x v="0"/>
    <x v="541"/>
    <x v="0"/>
    <x v="1"/>
    <x v="536"/>
    <x v="2361"/>
    <n v="3"/>
    <n v="0.2"/>
    <n v="-35.36460000000001"/>
  </r>
  <r>
    <n v="6045"/>
    <x v="3011"/>
    <x v="3"/>
    <x v="240"/>
    <d v="2014-05-25T00:00:00"/>
    <x v="0"/>
    <s v="AH-10075"/>
    <x v="340"/>
    <x v="1"/>
    <x v="0"/>
    <x v="289"/>
    <x v="18"/>
    <n v="37918"/>
    <x v="0"/>
    <x v="1050"/>
    <x v="1"/>
    <x v="10"/>
    <x v="1030"/>
    <x v="2898"/>
    <n v="7"/>
    <n v="0.2"/>
    <n v="10.109400000000001"/>
  </r>
  <r>
    <n v="6046"/>
    <x v="3012"/>
    <x v="1"/>
    <x v="37"/>
    <d v="2012-09-08T00:00:00"/>
    <x v="1"/>
    <s v="CP-12085"/>
    <x v="434"/>
    <x v="1"/>
    <x v="0"/>
    <x v="93"/>
    <x v="16"/>
    <n v="85705"/>
    <x v="1"/>
    <x v="1071"/>
    <x v="0"/>
    <x v="5"/>
    <x v="1051"/>
    <x v="4255"/>
    <n v="3"/>
    <n v="0.2"/>
    <n v="89.306999999999988"/>
  </r>
  <r>
    <n v="6047"/>
    <x v="3013"/>
    <x v="0"/>
    <x v="632"/>
    <d v="2013-06-17T00:00:00"/>
    <x v="1"/>
    <s v="BF-11215"/>
    <x v="682"/>
    <x v="2"/>
    <x v="0"/>
    <x v="31"/>
    <x v="11"/>
    <n v="55407"/>
    <x v="2"/>
    <x v="1744"/>
    <x v="0"/>
    <x v="3"/>
    <x v="1724"/>
    <x v="4256"/>
    <n v="3"/>
    <n v="0"/>
    <n v="173.23500000000001"/>
  </r>
  <r>
    <n v="6048"/>
    <x v="3014"/>
    <x v="1"/>
    <x v="209"/>
    <d v="2012-11-11T00:00:00"/>
    <x v="1"/>
    <s v="CP-12340"/>
    <x v="291"/>
    <x v="1"/>
    <x v="0"/>
    <x v="100"/>
    <x v="2"/>
    <n v="33142"/>
    <x v="0"/>
    <x v="570"/>
    <x v="1"/>
    <x v="8"/>
    <x v="565"/>
    <x v="4257"/>
    <n v="9"/>
    <n v="0.7"/>
    <n v="-12.916800000000002"/>
  </r>
  <r>
    <n v="6049"/>
    <x v="3014"/>
    <x v="1"/>
    <x v="209"/>
    <d v="2012-11-11T00:00:00"/>
    <x v="1"/>
    <s v="CP-12340"/>
    <x v="291"/>
    <x v="1"/>
    <x v="0"/>
    <x v="100"/>
    <x v="2"/>
    <n v="33142"/>
    <x v="0"/>
    <x v="1176"/>
    <x v="1"/>
    <x v="8"/>
    <x v="1153"/>
    <x v="4258"/>
    <n v="5"/>
    <n v="0.7"/>
    <n v="-1031.5385000000001"/>
  </r>
  <r>
    <n v="6050"/>
    <x v="3015"/>
    <x v="0"/>
    <x v="1085"/>
    <d v="2013-06-19T00:00:00"/>
    <x v="2"/>
    <s v="LS-17245"/>
    <x v="201"/>
    <x v="0"/>
    <x v="0"/>
    <x v="12"/>
    <x v="5"/>
    <n v="77036"/>
    <x v="2"/>
    <x v="1693"/>
    <x v="1"/>
    <x v="10"/>
    <x v="1672"/>
    <x v="4259"/>
    <n v="7"/>
    <n v="0.2"/>
    <n v="54.214999999999982"/>
  </r>
  <r>
    <n v="6051"/>
    <x v="3016"/>
    <x v="1"/>
    <x v="334"/>
    <d v="2012-04-30T00:00:00"/>
    <x v="1"/>
    <s v="TS-21655"/>
    <x v="772"/>
    <x v="0"/>
    <x v="0"/>
    <x v="158"/>
    <x v="6"/>
    <n v="53209"/>
    <x v="2"/>
    <x v="332"/>
    <x v="1"/>
    <x v="6"/>
    <x v="328"/>
    <x v="2495"/>
    <n v="5"/>
    <n v="0"/>
    <n v="16.170000000000002"/>
  </r>
  <r>
    <n v="6052"/>
    <x v="3016"/>
    <x v="1"/>
    <x v="334"/>
    <d v="2012-04-30T00:00:00"/>
    <x v="1"/>
    <s v="TS-21655"/>
    <x v="772"/>
    <x v="0"/>
    <x v="0"/>
    <x v="158"/>
    <x v="6"/>
    <n v="53209"/>
    <x v="2"/>
    <x v="1309"/>
    <x v="1"/>
    <x v="9"/>
    <x v="1285"/>
    <x v="4260"/>
    <n v="5"/>
    <n v="0"/>
    <n v="76.27200000000002"/>
  </r>
  <r>
    <n v="6053"/>
    <x v="3017"/>
    <x v="0"/>
    <x v="713"/>
    <d v="2013-09-27T00:00:00"/>
    <x v="0"/>
    <s v="JS-15940"/>
    <x v="185"/>
    <x v="2"/>
    <x v="0"/>
    <x v="152"/>
    <x v="24"/>
    <n v="43130"/>
    <x v="3"/>
    <x v="1025"/>
    <x v="1"/>
    <x v="10"/>
    <x v="1007"/>
    <x v="1655"/>
    <n v="3"/>
    <n v="0.2"/>
    <n v="4.0338000000000003"/>
  </r>
  <r>
    <n v="6054"/>
    <x v="3017"/>
    <x v="0"/>
    <x v="713"/>
    <d v="2013-09-27T00:00:00"/>
    <x v="0"/>
    <s v="JS-15940"/>
    <x v="185"/>
    <x v="2"/>
    <x v="0"/>
    <x v="152"/>
    <x v="24"/>
    <n v="43130"/>
    <x v="3"/>
    <x v="1457"/>
    <x v="0"/>
    <x v="5"/>
    <x v="1434"/>
    <x v="4261"/>
    <n v="4"/>
    <n v="0.2"/>
    <n v="7.7000000000000028"/>
  </r>
  <r>
    <n v="6055"/>
    <x v="3017"/>
    <x v="0"/>
    <x v="713"/>
    <d v="2013-09-27T00:00:00"/>
    <x v="0"/>
    <s v="JS-15940"/>
    <x v="185"/>
    <x v="2"/>
    <x v="0"/>
    <x v="152"/>
    <x v="24"/>
    <n v="43130"/>
    <x v="3"/>
    <x v="699"/>
    <x v="1"/>
    <x v="8"/>
    <x v="692"/>
    <x v="4262"/>
    <n v="7"/>
    <n v="0.7"/>
    <n v="-9.7607999999999961"/>
  </r>
  <r>
    <n v="6056"/>
    <x v="3018"/>
    <x v="0"/>
    <x v="298"/>
    <d v="2013-08-21T00:00:00"/>
    <x v="2"/>
    <s v="NF-18385"/>
    <x v="173"/>
    <x v="0"/>
    <x v="0"/>
    <x v="380"/>
    <x v="5"/>
    <n v="78539"/>
    <x v="2"/>
    <x v="1339"/>
    <x v="1"/>
    <x v="8"/>
    <x v="1315"/>
    <x v="4263"/>
    <n v="1"/>
    <n v="0.8"/>
    <n v="-3.4122000000000003"/>
  </r>
  <r>
    <n v="6057"/>
    <x v="3018"/>
    <x v="0"/>
    <x v="298"/>
    <d v="2013-08-21T00:00:00"/>
    <x v="2"/>
    <s v="NF-18385"/>
    <x v="173"/>
    <x v="0"/>
    <x v="0"/>
    <x v="380"/>
    <x v="5"/>
    <n v="78539"/>
    <x v="2"/>
    <x v="1402"/>
    <x v="1"/>
    <x v="10"/>
    <x v="1380"/>
    <x v="1348"/>
    <n v="8"/>
    <n v="0.2"/>
    <n v="30.391999999999996"/>
  </r>
  <r>
    <n v="6058"/>
    <x v="3019"/>
    <x v="2"/>
    <x v="1086"/>
    <d v="2011-03-08T00:00:00"/>
    <x v="1"/>
    <s v="KN-16705"/>
    <x v="607"/>
    <x v="2"/>
    <x v="0"/>
    <x v="20"/>
    <x v="15"/>
    <n v="10009"/>
    <x v="3"/>
    <x v="152"/>
    <x v="1"/>
    <x v="12"/>
    <x v="33"/>
    <x v="716"/>
    <n v="2"/>
    <n v="0"/>
    <n v="5.3391999999999991"/>
  </r>
  <r>
    <n v="6059"/>
    <x v="3019"/>
    <x v="2"/>
    <x v="1086"/>
    <d v="2011-03-08T00:00:00"/>
    <x v="1"/>
    <s v="KN-16705"/>
    <x v="607"/>
    <x v="2"/>
    <x v="0"/>
    <x v="20"/>
    <x v="15"/>
    <n v="10009"/>
    <x v="3"/>
    <x v="57"/>
    <x v="1"/>
    <x v="10"/>
    <x v="57"/>
    <x v="3441"/>
    <n v="5"/>
    <n v="0"/>
    <n v="17.472000000000001"/>
  </r>
  <r>
    <n v="6060"/>
    <x v="3020"/>
    <x v="2"/>
    <x v="125"/>
    <d v="2012-01-03T00:00:00"/>
    <x v="1"/>
    <s v="GA-14725"/>
    <x v="315"/>
    <x v="0"/>
    <x v="0"/>
    <x v="10"/>
    <x v="9"/>
    <n v="19120"/>
    <x v="3"/>
    <x v="1563"/>
    <x v="2"/>
    <x v="11"/>
    <x v="1545"/>
    <x v="893"/>
    <n v="2"/>
    <n v="0.2"/>
    <n v="6.9920000000000009"/>
  </r>
  <r>
    <n v="6061"/>
    <x v="3021"/>
    <x v="1"/>
    <x v="889"/>
    <d v="2012-04-16T00:00:00"/>
    <x v="1"/>
    <s v="EH-14125"/>
    <x v="258"/>
    <x v="2"/>
    <x v="0"/>
    <x v="30"/>
    <x v="15"/>
    <n v="14609"/>
    <x v="3"/>
    <x v="841"/>
    <x v="1"/>
    <x v="4"/>
    <x v="827"/>
    <x v="4264"/>
    <n v="4"/>
    <n v="0"/>
    <n v="38.350800000000007"/>
  </r>
  <r>
    <n v="6062"/>
    <x v="3021"/>
    <x v="1"/>
    <x v="889"/>
    <d v="2012-04-16T00:00:00"/>
    <x v="1"/>
    <s v="EH-14125"/>
    <x v="258"/>
    <x v="2"/>
    <x v="0"/>
    <x v="30"/>
    <x v="15"/>
    <n v="14609"/>
    <x v="3"/>
    <x v="282"/>
    <x v="1"/>
    <x v="6"/>
    <x v="279"/>
    <x v="1865"/>
    <n v="3"/>
    <n v="0"/>
    <n v="6.0147000000000004"/>
  </r>
  <r>
    <n v="6063"/>
    <x v="3022"/>
    <x v="1"/>
    <x v="707"/>
    <d v="2012-12-30T00:00:00"/>
    <x v="0"/>
    <s v="RA-19285"/>
    <x v="267"/>
    <x v="0"/>
    <x v="0"/>
    <x v="70"/>
    <x v="1"/>
    <n v="92037"/>
    <x v="1"/>
    <x v="851"/>
    <x v="2"/>
    <x v="16"/>
    <x v="836"/>
    <x v="4265"/>
    <n v="5"/>
    <n v="0.2"/>
    <n v="224.99249999999995"/>
  </r>
  <r>
    <n v="6064"/>
    <x v="3022"/>
    <x v="1"/>
    <x v="707"/>
    <d v="2012-12-30T00:00:00"/>
    <x v="0"/>
    <s v="RA-19285"/>
    <x v="267"/>
    <x v="0"/>
    <x v="0"/>
    <x v="70"/>
    <x v="1"/>
    <n v="92037"/>
    <x v="1"/>
    <x v="794"/>
    <x v="1"/>
    <x v="10"/>
    <x v="784"/>
    <x v="4266"/>
    <n v="3"/>
    <n v="0"/>
    <n v="6.1739999999999995"/>
  </r>
  <r>
    <n v="6065"/>
    <x v="3022"/>
    <x v="1"/>
    <x v="707"/>
    <d v="2012-12-30T00:00:00"/>
    <x v="0"/>
    <s v="RA-19285"/>
    <x v="267"/>
    <x v="0"/>
    <x v="0"/>
    <x v="70"/>
    <x v="1"/>
    <n v="92037"/>
    <x v="1"/>
    <x v="457"/>
    <x v="1"/>
    <x v="10"/>
    <x v="453"/>
    <x v="1465"/>
    <n v="3"/>
    <n v="0"/>
    <n v="8.0730000000000004"/>
  </r>
  <r>
    <n v="6066"/>
    <x v="3023"/>
    <x v="1"/>
    <x v="57"/>
    <d v="2012-04-07T00:00:00"/>
    <x v="2"/>
    <s v="TT-21070"/>
    <x v="74"/>
    <x v="0"/>
    <x v="0"/>
    <x v="10"/>
    <x v="9"/>
    <n v="19120"/>
    <x v="3"/>
    <x v="639"/>
    <x v="1"/>
    <x v="2"/>
    <x v="633"/>
    <x v="4267"/>
    <n v="6"/>
    <n v="0.2"/>
    <n v="7.7687999999999988"/>
  </r>
  <r>
    <n v="6067"/>
    <x v="3024"/>
    <x v="1"/>
    <x v="184"/>
    <d v="2012-01-23T00:00:00"/>
    <x v="1"/>
    <s v="AH-10465"/>
    <x v="733"/>
    <x v="0"/>
    <x v="0"/>
    <x v="463"/>
    <x v="18"/>
    <n v="38134"/>
    <x v="0"/>
    <x v="1205"/>
    <x v="1"/>
    <x v="14"/>
    <x v="1181"/>
    <x v="4268"/>
    <n v="8"/>
    <n v="0.2"/>
    <n v="10.007999999999988"/>
  </r>
  <r>
    <n v="6068"/>
    <x v="3025"/>
    <x v="3"/>
    <x v="968"/>
    <d v="2014-05-25T00:00:00"/>
    <x v="1"/>
    <s v="CC-12430"/>
    <x v="254"/>
    <x v="2"/>
    <x v="0"/>
    <x v="80"/>
    <x v="1"/>
    <n v="90712"/>
    <x v="1"/>
    <x v="405"/>
    <x v="0"/>
    <x v="1"/>
    <x v="401"/>
    <x v="4269"/>
    <n v="8"/>
    <n v="0.2"/>
    <n v="-97.176000000000073"/>
  </r>
  <r>
    <n v="6069"/>
    <x v="3025"/>
    <x v="3"/>
    <x v="968"/>
    <d v="2014-05-25T00:00:00"/>
    <x v="1"/>
    <s v="CC-12430"/>
    <x v="254"/>
    <x v="2"/>
    <x v="0"/>
    <x v="80"/>
    <x v="1"/>
    <n v="90712"/>
    <x v="1"/>
    <x v="770"/>
    <x v="0"/>
    <x v="5"/>
    <x v="762"/>
    <x v="4270"/>
    <n v="1"/>
    <n v="0"/>
    <n v="3.3504"/>
  </r>
  <r>
    <n v="6070"/>
    <x v="3025"/>
    <x v="3"/>
    <x v="968"/>
    <d v="2014-05-25T00:00:00"/>
    <x v="1"/>
    <s v="CC-12430"/>
    <x v="254"/>
    <x v="2"/>
    <x v="0"/>
    <x v="80"/>
    <x v="1"/>
    <n v="90712"/>
    <x v="1"/>
    <x v="1771"/>
    <x v="2"/>
    <x v="15"/>
    <x v="1752"/>
    <x v="4271"/>
    <n v="1"/>
    <n v="0.2"/>
    <n v="38.609999999999957"/>
  </r>
  <r>
    <n v="6071"/>
    <x v="3026"/>
    <x v="3"/>
    <x v="802"/>
    <d v="2014-08-21T00:00:00"/>
    <x v="1"/>
    <s v="KD-16495"/>
    <x v="470"/>
    <x v="1"/>
    <x v="0"/>
    <x v="10"/>
    <x v="9"/>
    <n v="19120"/>
    <x v="3"/>
    <x v="676"/>
    <x v="1"/>
    <x v="2"/>
    <x v="670"/>
    <x v="1593"/>
    <n v="3"/>
    <n v="0.2"/>
    <n v="5.9210999999999983"/>
  </r>
  <r>
    <n v="6072"/>
    <x v="3027"/>
    <x v="1"/>
    <x v="620"/>
    <d v="2013-01-04T00:00:00"/>
    <x v="1"/>
    <s v="BG-11035"/>
    <x v="767"/>
    <x v="0"/>
    <x v="0"/>
    <x v="89"/>
    <x v="5"/>
    <n v="78745"/>
    <x v="2"/>
    <x v="621"/>
    <x v="1"/>
    <x v="4"/>
    <x v="615"/>
    <x v="4272"/>
    <n v="2"/>
    <n v="0.2"/>
    <n v="-26.720400000000019"/>
  </r>
  <r>
    <n v="6073"/>
    <x v="3027"/>
    <x v="1"/>
    <x v="620"/>
    <d v="2013-01-04T00:00:00"/>
    <x v="1"/>
    <s v="BG-11035"/>
    <x v="767"/>
    <x v="0"/>
    <x v="0"/>
    <x v="89"/>
    <x v="5"/>
    <n v="78745"/>
    <x v="2"/>
    <x v="845"/>
    <x v="1"/>
    <x v="13"/>
    <x v="831"/>
    <x v="4273"/>
    <n v="2"/>
    <n v="0.2"/>
    <n v="0.56679999999999997"/>
  </r>
  <r>
    <n v="6074"/>
    <x v="3027"/>
    <x v="1"/>
    <x v="620"/>
    <d v="2013-01-04T00:00:00"/>
    <x v="1"/>
    <s v="BG-11035"/>
    <x v="767"/>
    <x v="0"/>
    <x v="0"/>
    <x v="89"/>
    <x v="5"/>
    <n v="78745"/>
    <x v="2"/>
    <x v="327"/>
    <x v="1"/>
    <x v="14"/>
    <x v="33"/>
    <x v="4274"/>
    <n v="2"/>
    <n v="0.2"/>
    <n v="-1.3248000000000004"/>
  </r>
  <r>
    <n v="6075"/>
    <x v="3028"/>
    <x v="3"/>
    <x v="53"/>
    <d v="2014-12-30T00:00:00"/>
    <x v="1"/>
    <s v="FH-14365"/>
    <x v="92"/>
    <x v="1"/>
    <x v="0"/>
    <x v="1"/>
    <x v="1"/>
    <n v="90008"/>
    <x v="1"/>
    <x v="1242"/>
    <x v="1"/>
    <x v="8"/>
    <x v="1216"/>
    <x v="1860"/>
    <n v="3"/>
    <n v="0.2"/>
    <n v="51.823799999999999"/>
  </r>
  <r>
    <n v="6076"/>
    <x v="3028"/>
    <x v="3"/>
    <x v="53"/>
    <d v="2014-12-30T00:00:00"/>
    <x v="1"/>
    <s v="FH-14365"/>
    <x v="92"/>
    <x v="1"/>
    <x v="0"/>
    <x v="1"/>
    <x v="1"/>
    <n v="90008"/>
    <x v="1"/>
    <x v="273"/>
    <x v="1"/>
    <x v="4"/>
    <x v="270"/>
    <x v="4275"/>
    <n v="2"/>
    <n v="0"/>
    <n v="2.7062000000000239"/>
  </r>
  <r>
    <n v="6077"/>
    <x v="3029"/>
    <x v="0"/>
    <x v="142"/>
    <d v="2013-09-08T00:00:00"/>
    <x v="1"/>
    <s v="PG-18820"/>
    <x v="310"/>
    <x v="0"/>
    <x v="0"/>
    <x v="20"/>
    <x v="15"/>
    <n v="10011"/>
    <x v="3"/>
    <x v="475"/>
    <x v="2"/>
    <x v="11"/>
    <x v="471"/>
    <x v="515"/>
    <n v="6"/>
    <n v="0"/>
    <n v="206.31600000000006"/>
  </r>
  <r>
    <n v="6078"/>
    <x v="3029"/>
    <x v="0"/>
    <x v="142"/>
    <d v="2013-09-08T00:00:00"/>
    <x v="1"/>
    <s v="PG-18820"/>
    <x v="310"/>
    <x v="0"/>
    <x v="0"/>
    <x v="20"/>
    <x v="15"/>
    <n v="10011"/>
    <x v="3"/>
    <x v="1519"/>
    <x v="2"/>
    <x v="11"/>
    <x v="1497"/>
    <x v="4276"/>
    <n v="2"/>
    <n v="0"/>
    <n v="30.441600000000001"/>
  </r>
  <r>
    <n v="6079"/>
    <x v="3029"/>
    <x v="0"/>
    <x v="142"/>
    <d v="2013-09-08T00:00:00"/>
    <x v="1"/>
    <s v="PG-18820"/>
    <x v="310"/>
    <x v="0"/>
    <x v="0"/>
    <x v="20"/>
    <x v="15"/>
    <n v="10011"/>
    <x v="3"/>
    <x v="503"/>
    <x v="1"/>
    <x v="14"/>
    <x v="498"/>
    <x v="1031"/>
    <n v="3"/>
    <n v="0"/>
    <n v="3.2849999999999993"/>
  </r>
  <r>
    <n v="6080"/>
    <x v="3029"/>
    <x v="0"/>
    <x v="142"/>
    <d v="2013-09-08T00:00:00"/>
    <x v="1"/>
    <s v="PG-18820"/>
    <x v="310"/>
    <x v="0"/>
    <x v="0"/>
    <x v="20"/>
    <x v="15"/>
    <n v="10011"/>
    <x v="3"/>
    <x v="441"/>
    <x v="0"/>
    <x v="5"/>
    <x v="436"/>
    <x v="1868"/>
    <n v="3"/>
    <n v="0"/>
    <n v="61.382399999999997"/>
  </r>
  <r>
    <n v="6081"/>
    <x v="3030"/>
    <x v="3"/>
    <x v="485"/>
    <d v="2014-08-09T00:00:00"/>
    <x v="2"/>
    <s v="NZ-18565"/>
    <x v="125"/>
    <x v="2"/>
    <x v="0"/>
    <x v="12"/>
    <x v="5"/>
    <n v="77070"/>
    <x v="2"/>
    <x v="1222"/>
    <x v="1"/>
    <x v="4"/>
    <x v="1197"/>
    <x v="4277"/>
    <n v="9"/>
    <n v="0.2"/>
    <n v="7.5527999999999977"/>
  </r>
  <r>
    <n v="6082"/>
    <x v="3031"/>
    <x v="2"/>
    <x v="1087"/>
    <d v="2011-02-19T00:00:00"/>
    <x v="3"/>
    <s v="TB-21595"/>
    <x v="180"/>
    <x v="0"/>
    <x v="0"/>
    <x v="270"/>
    <x v="5"/>
    <n v="79424"/>
    <x v="2"/>
    <x v="1598"/>
    <x v="0"/>
    <x v="5"/>
    <x v="1581"/>
    <x v="2855"/>
    <n v="5"/>
    <n v="0.6"/>
    <n v="-11.321999999999999"/>
  </r>
  <r>
    <n v="6083"/>
    <x v="3032"/>
    <x v="0"/>
    <x v="441"/>
    <d v="2013-11-28T00:00:00"/>
    <x v="1"/>
    <s v="JE-15475"/>
    <x v="188"/>
    <x v="0"/>
    <x v="0"/>
    <x v="12"/>
    <x v="5"/>
    <n v="77095"/>
    <x v="2"/>
    <x v="1499"/>
    <x v="1"/>
    <x v="8"/>
    <x v="1478"/>
    <x v="4278"/>
    <n v="6"/>
    <n v="0.8"/>
    <n v="-9.634800000000002"/>
  </r>
  <r>
    <n v="6084"/>
    <x v="3032"/>
    <x v="0"/>
    <x v="441"/>
    <d v="2013-11-28T00:00:00"/>
    <x v="1"/>
    <s v="JE-15475"/>
    <x v="188"/>
    <x v="0"/>
    <x v="0"/>
    <x v="12"/>
    <x v="5"/>
    <n v="77095"/>
    <x v="2"/>
    <x v="1609"/>
    <x v="1"/>
    <x v="6"/>
    <x v="1591"/>
    <x v="3452"/>
    <n v="9"/>
    <n v="0.2"/>
    <n v="2.6567999999999969"/>
  </r>
  <r>
    <n v="6085"/>
    <x v="3032"/>
    <x v="0"/>
    <x v="441"/>
    <d v="2013-11-28T00:00:00"/>
    <x v="1"/>
    <s v="JE-15475"/>
    <x v="188"/>
    <x v="0"/>
    <x v="0"/>
    <x v="12"/>
    <x v="5"/>
    <n v="77095"/>
    <x v="2"/>
    <x v="1374"/>
    <x v="2"/>
    <x v="11"/>
    <x v="1350"/>
    <x v="4279"/>
    <n v="2"/>
    <n v="0.2"/>
    <n v="-0.60080000000000044"/>
  </r>
  <r>
    <n v="6086"/>
    <x v="3032"/>
    <x v="0"/>
    <x v="441"/>
    <d v="2013-11-28T00:00:00"/>
    <x v="1"/>
    <s v="JE-15475"/>
    <x v="188"/>
    <x v="0"/>
    <x v="0"/>
    <x v="12"/>
    <x v="5"/>
    <n v="77095"/>
    <x v="2"/>
    <x v="948"/>
    <x v="1"/>
    <x v="2"/>
    <x v="932"/>
    <x v="4280"/>
    <n v="1"/>
    <n v="0.2"/>
    <n v="0.67859999999999987"/>
  </r>
  <r>
    <n v="6087"/>
    <x v="3032"/>
    <x v="0"/>
    <x v="441"/>
    <d v="2013-11-28T00:00:00"/>
    <x v="1"/>
    <s v="JE-15475"/>
    <x v="188"/>
    <x v="0"/>
    <x v="0"/>
    <x v="12"/>
    <x v="5"/>
    <n v="77095"/>
    <x v="2"/>
    <x v="1390"/>
    <x v="1"/>
    <x v="8"/>
    <x v="1367"/>
    <x v="4281"/>
    <n v="6"/>
    <n v="0.8"/>
    <n v="-6.7320000000000011"/>
  </r>
  <r>
    <n v="6088"/>
    <x v="3033"/>
    <x v="1"/>
    <x v="639"/>
    <d v="2012-12-18T00:00:00"/>
    <x v="1"/>
    <s v="EH-13945"/>
    <x v="13"/>
    <x v="0"/>
    <x v="0"/>
    <x v="116"/>
    <x v="1"/>
    <n v="92627"/>
    <x v="1"/>
    <x v="221"/>
    <x v="0"/>
    <x v="5"/>
    <x v="33"/>
    <x v="4172"/>
    <n v="3"/>
    <n v="0"/>
    <n v="12.856800000000002"/>
  </r>
  <r>
    <n v="6089"/>
    <x v="3034"/>
    <x v="1"/>
    <x v="385"/>
    <d v="2012-06-17T00:00:00"/>
    <x v="1"/>
    <s v="BF-10975"/>
    <x v="541"/>
    <x v="1"/>
    <x v="0"/>
    <x v="185"/>
    <x v="32"/>
    <n v="30076"/>
    <x v="0"/>
    <x v="680"/>
    <x v="1"/>
    <x v="10"/>
    <x v="674"/>
    <x v="90"/>
    <n v="1"/>
    <n v="0"/>
    <n v="3.1104000000000003"/>
  </r>
  <r>
    <n v="6090"/>
    <x v="3035"/>
    <x v="3"/>
    <x v="116"/>
    <d v="2015-01-01T00:00:00"/>
    <x v="0"/>
    <s v="PC-18745"/>
    <x v="331"/>
    <x v="1"/>
    <x v="0"/>
    <x v="431"/>
    <x v="22"/>
    <n v="80538"/>
    <x v="1"/>
    <x v="922"/>
    <x v="1"/>
    <x v="8"/>
    <x v="905"/>
    <x v="1473"/>
    <n v="2"/>
    <n v="0.7"/>
    <n v="-0.98999999999999977"/>
  </r>
  <r>
    <n v="6091"/>
    <x v="3036"/>
    <x v="3"/>
    <x v="1088"/>
    <d v="2014-09-27T00:00:00"/>
    <x v="1"/>
    <s v="SV-20365"/>
    <x v="277"/>
    <x v="0"/>
    <x v="0"/>
    <x v="20"/>
    <x v="15"/>
    <n v="10035"/>
    <x v="3"/>
    <x v="931"/>
    <x v="0"/>
    <x v="1"/>
    <x v="915"/>
    <x v="4282"/>
    <n v="3"/>
    <n v="0.1"/>
    <n v="18.176400000000008"/>
  </r>
  <r>
    <n v="6092"/>
    <x v="3036"/>
    <x v="3"/>
    <x v="1088"/>
    <d v="2014-09-27T00:00:00"/>
    <x v="1"/>
    <s v="SV-20365"/>
    <x v="277"/>
    <x v="0"/>
    <x v="0"/>
    <x v="20"/>
    <x v="15"/>
    <n v="10035"/>
    <x v="3"/>
    <x v="1772"/>
    <x v="2"/>
    <x v="11"/>
    <x v="1753"/>
    <x v="4283"/>
    <n v="2"/>
    <n v="0"/>
    <n v="95.759999999999991"/>
  </r>
  <r>
    <n v="6093"/>
    <x v="3036"/>
    <x v="3"/>
    <x v="1088"/>
    <d v="2014-09-27T00:00:00"/>
    <x v="1"/>
    <s v="SV-20365"/>
    <x v="277"/>
    <x v="0"/>
    <x v="0"/>
    <x v="20"/>
    <x v="15"/>
    <n v="10035"/>
    <x v="3"/>
    <x v="1671"/>
    <x v="1"/>
    <x v="10"/>
    <x v="1650"/>
    <x v="1811"/>
    <n v="9"/>
    <n v="0"/>
    <n v="18.104400000000002"/>
  </r>
  <r>
    <n v="6094"/>
    <x v="3036"/>
    <x v="3"/>
    <x v="1088"/>
    <d v="2014-09-27T00:00:00"/>
    <x v="1"/>
    <s v="SV-20365"/>
    <x v="277"/>
    <x v="0"/>
    <x v="0"/>
    <x v="20"/>
    <x v="15"/>
    <n v="10035"/>
    <x v="3"/>
    <x v="477"/>
    <x v="2"/>
    <x v="11"/>
    <x v="473"/>
    <x v="3720"/>
    <n v="2"/>
    <n v="0"/>
    <n v="21.791999999999994"/>
  </r>
  <r>
    <n v="6095"/>
    <x v="3036"/>
    <x v="3"/>
    <x v="1088"/>
    <d v="2014-09-27T00:00:00"/>
    <x v="1"/>
    <s v="SV-20365"/>
    <x v="277"/>
    <x v="0"/>
    <x v="0"/>
    <x v="20"/>
    <x v="15"/>
    <n v="10035"/>
    <x v="3"/>
    <x v="75"/>
    <x v="1"/>
    <x v="4"/>
    <x v="75"/>
    <x v="4284"/>
    <n v="4"/>
    <n v="0"/>
    <n v="12.712000000000003"/>
  </r>
  <r>
    <n v="6096"/>
    <x v="3036"/>
    <x v="3"/>
    <x v="1088"/>
    <d v="2014-09-27T00:00:00"/>
    <x v="1"/>
    <s v="SV-20365"/>
    <x v="277"/>
    <x v="0"/>
    <x v="0"/>
    <x v="20"/>
    <x v="15"/>
    <n v="10035"/>
    <x v="3"/>
    <x v="320"/>
    <x v="1"/>
    <x v="10"/>
    <x v="317"/>
    <x v="1288"/>
    <n v="2"/>
    <n v="0"/>
    <n v="6.3295999999999992"/>
  </r>
  <r>
    <n v="6097"/>
    <x v="3036"/>
    <x v="3"/>
    <x v="1088"/>
    <d v="2014-09-27T00:00:00"/>
    <x v="1"/>
    <s v="SV-20365"/>
    <x v="277"/>
    <x v="0"/>
    <x v="0"/>
    <x v="20"/>
    <x v="15"/>
    <n v="10035"/>
    <x v="3"/>
    <x v="51"/>
    <x v="0"/>
    <x v="1"/>
    <x v="51"/>
    <x v="4285"/>
    <n v="1"/>
    <n v="0.1"/>
    <n v="8.0990999999999875"/>
  </r>
  <r>
    <n v="6098"/>
    <x v="3036"/>
    <x v="3"/>
    <x v="1088"/>
    <d v="2014-09-27T00:00:00"/>
    <x v="1"/>
    <s v="SV-20365"/>
    <x v="277"/>
    <x v="0"/>
    <x v="0"/>
    <x v="20"/>
    <x v="15"/>
    <n v="10035"/>
    <x v="3"/>
    <x v="185"/>
    <x v="1"/>
    <x v="8"/>
    <x v="184"/>
    <x v="696"/>
    <n v="3"/>
    <n v="0.2"/>
    <n v="3.9770999999999996"/>
  </r>
  <r>
    <n v="6099"/>
    <x v="3036"/>
    <x v="3"/>
    <x v="1088"/>
    <d v="2014-09-27T00:00:00"/>
    <x v="1"/>
    <s v="SV-20365"/>
    <x v="277"/>
    <x v="0"/>
    <x v="0"/>
    <x v="20"/>
    <x v="15"/>
    <n v="10035"/>
    <x v="3"/>
    <x v="52"/>
    <x v="1"/>
    <x v="13"/>
    <x v="52"/>
    <x v="1009"/>
    <n v="2"/>
    <n v="0"/>
    <n v="1.7876000000000003"/>
  </r>
  <r>
    <n v="6100"/>
    <x v="3036"/>
    <x v="3"/>
    <x v="1088"/>
    <d v="2014-09-27T00:00:00"/>
    <x v="1"/>
    <s v="SV-20365"/>
    <x v="277"/>
    <x v="0"/>
    <x v="0"/>
    <x v="20"/>
    <x v="15"/>
    <n v="10035"/>
    <x v="3"/>
    <x v="284"/>
    <x v="0"/>
    <x v="1"/>
    <x v="281"/>
    <x v="4286"/>
    <n v="11"/>
    <n v="0.1"/>
    <n v="609.71569999999997"/>
  </r>
  <r>
    <n v="6101"/>
    <x v="3036"/>
    <x v="3"/>
    <x v="1088"/>
    <d v="2014-09-27T00:00:00"/>
    <x v="1"/>
    <s v="SV-20365"/>
    <x v="277"/>
    <x v="0"/>
    <x v="0"/>
    <x v="20"/>
    <x v="15"/>
    <n v="10035"/>
    <x v="3"/>
    <x v="1148"/>
    <x v="2"/>
    <x v="7"/>
    <x v="1127"/>
    <x v="4287"/>
    <n v="2"/>
    <n v="0"/>
    <n v="350.90820000000008"/>
  </r>
  <r>
    <n v="6102"/>
    <x v="3036"/>
    <x v="3"/>
    <x v="1088"/>
    <d v="2014-09-27T00:00:00"/>
    <x v="1"/>
    <s v="SV-20365"/>
    <x v="277"/>
    <x v="0"/>
    <x v="0"/>
    <x v="20"/>
    <x v="15"/>
    <n v="10035"/>
    <x v="3"/>
    <x v="445"/>
    <x v="0"/>
    <x v="1"/>
    <x v="440"/>
    <x v="4288"/>
    <n v="5"/>
    <n v="0.1"/>
    <n v="375.73500000000001"/>
  </r>
  <r>
    <n v="6103"/>
    <x v="3036"/>
    <x v="3"/>
    <x v="1088"/>
    <d v="2014-09-27T00:00:00"/>
    <x v="1"/>
    <s v="SV-20365"/>
    <x v="277"/>
    <x v="0"/>
    <x v="0"/>
    <x v="20"/>
    <x v="15"/>
    <n v="10035"/>
    <x v="3"/>
    <x v="139"/>
    <x v="2"/>
    <x v="7"/>
    <x v="139"/>
    <x v="1245"/>
    <n v="3"/>
    <n v="0"/>
    <n v="28.309500000000007"/>
  </r>
  <r>
    <n v="6104"/>
    <x v="3036"/>
    <x v="3"/>
    <x v="1088"/>
    <d v="2014-09-27T00:00:00"/>
    <x v="1"/>
    <s v="SV-20365"/>
    <x v="277"/>
    <x v="0"/>
    <x v="0"/>
    <x v="20"/>
    <x v="15"/>
    <n v="10035"/>
    <x v="3"/>
    <x v="84"/>
    <x v="2"/>
    <x v="11"/>
    <x v="84"/>
    <x v="1543"/>
    <n v="3"/>
    <n v="0"/>
    <n v="20.389799999999994"/>
  </r>
  <r>
    <n v="6105"/>
    <x v="3037"/>
    <x v="3"/>
    <x v="1029"/>
    <d v="2014-08-25T00:00:00"/>
    <x v="2"/>
    <s v="Dp-13240"/>
    <x v="656"/>
    <x v="2"/>
    <x v="0"/>
    <x v="10"/>
    <x v="9"/>
    <n v="19143"/>
    <x v="3"/>
    <x v="736"/>
    <x v="0"/>
    <x v="3"/>
    <x v="728"/>
    <x v="4289"/>
    <n v="2"/>
    <n v="0.4"/>
    <n v="-83.875200000000035"/>
  </r>
  <r>
    <n v="6106"/>
    <x v="3038"/>
    <x v="1"/>
    <x v="652"/>
    <d v="2012-06-22T00:00:00"/>
    <x v="1"/>
    <s v="HR-14830"/>
    <x v="403"/>
    <x v="1"/>
    <x v="0"/>
    <x v="100"/>
    <x v="2"/>
    <n v="33178"/>
    <x v="0"/>
    <x v="319"/>
    <x v="1"/>
    <x v="6"/>
    <x v="316"/>
    <x v="4290"/>
    <n v="4"/>
    <n v="0.2"/>
    <n v="3.5783999999999998"/>
  </r>
  <r>
    <n v="6107"/>
    <x v="3039"/>
    <x v="2"/>
    <x v="414"/>
    <d v="2011-12-25T00:00:00"/>
    <x v="1"/>
    <s v="WB-21850"/>
    <x v="576"/>
    <x v="0"/>
    <x v="0"/>
    <x v="55"/>
    <x v="5"/>
    <n v="75051"/>
    <x v="2"/>
    <x v="535"/>
    <x v="1"/>
    <x v="9"/>
    <x v="530"/>
    <x v="4291"/>
    <n v="2"/>
    <n v="0.8"/>
    <n v="-49.551600000000022"/>
  </r>
  <r>
    <n v="6108"/>
    <x v="3039"/>
    <x v="2"/>
    <x v="414"/>
    <d v="2011-12-25T00:00:00"/>
    <x v="1"/>
    <s v="WB-21850"/>
    <x v="576"/>
    <x v="0"/>
    <x v="0"/>
    <x v="55"/>
    <x v="5"/>
    <n v="75051"/>
    <x v="2"/>
    <x v="960"/>
    <x v="2"/>
    <x v="11"/>
    <x v="944"/>
    <x v="4292"/>
    <n v="5"/>
    <n v="0.2"/>
    <n v="-8.1800000000000033"/>
  </r>
  <r>
    <n v="6109"/>
    <x v="3040"/>
    <x v="0"/>
    <x v="108"/>
    <d v="2013-09-17T00:00:00"/>
    <x v="1"/>
    <s v="AS-10090"/>
    <x v="548"/>
    <x v="0"/>
    <x v="0"/>
    <x v="22"/>
    <x v="10"/>
    <n v="60653"/>
    <x v="2"/>
    <x v="1550"/>
    <x v="1"/>
    <x v="2"/>
    <x v="1529"/>
    <x v="1628"/>
    <n v="2"/>
    <n v="0.2"/>
    <n v="2.0999999999999996"/>
  </r>
  <r>
    <n v="6110"/>
    <x v="3040"/>
    <x v="0"/>
    <x v="108"/>
    <d v="2013-09-17T00:00:00"/>
    <x v="1"/>
    <s v="AS-10090"/>
    <x v="548"/>
    <x v="0"/>
    <x v="0"/>
    <x v="22"/>
    <x v="10"/>
    <n v="60653"/>
    <x v="2"/>
    <x v="1310"/>
    <x v="1"/>
    <x v="8"/>
    <x v="1287"/>
    <x v="4293"/>
    <n v="3"/>
    <n v="0.8"/>
    <n v="-3.2436000000000016"/>
  </r>
  <r>
    <n v="6111"/>
    <x v="3041"/>
    <x v="0"/>
    <x v="396"/>
    <d v="2013-11-17T00:00:00"/>
    <x v="1"/>
    <s v="SP-20920"/>
    <x v="727"/>
    <x v="0"/>
    <x v="0"/>
    <x v="215"/>
    <x v="24"/>
    <n v="44134"/>
    <x v="3"/>
    <x v="1496"/>
    <x v="0"/>
    <x v="1"/>
    <x v="1475"/>
    <x v="4294"/>
    <n v="7"/>
    <n v="0.3"/>
    <n v="-21.068600000000174"/>
  </r>
  <r>
    <n v="6112"/>
    <x v="3041"/>
    <x v="0"/>
    <x v="396"/>
    <d v="2013-11-17T00:00:00"/>
    <x v="1"/>
    <s v="SP-20920"/>
    <x v="727"/>
    <x v="0"/>
    <x v="0"/>
    <x v="215"/>
    <x v="24"/>
    <n v="44134"/>
    <x v="3"/>
    <x v="14"/>
    <x v="1"/>
    <x v="9"/>
    <x v="14"/>
    <x v="4295"/>
    <n v="2"/>
    <n v="0.2"/>
    <n v="33.028800000000004"/>
  </r>
  <r>
    <n v="6113"/>
    <x v="3041"/>
    <x v="0"/>
    <x v="396"/>
    <d v="2013-11-17T00:00:00"/>
    <x v="1"/>
    <s v="SP-20920"/>
    <x v="727"/>
    <x v="0"/>
    <x v="0"/>
    <x v="215"/>
    <x v="24"/>
    <n v="44134"/>
    <x v="3"/>
    <x v="203"/>
    <x v="1"/>
    <x v="13"/>
    <x v="202"/>
    <x v="4296"/>
    <n v="6"/>
    <n v="0.2"/>
    <n v="5.4443999999999999"/>
  </r>
  <r>
    <n v="6114"/>
    <x v="3041"/>
    <x v="0"/>
    <x v="396"/>
    <d v="2013-11-17T00:00:00"/>
    <x v="1"/>
    <s v="SP-20920"/>
    <x v="727"/>
    <x v="0"/>
    <x v="0"/>
    <x v="215"/>
    <x v="24"/>
    <n v="44134"/>
    <x v="3"/>
    <x v="1"/>
    <x v="0"/>
    <x v="1"/>
    <x v="1"/>
    <x v="4297"/>
    <n v="9"/>
    <n v="0.3"/>
    <n v="0"/>
  </r>
  <r>
    <n v="6115"/>
    <x v="3041"/>
    <x v="0"/>
    <x v="396"/>
    <d v="2013-11-17T00:00:00"/>
    <x v="1"/>
    <s v="SP-20920"/>
    <x v="727"/>
    <x v="0"/>
    <x v="0"/>
    <x v="215"/>
    <x v="24"/>
    <n v="44134"/>
    <x v="3"/>
    <x v="623"/>
    <x v="0"/>
    <x v="1"/>
    <x v="617"/>
    <x v="4298"/>
    <n v="2"/>
    <n v="0.3"/>
    <n v="-12.839199999999977"/>
  </r>
  <r>
    <n v="6116"/>
    <x v="3042"/>
    <x v="0"/>
    <x v="560"/>
    <d v="2013-03-21T00:00:00"/>
    <x v="1"/>
    <s v="SP-20650"/>
    <x v="70"/>
    <x v="1"/>
    <x v="0"/>
    <x v="464"/>
    <x v="1"/>
    <n v="94061"/>
    <x v="1"/>
    <x v="44"/>
    <x v="1"/>
    <x v="8"/>
    <x v="44"/>
    <x v="4299"/>
    <n v="6"/>
    <n v="0.2"/>
    <n v="14.142599999999996"/>
  </r>
  <r>
    <n v="6117"/>
    <x v="3043"/>
    <x v="0"/>
    <x v="373"/>
    <d v="2013-11-20T00:00:00"/>
    <x v="1"/>
    <s v="CM-12655"/>
    <x v="475"/>
    <x v="2"/>
    <x v="0"/>
    <x v="20"/>
    <x v="15"/>
    <n v="10011"/>
    <x v="3"/>
    <x v="1773"/>
    <x v="2"/>
    <x v="7"/>
    <x v="1754"/>
    <x v="4300"/>
    <n v="4"/>
    <n v="0"/>
    <n v="592.78960000000006"/>
  </r>
  <r>
    <n v="6118"/>
    <x v="3043"/>
    <x v="0"/>
    <x v="373"/>
    <d v="2013-11-20T00:00:00"/>
    <x v="1"/>
    <s v="CM-12655"/>
    <x v="475"/>
    <x v="2"/>
    <x v="0"/>
    <x v="20"/>
    <x v="15"/>
    <n v="10011"/>
    <x v="3"/>
    <x v="639"/>
    <x v="1"/>
    <x v="2"/>
    <x v="633"/>
    <x v="1830"/>
    <n v="3"/>
    <n v="0"/>
    <n v="6.8723999999999998"/>
  </r>
  <r>
    <n v="6119"/>
    <x v="3044"/>
    <x v="3"/>
    <x v="20"/>
    <d v="2014-09-26T00:00:00"/>
    <x v="1"/>
    <s v="JR-16210"/>
    <x v="335"/>
    <x v="1"/>
    <x v="0"/>
    <x v="24"/>
    <x v="21"/>
    <n v="97477"/>
    <x v="1"/>
    <x v="516"/>
    <x v="2"/>
    <x v="7"/>
    <x v="511"/>
    <x v="1837"/>
    <n v="3"/>
    <n v="0.2"/>
    <n v="19.197599999999994"/>
  </r>
  <r>
    <n v="6120"/>
    <x v="3044"/>
    <x v="3"/>
    <x v="20"/>
    <d v="2014-09-26T00:00:00"/>
    <x v="1"/>
    <s v="JR-16210"/>
    <x v="335"/>
    <x v="1"/>
    <x v="0"/>
    <x v="24"/>
    <x v="21"/>
    <n v="97477"/>
    <x v="1"/>
    <x v="1068"/>
    <x v="1"/>
    <x v="6"/>
    <x v="1048"/>
    <x v="361"/>
    <n v="3"/>
    <n v="0.2"/>
    <n v="6.5538000000000007"/>
  </r>
  <r>
    <n v="6121"/>
    <x v="3044"/>
    <x v="3"/>
    <x v="20"/>
    <d v="2014-09-26T00:00:00"/>
    <x v="1"/>
    <s v="JR-16210"/>
    <x v="335"/>
    <x v="1"/>
    <x v="0"/>
    <x v="24"/>
    <x v="21"/>
    <n v="97477"/>
    <x v="1"/>
    <x v="441"/>
    <x v="0"/>
    <x v="5"/>
    <x v="436"/>
    <x v="4301"/>
    <n v="8"/>
    <n v="0.2"/>
    <n v="61.38239999999999"/>
  </r>
  <r>
    <n v="6122"/>
    <x v="3044"/>
    <x v="3"/>
    <x v="20"/>
    <d v="2014-09-26T00:00:00"/>
    <x v="1"/>
    <s v="JR-16210"/>
    <x v="335"/>
    <x v="1"/>
    <x v="0"/>
    <x v="24"/>
    <x v="21"/>
    <n v="97477"/>
    <x v="1"/>
    <x v="366"/>
    <x v="0"/>
    <x v="0"/>
    <x v="362"/>
    <x v="1270"/>
    <n v="2"/>
    <n v="0.7"/>
    <n v="-128.2388"/>
  </r>
  <r>
    <n v="6123"/>
    <x v="3045"/>
    <x v="3"/>
    <x v="769"/>
    <d v="2014-12-10T00:00:00"/>
    <x v="1"/>
    <s v="CB-12415"/>
    <x v="558"/>
    <x v="0"/>
    <x v="0"/>
    <x v="22"/>
    <x v="10"/>
    <n v="60610"/>
    <x v="2"/>
    <x v="1424"/>
    <x v="1"/>
    <x v="4"/>
    <x v="1403"/>
    <x v="3629"/>
    <n v="2"/>
    <n v="0.2"/>
    <n v="4.6175999999999995"/>
  </r>
  <r>
    <n v="6124"/>
    <x v="3046"/>
    <x v="1"/>
    <x v="284"/>
    <d v="2012-09-05T00:00:00"/>
    <x v="1"/>
    <s v="SD-20485"/>
    <x v="174"/>
    <x v="2"/>
    <x v="0"/>
    <x v="385"/>
    <x v="5"/>
    <n v="76021"/>
    <x v="2"/>
    <x v="1254"/>
    <x v="1"/>
    <x v="10"/>
    <x v="1229"/>
    <x v="3300"/>
    <n v="4"/>
    <n v="0.2"/>
    <n v="6.8119999999999994"/>
  </r>
  <r>
    <n v="6125"/>
    <x v="3047"/>
    <x v="3"/>
    <x v="95"/>
    <d v="2014-06-08T00:00:00"/>
    <x v="1"/>
    <s v="SS-20140"/>
    <x v="164"/>
    <x v="1"/>
    <x v="0"/>
    <x v="1"/>
    <x v="1"/>
    <n v="90036"/>
    <x v="1"/>
    <x v="1044"/>
    <x v="2"/>
    <x v="11"/>
    <x v="1024"/>
    <x v="915"/>
    <n v="5"/>
    <n v="0"/>
    <n v="8.5024999999999942"/>
  </r>
  <r>
    <n v="6126"/>
    <x v="3047"/>
    <x v="3"/>
    <x v="95"/>
    <d v="2014-06-08T00:00:00"/>
    <x v="1"/>
    <s v="SS-20140"/>
    <x v="164"/>
    <x v="1"/>
    <x v="0"/>
    <x v="1"/>
    <x v="1"/>
    <n v="90036"/>
    <x v="1"/>
    <x v="1774"/>
    <x v="1"/>
    <x v="10"/>
    <x v="1755"/>
    <x v="493"/>
    <n v="2"/>
    <n v="0"/>
    <n v="5.3819999999999997"/>
  </r>
  <r>
    <n v="6127"/>
    <x v="3047"/>
    <x v="3"/>
    <x v="95"/>
    <d v="2014-06-08T00:00:00"/>
    <x v="1"/>
    <s v="SS-20140"/>
    <x v="164"/>
    <x v="1"/>
    <x v="0"/>
    <x v="1"/>
    <x v="1"/>
    <n v="90036"/>
    <x v="1"/>
    <x v="766"/>
    <x v="1"/>
    <x v="8"/>
    <x v="758"/>
    <x v="2970"/>
    <n v="1"/>
    <n v="0.2"/>
    <n v="1.2713999999999996"/>
  </r>
  <r>
    <n v="6128"/>
    <x v="3048"/>
    <x v="0"/>
    <x v="1044"/>
    <d v="2013-04-07T00:00:00"/>
    <x v="1"/>
    <s v="EH-13990"/>
    <x v="552"/>
    <x v="0"/>
    <x v="0"/>
    <x v="20"/>
    <x v="15"/>
    <n v="10009"/>
    <x v="3"/>
    <x v="163"/>
    <x v="0"/>
    <x v="1"/>
    <x v="162"/>
    <x v="4302"/>
    <n v="6"/>
    <n v="0.1"/>
    <n v="54.666000000000011"/>
  </r>
  <r>
    <n v="6129"/>
    <x v="3049"/>
    <x v="2"/>
    <x v="1089"/>
    <d v="2011-10-28T00:00:00"/>
    <x v="2"/>
    <s v="AH-10030"/>
    <x v="692"/>
    <x v="1"/>
    <x v="0"/>
    <x v="8"/>
    <x v="1"/>
    <n v="94109"/>
    <x v="1"/>
    <x v="1087"/>
    <x v="1"/>
    <x v="8"/>
    <x v="1068"/>
    <x v="4303"/>
    <n v="4"/>
    <n v="0.2"/>
    <n v="18.527999999999999"/>
  </r>
  <r>
    <n v="6130"/>
    <x v="3050"/>
    <x v="3"/>
    <x v="606"/>
    <d v="2014-04-03T00:00:00"/>
    <x v="1"/>
    <s v="EM-14200"/>
    <x v="773"/>
    <x v="2"/>
    <x v="0"/>
    <x v="173"/>
    <x v="17"/>
    <n v="23464"/>
    <x v="0"/>
    <x v="936"/>
    <x v="2"/>
    <x v="11"/>
    <x v="920"/>
    <x v="3545"/>
    <n v="3"/>
    <n v="0"/>
    <n v="20.767499999999998"/>
  </r>
  <r>
    <n v="6131"/>
    <x v="3050"/>
    <x v="3"/>
    <x v="606"/>
    <d v="2014-04-03T00:00:00"/>
    <x v="1"/>
    <s v="EM-14200"/>
    <x v="773"/>
    <x v="2"/>
    <x v="0"/>
    <x v="173"/>
    <x v="17"/>
    <n v="23464"/>
    <x v="0"/>
    <x v="1014"/>
    <x v="1"/>
    <x v="13"/>
    <x v="33"/>
    <x v="1061"/>
    <n v="2"/>
    <n v="0"/>
    <n v="1.3159999999999998"/>
  </r>
  <r>
    <n v="6132"/>
    <x v="3051"/>
    <x v="2"/>
    <x v="422"/>
    <d v="2011-12-31T00:00:00"/>
    <x v="1"/>
    <s v="TB-21190"/>
    <x v="353"/>
    <x v="2"/>
    <x v="0"/>
    <x v="20"/>
    <x v="15"/>
    <n v="10011"/>
    <x v="3"/>
    <x v="212"/>
    <x v="0"/>
    <x v="1"/>
    <x v="211"/>
    <x v="4304"/>
    <n v="14"/>
    <n v="0.1"/>
    <n v="161.96739999999997"/>
  </r>
  <r>
    <n v="6133"/>
    <x v="3052"/>
    <x v="3"/>
    <x v="175"/>
    <d v="2014-09-21T00:00:00"/>
    <x v="1"/>
    <s v="AB-10165"/>
    <x v="269"/>
    <x v="0"/>
    <x v="0"/>
    <x v="465"/>
    <x v="18"/>
    <n v="37087"/>
    <x v="0"/>
    <x v="1522"/>
    <x v="1"/>
    <x v="10"/>
    <x v="1500"/>
    <x v="2919"/>
    <n v="5"/>
    <n v="0.2"/>
    <n v="59.435499999999998"/>
  </r>
  <r>
    <n v="6134"/>
    <x v="3053"/>
    <x v="0"/>
    <x v="765"/>
    <d v="2013-08-20T00:00:00"/>
    <x v="2"/>
    <s v="AO-10810"/>
    <x v="774"/>
    <x v="1"/>
    <x v="0"/>
    <x v="1"/>
    <x v="1"/>
    <n v="90045"/>
    <x v="1"/>
    <x v="1529"/>
    <x v="0"/>
    <x v="3"/>
    <x v="1507"/>
    <x v="4305"/>
    <n v="2"/>
    <n v="0.2"/>
    <n v="12.095999999999997"/>
  </r>
  <r>
    <n v="6135"/>
    <x v="3054"/>
    <x v="0"/>
    <x v="254"/>
    <d v="2013-11-05T00:00:00"/>
    <x v="3"/>
    <s v="TT-21220"/>
    <x v="627"/>
    <x v="0"/>
    <x v="0"/>
    <x v="374"/>
    <x v="1"/>
    <n v="91911"/>
    <x v="1"/>
    <x v="281"/>
    <x v="1"/>
    <x v="6"/>
    <x v="278"/>
    <x v="4306"/>
    <n v="4"/>
    <n v="0"/>
    <n v="55.911999999999978"/>
  </r>
  <r>
    <n v="6136"/>
    <x v="3055"/>
    <x v="1"/>
    <x v="1090"/>
    <d v="2012-10-22T00:00:00"/>
    <x v="1"/>
    <s v="KN-16705"/>
    <x v="607"/>
    <x v="2"/>
    <x v="0"/>
    <x v="392"/>
    <x v="5"/>
    <n v="78501"/>
    <x v="2"/>
    <x v="1575"/>
    <x v="2"/>
    <x v="11"/>
    <x v="1557"/>
    <x v="3578"/>
    <n v="3"/>
    <n v="0.2"/>
    <n v="3.4619999999999997"/>
  </r>
  <r>
    <n v="6137"/>
    <x v="3055"/>
    <x v="1"/>
    <x v="1090"/>
    <d v="2012-10-22T00:00:00"/>
    <x v="1"/>
    <s v="KN-16705"/>
    <x v="607"/>
    <x v="2"/>
    <x v="0"/>
    <x v="392"/>
    <x v="5"/>
    <n v="78501"/>
    <x v="2"/>
    <x v="1306"/>
    <x v="1"/>
    <x v="9"/>
    <x v="1282"/>
    <x v="4307"/>
    <n v="6"/>
    <n v="0.8"/>
    <n v="-186.56820000000005"/>
  </r>
  <r>
    <n v="6138"/>
    <x v="3056"/>
    <x v="0"/>
    <x v="731"/>
    <d v="2013-11-05T00:00:00"/>
    <x v="0"/>
    <s v="FO-14305"/>
    <x v="383"/>
    <x v="0"/>
    <x v="0"/>
    <x v="389"/>
    <x v="2"/>
    <n v="33021"/>
    <x v="0"/>
    <x v="481"/>
    <x v="1"/>
    <x v="10"/>
    <x v="477"/>
    <x v="164"/>
    <n v="6"/>
    <n v="0.2"/>
    <n v="11.222399999999999"/>
  </r>
  <r>
    <n v="6139"/>
    <x v="3057"/>
    <x v="2"/>
    <x v="809"/>
    <d v="2011-04-04T00:00:00"/>
    <x v="1"/>
    <s v="GA-14725"/>
    <x v="315"/>
    <x v="0"/>
    <x v="0"/>
    <x v="8"/>
    <x v="1"/>
    <n v="94110"/>
    <x v="1"/>
    <x v="430"/>
    <x v="0"/>
    <x v="0"/>
    <x v="425"/>
    <x v="4308"/>
    <n v="2"/>
    <n v="0.15"/>
    <n v="-12.097999999999999"/>
  </r>
  <r>
    <n v="6140"/>
    <x v="3058"/>
    <x v="1"/>
    <x v="24"/>
    <d v="2012-04-20T00:00:00"/>
    <x v="2"/>
    <s v="NC-18415"/>
    <x v="720"/>
    <x v="0"/>
    <x v="0"/>
    <x v="466"/>
    <x v="1"/>
    <n v="93454"/>
    <x v="1"/>
    <x v="1424"/>
    <x v="1"/>
    <x v="4"/>
    <x v="1403"/>
    <x v="4309"/>
    <n v="3"/>
    <n v="0"/>
    <n v="30.014399999999998"/>
  </r>
  <r>
    <n v="6141"/>
    <x v="3059"/>
    <x v="3"/>
    <x v="362"/>
    <d v="2014-07-16T00:00:00"/>
    <x v="1"/>
    <s v="JF-15190"/>
    <x v="440"/>
    <x v="0"/>
    <x v="0"/>
    <x v="91"/>
    <x v="29"/>
    <n v="6040"/>
    <x v="3"/>
    <x v="1766"/>
    <x v="1"/>
    <x v="10"/>
    <x v="1746"/>
    <x v="4310"/>
    <n v="5"/>
    <n v="0"/>
    <n v="134.65199999999999"/>
  </r>
  <r>
    <n v="6142"/>
    <x v="3059"/>
    <x v="3"/>
    <x v="362"/>
    <d v="2014-07-16T00:00:00"/>
    <x v="1"/>
    <s v="JF-15190"/>
    <x v="440"/>
    <x v="0"/>
    <x v="0"/>
    <x v="91"/>
    <x v="29"/>
    <n v="6040"/>
    <x v="3"/>
    <x v="1166"/>
    <x v="1"/>
    <x v="4"/>
    <x v="1144"/>
    <x v="3589"/>
    <n v="4"/>
    <n v="0"/>
    <n v="3.9128000000000043"/>
  </r>
  <r>
    <n v="6143"/>
    <x v="3059"/>
    <x v="3"/>
    <x v="362"/>
    <d v="2014-07-16T00:00:00"/>
    <x v="1"/>
    <s v="JF-15190"/>
    <x v="440"/>
    <x v="0"/>
    <x v="0"/>
    <x v="91"/>
    <x v="29"/>
    <n v="6040"/>
    <x v="3"/>
    <x v="957"/>
    <x v="2"/>
    <x v="7"/>
    <x v="941"/>
    <x v="2052"/>
    <n v="2"/>
    <n v="0"/>
    <n v="74.8142"/>
  </r>
  <r>
    <n v="6144"/>
    <x v="3059"/>
    <x v="3"/>
    <x v="362"/>
    <d v="2014-07-16T00:00:00"/>
    <x v="1"/>
    <s v="JF-15190"/>
    <x v="440"/>
    <x v="0"/>
    <x v="0"/>
    <x v="91"/>
    <x v="29"/>
    <n v="6040"/>
    <x v="3"/>
    <x v="1571"/>
    <x v="1"/>
    <x v="6"/>
    <x v="1553"/>
    <x v="4311"/>
    <n v="6"/>
    <n v="0"/>
    <n v="48.806400000000011"/>
  </r>
  <r>
    <n v="6145"/>
    <x v="3060"/>
    <x v="3"/>
    <x v="818"/>
    <d v="2014-07-02T00:00:00"/>
    <x v="1"/>
    <s v="GT-14710"/>
    <x v="218"/>
    <x v="0"/>
    <x v="0"/>
    <x v="155"/>
    <x v="8"/>
    <n v="68104"/>
    <x v="2"/>
    <x v="1070"/>
    <x v="1"/>
    <x v="10"/>
    <x v="1050"/>
    <x v="4312"/>
    <n v="3"/>
    <n v="0"/>
    <n v="9.2321999999999989"/>
  </r>
  <r>
    <n v="6146"/>
    <x v="3061"/>
    <x v="2"/>
    <x v="1091"/>
    <d v="2011-12-26T00:00:00"/>
    <x v="1"/>
    <s v="KM-16660"/>
    <x v="730"/>
    <x v="0"/>
    <x v="0"/>
    <x v="49"/>
    <x v="1"/>
    <n v="95123"/>
    <x v="1"/>
    <x v="501"/>
    <x v="1"/>
    <x v="6"/>
    <x v="496"/>
    <x v="2722"/>
    <n v="4"/>
    <n v="0"/>
    <n v="3.1752000000000002"/>
  </r>
  <r>
    <n v="6147"/>
    <x v="3062"/>
    <x v="3"/>
    <x v="610"/>
    <d v="2014-11-26T00:00:00"/>
    <x v="1"/>
    <s v="PJ-18835"/>
    <x v="601"/>
    <x v="1"/>
    <x v="0"/>
    <x v="8"/>
    <x v="1"/>
    <n v="94122"/>
    <x v="1"/>
    <x v="501"/>
    <x v="1"/>
    <x v="6"/>
    <x v="496"/>
    <x v="2722"/>
    <n v="4"/>
    <n v="0"/>
    <n v="3.1752000000000002"/>
  </r>
  <r>
    <n v="6148"/>
    <x v="3062"/>
    <x v="3"/>
    <x v="610"/>
    <d v="2014-11-26T00:00:00"/>
    <x v="1"/>
    <s v="PJ-18835"/>
    <x v="601"/>
    <x v="1"/>
    <x v="0"/>
    <x v="8"/>
    <x v="1"/>
    <n v="94122"/>
    <x v="1"/>
    <x v="986"/>
    <x v="1"/>
    <x v="8"/>
    <x v="970"/>
    <x v="4313"/>
    <n v="2"/>
    <n v="0.2"/>
    <n v="14.7668"/>
  </r>
  <r>
    <n v="6149"/>
    <x v="3063"/>
    <x v="0"/>
    <x v="812"/>
    <d v="2013-06-30T00:00:00"/>
    <x v="0"/>
    <s v="AC-10660"/>
    <x v="663"/>
    <x v="0"/>
    <x v="0"/>
    <x v="8"/>
    <x v="1"/>
    <n v="94109"/>
    <x v="1"/>
    <x v="1551"/>
    <x v="2"/>
    <x v="7"/>
    <x v="1530"/>
    <x v="1227"/>
    <n v="2"/>
    <n v="0.2"/>
    <n v="12.599000000000004"/>
  </r>
  <r>
    <n v="6150"/>
    <x v="3064"/>
    <x v="3"/>
    <x v="116"/>
    <d v="2015-01-01T00:00:00"/>
    <x v="2"/>
    <s v="JG-15310"/>
    <x v="684"/>
    <x v="1"/>
    <x v="0"/>
    <x v="85"/>
    <x v="1"/>
    <n v="90805"/>
    <x v="1"/>
    <x v="56"/>
    <x v="0"/>
    <x v="1"/>
    <x v="56"/>
    <x v="4314"/>
    <n v="6"/>
    <n v="0.2"/>
    <n v="-34.070400000000006"/>
  </r>
  <r>
    <n v="6151"/>
    <x v="3065"/>
    <x v="0"/>
    <x v="143"/>
    <d v="2013-04-12T00:00:00"/>
    <x v="2"/>
    <s v="RM-19375"/>
    <x v="528"/>
    <x v="0"/>
    <x v="0"/>
    <x v="38"/>
    <x v="32"/>
    <n v="31907"/>
    <x v="0"/>
    <x v="1544"/>
    <x v="0"/>
    <x v="0"/>
    <x v="1523"/>
    <x v="1383"/>
    <n v="5"/>
    <n v="0"/>
    <n v="88.725000000000023"/>
  </r>
  <r>
    <n v="6152"/>
    <x v="3066"/>
    <x v="2"/>
    <x v="772"/>
    <d v="2011-03-21T00:00:00"/>
    <x v="0"/>
    <s v="EK-13795"/>
    <x v="735"/>
    <x v="2"/>
    <x v="0"/>
    <x v="8"/>
    <x v="1"/>
    <n v="94110"/>
    <x v="1"/>
    <x v="1601"/>
    <x v="0"/>
    <x v="0"/>
    <x v="1584"/>
    <x v="4315"/>
    <n v="10"/>
    <n v="0.15"/>
    <n v="70.490000000000009"/>
  </r>
  <r>
    <n v="6153"/>
    <x v="3067"/>
    <x v="3"/>
    <x v="445"/>
    <d v="2014-07-09T00:00:00"/>
    <x v="1"/>
    <s v="RD-19585"/>
    <x v="361"/>
    <x v="0"/>
    <x v="0"/>
    <x v="1"/>
    <x v="1"/>
    <n v="90004"/>
    <x v="1"/>
    <x v="210"/>
    <x v="1"/>
    <x v="4"/>
    <x v="209"/>
    <x v="1190"/>
    <n v="4"/>
    <n v="0"/>
    <n v="0.87919999999999732"/>
  </r>
  <r>
    <n v="6154"/>
    <x v="3068"/>
    <x v="3"/>
    <x v="693"/>
    <d v="2014-04-24T00:00:00"/>
    <x v="2"/>
    <s v="CV-12805"/>
    <x v="51"/>
    <x v="1"/>
    <x v="0"/>
    <x v="10"/>
    <x v="9"/>
    <n v="19120"/>
    <x v="3"/>
    <x v="1416"/>
    <x v="0"/>
    <x v="5"/>
    <x v="1394"/>
    <x v="3518"/>
    <n v="2"/>
    <n v="0.2"/>
    <n v="10.393599999999998"/>
  </r>
  <r>
    <n v="6155"/>
    <x v="3068"/>
    <x v="3"/>
    <x v="693"/>
    <d v="2014-04-24T00:00:00"/>
    <x v="2"/>
    <s v="CV-12805"/>
    <x v="51"/>
    <x v="1"/>
    <x v="0"/>
    <x v="10"/>
    <x v="9"/>
    <n v="19120"/>
    <x v="3"/>
    <x v="80"/>
    <x v="1"/>
    <x v="4"/>
    <x v="80"/>
    <x v="4316"/>
    <n v="3"/>
    <n v="0.2"/>
    <n v="5.7752999999999961"/>
  </r>
  <r>
    <n v="6156"/>
    <x v="3068"/>
    <x v="3"/>
    <x v="693"/>
    <d v="2014-04-24T00:00:00"/>
    <x v="2"/>
    <s v="CV-12805"/>
    <x v="51"/>
    <x v="1"/>
    <x v="0"/>
    <x v="10"/>
    <x v="9"/>
    <n v="19120"/>
    <x v="3"/>
    <x v="403"/>
    <x v="1"/>
    <x v="4"/>
    <x v="399"/>
    <x v="4317"/>
    <n v="1"/>
    <n v="0.2"/>
    <n v="33.270399999999981"/>
  </r>
  <r>
    <n v="6157"/>
    <x v="3068"/>
    <x v="3"/>
    <x v="693"/>
    <d v="2014-04-24T00:00:00"/>
    <x v="2"/>
    <s v="CV-12805"/>
    <x v="51"/>
    <x v="1"/>
    <x v="0"/>
    <x v="10"/>
    <x v="9"/>
    <n v="19120"/>
    <x v="3"/>
    <x v="1381"/>
    <x v="0"/>
    <x v="5"/>
    <x v="1357"/>
    <x v="4318"/>
    <n v="3"/>
    <n v="0.2"/>
    <n v="9.5418000000000003"/>
  </r>
  <r>
    <n v="6158"/>
    <x v="3069"/>
    <x v="0"/>
    <x v="1092"/>
    <d v="2013-08-06T00:00:00"/>
    <x v="0"/>
    <s v="AG-10330"/>
    <x v="743"/>
    <x v="0"/>
    <x v="0"/>
    <x v="251"/>
    <x v="26"/>
    <n v="74133"/>
    <x v="2"/>
    <x v="113"/>
    <x v="1"/>
    <x v="12"/>
    <x v="113"/>
    <x v="4319"/>
    <n v="3"/>
    <n v="0"/>
    <n v="38.323799999999999"/>
  </r>
  <r>
    <n v="6159"/>
    <x v="3069"/>
    <x v="0"/>
    <x v="1092"/>
    <d v="2013-08-06T00:00:00"/>
    <x v="0"/>
    <s v="AG-10330"/>
    <x v="743"/>
    <x v="0"/>
    <x v="0"/>
    <x v="251"/>
    <x v="26"/>
    <n v="74133"/>
    <x v="2"/>
    <x v="1775"/>
    <x v="2"/>
    <x v="11"/>
    <x v="1756"/>
    <x v="4320"/>
    <n v="12"/>
    <n v="0"/>
    <n v="23.419200000000011"/>
  </r>
  <r>
    <n v="6160"/>
    <x v="3070"/>
    <x v="0"/>
    <x v="275"/>
    <d v="2013-12-10T00:00:00"/>
    <x v="1"/>
    <s v="GM-14440"/>
    <x v="306"/>
    <x v="0"/>
    <x v="0"/>
    <x v="1"/>
    <x v="1"/>
    <n v="90049"/>
    <x v="1"/>
    <x v="1662"/>
    <x v="1"/>
    <x v="4"/>
    <x v="1641"/>
    <x v="4321"/>
    <n v="4"/>
    <n v="0"/>
    <n v="108.17520000000002"/>
  </r>
  <r>
    <n v="6161"/>
    <x v="3071"/>
    <x v="2"/>
    <x v="1093"/>
    <d v="2011-03-21T00:00:00"/>
    <x v="2"/>
    <s v="MC-17605"/>
    <x v="204"/>
    <x v="1"/>
    <x v="0"/>
    <x v="121"/>
    <x v="2"/>
    <n v="33801"/>
    <x v="0"/>
    <x v="524"/>
    <x v="2"/>
    <x v="7"/>
    <x v="519"/>
    <x v="830"/>
    <n v="3"/>
    <n v="0.2"/>
    <n v="28.347899999999981"/>
  </r>
  <r>
    <n v="6162"/>
    <x v="3071"/>
    <x v="2"/>
    <x v="1093"/>
    <d v="2011-03-21T00:00:00"/>
    <x v="2"/>
    <s v="MC-17605"/>
    <x v="204"/>
    <x v="1"/>
    <x v="0"/>
    <x v="121"/>
    <x v="2"/>
    <n v="33801"/>
    <x v="0"/>
    <x v="1139"/>
    <x v="1"/>
    <x v="2"/>
    <x v="1118"/>
    <x v="929"/>
    <n v="4"/>
    <n v="0.2"/>
    <n v="3.9851999999999999"/>
  </r>
  <r>
    <n v="6163"/>
    <x v="3071"/>
    <x v="2"/>
    <x v="1093"/>
    <d v="2011-03-21T00:00:00"/>
    <x v="2"/>
    <s v="MC-17605"/>
    <x v="204"/>
    <x v="1"/>
    <x v="0"/>
    <x v="121"/>
    <x v="2"/>
    <n v="33801"/>
    <x v="0"/>
    <x v="376"/>
    <x v="1"/>
    <x v="4"/>
    <x v="372"/>
    <x v="4322"/>
    <n v="3"/>
    <n v="0.2"/>
    <n v="1.961999999999998"/>
  </r>
  <r>
    <n v="6164"/>
    <x v="3071"/>
    <x v="2"/>
    <x v="1093"/>
    <d v="2011-03-21T00:00:00"/>
    <x v="2"/>
    <s v="MC-17605"/>
    <x v="204"/>
    <x v="1"/>
    <x v="0"/>
    <x v="121"/>
    <x v="2"/>
    <n v="33801"/>
    <x v="0"/>
    <x v="1403"/>
    <x v="1"/>
    <x v="8"/>
    <x v="1381"/>
    <x v="4323"/>
    <n v="5"/>
    <n v="0.7"/>
    <n v="-25.737000000000002"/>
  </r>
  <r>
    <n v="6165"/>
    <x v="3071"/>
    <x v="2"/>
    <x v="1093"/>
    <d v="2011-03-21T00:00:00"/>
    <x v="2"/>
    <s v="MC-17605"/>
    <x v="204"/>
    <x v="1"/>
    <x v="0"/>
    <x v="121"/>
    <x v="2"/>
    <n v="33801"/>
    <x v="0"/>
    <x v="1035"/>
    <x v="0"/>
    <x v="5"/>
    <x v="322"/>
    <x v="3808"/>
    <n v="3"/>
    <n v="0.2"/>
    <n v="1.3728000000000002"/>
  </r>
  <r>
    <n v="6166"/>
    <x v="3071"/>
    <x v="2"/>
    <x v="1093"/>
    <d v="2011-03-21T00:00:00"/>
    <x v="2"/>
    <s v="MC-17605"/>
    <x v="204"/>
    <x v="1"/>
    <x v="0"/>
    <x v="121"/>
    <x v="2"/>
    <n v="33801"/>
    <x v="0"/>
    <x v="1682"/>
    <x v="0"/>
    <x v="5"/>
    <x v="1661"/>
    <x v="184"/>
    <n v="3"/>
    <n v="0.2"/>
    <n v="5.5044000000000013"/>
  </r>
  <r>
    <n v="6167"/>
    <x v="3071"/>
    <x v="2"/>
    <x v="1093"/>
    <d v="2011-03-21T00:00:00"/>
    <x v="2"/>
    <s v="MC-17605"/>
    <x v="204"/>
    <x v="1"/>
    <x v="0"/>
    <x v="121"/>
    <x v="2"/>
    <n v="33801"/>
    <x v="0"/>
    <x v="1772"/>
    <x v="2"/>
    <x v="11"/>
    <x v="1753"/>
    <x v="4324"/>
    <n v="2"/>
    <n v="0.2"/>
    <n v="53.199999999999989"/>
  </r>
  <r>
    <n v="6168"/>
    <x v="3072"/>
    <x v="1"/>
    <x v="704"/>
    <d v="2012-04-25T00:00:00"/>
    <x v="1"/>
    <s v="ES-14020"/>
    <x v="301"/>
    <x v="0"/>
    <x v="0"/>
    <x v="12"/>
    <x v="5"/>
    <n v="77036"/>
    <x v="2"/>
    <x v="126"/>
    <x v="1"/>
    <x v="10"/>
    <x v="127"/>
    <x v="4325"/>
    <n v="3"/>
    <n v="0.2"/>
    <n v="44.045999999999992"/>
  </r>
  <r>
    <n v="6169"/>
    <x v="3073"/>
    <x v="1"/>
    <x v="444"/>
    <d v="2012-09-22T00:00:00"/>
    <x v="0"/>
    <s v="RW-19540"/>
    <x v="459"/>
    <x v="1"/>
    <x v="0"/>
    <x v="1"/>
    <x v="1"/>
    <n v="90008"/>
    <x v="1"/>
    <x v="496"/>
    <x v="1"/>
    <x v="10"/>
    <x v="491"/>
    <x v="1113"/>
    <n v="2"/>
    <n v="0"/>
    <n v="11.250400000000001"/>
  </r>
  <r>
    <n v="6170"/>
    <x v="3074"/>
    <x v="2"/>
    <x v="9"/>
    <d v="2011-08-30T00:00:00"/>
    <x v="0"/>
    <s v="MM-17920"/>
    <x v="462"/>
    <x v="0"/>
    <x v="0"/>
    <x v="24"/>
    <x v="17"/>
    <n v="22153"/>
    <x v="0"/>
    <x v="481"/>
    <x v="1"/>
    <x v="10"/>
    <x v="477"/>
    <x v="522"/>
    <n v="2"/>
    <n v="0"/>
    <n v="6.4127999999999998"/>
  </r>
  <r>
    <n v="6171"/>
    <x v="3075"/>
    <x v="0"/>
    <x v="1054"/>
    <d v="2013-12-25T00:00:00"/>
    <x v="0"/>
    <s v="MH-17440"/>
    <x v="775"/>
    <x v="1"/>
    <x v="0"/>
    <x v="20"/>
    <x v="15"/>
    <n v="10035"/>
    <x v="3"/>
    <x v="1395"/>
    <x v="1"/>
    <x v="8"/>
    <x v="1373"/>
    <x v="4326"/>
    <n v="3"/>
    <n v="0.2"/>
    <n v="11.558699999999998"/>
  </r>
  <r>
    <n v="6172"/>
    <x v="3075"/>
    <x v="0"/>
    <x v="1054"/>
    <d v="2013-12-25T00:00:00"/>
    <x v="0"/>
    <s v="MH-17440"/>
    <x v="775"/>
    <x v="1"/>
    <x v="0"/>
    <x v="20"/>
    <x v="15"/>
    <n v="10035"/>
    <x v="3"/>
    <x v="824"/>
    <x v="1"/>
    <x v="6"/>
    <x v="812"/>
    <x v="2872"/>
    <n v="2"/>
    <n v="0"/>
    <n v="1.0207999999999999"/>
  </r>
  <r>
    <n v="6173"/>
    <x v="3076"/>
    <x v="2"/>
    <x v="1094"/>
    <d v="2011-08-08T00:00:00"/>
    <x v="1"/>
    <s v="NZ-18565"/>
    <x v="125"/>
    <x v="2"/>
    <x v="0"/>
    <x v="24"/>
    <x v="25"/>
    <n v="65807"/>
    <x v="2"/>
    <x v="951"/>
    <x v="1"/>
    <x v="8"/>
    <x v="935"/>
    <x v="4327"/>
    <n v="5"/>
    <n v="0"/>
    <n v="12.548999999999999"/>
  </r>
  <r>
    <n v="6174"/>
    <x v="3076"/>
    <x v="2"/>
    <x v="1094"/>
    <d v="2011-08-08T00:00:00"/>
    <x v="1"/>
    <s v="NZ-18565"/>
    <x v="125"/>
    <x v="2"/>
    <x v="0"/>
    <x v="24"/>
    <x v="25"/>
    <n v="65807"/>
    <x v="2"/>
    <x v="1651"/>
    <x v="2"/>
    <x v="11"/>
    <x v="1631"/>
    <x v="4328"/>
    <n v="2"/>
    <n v="0"/>
    <n v="9.1160000000000014"/>
  </r>
  <r>
    <n v="6175"/>
    <x v="3076"/>
    <x v="2"/>
    <x v="1094"/>
    <d v="2011-08-08T00:00:00"/>
    <x v="1"/>
    <s v="NZ-18565"/>
    <x v="125"/>
    <x v="2"/>
    <x v="0"/>
    <x v="24"/>
    <x v="25"/>
    <n v="65807"/>
    <x v="2"/>
    <x v="1074"/>
    <x v="1"/>
    <x v="4"/>
    <x v="1055"/>
    <x v="4329"/>
    <n v="2"/>
    <n v="0"/>
    <n v="226.36260000000004"/>
  </r>
  <r>
    <n v="6176"/>
    <x v="3077"/>
    <x v="1"/>
    <x v="481"/>
    <d v="2012-09-26T00:00:00"/>
    <x v="1"/>
    <s v="GB-14575"/>
    <x v="673"/>
    <x v="0"/>
    <x v="0"/>
    <x v="29"/>
    <x v="20"/>
    <n v="29203"/>
    <x v="0"/>
    <x v="774"/>
    <x v="0"/>
    <x v="1"/>
    <x v="765"/>
    <x v="4330"/>
    <n v="4"/>
    <n v="0"/>
    <n v="422.51"/>
  </r>
  <r>
    <n v="6177"/>
    <x v="3077"/>
    <x v="1"/>
    <x v="481"/>
    <d v="2012-09-26T00:00:00"/>
    <x v="1"/>
    <s v="GB-14575"/>
    <x v="673"/>
    <x v="0"/>
    <x v="0"/>
    <x v="29"/>
    <x v="20"/>
    <n v="29203"/>
    <x v="0"/>
    <x v="576"/>
    <x v="1"/>
    <x v="4"/>
    <x v="571"/>
    <x v="3016"/>
    <n v="7"/>
    <n v="0"/>
    <n v="24.068799999999996"/>
  </r>
  <r>
    <n v="6178"/>
    <x v="3077"/>
    <x v="1"/>
    <x v="481"/>
    <d v="2012-09-26T00:00:00"/>
    <x v="1"/>
    <s v="GB-14575"/>
    <x v="673"/>
    <x v="0"/>
    <x v="0"/>
    <x v="29"/>
    <x v="20"/>
    <n v="29203"/>
    <x v="0"/>
    <x v="1697"/>
    <x v="1"/>
    <x v="12"/>
    <x v="1676"/>
    <x v="4331"/>
    <n v="2"/>
    <n v="0"/>
    <n v="57.32119999999999"/>
  </r>
  <r>
    <n v="6179"/>
    <x v="3077"/>
    <x v="1"/>
    <x v="481"/>
    <d v="2012-09-26T00:00:00"/>
    <x v="1"/>
    <s v="GB-14575"/>
    <x v="673"/>
    <x v="0"/>
    <x v="0"/>
    <x v="29"/>
    <x v="20"/>
    <n v="29203"/>
    <x v="0"/>
    <x v="1776"/>
    <x v="1"/>
    <x v="10"/>
    <x v="1757"/>
    <x v="100"/>
    <n v="4"/>
    <n v="0"/>
    <n v="11.720800000000001"/>
  </r>
  <r>
    <n v="6180"/>
    <x v="3077"/>
    <x v="1"/>
    <x v="481"/>
    <d v="2012-09-26T00:00:00"/>
    <x v="1"/>
    <s v="GB-14575"/>
    <x v="673"/>
    <x v="0"/>
    <x v="0"/>
    <x v="29"/>
    <x v="20"/>
    <n v="29203"/>
    <x v="0"/>
    <x v="911"/>
    <x v="1"/>
    <x v="4"/>
    <x v="894"/>
    <x v="1480"/>
    <n v="2"/>
    <n v="0"/>
    <n v="6.3960000000000008"/>
  </r>
  <r>
    <n v="6181"/>
    <x v="3077"/>
    <x v="1"/>
    <x v="481"/>
    <d v="2012-09-26T00:00:00"/>
    <x v="1"/>
    <s v="GB-14575"/>
    <x v="673"/>
    <x v="0"/>
    <x v="0"/>
    <x v="29"/>
    <x v="20"/>
    <n v="29203"/>
    <x v="0"/>
    <x v="1370"/>
    <x v="2"/>
    <x v="7"/>
    <x v="1346"/>
    <x v="3211"/>
    <n v="5"/>
    <n v="0"/>
    <n v="176.38600000000002"/>
  </r>
  <r>
    <n v="6182"/>
    <x v="3077"/>
    <x v="1"/>
    <x v="481"/>
    <d v="2012-09-26T00:00:00"/>
    <x v="1"/>
    <s v="GB-14575"/>
    <x v="673"/>
    <x v="0"/>
    <x v="0"/>
    <x v="29"/>
    <x v="20"/>
    <n v="29203"/>
    <x v="0"/>
    <x v="529"/>
    <x v="2"/>
    <x v="7"/>
    <x v="524"/>
    <x v="4332"/>
    <n v="3"/>
    <n v="0"/>
    <n v="32.981699999999989"/>
  </r>
  <r>
    <n v="6183"/>
    <x v="3077"/>
    <x v="1"/>
    <x v="481"/>
    <d v="2012-09-26T00:00:00"/>
    <x v="1"/>
    <s v="GB-14575"/>
    <x v="673"/>
    <x v="0"/>
    <x v="0"/>
    <x v="29"/>
    <x v="20"/>
    <n v="29203"/>
    <x v="0"/>
    <x v="347"/>
    <x v="1"/>
    <x v="8"/>
    <x v="343"/>
    <x v="4333"/>
    <n v="2"/>
    <n v="0"/>
    <n v="6.8619999999999992"/>
  </r>
  <r>
    <n v="6184"/>
    <x v="3077"/>
    <x v="1"/>
    <x v="481"/>
    <d v="2012-09-26T00:00:00"/>
    <x v="1"/>
    <s v="GB-14575"/>
    <x v="673"/>
    <x v="0"/>
    <x v="0"/>
    <x v="29"/>
    <x v="20"/>
    <n v="29203"/>
    <x v="0"/>
    <x v="16"/>
    <x v="1"/>
    <x v="4"/>
    <x v="16"/>
    <x v="4334"/>
    <n v="8"/>
    <n v="0"/>
    <n v="17.756799999999998"/>
  </r>
  <r>
    <n v="6185"/>
    <x v="3078"/>
    <x v="0"/>
    <x v="25"/>
    <d v="2013-12-14T00:00:00"/>
    <x v="2"/>
    <s v="DB-13270"/>
    <x v="489"/>
    <x v="2"/>
    <x v="0"/>
    <x v="32"/>
    <x v="21"/>
    <n v="97206"/>
    <x v="1"/>
    <x v="38"/>
    <x v="0"/>
    <x v="1"/>
    <x v="38"/>
    <x v="4335"/>
    <n v="5"/>
    <n v="0.2"/>
    <n v="25.245000000000019"/>
  </r>
  <r>
    <n v="6186"/>
    <x v="3079"/>
    <x v="1"/>
    <x v="976"/>
    <d v="2012-08-12T00:00:00"/>
    <x v="1"/>
    <s v="JK-15625"/>
    <x v="600"/>
    <x v="0"/>
    <x v="0"/>
    <x v="10"/>
    <x v="9"/>
    <n v="19120"/>
    <x v="3"/>
    <x v="818"/>
    <x v="1"/>
    <x v="6"/>
    <x v="806"/>
    <x v="4336"/>
    <n v="10"/>
    <n v="0.2"/>
    <n v="10.679999999999996"/>
  </r>
  <r>
    <n v="6187"/>
    <x v="3080"/>
    <x v="1"/>
    <x v="219"/>
    <d v="2012-11-17T00:00:00"/>
    <x v="2"/>
    <s v="MH-17785"/>
    <x v="186"/>
    <x v="1"/>
    <x v="0"/>
    <x v="20"/>
    <x v="15"/>
    <n v="10035"/>
    <x v="3"/>
    <x v="392"/>
    <x v="1"/>
    <x v="4"/>
    <x v="388"/>
    <x v="421"/>
    <n v="3"/>
    <n v="0"/>
    <n v="20.575499999999998"/>
  </r>
  <r>
    <n v="6188"/>
    <x v="3080"/>
    <x v="1"/>
    <x v="219"/>
    <d v="2012-11-17T00:00:00"/>
    <x v="2"/>
    <s v="MH-17785"/>
    <x v="186"/>
    <x v="1"/>
    <x v="0"/>
    <x v="20"/>
    <x v="15"/>
    <n v="10035"/>
    <x v="3"/>
    <x v="1344"/>
    <x v="1"/>
    <x v="8"/>
    <x v="1320"/>
    <x v="4337"/>
    <n v="6"/>
    <n v="0.2"/>
    <n v="11.793599999999998"/>
  </r>
  <r>
    <n v="6189"/>
    <x v="3080"/>
    <x v="1"/>
    <x v="219"/>
    <d v="2012-11-17T00:00:00"/>
    <x v="2"/>
    <s v="MH-17785"/>
    <x v="186"/>
    <x v="1"/>
    <x v="0"/>
    <x v="20"/>
    <x v="15"/>
    <n v="10035"/>
    <x v="3"/>
    <x v="1041"/>
    <x v="1"/>
    <x v="6"/>
    <x v="1021"/>
    <x v="4311"/>
    <n v="6"/>
    <n v="0"/>
    <n v="35.711999999999989"/>
  </r>
  <r>
    <n v="6190"/>
    <x v="3081"/>
    <x v="3"/>
    <x v="1095"/>
    <d v="2014-04-09T00:00:00"/>
    <x v="1"/>
    <s v="AM-10705"/>
    <x v="562"/>
    <x v="0"/>
    <x v="0"/>
    <x v="467"/>
    <x v="10"/>
    <n v="60016"/>
    <x v="2"/>
    <x v="1191"/>
    <x v="2"/>
    <x v="7"/>
    <x v="1167"/>
    <x v="4338"/>
    <n v="4"/>
    <n v="0.2"/>
    <n v="47.97999999999999"/>
  </r>
  <r>
    <n v="6191"/>
    <x v="3082"/>
    <x v="0"/>
    <x v="435"/>
    <d v="2013-12-29T00:00:00"/>
    <x v="1"/>
    <s v="JM-15535"/>
    <x v="341"/>
    <x v="0"/>
    <x v="0"/>
    <x v="20"/>
    <x v="15"/>
    <n v="10035"/>
    <x v="3"/>
    <x v="1740"/>
    <x v="0"/>
    <x v="5"/>
    <x v="1720"/>
    <x v="4339"/>
    <n v="9"/>
    <n v="0"/>
    <n v="207.88559999999998"/>
  </r>
  <r>
    <n v="6192"/>
    <x v="3083"/>
    <x v="3"/>
    <x v="1096"/>
    <d v="2014-12-14T00:00:00"/>
    <x v="3"/>
    <s v="MW-18220"/>
    <x v="596"/>
    <x v="0"/>
    <x v="0"/>
    <x v="4"/>
    <x v="4"/>
    <n v="98103"/>
    <x v="1"/>
    <x v="470"/>
    <x v="1"/>
    <x v="4"/>
    <x v="466"/>
    <x v="974"/>
    <n v="3"/>
    <n v="0"/>
    <n v="8.4888000000000012"/>
  </r>
  <r>
    <n v="6193"/>
    <x v="3084"/>
    <x v="3"/>
    <x v="66"/>
    <d v="2014-12-27T00:00:00"/>
    <x v="1"/>
    <s v="AG-10330"/>
    <x v="743"/>
    <x v="0"/>
    <x v="0"/>
    <x v="12"/>
    <x v="5"/>
    <n v="77095"/>
    <x v="2"/>
    <x v="712"/>
    <x v="1"/>
    <x v="10"/>
    <x v="704"/>
    <x v="233"/>
    <n v="5"/>
    <n v="0.2"/>
    <n v="9.0719999999999992"/>
  </r>
  <r>
    <n v="6194"/>
    <x v="3084"/>
    <x v="3"/>
    <x v="66"/>
    <d v="2014-12-27T00:00:00"/>
    <x v="1"/>
    <s v="AG-10330"/>
    <x v="743"/>
    <x v="0"/>
    <x v="0"/>
    <x v="12"/>
    <x v="5"/>
    <n v="77095"/>
    <x v="2"/>
    <x v="858"/>
    <x v="1"/>
    <x v="8"/>
    <x v="844"/>
    <x v="4340"/>
    <n v="5"/>
    <n v="0.8"/>
    <n v="-9.8114999999999988"/>
  </r>
  <r>
    <n v="6195"/>
    <x v="3084"/>
    <x v="3"/>
    <x v="66"/>
    <d v="2014-12-27T00:00:00"/>
    <x v="1"/>
    <s v="AG-10330"/>
    <x v="743"/>
    <x v="0"/>
    <x v="0"/>
    <x v="12"/>
    <x v="5"/>
    <n v="77095"/>
    <x v="2"/>
    <x v="640"/>
    <x v="1"/>
    <x v="10"/>
    <x v="634"/>
    <x v="69"/>
    <n v="5"/>
    <n v="0.2"/>
    <n v="26.557999999999993"/>
  </r>
  <r>
    <n v="6196"/>
    <x v="3085"/>
    <x v="3"/>
    <x v="208"/>
    <d v="2014-10-29T00:00:00"/>
    <x v="1"/>
    <s v="CM-12160"/>
    <x v="380"/>
    <x v="0"/>
    <x v="0"/>
    <x v="10"/>
    <x v="9"/>
    <n v="19143"/>
    <x v="3"/>
    <x v="903"/>
    <x v="2"/>
    <x v="7"/>
    <x v="886"/>
    <x v="4341"/>
    <n v="2"/>
    <n v="0.4"/>
    <n v="-76.997200000000021"/>
  </r>
  <r>
    <n v="6197"/>
    <x v="3085"/>
    <x v="3"/>
    <x v="208"/>
    <d v="2014-10-29T00:00:00"/>
    <x v="1"/>
    <s v="CM-12160"/>
    <x v="380"/>
    <x v="0"/>
    <x v="0"/>
    <x v="10"/>
    <x v="9"/>
    <n v="19143"/>
    <x v="3"/>
    <x v="1069"/>
    <x v="1"/>
    <x v="4"/>
    <x v="1049"/>
    <x v="4342"/>
    <n v="3"/>
    <n v="0.2"/>
    <n v="-4.460999999999995"/>
  </r>
  <r>
    <n v="6198"/>
    <x v="3086"/>
    <x v="1"/>
    <x v="50"/>
    <d v="2012-11-17T00:00:00"/>
    <x v="1"/>
    <s v="RA-19915"/>
    <x v="154"/>
    <x v="0"/>
    <x v="0"/>
    <x v="38"/>
    <x v="14"/>
    <n v="47201"/>
    <x v="2"/>
    <x v="1346"/>
    <x v="1"/>
    <x v="10"/>
    <x v="1322"/>
    <x v="4343"/>
    <n v="7"/>
    <n v="0"/>
    <n v="28.696499999999993"/>
  </r>
  <r>
    <n v="6199"/>
    <x v="3086"/>
    <x v="1"/>
    <x v="50"/>
    <d v="2012-11-17T00:00:00"/>
    <x v="1"/>
    <s v="RA-19915"/>
    <x v="154"/>
    <x v="0"/>
    <x v="0"/>
    <x v="38"/>
    <x v="14"/>
    <n v="47201"/>
    <x v="2"/>
    <x v="1259"/>
    <x v="2"/>
    <x v="7"/>
    <x v="1234"/>
    <x v="4344"/>
    <n v="3"/>
    <n v="0"/>
    <n v="13.252199999999997"/>
  </r>
  <r>
    <n v="6200"/>
    <x v="3086"/>
    <x v="1"/>
    <x v="50"/>
    <d v="2012-11-17T00:00:00"/>
    <x v="1"/>
    <s v="RA-19915"/>
    <x v="154"/>
    <x v="0"/>
    <x v="0"/>
    <x v="38"/>
    <x v="14"/>
    <n v="47201"/>
    <x v="2"/>
    <x v="694"/>
    <x v="1"/>
    <x v="10"/>
    <x v="687"/>
    <x v="3656"/>
    <n v="2"/>
    <n v="0"/>
    <n v="46.118399999999994"/>
  </r>
  <r>
    <n v="6201"/>
    <x v="3087"/>
    <x v="1"/>
    <x v="392"/>
    <d v="2012-04-20T00:00:00"/>
    <x v="1"/>
    <s v="SB-20185"/>
    <x v="766"/>
    <x v="0"/>
    <x v="0"/>
    <x v="148"/>
    <x v="10"/>
    <n v="60201"/>
    <x v="2"/>
    <x v="1077"/>
    <x v="2"/>
    <x v="16"/>
    <x v="1058"/>
    <x v="4345"/>
    <n v="4"/>
    <n v="0.2"/>
    <n v="485.98919999999993"/>
  </r>
  <r>
    <n v="6202"/>
    <x v="3087"/>
    <x v="1"/>
    <x v="392"/>
    <d v="2012-04-20T00:00:00"/>
    <x v="1"/>
    <s v="SB-20185"/>
    <x v="766"/>
    <x v="0"/>
    <x v="0"/>
    <x v="148"/>
    <x v="10"/>
    <n v="60201"/>
    <x v="2"/>
    <x v="1700"/>
    <x v="2"/>
    <x v="11"/>
    <x v="1679"/>
    <x v="1906"/>
    <n v="3"/>
    <n v="0.2"/>
    <n v="-4.9004999999999974"/>
  </r>
  <r>
    <n v="6203"/>
    <x v="3088"/>
    <x v="0"/>
    <x v="186"/>
    <d v="2013-12-24T00:00:00"/>
    <x v="1"/>
    <s v="PK-19075"/>
    <x v="7"/>
    <x v="0"/>
    <x v="0"/>
    <x v="339"/>
    <x v="1"/>
    <n v="92307"/>
    <x v="1"/>
    <x v="901"/>
    <x v="0"/>
    <x v="1"/>
    <x v="884"/>
    <x v="4346"/>
    <n v="5"/>
    <n v="0.2"/>
    <n v="7.0489999999999498"/>
  </r>
  <r>
    <n v="6204"/>
    <x v="3089"/>
    <x v="0"/>
    <x v="147"/>
    <d v="2013-10-28T00:00:00"/>
    <x v="1"/>
    <s v="SV-20935"/>
    <x v="603"/>
    <x v="0"/>
    <x v="0"/>
    <x v="38"/>
    <x v="24"/>
    <n v="43229"/>
    <x v="3"/>
    <x v="1692"/>
    <x v="2"/>
    <x v="7"/>
    <x v="1671"/>
    <x v="4347"/>
    <n v="8"/>
    <n v="0.4"/>
    <n v="-47.030399999999986"/>
  </r>
  <r>
    <n v="6205"/>
    <x v="3090"/>
    <x v="3"/>
    <x v="96"/>
    <d v="2014-12-04T00:00:00"/>
    <x v="2"/>
    <s v="MG-17650"/>
    <x v="377"/>
    <x v="2"/>
    <x v="0"/>
    <x v="292"/>
    <x v="24"/>
    <n v="43302"/>
    <x v="3"/>
    <x v="763"/>
    <x v="0"/>
    <x v="5"/>
    <x v="755"/>
    <x v="326"/>
    <n v="2"/>
    <n v="0.2"/>
    <n v="1.7352000000000005"/>
  </r>
  <r>
    <n v="6206"/>
    <x v="3091"/>
    <x v="0"/>
    <x v="201"/>
    <d v="2013-10-25T00:00:00"/>
    <x v="0"/>
    <s v="CM-12445"/>
    <x v="320"/>
    <x v="0"/>
    <x v="0"/>
    <x v="12"/>
    <x v="5"/>
    <n v="77095"/>
    <x v="2"/>
    <x v="1346"/>
    <x v="1"/>
    <x v="10"/>
    <x v="1322"/>
    <x v="4348"/>
    <n v="7"/>
    <n v="0.2"/>
    <n v="15.942499999999992"/>
  </r>
  <r>
    <n v="6207"/>
    <x v="3091"/>
    <x v="0"/>
    <x v="201"/>
    <d v="2013-10-25T00:00:00"/>
    <x v="0"/>
    <s v="CM-12445"/>
    <x v="320"/>
    <x v="0"/>
    <x v="0"/>
    <x v="12"/>
    <x v="5"/>
    <n v="77095"/>
    <x v="2"/>
    <x v="550"/>
    <x v="1"/>
    <x v="13"/>
    <x v="33"/>
    <x v="4349"/>
    <n v="4"/>
    <n v="0.2"/>
    <n v="7.8899999999999979"/>
  </r>
  <r>
    <n v="6208"/>
    <x v="3091"/>
    <x v="0"/>
    <x v="201"/>
    <d v="2013-10-25T00:00:00"/>
    <x v="0"/>
    <s v="CM-12445"/>
    <x v="320"/>
    <x v="0"/>
    <x v="0"/>
    <x v="12"/>
    <x v="5"/>
    <n v="77095"/>
    <x v="2"/>
    <x v="394"/>
    <x v="0"/>
    <x v="1"/>
    <x v="390"/>
    <x v="4350"/>
    <n v="1"/>
    <n v="0.3"/>
    <n v="-14.576399999999996"/>
  </r>
  <r>
    <n v="6209"/>
    <x v="3092"/>
    <x v="3"/>
    <x v="365"/>
    <d v="2014-10-04T00:00:00"/>
    <x v="1"/>
    <s v="ME-18010"/>
    <x v="545"/>
    <x v="1"/>
    <x v="0"/>
    <x v="292"/>
    <x v="24"/>
    <n v="43302"/>
    <x v="3"/>
    <x v="911"/>
    <x v="1"/>
    <x v="4"/>
    <x v="894"/>
    <x v="4351"/>
    <n v="2"/>
    <n v="0.2"/>
    <n v="-6.3960000000000008"/>
  </r>
  <r>
    <n v="6210"/>
    <x v="3093"/>
    <x v="3"/>
    <x v="238"/>
    <d v="2014-08-26T00:00:00"/>
    <x v="1"/>
    <s v="YS-21880"/>
    <x v="453"/>
    <x v="1"/>
    <x v="0"/>
    <x v="4"/>
    <x v="4"/>
    <n v="98103"/>
    <x v="1"/>
    <x v="760"/>
    <x v="1"/>
    <x v="8"/>
    <x v="751"/>
    <x v="4352"/>
    <n v="9"/>
    <n v="0.2"/>
    <n v="942.81569999999988"/>
  </r>
  <r>
    <n v="6211"/>
    <x v="3093"/>
    <x v="3"/>
    <x v="238"/>
    <d v="2014-08-26T00:00:00"/>
    <x v="1"/>
    <s v="YS-21880"/>
    <x v="453"/>
    <x v="1"/>
    <x v="0"/>
    <x v="4"/>
    <x v="4"/>
    <n v="98103"/>
    <x v="1"/>
    <x v="384"/>
    <x v="1"/>
    <x v="4"/>
    <x v="380"/>
    <x v="1415"/>
    <n v="7"/>
    <n v="0"/>
    <n v="290.00579999999991"/>
  </r>
  <r>
    <n v="6212"/>
    <x v="3093"/>
    <x v="3"/>
    <x v="238"/>
    <d v="2014-08-26T00:00:00"/>
    <x v="1"/>
    <s v="YS-21880"/>
    <x v="453"/>
    <x v="1"/>
    <x v="0"/>
    <x v="4"/>
    <x v="4"/>
    <n v="98103"/>
    <x v="1"/>
    <x v="504"/>
    <x v="0"/>
    <x v="5"/>
    <x v="499"/>
    <x v="4353"/>
    <n v="3"/>
    <n v="0"/>
    <n v="22.419600000000003"/>
  </r>
  <r>
    <n v="6213"/>
    <x v="3094"/>
    <x v="3"/>
    <x v="105"/>
    <d v="2014-11-17T00:00:00"/>
    <x v="0"/>
    <s v="MB-17305"/>
    <x v="93"/>
    <x v="0"/>
    <x v="0"/>
    <x v="468"/>
    <x v="4"/>
    <n v="98632"/>
    <x v="1"/>
    <x v="829"/>
    <x v="1"/>
    <x v="13"/>
    <x v="33"/>
    <x v="2614"/>
    <n v="3"/>
    <n v="0"/>
    <n v="9.120000000000001"/>
  </r>
  <r>
    <n v="6214"/>
    <x v="3094"/>
    <x v="3"/>
    <x v="105"/>
    <d v="2014-11-17T00:00:00"/>
    <x v="0"/>
    <s v="MB-17305"/>
    <x v="93"/>
    <x v="0"/>
    <x v="0"/>
    <x v="468"/>
    <x v="4"/>
    <n v="98632"/>
    <x v="1"/>
    <x v="513"/>
    <x v="1"/>
    <x v="9"/>
    <x v="508"/>
    <x v="566"/>
    <n v="2"/>
    <n v="0"/>
    <n v="22.074799999999996"/>
  </r>
  <r>
    <n v="6215"/>
    <x v="3095"/>
    <x v="2"/>
    <x v="856"/>
    <d v="2011-10-15T00:00:00"/>
    <x v="1"/>
    <s v="AS-10240"/>
    <x v="238"/>
    <x v="0"/>
    <x v="0"/>
    <x v="332"/>
    <x v="1"/>
    <n v="90278"/>
    <x v="1"/>
    <x v="588"/>
    <x v="1"/>
    <x v="12"/>
    <x v="583"/>
    <x v="2522"/>
    <n v="1"/>
    <n v="0"/>
    <n v="3.7435999999999998"/>
  </r>
  <r>
    <n v="6216"/>
    <x v="3096"/>
    <x v="1"/>
    <x v="109"/>
    <d v="2012-12-03T00:00:00"/>
    <x v="1"/>
    <s v="MC-17425"/>
    <x v="466"/>
    <x v="1"/>
    <x v="0"/>
    <x v="20"/>
    <x v="15"/>
    <n v="10035"/>
    <x v="3"/>
    <x v="205"/>
    <x v="0"/>
    <x v="5"/>
    <x v="204"/>
    <x v="4354"/>
    <n v="3"/>
    <n v="0"/>
    <n v="27.945600000000002"/>
  </r>
  <r>
    <n v="6217"/>
    <x v="3096"/>
    <x v="1"/>
    <x v="109"/>
    <d v="2012-12-03T00:00:00"/>
    <x v="1"/>
    <s v="MC-17425"/>
    <x v="466"/>
    <x v="1"/>
    <x v="0"/>
    <x v="20"/>
    <x v="15"/>
    <n v="10035"/>
    <x v="3"/>
    <x v="837"/>
    <x v="1"/>
    <x v="12"/>
    <x v="33"/>
    <x v="2586"/>
    <n v="8"/>
    <n v="0"/>
    <n v="29.252800000000001"/>
  </r>
  <r>
    <n v="6218"/>
    <x v="3097"/>
    <x v="1"/>
    <x v="1097"/>
    <d v="2012-08-02T00:00:00"/>
    <x v="1"/>
    <s v="PG-18820"/>
    <x v="310"/>
    <x v="0"/>
    <x v="0"/>
    <x v="103"/>
    <x v="0"/>
    <n v="40214"/>
    <x v="0"/>
    <x v="1136"/>
    <x v="2"/>
    <x v="7"/>
    <x v="1115"/>
    <x v="2065"/>
    <n v="3"/>
    <n v="0"/>
    <n v="0.29969999999999963"/>
  </r>
  <r>
    <n v="6219"/>
    <x v="3098"/>
    <x v="0"/>
    <x v="201"/>
    <d v="2013-10-27T00:00:00"/>
    <x v="1"/>
    <s v="JS-16030"/>
    <x v="559"/>
    <x v="0"/>
    <x v="0"/>
    <x v="149"/>
    <x v="12"/>
    <n v="48183"/>
    <x v="2"/>
    <x v="1020"/>
    <x v="2"/>
    <x v="7"/>
    <x v="1002"/>
    <x v="4355"/>
    <n v="6"/>
    <n v="0"/>
    <n v="35.195999999999998"/>
  </r>
  <r>
    <n v="6220"/>
    <x v="3098"/>
    <x v="0"/>
    <x v="201"/>
    <d v="2013-10-27T00:00:00"/>
    <x v="1"/>
    <s v="JS-16030"/>
    <x v="559"/>
    <x v="0"/>
    <x v="0"/>
    <x v="149"/>
    <x v="12"/>
    <n v="48183"/>
    <x v="2"/>
    <x v="664"/>
    <x v="2"/>
    <x v="7"/>
    <x v="658"/>
    <x v="772"/>
    <n v="2"/>
    <n v="0"/>
    <n v="51.834599999999995"/>
  </r>
  <r>
    <n v="6221"/>
    <x v="3098"/>
    <x v="0"/>
    <x v="201"/>
    <d v="2013-10-27T00:00:00"/>
    <x v="1"/>
    <s v="JS-16030"/>
    <x v="559"/>
    <x v="0"/>
    <x v="0"/>
    <x v="149"/>
    <x v="12"/>
    <n v="48183"/>
    <x v="2"/>
    <x v="383"/>
    <x v="1"/>
    <x v="4"/>
    <x v="379"/>
    <x v="1539"/>
    <n v="7"/>
    <n v="0"/>
    <n v="1.4601999999999977"/>
  </r>
  <r>
    <n v="6222"/>
    <x v="3099"/>
    <x v="3"/>
    <x v="32"/>
    <d v="2014-09-19T00:00:00"/>
    <x v="0"/>
    <s v="JB-16000"/>
    <x v="677"/>
    <x v="0"/>
    <x v="0"/>
    <x v="1"/>
    <x v="1"/>
    <n v="90045"/>
    <x v="1"/>
    <x v="919"/>
    <x v="1"/>
    <x v="2"/>
    <x v="902"/>
    <x v="4356"/>
    <n v="9"/>
    <n v="0"/>
    <n v="26.081999999999997"/>
  </r>
  <r>
    <n v="6223"/>
    <x v="3100"/>
    <x v="3"/>
    <x v="331"/>
    <d v="2014-12-28T00:00:00"/>
    <x v="1"/>
    <s v="DK-12985"/>
    <x v="213"/>
    <x v="0"/>
    <x v="0"/>
    <x v="469"/>
    <x v="18"/>
    <n v="37075"/>
    <x v="0"/>
    <x v="205"/>
    <x v="0"/>
    <x v="5"/>
    <x v="204"/>
    <x v="218"/>
    <n v="4"/>
    <n v="0.2"/>
    <n v="19.084800000000005"/>
  </r>
  <r>
    <n v="6224"/>
    <x v="3100"/>
    <x v="3"/>
    <x v="331"/>
    <d v="2014-12-28T00:00:00"/>
    <x v="1"/>
    <s v="DK-12985"/>
    <x v="213"/>
    <x v="0"/>
    <x v="0"/>
    <x v="469"/>
    <x v="18"/>
    <n v="37075"/>
    <x v="0"/>
    <x v="909"/>
    <x v="1"/>
    <x v="6"/>
    <x v="892"/>
    <x v="4357"/>
    <n v="7"/>
    <n v="0.2"/>
    <n v="1.0730999999999993"/>
  </r>
  <r>
    <n v="6225"/>
    <x v="3100"/>
    <x v="3"/>
    <x v="331"/>
    <d v="2014-12-28T00:00:00"/>
    <x v="1"/>
    <s v="DK-12985"/>
    <x v="213"/>
    <x v="0"/>
    <x v="0"/>
    <x v="469"/>
    <x v="18"/>
    <n v="37075"/>
    <x v="0"/>
    <x v="72"/>
    <x v="1"/>
    <x v="4"/>
    <x v="72"/>
    <x v="287"/>
    <n v="3"/>
    <n v="0.2"/>
    <n v="-54.588000000000008"/>
  </r>
  <r>
    <n v="6226"/>
    <x v="3101"/>
    <x v="1"/>
    <x v="348"/>
    <d v="2012-10-09T00:00:00"/>
    <x v="1"/>
    <s v="JF-15490"/>
    <x v="223"/>
    <x v="0"/>
    <x v="0"/>
    <x v="32"/>
    <x v="21"/>
    <n v="97206"/>
    <x v="1"/>
    <x v="1487"/>
    <x v="0"/>
    <x v="0"/>
    <x v="1465"/>
    <x v="4358"/>
    <n v="1"/>
    <n v="0.7"/>
    <n v="-103.86059999999998"/>
  </r>
  <r>
    <n v="6227"/>
    <x v="3101"/>
    <x v="1"/>
    <x v="348"/>
    <d v="2012-10-09T00:00:00"/>
    <x v="1"/>
    <s v="JF-15490"/>
    <x v="223"/>
    <x v="0"/>
    <x v="0"/>
    <x v="32"/>
    <x v="21"/>
    <n v="97206"/>
    <x v="1"/>
    <x v="1455"/>
    <x v="0"/>
    <x v="1"/>
    <x v="1432"/>
    <x v="4359"/>
    <n v="4"/>
    <n v="0.2"/>
    <n v="-14.558399999999978"/>
  </r>
  <r>
    <n v="6228"/>
    <x v="3102"/>
    <x v="2"/>
    <x v="981"/>
    <d v="2011-11-07T00:00:00"/>
    <x v="1"/>
    <s v="PO-18850"/>
    <x v="138"/>
    <x v="0"/>
    <x v="0"/>
    <x v="218"/>
    <x v="5"/>
    <n v="75061"/>
    <x v="2"/>
    <x v="687"/>
    <x v="2"/>
    <x v="7"/>
    <x v="680"/>
    <x v="2550"/>
    <n v="3"/>
    <n v="0.2"/>
    <n v="7.7679000000000009"/>
  </r>
  <r>
    <n v="6229"/>
    <x v="3103"/>
    <x v="0"/>
    <x v="115"/>
    <d v="2013-01-27T00:00:00"/>
    <x v="1"/>
    <s v="BT-11530"/>
    <x v="404"/>
    <x v="2"/>
    <x v="0"/>
    <x v="138"/>
    <x v="24"/>
    <n v="44105"/>
    <x v="3"/>
    <x v="40"/>
    <x v="2"/>
    <x v="7"/>
    <x v="40"/>
    <x v="4360"/>
    <n v="4"/>
    <n v="0.4"/>
    <n v="-20.235600000000005"/>
  </r>
  <r>
    <n v="6230"/>
    <x v="3103"/>
    <x v="0"/>
    <x v="115"/>
    <d v="2013-01-27T00:00:00"/>
    <x v="1"/>
    <s v="BT-11530"/>
    <x v="404"/>
    <x v="2"/>
    <x v="0"/>
    <x v="138"/>
    <x v="24"/>
    <n v="44105"/>
    <x v="3"/>
    <x v="43"/>
    <x v="2"/>
    <x v="11"/>
    <x v="43"/>
    <x v="498"/>
    <n v="3"/>
    <n v="0.2"/>
    <n v="15.863099999999999"/>
  </r>
  <r>
    <n v="6231"/>
    <x v="3104"/>
    <x v="3"/>
    <x v="497"/>
    <d v="2014-07-18T00:00:00"/>
    <x v="1"/>
    <s v="NW-18400"/>
    <x v="508"/>
    <x v="0"/>
    <x v="0"/>
    <x v="470"/>
    <x v="23"/>
    <n v="50701"/>
    <x v="2"/>
    <x v="773"/>
    <x v="1"/>
    <x v="6"/>
    <x v="33"/>
    <x v="4361"/>
    <n v="4"/>
    <n v="0"/>
    <n v="11.8248"/>
  </r>
  <r>
    <n v="6232"/>
    <x v="3105"/>
    <x v="3"/>
    <x v="220"/>
    <d v="2014-09-12T00:00:00"/>
    <x v="3"/>
    <s v="JF-15415"/>
    <x v="226"/>
    <x v="0"/>
    <x v="0"/>
    <x v="4"/>
    <x v="4"/>
    <n v="98105"/>
    <x v="1"/>
    <x v="637"/>
    <x v="0"/>
    <x v="1"/>
    <x v="631"/>
    <x v="2859"/>
    <n v="2"/>
    <n v="0.2"/>
    <n v="8.8783999999999921"/>
  </r>
  <r>
    <n v="6233"/>
    <x v="3105"/>
    <x v="3"/>
    <x v="220"/>
    <d v="2014-09-12T00:00:00"/>
    <x v="3"/>
    <s v="JF-15415"/>
    <x v="226"/>
    <x v="0"/>
    <x v="0"/>
    <x v="4"/>
    <x v="4"/>
    <n v="98105"/>
    <x v="1"/>
    <x v="510"/>
    <x v="1"/>
    <x v="10"/>
    <x v="505"/>
    <x v="541"/>
    <n v="3"/>
    <n v="0"/>
    <n v="9.3312000000000008"/>
  </r>
  <r>
    <n v="6234"/>
    <x v="3105"/>
    <x v="3"/>
    <x v="220"/>
    <d v="2014-09-12T00:00:00"/>
    <x v="3"/>
    <s v="JF-15415"/>
    <x v="226"/>
    <x v="0"/>
    <x v="0"/>
    <x v="4"/>
    <x v="4"/>
    <n v="98105"/>
    <x v="1"/>
    <x v="511"/>
    <x v="1"/>
    <x v="10"/>
    <x v="506"/>
    <x v="4362"/>
    <n v="11"/>
    <n v="0"/>
    <n v="34.214400000000005"/>
  </r>
  <r>
    <n v="6235"/>
    <x v="3105"/>
    <x v="3"/>
    <x v="220"/>
    <d v="2014-09-12T00:00:00"/>
    <x v="3"/>
    <s v="JF-15415"/>
    <x v="226"/>
    <x v="0"/>
    <x v="0"/>
    <x v="4"/>
    <x v="4"/>
    <n v="98105"/>
    <x v="1"/>
    <x v="1498"/>
    <x v="1"/>
    <x v="8"/>
    <x v="1477"/>
    <x v="4363"/>
    <n v="5"/>
    <n v="0.2"/>
    <n v="459.98749999999995"/>
  </r>
  <r>
    <n v="6236"/>
    <x v="3105"/>
    <x v="3"/>
    <x v="220"/>
    <d v="2014-09-12T00:00:00"/>
    <x v="3"/>
    <s v="JF-15415"/>
    <x v="226"/>
    <x v="0"/>
    <x v="0"/>
    <x v="4"/>
    <x v="4"/>
    <n v="98105"/>
    <x v="1"/>
    <x v="1777"/>
    <x v="2"/>
    <x v="7"/>
    <x v="1758"/>
    <x v="1105"/>
    <n v="5"/>
    <n v="0.2"/>
    <n v="-17.991000000000003"/>
  </r>
  <r>
    <n v="6237"/>
    <x v="3106"/>
    <x v="0"/>
    <x v="1098"/>
    <d v="2013-02-27T00:00:00"/>
    <x v="1"/>
    <s v="AC-10420"/>
    <x v="141"/>
    <x v="1"/>
    <x v="0"/>
    <x v="10"/>
    <x v="9"/>
    <n v="19120"/>
    <x v="3"/>
    <x v="244"/>
    <x v="1"/>
    <x v="12"/>
    <x v="242"/>
    <x v="264"/>
    <n v="3"/>
    <n v="0.2"/>
    <n v="21.591000000000001"/>
  </r>
  <r>
    <n v="6238"/>
    <x v="3107"/>
    <x v="0"/>
    <x v="115"/>
    <d v="2013-01-29T00:00:00"/>
    <x v="1"/>
    <s v="TB-21280"/>
    <x v="509"/>
    <x v="0"/>
    <x v="0"/>
    <x v="20"/>
    <x v="15"/>
    <n v="10009"/>
    <x v="3"/>
    <x v="1263"/>
    <x v="1"/>
    <x v="8"/>
    <x v="1238"/>
    <x v="4364"/>
    <n v="4"/>
    <n v="0.2"/>
    <n v="9.2176000000000009"/>
  </r>
  <r>
    <n v="6239"/>
    <x v="3108"/>
    <x v="1"/>
    <x v="295"/>
    <d v="2012-12-16T00:00:00"/>
    <x v="1"/>
    <s v="HA-14905"/>
    <x v="456"/>
    <x v="0"/>
    <x v="0"/>
    <x v="49"/>
    <x v="1"/>
    <n v="95123"/>
    <x v="1"/>
    <x v="1281"/>
    <x v="0"/>
    <x v="5"/>
    <x v="1257"/>
    <x v="4365"/>
    <n v="3"/>
    <n v="0"/>
    <n v="21.64500000000001"/>
  </r>
  <r>
    <n v="6240"/>
    <x v="3108"/>
    <x v="1"/>
    <x v="295"/>
    <d v="2012-12-16T00:00:00"/>
    <x v="1"/>
    <s v="HA-14905"/>
    <x v="456"/>
    <x v="0"/>
    <x v="0"/>
    <x v="49"/>
    <x v="1"/>
    <n v="95123"/>
    <x v="1"/>
    <x v="734"/>
    <x v="1"/>
    <x v="4"/>
    <x v="726"/>
    <x v="2936"/>
    <n v="2"/>
    <n v="0"/>
    <n v="93.698800000000006"/>
  </r>
  <r>
    <n v="6241"/>
    <x v="3109"/>
    <x v="0"/>
    <x v="517"/>
    <d v="2013-11-02T00:00:00"/>
    <x v="0"/>
    <s v="LH-17155"/>
    <x v="109"/>
    <x v="0"/>
    <x v="0"/>
    <x v="1"/>
    <x v="1"/>
    <n v="90008"/>
    <x v="1"/>
    <x v="908"/>
    <x v="1"/>
    <x v="8"/>
    <x v="891"/>
    <x v="4366"/>
    <n v="1"/>
    <n v="0.2"/>
    <n v="3.8167999999999997"/>
  </r>
  <r>
    <n v="6242"/>
    <x v="3110"/>
    <x v="3"/>
    <x v="39"/>
    <d v="2014-06-01T00:00:00"/>
    <x v="0"/>
    <s v="LO-17170"/>
    <x v="628"/>
    <x v="1"/>
    <x v="0"/>
    <x v="3"/>
    <x v="38"/>
    <n v="3301"/>
    <x v="3"/>
    <x v="1435"/>
    <x v="0"/>
    <x v="5"/>
    <x v="1414"/>
    <x v="4367"/>
    <n v="8"/>
    <n v="0"/>
    <n v="101.4504"/>
  </r>
  <r>
    <n v="6243"/>
    <x v="3111"/>
    <x v="2"/>
    <x v="1059"/>
    <d v="2011-12-28T00:00:00"/>
    <x v="1"/>
    <s v="DP-13390"/>
    <x v="503"/>
    <x v="2"/>
    <x v="0"/>
    <x v="29"/>
    <x v="18"/>
    <n v="38401"/>
    <x v="0"/>
    <x v="999"/>
    <x v="1"/>
    <x v="8"/>
    <x v="982"/>
    <x v="2614"/>
    <n v="2"/>
    <n v="0.7"/>
    <n v="-14.591999999999999"/>
  </r>
  <r>
    <n v="6244"/>
    <x v="3112"/>
    <x v="0"/>
    <x v="390"/>
    <d v="2013-11-29T00:00:00"/>
    <x v="1"/>
    <s v="CR-12580"/>
    <x v="615"/>
    <x v="2"/>
    <x v="0"/>
    <x v="234"/>
    <x v="4"/>
    <n v="98006"/>
    <x v="1"/>
    <x v="1566"/>
    <x v="1"/>
    <x v="14"/>
    <x v="1548"/>
    <x v="3554"/>
    <n v="3"/>
    <n v="0"/>
    <n v="7.6049999999999978"/>
  </r>
  <r>
    <n v="6245"/>
    <x v="3113"/>
    <x v="1"/>
    <x v="312"/>
    <d v="2012-11-25T00:00:00"/>
    <x v="1"/>
    <s v="KB-16405"/>
    <x v="683"/>
    <x v="2"/>
    <x v="0"/>
    <x v="4"/>
    <x v="4"/>
    <n v="98105"/>
    <x v="1"/>
    <x v="1167"/>
    <x v="1"/>
    <x v="6"/>
    <x v="1145"/>
    <x v="4311"/>
    <n v="6"/>
    <n v="0"/>
    <n v="30.950400000000002"/>
  </r>
  <r>
    <n v="6246"/>
    <x v="3113"/>
    <x v="1"/>
    <x v="312"/>
    <d v="2012-11-25T00:00:00"/>
    <x v="1"/>
    <s v="KB-16405"/>
    <x v="683"/>
    <x v="2"/>
    <x v="0"/>
    <x v="4"/>
    <x v="4"/>
    <n v="98105"/>
    <x v="1"/>
    <x v="1256"/>
    <x v="0"/>
    <x v="5"/>
    <x v="1231"/>
    <x v="3077"/>
    <n v="3"/>
    <n v="0"/>
    <n v="6.4205999999999976"/>
  </r>
  <r>
    <n v="6247"/>
    <x v="3113"/>
    <x v="1"/>
    <x v="312"/>
    <d v="2012-11-25T00:00:00"/>
    <x v="1"/>
    <s v="KB-16405"/>
    <x v="683"/>
    <x v="2"/>
    <x v="0"/>
    <x v="4"/>
    <x v="4"/>
    <n v="98105"/>
    <x v="1"/>
    <x v="1695"/>
    <x v="2"/>
    <x v="11"/>
    <x v="1674"/>
    <x v="62"/>
    <n v="2"/>
    <n v="0"/>
    <n v="6.011400000000001"/>
  </r>
  <r>
    <n v="6248"/>
    <x v="3114"/>
    <x v="3"/>
    <x v="148"/>
    <d v="2014-06-05T00:00:00"/>
    <x v="1"/>
    <s v="ML-17410"/>
    <x v="586"/>
    <x v="0"/>
    <x v="0"/>
    <x v="38"/>
    <x v="14"/>
    <n v="47201"/>
    <x v="2"/>
    <x v="1311"/>
    <x v="1"/>
    <x v="8"/>
    <x v="1288"/>
    <x v="4368"/>
    <n v="1"/>
    <n v="0"/>
    <n v="19.968599999999999"/>
  </r>
  <r>
    <n v="6249"/>
    <x v="3114"/>
    <x v="3"/>
    <x v="148"/>
    <d v="2014-06-05T00:00:00"/>
    <x v="1"/>
    <s v="ML-17410"/>
    <x v="586"/>
    <x v="0"/>
    <x v="0"/>
    <x v="38"/>
    <x v="14"/>
    <n v="47201"/>
    <x v="2"/>
    <x v="1035"/>
    <x v="0"/>
    <x v="5"/>
    <x v="322"/>
    <x v="875"/>
    <n v="3"/>
    <n v="0"/>
    <n v="2.6208000000000005"/>
  </r>
  <r>
    <n v="6250"/>
    <x v="3114"/>
    <x v="3"/>
    <x v="148"/>
    <d v="2014-06-05T00:00:00"/>
    <x v="1"/>
    <s v="ML-17410"/>
    <x v="586"/>
    <x v="0"/>
    <x v="0"/>
    <x v="38"/>
    <x v="14"/>
    <n v="47201"/>
    <x v="2"/>
    <x v="1778"/>
    <x v="1"/>
    <x v="9"/>
    <x v="1759"/>
    <x v="4369"/>
    <n v="2"/>
    <n v="0"/>
    <n v="120.94159999999999"/>
  </r>
  <r>
    <n v="6251"/>
    <x v="3114"/>
    <x v="3"/>
    <x v="148"/>
    <d v="2014-06-05T00:00:00"/>
    <x v="1"/>
    <s v="ML-17410"/>
    <x v="586"/>
    <x v="0"/>
    <x v="0"/>
    <x v="38"/>
    <x v="14"/>
    <n v="47201"/>
    <x v="2"/>
    <x v="226"/>
    <x v="1"/>
    <x v="10"/>
    <x v="224"/>
    <x v="3373"/>
    <n v="1"/>
    <n v="0"/>
    <n v="3.99"/>
  </r>
  <r>
    <n v="6252"/>
    <x v="3115"/>
    <x v="2"/>
    <x v="266"/>
    <d v="2011-12-04T00:00:00"/>
    <x v="2"/>
    <s v="MC-17575"/>
    <x v="430"/>
    <x v="0"/>
    <x v="0"/>
    <x v="22"/>
    <x v="10"/>
    <n v="60623"/>
    <x v="2"/>
    <x v="360"/>
    <x v="1"/>
    <x v="9"/>
    <x v="33"/>
    <x v="4370"/>
    <n v="1"/>
    <n v="0.8"/>
    <n v="-6.344100000000001"/>
  </r>
  <r>
    <n v="6253"/>
    <x v="3116"/>
    <x v="2"/>
    <x v="884"/>
    <d v="2011-04-07T00:00:00"/>
    <x v="3"/>
    <s v="VM-21685"/>
    <x v="91"/>
    <x v="2"/>
    <x v="0"/>
    <x v="419"/>
    <x v="32"/>
    <n v="30062"/>
    <x v="0"/>
    <x v="490"/>
    <x v="1"/>
    <x v="10"/>
    <x v="485"/>
    <x v="713"/>
    <n v="9"/>
    <n v="0"/>
    <n v="27.993600000000001"/>
  </r>
  <r>
    <n v="6254"/>
    <x v="3116"/>
    <x v="2"/>
    <x v="884"/>
    <d v="2011-04-07T00:00:00"/>
    <x v="3"/>
    <s v="VM-21685"/>
    <x v="91"/>
    <x v="2"/>
    <x v="0"/>
    <x v="419"/>
    <x v="32"/>
    <n v="30062"/>
    <x v="0"/>
    <x v="1086"/>
    <x v="2"/>
    <x v="7"/>
    <x v="1067"/>
    <x v="4371"/>
    <n v="3"/>
    <n v="0"/>
    <n v="50.242500000000007"/>
  </r>
  <r>
    <n v="6255"/>
    <x v="3117"/>
    <x v="1"/>
    <x v="1014"/>
    <d v="2012-09-14T00:00:00"/>
    <x v="1"/>
    <s v="VW-21775"/>
    <x v="100"/>
    <x v="1"/>
    <x v="0"/>
    <x v="122"/>
    <x v="19"/>
    <n v="36116"/>
    <x v="0"/>
    <x v="1565"/>
    <x v="0"/>
    <x v="5"/>
    <x v="1547"/>
    <x v="794"/>
    <n v="8"/>
    <n v="0"/>
    <n v="8.1167999999999996"/>
  </r>
  <r>
    <n v="6256"/>
    <x v="3118"/>
    <x v="3"/>
    <x v="428"/>
    <d v="2014-09-16T00:00:00"/>
    <x v="1"/>
    <s v="GK-14620"/>
    <x v="136"/>
    <x v="1"/>
    <x v="0"/>
    <x v="243"/>
    <x v="5"/>
    <n v="75023"/>
    <x v="2"/>
    <x v="85"/>
    <x v="1"/>
    <x v="2"/>
    <x v="85"/>
    <x v="4372"/>
    <n v="4"/>
    <n v="0.2"/>
    <n v="3.4495999999999993"/>
  </r>
  <r>
    <n v="6257"/>
    <x v="3119"/>
    <x v="1"/>
    <x v="684"/>
    <d v="2012-09-08T00:00:00"/>
    <x v="0"/>
    <s v="AT-10435"/>
    <x v="401"/>
    <x v="2"/>
    <x v="0"/>
    <x v="76"/>
    <x v="2"/>
    <n v="33319"/>
    <x v="0"/>
    <x v="1426"/>
    <x v="1"/>
    <x v="8"/>
    <x v="1405"/>
    <x v="2753"/>
    <n v="1"/>
    <n v="0.7"/>
    <n v="-2.5255999999999998"/>
  </r>
  <r>
    <n v="6258"/>
    <x v="3120"/>
    <x v="3"/>
    <x v="808"/>
    <d v="2014-11-07T00:00:00"/>
    <x v="0"/>
    <s v="AR-10825"/>
    <x v="255"/>
    <x v="1"/>
    <x v="0"/>
    <x v="38"/>
    <x v="24"/>
    <n v="43229"/>
    <x v="3"/>
    <x v="262"/>
    <x v="1"/>
    <x v="14"/>
    <x v="259"/>
    <x v="4373"/>
    <n v="2"/>
    <n v="0.2"/>
    <n v="-81.725799999999978"/>
  </r>
  <r>
    <n v="6259"/>
    <x v="3121"/>
    <x v="1"/>
    <x v="262"/>
    <d v="2012-03-30T00:00:00"/>
    <x v="0"/>
    <s v="JH-15820"/>
    <x v="581"/>
    <x v="0"/>
    <x v="0"/>
    <x v="20"/>
    <x v="15"/>
    <n v="10009"/>
    <x v="3"/>
    <x v="661"/>
    <x v="1"/>
    <x v="12"/>
    <x v="655"/>
    <x v="996"/>
    <n v="3"/>
    <n v="0"/>
    <n v="11.230799999999999"/>
  </r>
  <r>
    <n v="6260"/>
    <x v="3122"/>
    <x v="1"/>
    <x v="863"/>
    <d v="2012-08-17T00:00:00"/>
    <x v="0"/>
    <s v="RA-19285"/>
    <x v="267"/>
    <x v="0"/>
    <x v="0"/>
    <x v="102"/>
    <x v="14"/>
    <n v="47374"/>
    <x v="2"/>
    <x v="798"/>
    <x v="1"/>
    <x v="8"/>
    <x v="788"/>
    <x v="716"/>
    <n v="4"/>
    <n v="0"/>
    <n v="5.5663999999999998"/>
  </r>
  <r>
    <n v="6261"/>
    <x v="3123"/>
    <x v="1"/>
    <x v="793"/>
    <d v="2012-05-18T00:00:00"/>
    <x v="1"/>
    <s v="RO-19780"/>
    <x v="197"/>
    <x v="0"/>
    <x v="0"/>
    <x v="4"/>
    <x v="4"/>
    <n v="98115"/>
    <x v="1"/>
    <x v="525"/>
    <x v="1"/>
    <x v="8"/>
    <x v="520"/>
    <x v="851"/>
    <n v="3"/>
    <n v="0.2"/>
    <n v="4.9247999999999985"/>
  </r>
  <r>
    <n v="6262"/>
    <x v="3124"/>
    <x v="3"/>
    <x v="283"/>
    <d v="2014-07-28T00:00:00"/>
    <x v="1"/>
    <s v="LR-17035"/>
    <x v="756"/>
    <x v="1"/>
    <x v="0"/>
    <x v="85"/>
    <x v="15"/>
    <n v="11561"/>
    <x v="3"/>
    <x v="322"/>
    <x v="1"/>
    <x v="2"/>
    <x v="319"/>
    <x v="1417"/>
    <n v="4"/>
    <n v="0"/>
    <n v="19.872"/>
  </r>
  <r>
    <n v="6263"/>
    <x v="3125"/>
    <x v="0"/>
    <x v="446"/>
    <d v="2013-09-27T00:00:00"/>
    <x v="2"/>
    <s v="MK-17905"/>
    <x v="149"/>
    <x v="1"/>
    <x v="0"/>
    <x v="179"/>
    <x v="10"/>
    <n v="61107"/>
    <x v="2"/>
    <x v="382"/>
    <x v="1"/>
    <x v="8"/>
    <x v="378"/>
    <x v="4374"/>
    <n v="7"/>
    <n v="0.8"/>
    <n v="-729.91380000000004"/>
  </r>
  <r>
    <n v="6264"/>
    <x v="3126"/>
    <x v="3"/>
    <x v="1024"/>
    <d v="2014-05-11T00:00:00"/>
    <x v="1"/>
    <s v="YS-21880"/>
    <x v="453"/>
    <x v="1"/>
    <x v="0"/>
    <x v="38"/>
    <x v="32"/>
    <n v="31907"/>
    <x v="0"/>
    <x v="1023"/>
    <x v="1"/>
    <x v="8"/>
    <x v="1005"/>
    <x v="1339"/>
    <n v="3"/>
    <n v="0"/>
    <n v="15.524999999999999"/>
  </r>
  <r>
    <n v="6265"/>
    <x v="3127"/>
    <x v="0"/>
    <x v="1099"/>
    <d v="2013-10-07T00:00:00"/>
    <x v="3"/>
    <s v="JH-15910"/>
    <x v="101"/>
    <x v="0"/>
    <x v="0"/>
    <x v="251"/>
    <x v="26"/>
    <n v="74133"/>
    <x v="2"/>
    <x v="68"/>
    <x v="1"/>
    <x v="8"/>
    <x v="68"/>
    <x v="4375"/>
    <n v="5"/>
    <n v="0"/>
    <n v="14.424999999999999"/>
  </r>
  <r>
    <n v="6266"/>
    <x v="3128"/>
    <x v="2"/>
    <x v="935"/>
    <d v="2011-11-08T00:00:00"/>
    <x v="1"/>
    <s v="AT-10735"/>
    <x v="247"/>
    <x v="0"/>
    <x v="0"/>
    <x v="316"/>
    <x v="18"/>
    <n v="37211"/>
    <x v="0"/>
    <x v="834"/>
    <x v="1"/>
    <x v="10"/>
    <x v="821"/>
    <x v="4273"/>
    <n v="2"/>
    <n v="0.2"/>
    <n v="1.1771999999999998"/>
  </r>
  <r>
    <n v="6267"/>
    <x v="3128"/>
    <x v="2"/>
    <x v="935"/>
    <d v="2011-11-08T00:00:00"/>
    <x v="1"/>
    <s v="AT-10735"/>
    <x v="247"/>
    <x v="0"/>
    <x v="0"/>
    <x v="316"/>
    <x v="18"/>
    <n v="37211"/>
    <x v="0"/>
    <x v="681"/>
    <x v="1"/>
    <x v="10"/>
    <x v="675"/>
    <x v="3901"/>
    <n v="9"/>
    <n v="0.2"/>
    <n v="48.551399999999994"/>
  </r>
  <r>
    <n v="6268"/>
    <x v="3129"/>
    <x v="1"/>
    <x v="486"/>
    <d v="2012-10-04T00:00:00"/>
    <x v="0"/>
    <s v="RM-19675"/>
    <x v="84"/>
    <x v="2"/>
    <x v="0"/>
    <x v="471"/>
    <x v="31"/>
    <n v="2138"/>
    <x v="3"/>
    <x v="495"/>
    <x v="2"/>
    <x v="7"/>
    <x v="490"/>
    <x v="4376"/>
    <n v="2"/>
    <n v="0"/>
    <n v="93.593999999999994"/>
  </r>
  <r>
    <n v="6269"/>
    <x v="3129"/>
    <x v="1"/>
    <x v="486"/>
    <d v="2012-10-04T00:00:00"/>
    <x v="0"/>
    <s v="RM-19675"/>
    <x v="84"/>
    <x v="2"/>
    <x v="0"/>
    <x v="471"/>
    <x v="31"/>
    <n v="2138"/>
    <x v="3"/>
    <x v="1366"/>
    <x v="1"/>
    <x v="8"/>
    <x v="304"/>
    <x v="4377"/>
    <n v="5"/>
    <n v="0"/>
    <n v="10.327"/>
  </r>
  <r>
    <n v="6270"/>
    <x v="3130"/>
    <x v="3"/>
    <x v="574"/>
    <d v="2014-12-07T00:00:00"/>
    <x v="1"/>
    <s v="BB-11545"/>
    <x v="179"/>
    <x v="1"/>
    <x v="0"/>
    <x v="182"/>
    <x v="1"/>
    <n v="94601"/>
    <x v="1"/>
    <x v="140"/>
    <x v="2"/>
    <x v="7"/>
    <x v="140"/>
    <x v="3149"/>
    <n v="1"/>
    <n v="0.2"/>
    <n v="-7.9984000000000073"/>
  </r>
  <r>
    <n v="6271"/>
    <x v="3130"/>
    <x v="3"/>
    <x v="574"/>
    <d v="2014-12-07T00:00:00"/>
    <x v="1"/>
    <s v="BB-11545"/>
    <x v="179"/>
    <x v="1"/>
    <x v="0"/>
    <x v="182"/>
    <x v="1"/>
    <n v="94601"/>
    <x v="1"/>
    <x v="1578"/>
    <x v="0"/>
    <x v="1"/>
    <x v="1560"/>
    <x v="4378"/>
    <n v="9"/>
    <n v="0.2"/>
    <n v="43.464599999999905"/>
  </r>
  <r>
    <n v="6272"/>
    <x v="3130"/>
    <x v="3"/>
    <x v="574"/>
    <d v="2014-12-07T00:00:00"/>
    <x v="1"/>
    <s v="BB-11545"/>
    <x v="179"/>
    <x v="1"/>
    <x v="0"/>
    <x v="182"/>
    <x v="1"/>
    <n v="94601"/>
    <x v="1"/>
    <x v="915"/>
    <x v="1"/>
    <x v="6"/>
    <x v="898"/>
    <x v="4379"/>
    <n v="5"/>
    <n v="0"/>
    <n v="44.974999999999987"/>
  </r>
  <r>
    <n v="6273"/>
    <x v="3131"/>
    <x v="3"/>
    <x v="157"/>
    <d v="2014-12-13T00:00:00"/>
    <x v="2"/>
    <s v="AS-10285"/>
    <x v="155"/>
    <x v="1"/>
    <x v="0"/>
    <x v="472"/>
    <x v="10"/>
    <n v="60067"/>
    <x v="2"/>
    <x v="1196"/>
    <x v="2"/>
    <x v="11"/>
    <x v="1172"/>
    <x v="4380"/>
    <n v="7"/>
    <n v="0.2"/>
    <n v="23.262400000000003"/>
  </r>
  <r>
    <n v="6274"/>
    <x v="3132"/>
    <x v="0"/>
    <x v="19"/>
    <d v="2013-07-23T00:00:00"/>
    <x v="0"/>
    <s v="DK-13375"/>
    <x v="589"/>
    <x v="0"/>
    <x v="0"/>
    <x v="4"/>
    <x v="4"/>
    <n v="98105"/>
    <x v="1"/>
    <x v="1379"/>
    <x v="0"/>
    <x v="5"/>
    <x v="1355"/>
    <x v="2162"/>
    <n v="3"/>
    <n v="0"/>
    <n v="4.4711999999999996"/>
  </r>
  <r>
    <n v="6275"/>
    <x v="3132"/>
    <x v="0"/>
    <x v="19"/>
    <d v="2013-07-23T00:00:00"/>
    <x v="0"/>
    <s v="DK-13375"/>
    <x v="589"/>
    <x v="0"/>
    <x v="0"/>
    <x v="4"/>
    <x v="4"/>
    <n v="98105"/>
    <x v="1"/>
    <x v="1779"/>
    <x v="2"/>
    <x v="11"/>
    <x v="1760"/>
    <x v="4381"/>
    <n v="3"/>
    <n v="0"/>
    <n v="89.963999999999999"/>
  </r>
  <r>
    <n v="6276"/>
    <x v="3132"/>
    <x v="0"/>
    <x v="19"/>
    <d v="2013-07-23T00:00:00"/>
    <x v="0"/>
    <s v="DK-13375"/>
    <x v="589"/>
    <x v="0"/>
    <x v="0"/>
    <x v="4"/>
    <x v="4"/>
    <n v="98105"/>
    <x v="1"/>
    <x v="1592"/>
    <x v="0"/>
    <x v="5"/>
    <x v="1575"/>
    <x v="4382"/>
    <n v="5"/>
    <n v="0"/>
    <n v="10.890000000000002"/>
  </r>
  <r>
    <n v="6277"/>
    <x v="3132"/>
    <x v="0"/>
    <x v="19"/>
    <d v="2013-07-23T00:00:00"/>
    <x v="0"/>
    <s v="DK-13375"/>
    <x v="589"/>
    <x v="0"/>
    <x v="0"/>
    <x v="4"/>
    <x v="4"/>
    <n v="98105"/>
    <x v="1"/>
    <x v="300"/>
    <x v="1"/>
    <x v="2"/>
    <x v="297"/>
    <x v="2077"/>
    <n v="7"/>
    <n v="0"/>
    <n v="41.223699999999994"/>
  </r>
  <r>
    <n v="6278"/>
    <x v="3132"/>
    <x v="0"/>
    <x v="19"/>
    <d v="2013-07-23T00:00:00"/>
    <x v="0"/>
    <s v="DK-13375"/>
    <x v="589"/>
    <x v="0"/>
    <x v="0"/>
    <x v="4"/>
    <x v="4"/>
    <n v="98105"/>
    <x v="1"/>
    <x v="54"/>
    <x v="1"/>
    <x v="4"/>
    <x v="54"/>
    <x v="2876"/>
    <n v="2"/>
    <n v="0"/>
    <n v="17.379999999999995"/>
  </r>
  <r>
    <n v="6279"/>
    <x v="3132"/>
    <x v="0"/>
    <x v="19"/>
    <d v="2013-07-23T00:00:00"/>
    <x v="0"/>
    <s v="DK-13375"/>
    <x v="589"/>
    <x v="0"/>
    <x v="0"/>
    <x v="4"/>
    <x v="4"/>
    <n v="98105"/>
    <x v="1"/>
    <x v="780"/>
    <x v="2"/>
    <x v="7"/>
    <x v="771"/>
    <x v="4383"/>
    <n v="2"/>
    <n v="0.2"/>
    <n v="-4.6764000000000001"/>
  </r>
  <r>
    <n v="6280"/>
    <x v="3132"/>
    <x v="0"/>
    <x v="19"/>
    <d v="2013-07-23T00:00:00"/>
    <x v="0"/>
    <s v="DK-13375"/>
    <x v="589"/>
    <x v="0"/>
    <x v="0"/>
    <x v="4"/>
    <x v="4"/>
    <n v="98105"/>
    <x v="1"/>
    <x v="961"/>
    <x v="1"/>
    <x v="8"/>
    <x v="945"/>
    <x v="2994"/>
    <n v="3"/>
    <n v="0.2"/>
    <n v="4.1651999999999987"/>
  </r>
  <r>
    <n v="6281"/>
    <x v="3133"/>
    <x v="3"/>
    <x v="605"/>
    <d v="2014-05-17T00:00:00"/>
    <x v="1"/>
    <s v="JH-15910"/>
    <x v="101"/>
    <x v="0"/>
    <x v="0"/>
    <x v="74"/>
    <x v="24"/>
    <n v="45231"/>
    <x v="3"/>
    <x v="1139"/>
    <x v="1"/>
    <x v="2"/>
    <x v="1118"/>
    <x v="2184"/>
    <n v="2"/>
    <n v="0.2"/>
    <n v="1.9925999999999999"/>
  </r>
  <r>
    <n v="6282"/>
    <x v="3134"/>
    <x v="1"/>
    <x v="312"/>
    <d v="2012-11-26T00:00:00"/>
    <x v="1"/>
    <s v="JK-15205"/>
    <x v="523"/>
    <x v="0"/>
    <x v="0"/>
    <x v="292"/>
    <x v="24"/>
    <n v="43302"/>
    <x v="3"/>
    <x v="1780"/>
    <x v="0"/>
    <x v="5"/>
    <x v="1761"/>
    <x v="4384"/>
    <n v="2"/>
    <n v="0.2"/>
    <n v="9.5735999999999937"/>
  </r>
  <r>
    <n v="6283"/>
    <x v="3134"/>
    <x v="1"/>
    <x v="312"/>
    <d v="2012-11-26T00:00:00"/>
    <x v="1"/>
    <s v="JK-15205"/>
    <x v="523"/>
    <x v="0"/>
    <x v="0"/>
    <x v="292"/>
    <x v="24"/>
    <n v="43302"/>
    <x v="3"/>
    <x v="1755"/>
    <x v="1"/>
    <x v="4"/>
    <x v="1736"/>
    <x v="4385"/>
    <n v="3"/>
    <n v="0.2"/>
    <n v="-26.541000000000004"/>
  </r>
  <r>
    <n v="6284"/>
    <x v="3135"/>
    <x v="0"/>
    <x v="446"/>
    <d v="2013-09-29T00:00:00"/>
    <x v="1"/>
    <s v="EH-13765"/>
    <x v="553"/>
    <x v="1"/>
    <x v="0"/>
    <x v="1"/>
    <x v="1"/>
    <n v="90049"/>
    <x v="1"/>
    <x v="1697"/>
    <x v="1"/>
    <x v="12"/>
    <x v="1676"/>
    <x v="4164"/>
    <n v="5"/>
    <n v="0"/>
    <n v="143.30299999999997"/>
  </r>
  <r>
    <n v="6285"/>
    <x v="3135"/>
    <x v="0"/>
    <x v="446"/>
    <d v="2013-09-29T00:00:00"/>
    <x v="1"/>
    <s v="EH-13765"/>
    <x v="553"/>
    <x v="1"/>
    <x v="0"/>
    <x v="1"/>
    <x v="1"/>
    <n v="90049"/>
    <x v="1"/>
    <x v="1153"/>
    <x v="0"/>
    <x v="1"/>
    <x v="1132"/>
    <x v="4386"/>
    <n v="5"/>
    <n v="0.2"/>
    <n v="56.324000000000012"/>
  </r>
  <r>
    <n v="6286"/>
    <x v="3136"/>
    <x v="0"/>
    <x v="147"/>
    <d v="2013-10-27T00:00:00"/>
    <x v="1"/>
    <s v="VW-21775"/>
    <x v="100"/>
    <x v="1"/>
    <x v="0"/>
    <x v="80"/>
    <x v="24"/>
    <n v="44107"/>
    <x v="3"/>
    <x v="1258"/>
    <x v="0"/>
    <x v="3"/>
    <x v="1233"/>
    <x v="4387"/>
    <n v="2"/>
    <n v="0.4"/>
    <n v="-231.41160000000008"/>
  </r>
  <r>
    <n v="6287"/>
    <x v="3137"/>
    <x v="0"/>
    <x v="1057"/>
    <d v="2013-11-01T00:00:00"/>
    <x v="1"/>
    <s v="CG-12040"/>
    <x v="344"/>
    <x v="2"/>
    <x v="0"/>
    <x v="465"/>
    <x v="18"/>
    <n v="37087"/>
    <x v="0"/>
    <x v="835"/>
    <x v="2"/>
    <x v="7"/>
    <x v="822"/>
    <x v="1977"/>
    <n v="3"/>
    <n v="0.2"/>
    <n v="17.998199999999997"/>
  </r>
  <r>
    <n v="6288"/>
    <x v="3138"/>
    <x v="2"/>
    <x v="1001"/>
    <d v="2011-07-12T00:00:00"/>
    <x v="1"/>
    <s v="EB-13705"/>
    <x v="182"/>
    <x v="1"/>
    <x v="0"/>
    <x v="8"/>
    <x v="1"/>
    <n v="94122"/>
    <x v="1"/>
    <x v="1021"/>
    <x v="0"/>
    <x v="3"/>
    <x v="1003"/>
    <x v="4388"/>
    <n v="3"/>
    <n v="0.2"/>
    <n v="-87.935400000000044"/>
  </r>
  <r>
    <n v="6289"/>
    <x v="3138"/>
    <x v="2"/>
    <x v="1001"/>
    <d v="2011-07-12T00:00:00"/>
    <x v="1"/>
    <s v="EB-13705"/>
    <x v="182"/>
    <x v="1"/>
    <x v="0"/>
    <x v="8"/>
    <x v="1"/>
    <n v="94122"/>
    <x v="1"/>
    <x v="800"/>
    <x v="1"/>
    <x v="8"/>
    <x v="790"/>
    <x v="4389"/>
    <n v="6"/>
    <n v="0.2"/>
    <n v="68.846399999999974"/>
  </r>
  <r>
    <n v="6290"/>
    <x v="3139"/>
    <x v="1"/>
    <x v="649"/>
    <d v="2012-03-18T00:00:00"/>
    <x v="0"/>
    <s v="NF-18595"/>
    <x v="376"/>
    <x v="2"/>
    <x v="0"/>
    <x v="455"/>
    <x v="1"/>
    <n v="95928"/>
    <x v="1"/>
    <x v="120"/>
    <x v="0"/>
    <x v="1"/>
    <x v="120"/>
    <x v="4390"/>
    <n v="4"/>
    <n v="0.2"/>
    <n v="102.95279999999988"/>
  </r>
  <r>
    <n v="6291"/>
    <x v="3139"/>
    <x v="1"/>
    <x v="649"/>
    <d v="2012-03-18T00:00:00"/>
    <x v="0"/>
    <s v="NF-18595"/>
    <x v="376"/>
    <x v="2"/>
    <x v="0"/>
    <x v="455"/>
    <x v="1"/>
    <n v="95928"/>
    <x v="1"/>
    <x v="514"/>
    <x v="0"/>
    <x v="5"/>
    <x v="509"/>
    <x v="568"/>
    <n v="8"/>
    <n v="0"/>
    <n v="91.772800000000018"/>
  </r>
  <r>
    <n v="6292"/>
    <x v="3140"/>
    <x v="3"/>
    <x v="574"/>
    <d v="2014-12-06T00:00:00"/>
    <x v="2"/>
    <s v="ME-17725"/>
    <x v="250"/>
    <x v="0"/>
    <x v="0"/>
    <x v="127"/>
    <x v="17"/>
    <n v="24153"/>
    <x v="0"/>
    <x v="1131"/>
    <x v="0"/>
    <x v="1"/>
    <x v="1110"/>
    <x v="4391"/>
    <n v="2"/>
    <n v="0"/>
    <n v="168.47040000000004"/>
  </r>
  <r>
    <n v="6293"/>
    <x v="3141"/>
    <x v="1"/>
    <x v="1100"/>
    <d v="2012-04-26T00:00:00"/>
    <x v="1"/>
    <s v="AZ-10750"/>
    <x v="616"/>
    <x v="0"/>
    <x v="0"/>
    <x v="1"/>
    <x v="1"/>
    <n v="90008"/>
    <x v="1"/>
    <x v="687"/>
    <x v="2"/>
    <x v="7"/>
    <x v="680"/>
    <x v="2550"/>
    <n v="3"/>
    <n v="0.2"/>
    <n v="7.7679000000000009"/>
  </r>
  <r>
    <n v="6294"/>
    <x v="3141"/>
    <x v="1"/>
    <x v="1100"/>
    <d v="2012-04-26T00:00:00"/>
    <x v="1"/>
    <s v="AZ-10750"/>
    <x v="616"/>
    <x v="0"/>
    <x v="0"/>
    <x v="1"/>
    <x v="1"/>
    <n v="90008"/>
    <x v="1"/>
    <x v="1394"/>
    <x v="1"/>
    <x v="6"/>
    <x v="1371"/>
    <x v="2202"/>
    <n v="3"/>
    <n v="0"/>
    <n v="16.676400000000001"/>
  </r>
  <r>
    <n v="6295"/>
    <x v="3142"/>
    <x v="2"/>
    <x v="1101"/>
    <d v="2011-09-19T00:00:00"/>
    <x v="2"/>
    <s v="RF-19345"/>
    <x v="575"/>
    <x v="1"/>
    <x v="0"/>
    <x v="20"/>
    <x v="15"/>
    <n v="10024"/>
    <x v="3"/>
    <x v="735"/>
    <x v="1"/>
    <x v="8"/>
    <x v="727"/>
    <x v="4392"/>
    <n v="1"/>
    <n v="0.2"/>
    <n v="12.581999999999999"/>
  </r>
  <r>
    <n v="6296"/>
    <x v="3143"/>
    <x v="2"/>
    <x v="129"/>
    <d v="2012-01-01T00:00:00"/>
    <x v="1"/>
    <s v="AJ-10780"/>
    <x v="321"/>
    <x v="1"/>
    <x v="0"/>
    <x v="473"/>
    <x v="31"/>
    <n v="1915"/>
    <x v="3"/>
    <x v="1364"/>
    <x v="1"/>
    <x v="9"/>
    <x v="1341"/>
    <x v="4393"/>
    <n v="6"/>
    <n v="0"/>
    <n v="503.78219999999976"/>
  </r>
  <r>
    <n v="6297"/>
    <x v="3143"/>
    <x v="2"/>
    <x v="129"/>
    <d v="2012-01-01T00:00:00"/>
    <x v="1"/>
    <s v="AJ-10780"/>
    <x v="321"/>
    <x v="1"/>
    <x v="0"/>
    <x v="473"/>
    <x v="31"/>
    <n v="1915"/>
    <x v="3"/>
    <x v="426"/>
    <x v="1"/>
    <x v="4"/>
    <x v="421"/>
    <x v="457"/>
    <n v="5"/>
    <n v="0"/>
    <n v="84.51"/>
  </r>
  <r>
    <n v="6298"/>
    <x v="3143"/>
    <x v="2"/>
    <x v="129"/>
    <d v="2012-01-01T00:00:00"/>
    <x v="1"/>
    <s v="AJ-10780"/>
    <x v="321"/>
    <x v="1"/>
    <x v="0"/>
    <x v="473"/>
    <x v="31"/>
    <n v="1915"/>
    <x v="3"/>
    <x v="1733"/>
    <x v="1"/>
    <x v="10"/>
    <x v="1712"/>
    <x v="275"/>
    <n v="4"/>
    <n v="0"/>
    <n v="66.627199999999988"/>
  </r>
  <r>
    <n v="6299"/>
    <x v="3144"/>
    <x v="2"/>
    <x v="618"/>
    <d v="2011-10-26T00:00:00"/>
    <x v="1"/>
    <s v="SF-20965"/>
    <x v="245"/>
    <x v="1"/>
    <x v="0"/>
    <x v="70"/>
    <x v="1"/>
    <n v="92024"/>
    <x v="1"/>
    <x v="58"/>
    <x v="1"/>
    <x v="8"/>
    <x v="58"/>
    <x v="4394"/>
    <n v="3"/>
    <n v="0.2"/>
    <n v="12.2715"/>
  </r>
  <r>
    <n v="6300"/>
    <x v="3145"/>
    <x v="3"/>
    <x v="329"/>
    <d v="2014-12-04T00:00:00"/>
    <x v="2"/>
    <s v="MZ-17335"/>
    <x v="595"/>
    <x v="2"/>
    <x v="0"/>
    <x v="8"/>
    <x v="1"/>
    <n v="94109"/>
    <x v="1"/>
    <x v="1781"/>
    <x v="0"/>
    <x v="5"/>
    <x v="1762"/>
    <x v="4395"/>
    <n v="3"/>
    <n v="0"/>
    <n v="9.5570999999999984"/>
  </r>
  <r>
    <n v="6301"/>
    <x v="3146"/>
    <x v="2"/>
    <x v="571"/>
    <d v="2011-06-12T00:00:00"/>
    <x v="1"/>
    <s v="SB-20170"/>
    <x v="641"/>
    <x v="0"/>
    <x v="0"/>
    <x v="22"/>
    <x v="10"/>
    <n v="60623"/>
    <x v="2"/>
    <x v="102"/>
    <x v="1"/>
    <x v="8"/>
    <x v="102"/>
    <x v="4396"/>
    <n v="3"/>
    <n v="0.8"/>
    <n v="-38.11140000000001"/>
  </r>
  <r>
    <n v="6302"/>
    <x v="3146"/>
    <x v="2"/>
    <x v="571"/>
    <d v="2011-06-12T00:00:00"/>
    <x v="1"/>
    <s v="SB-20170"/>
    <x v="641"/>
    <x v="0"/>
    <x v="0"/>
    <x v="22"/>
    <x v="10"/>
    <n v="60623"/>
    <x v="2"/>
    <x v="755"/>
    <x v="1"/>
    <x v="12"/>
    <x v="746"/>
    <x v="4397"/>
    <n v="2"/>
    <n v="0.2"/>
    <n v="4.7195999999999998"/>
  </r>
  <r>
    <n v="6303"/>
    <x v="3147"/>
    <x v="3"/>
    <x v="51"/>
    <d v="2014-11-28T00:00:00"/>
    <x v="1"/>
    <s v="AH-10210"/>
    <x v="117"/>
    <x v="0"/>
    <x v="0"/>
    <x v="61"/>
    <x v="5"/>
    <n v="75220"/>
    <x v="2"/>
    <x v="1692"/>
    <x v="2"/>
    <x v="7"/>
    <x v="1671"/>
    <x v="4398"/>
    <n v="5"/>
    <n v="0.2"/>
    <n v="19.596000000000018"/>
  </r>
  <r>
    <n v="6304"/>
    <x v="3148"/>
    <x v="3"/>
    <x v="978"/>
    <d v="2014-06-21T00:00:00"/>
    <x v="0"/>
    <s v="NK-18490"/>
    <x v="71"/>
    <x v="2"/>
    <x v="0"/>
    <x v="331"/>
    <x v="5"/>
    <n v="78415"/>
    <x v="2"/>
    <x v="1090"/>
    <x v="1"/>
    <x v="10"/>
    <x v="1071"/>
    <x v="1355"/>
    <n v="3"/>
    <n v="0.2"/>
    <n v="23.234999999999992"/>
  </r>
  <r>
    <n v="6305"/>
    <x v="3149"/>
    <x v="3"/>
    <x v="1024"/>
    <d v="2014-05-06T00:00:00"/>
    <x v="3"/>
    <s v="AI-10855"/>
    <x v="482"/>
    <x v="0"/>
    <x v="0"/>
    <x v="20"/>
    <x v="15"/>
    <n v="10035"/>
    <x v="3"/>
    <x v="711"/>
    <x v="1"/>
    <x v="10"/>
    <x v="703"/>
    <x v="3890"/>
    <n v="1"/>
    <n v="0"/>
    <n v="3.2063999999999999"/>
  </r>
  <r>
    <n v="6306"/>
    <x v="3150"/>
    <x v="0"/>
    <x v="254"/>
    <d v="2013-11-07T00:00:00"/>
    <x v="0"/>
    <s v="TP-21565"/>
    <x v="734"/>
    <x v="1"/>
    <x v="0"/>
    <x v="474"/>
    <x v="21"/>
    <n v="97405"/>
    <x v="1"/>
    <x v="1590"/>
    <x v="1"/>
    <x v="14"/>
    <x v="1573"/>
    <x v="4399"/>
    <n v="7"/>
    <n v="0.2"/>
    <n v="-4.1761999999999997"/>
  </r>
  <r>
    <n v="6307"/>
    <x v="3150"/>
    <x v="0"/>
    <x v="254"/>
    <d v="2013-11-07T00:00:00"/>
    <x v="0"/>
    <s v="TP-21565"/>
    <x v="734"/>
    <x v="1"/>
    <x v="0"/>
    <x v="474"/>
    <x v="21"/>
    <n v="97405"/>
    <x v="1"/>
    <x v="1585"/>
    <x v="0"/>
    <x v="1"/>
    <x v="1567"/>
    <x v="4400"/>
    <n v="1"/>
    <n v="0.2"/>
    <n v="-14.407800000000009"/>
  </r>
  <r>
    <n v="6308"/>
    <x v="3150"/>
    <x v="0"/>
    <x v="254"/>
    <d v="2013-11-07T00:00:00"/>
    <x v="0"/>
    <s v="TP-21565"/>
    <x v="734"/>
    <x v="1"/>
    <x v="0"/>
    <x v="474"/>
    <x v="21"/>
    <n v="97405"/>
    <x v="1"/>
    <x v="1673"/>
    <x v="1"/>
    <x v="10"/>
    <x v="1652"/>
    <x v="1107"/>
    <n v="3"/>
    <n v="0.2"/>
    <n v="16.783200000000001"/>
  </r>
  <r>
    <n v="6309"/>
    <x v="3150"/>
    <x v="0"/>
    <x v="254"/>
    <d v="2013-11-07T00:00:00"/>
    <x v="0"/>
    <s v="TP-21565"/>
    <x v="734"/>
    <x v="1"/>
    <x v="0"/>
    <x v="474"/>
    <x v="21"/>
    <n v="97405"/>
    <x v="1"/>
    <x v="1631"/>
    <x v="0"/>
    <x v="1"/>
    <x v="1612"/>
    <x v="4401"/>
    <n v="3"/>
    <n v="0.2"/>
    <n v="-97.552800000000076"/>
  </r>
  <r>
    <n v="6310"/>
    <x v="3150"/>
    <x v="0"/>
    <x v="254"/>
    <d v="2013-11-07T00:00:00"/>
    <x v="0"/>
    <s v="TP-21565"/>
    <x v="734"/>
    <x v="1"/>
    <x v="0"/>
    <x v="474"/>
    <x v="21"/>
    <n v="97405"/>
    <x v="1"/>
    <x v="508"/>
    <x v="1"/>
    <x v="2"/>
    <x v="503"/>
    <x v="4402"/>
    <n v="8"/>
    <n v="0.2"/>
    <n v="228.07919999999999"/>
  </r>
  <r>
    <n v="6311"/>
    <x v="3150"/>
    <x v="0"/>
    <x v="254"/>
    <d v="2013-11-07T00:00:00"/>
    <x v="0"/>
    <s v="TP-21565"/>
    <x v="734"/>
    <x v="1"/>
    <x v="0"/>
    <x v="474"/>
    <x v="21"/>
    <n v="97405"/>
    <x v="1"/>
    <x v="640"/>
    <x v="1"/>
    <x v="10"/>
    <x v="634"/>
    <x v="4403"/>
    <n v="1"/>
    <n v="0.2"/>
    <n v="5.3115999999999985"/>
  </r>
  <r>
    <n v="6312"/>
    <x v="3151"/>
    <x v="2"/>
    <x v="1102"/>
    <d v="2011-09-16T00:00:00"/>
    <x v="1"/>
    <s v="LW-17125"/>
    <x v="752"/>
    <x v="0"/>
    <x v="0"/>
    <x v="475"/>
    <x v="1"/>
    <n v="93030"/>
    <x v="1"/>
    <x v="101"/>
    <x v="0"/>
    <x v="5"/>
    <x v="101"/>
    <x v="4180"/>
    <n v="3"/>
    <n v="0"/>
    <n v="21.751499999999986"/>
  </r>
  <r>
    <n v="6313"/>
    <x v="3152"/>
    <x v="3"/>
    <x v="911"/>
    <d v="2014-02-22T00:00:00"/>
    <x v="1"/>
    <s v="NG-18355"/>
    <x v="243"/>
    <x v="1"/>
    <x v="0"/>
    <x v="54"/>
    <x v="29"/>
    <n v="6824"/>
    <x v="3"/>
    <x v="1662"/>
    <x v="1"/>
    <x v="4"/>
    <x v="1641"/>
    <x v="4404"/>
    <n v="3"/>
    <n v="0"/>
    <n v="81.131400000000014"/>
  </r>
  <r>
    <n v="6314"/>
    <x v="3152"/>
    <x v="3"/>
    <x v="911"/>
    <d v="2014-02-22T00:00:00"/>
    <x v="1"/>
    <s v="NG-18355"/>
    <x v="243"/>
    <x v="1"/>
    <x v="0"/>
    <x v="54"/>
    <x v="29"/>
    <n v="6824"/>
    <x v="3"/>
    <x v="1250"/>
    <x v="2"/>
    <x v="7"/>
    <x v="1225"/>
    <x v="4405"/>
    <n v="1"/>
    <n v="0"/>
    <n v="7.3451000000000004"/>
  </r>
  <r>
    <n v="6315"/>
    <x v="3153"/>
    <x v="2"/>
    <x v="156"/>
    <d v="2011-11-29T00:00:00"/>
    <x v="1"/>
    <s v="NG-18355"/>
    <x v="243"/>
    <x v="1"/>
    <x v="0"/>
    <x v="25"/>
    <x v="12"/>
    <n v="49201"/>
    <x v="2"/>
    <x v="108"/>
    <x v="1"/>
    <x v="6"/>
    <x v="108"/>
    <x v="4406"/>
    <n v="4"/>
    <n v="0"/>
    <n v="45.575999999999979"/>
  </r>
  <r>
    <n v="6316"/>
    <x v="3153"/>
    <x v="2"/>
    <x v="156"/>
    <d v="2011-11-29T00:00:00"/>
    <x v="1"/>
    <s v="NG-18355"/>
    <x v="243"/>
    <x v="1"/>
    <x v="0"/>
    <x v="25"/>
    <x v="12"/>
    <n v="49201"/>
    <x v="2"/>
    <x v="508"/>
    <x v="1"/>
    <x v="2"/>
    <x v="503"/>
    <x v="1461"/>
    <n v="2"/>
    <n v="0"/>
    <n v="96.343800000000002"/>
  </r>
  <r>
    <n v="6317"/>
    <x v="3153"/>
    <x v="2"/>
    <x v="156"/>
    <d v="2011-11-29T00:00:00"/>
    <x v="1"/>
    <s v="NG-18355"/>
    <x v="243"/>
    <x v="1"/>
    <x v="0"/>
    <x v="25"/>
    <x v="12"/>
    <n v="49201"/>
    <x v="2"/>
    <x v="1415"/>
    <x v="1"/>
    <x v="10"/>
    <x v="1393"/>
    <x v="3803"/>
    <n v="3"/>
    <n v="0"/>
    <n v="69.177599999999984"/>
  </r>
  <r>
    <n v="6318"/>
    <x v="3153"/>
    <x v="2"/>
    <x v="156"/>
    <d v="2011-11-29T00:00:00"/>
    <x v="1"/>
    <s v="NG-18355"/>
    <x v="243"/>
    <x v="1"/>
    <x v="0"/>
    <x v="25"/>
    <x v="12"/>
    <n v="49201"/>
    <x v="2"/>
    <x v="226"/>
    <x v="1"/>
    <x v="10"/>
    <x v="224"/>
    <x v="3888"/>
    <n v="2"/>
    <n v="0"/>
    <n v="7.98"/>
  </r>
  <r>
    <n v="6319"/>
    <x v="3154"/>
    <x v="3"/>
    <x v="920"/>
    <d v="2014-11-30T00:00:00"/>
    <x v="0"/>
    <s v="EB-13750"/>
    <x v="494"/>
    <x v="1"/>
    <x v="0"/>
    <x v="229"/>
    <x v="1"/>
    <n v="92677"/>
    <x v="1"/>
    <x v="1557"/>
    <x v="2"/>
    <x v="7"/>
    <x v="1537"/>
    <x v="1409"/>
    <n v="5"/>
    <n v="0.2"/>
    <n v="3.4964999999999993"/>
  </r>
  <r>
    <n v="6320"/>
    <x v="3154"/>
    <x v="3"/>
    <x v="920"/>
    <d v="2014-11-30T00:00:00"/>
    <x v="0"/>
    <s v="EB-13750"/>
    <x v="494"/>
    <x v="1"/>
    <x v="0"/>
    <x v="229"/>
    <x v="1"/>
    <n v="92677"/>
    <x v="1"/>
    <x v="126"/>
    <x v="1"/>
    <x v="10"/>
    <x v="557"/>
    <x v="3229"/>
    <n v="6"/>
    <n v="0"/>
    <n v="15.335999999999999"/>
  </r>
  <r>
    <n v="6321"/>
    <x v="3155"/>
    <x v="3"/>
    <x v="394"/>
    <d v="2014-10-03T00:00:00"/>
    <x v="1"/>
    <s v="SP-20860"/>
    <x v="133"/>
    <x v="1"/>
    <x v="0"/>
    <x v="108"/>
    <x v="2"/>
    <n v="32216"/>
    <x v="0"/>
    <x v="585"/>
    <x v="1"/>
    <x v="10"/>
    <x v="580"/>
    <x v="563"/>
    <n v="2"/>
    <n v="0.2"/>
    <n v="3.6288"/>
  </r>
  <r>
    <n v="6322"/>
    <x v="3156"/>
    <x v="2"/>
    <x v="303"/>
    <d v="2011-10-17T00:00:00"/>
    <x v="1"/>
    <s v="SP-20545"/>
    <x v="259"/>
    <x v="1"/>
    <x v="0"/>
    <x v="145"/>
    <x v="15"/>
    <n v="10550"/>
    <x v="3"/>
    <x v="507"/>
    <x v="1"/>
    <x v="8"/>
    <x v="502"/>
    <x v="3294"/>
    <n v="3"/>
    <n v="0.2"/>
    <n v="2.8100999999999998"/>
  </r>
  <r>
    <n v="6323"/>
    <x v="3157"/>
    <x v="2"/>
    <x v="561"/>
    <d v="2011-06-07T00:00:00"/>
    <x v="0"/>
    <s v="RB-19795"/>
    <x v="176"/>
    <x v="2"/>
    <x v="0"/>
    <x v="297"/>
    <x v="12"/>
    <n v="48640"/>
    <x v="2"/>
    <x v="661"/>
    <x v="1"/>
    <x v="12"/>
    <x v="655"/>
    <x v="770"/>
    <n v="2"/>
    <n v="0"/>
    <n v="7.4871999999999996"/>
  </r>
  <r>
    <n v="6324"/>
    <x v="3158"/>
    <x v="2"/>
    <x v="1103"/>
    <d v="2011-06-23T00:00:00"/>
    <x v="1"/>
    <s v="DB-13660"/>
    <x v="551"/>
    <x v="0"/>
    <x v="0"/>
    <x v="46"/>
    <x v="13"/>
    <n v="19711"/>
    <x v="3"/>
    <x v="1734"/>
    <x v="2"/>
    <x v="15"/>
    <x v="1713"/>
    <x v="4407"/>
    <n v="3"/>
    <n v="0"/>
    <n v="31.005899999999997"/>
  </r>
  <r>
    <n v="6325"/>
    <x v="3159"/>
    <x v="1"/>
    <x v="1104"/>
    <d v="2012-11-02T00:00:00"/>
    <x v="1"/>
    <s v="NB-18655"/>
    <x v="240"/>
    <x v="1"/>
    <x v="0"/>
    <x v="8"/>
    <x v="1"/>
    <n v="94109"/>
    <x v="1"/>
    <x v="481"/>
    <x v="1"/>
    <x v="10"/>
    <x v="477"/>
    <x v="657"/>
    <n v="5"/>
    <n v="0"/>
    <n v="16.032"/>
  </r>
  <r>
    <n v="6326"/>
    <x v="3159"/>
    <x v="1"/>
    <x v="1104"/>
    <d v="2012-11-02T00:00:00"/>
    <x v="1"/>
    <s v="NB-18655"/>
    <x v="240"/>
    <x v="1"/>
    <x v="0"/>
    <x v="8"/>
    <x v="1"/>
    <n v="94109"/>
    <x v="1"/>
    <x v="439"/>
    <x v="1"/>
    <x v="12"/>
    <x v="434"/>
    <x v="4408"/>
    <n v="4"/>
    <n v="0"/>
    <n v="103.3116"/>
  </r>
  <r>
    <n v="6327"/>
    <x v="3160"/>
    <x v="2"/>
    <x v="407"/>
    <d v="2011-01-27T00:00:00"/>
    <x v="1"/>
    <s v="XP-21865"/>
    <x v="190"/>
    <x v="0"/>
    <x v="0"/>
    <x v="17"/>
    <x v="12"/>
    <n v="48185"/>
    <x v="2"/>
    <x v="4"/>
    <x v="1"/>
    <x v="4"/>
    <x v="4"/>
    <x v="62"/>
    <n v="1"/>
    <n v="0"/>
    <n v="4.0541999999999998"/>
  </r>
  <r>
    <n v="6328"/>
    <x v="3160"/>
    <x v="2"/>
    <x v="407"/>
    <d v="2011-01-27T00:00:00"/>
    <x v="1"/>
    <s v="XP-21865"/>
    <x v="190"/>
    <x v="0"/>
    <x v="0"/>
    <x v="17"/>
    <x v="12"/>
    <n v="48185"/>
    <x v="2"/>
    <x v="269"/>
    <x v="0"/>
    <x v="5"/>
    <x v="266"/>
    <x v="1050"/>
    <n v="3"/>
    <n v="0"/>
    <n v="30.023400000000009"/>
  </r>
  <r>
    <n v="6329"/>
    <x v="3160"/>
    <x v="2"/>
    <x v="407"/>
    <d v="2011-01-27T00:00:00"/>
    <x v="1"/>
    <s v="XP-21865"/>
    <x v="190"/>
    <x v="0"/>
    <x v="0"/>
    <x v="17"/>
    <x v="12"/>
    <n v="48185"/>
    <x v="2"/>
    <x v="536"/>
    <x v="1"/>
    <x v="8"/>
    <x v="531"/>
    <x v="4409"/>
    <n v="5"/>
    <n v="0"/>
    <n v="8.9534999999999982"/>
  </r>
  <r>
    <n v="6330"/>
    <x v="3160"/>
    <x v="2"/>
    <x v="407"/>
    <d v="2011-01-27T00:00:00"/>
    <x v="1"/>
    <s v="XP-21865"/>
    <x v="190"/>
    <x v="0"/>
    <x v="0"/>
    <x v="17"/>
    <x v="12"/>
    <n v="48185"/>
    <x v="2"/>
    <x v="14"/>
    <x v="1"/>
    <x v="9"/>
    <x v="14"/>
    <x v="4410"/>
    <n v="4"/>
    <n v="0.1"/>
    <n v="93.581600000000009"/>
  </r>
  <r>
    <n v="6331"/>
    <x v="3160"/>
    <x v="2"/>
    <x v="407"/>
    <d v="2011-01-27T00:00:00"/>
    <x v="1"/>
    <s v="XP-21865"/>
    <x v="190"/>
    <x v="0"/>
    <x v="0"/>
    <x v="17"/>
    <x v="12"/>
    <n v="48185"/>
    <x v="2"/>
    <x v="1291"/>
    <x v="1"/>
    <x v="4"/>
    <x v="1268"/>
    <x v="4411"/>
    <n v="2"/>
    <n v="0"/>
    <n v="15.979199999999999"/>
  </r>
  <r>
    <n v="6332"/>
    <x v="3160"/>
    <x v="2"/>
    <x v="407"/>
    <d v="2011-01-27T00:00:00"/>
    <x v="1"/>
    <s v="XP-21865"/>
    <x v="190"/>
    <x v="0"/>
    <x v="0"/>
    <x v="17"/>
    <x v="12"/>
    <n v="48185"/>
    <x v="2"/>
    <x v="1064"/>
    <x v="1"/>
    <x v="6"/>
    <x v="1044"/>
    <x v="2911"/>
    <n v="3"/>
    <n v="0"/>
    <n v="12.736799999999999"/>
  </r>
  <r>
    <n v="6333"/>
    <x v="3160"/>
    <x v="2"/>
    <x v="407"/>
    <d v="2011-01-27T00:00:00"/>
    <x v="1"/>
    <s v="XP-21865"/>
    <x v="190"/>
    <x v="0"/>
    <x v="0"/>
    <x v="17"/>
    <x v="12"/>
    <n v="48185"/>
    <x v="2"/>
    <x v="875"/>
    <x v="0"/>
    <x v="5"/>
    <x v="860"/>
    <x v="1674"/>
    <n v="3"/>
    <n v="0"/>
    <n v="4.8608999999999991"/>
  </r>
  <r>
    <n v="6334"/>
    <x v="3160"/>
    <x v="2"/>
    <x v="407"/>
    <d v="2011-01-27T00:00:00"/>
    <x v="1"/>
    <s v="XP-21865"/>
    <x v="190"/>
    <x v="0"/>
    <x v="0"/>
    <x v="17"/>
    <x v="12"/>
    <n v="48185"/>
    <x v="2"/>
    <x v="990"/>
    <x v="1"/>
    <x v="8"/>
    <x v="302"/>
    <x v="1286"/>
    <n v="5"/>
    <n v="0"/>
    <n v="13.365"/>
  </r>
  <r>
    <n v="6335"/>
    <x v="3161"/>
    <x v="2"/>
    <x v="384"/>
    <d v="2011-07-15T00:00:00"/>
    <x v="1"/>
    <s v="MH-17455"/>
    <x v="708"/>
    <x v="0"/>
    <x v="0"/>
    <x v="20"/>
    <x v="15"/>
    <n v="10011"/>
    <x v="3"/>
    <x v="314"/>
    <x v="1"/>
    <x v="10"/>
    <x v="311"/>
    <x v="338"/>
    <n v="4"/>
    <n v="0"/>
    <n v="23.086399999999998"/>
  </r>
  <r>
    <n v="6336"/>
    <x v="3161"/>
    <x v="2"/>
    <x v="384"/>
    <d v="2011-07-15T00:00:00"/>
    <x v="1"/>
    <s v="MH-17455"/>
    <x v="708"/>
    <x v="0"/>
    <x v="0"/>
    <x v="20"/>
    <x v="15"/>
    <n v="10011"/>
    <x v="3"/>
    <x v="1203"/>
    <x v="1"/>
    <x v="8"/>
    <x v="1179"/>
    <x v="723"/>
    <n v="5"/>
    <n v="0.2"/>
    <n v="6.3979999999999997"/>
  </r>
  <r>
    <n v="6337"/>
    <x v="3162"/>
    <x v="0"/>
    <x v="133"/>
    <d v="2013-09-07T00:00:00"/>
    <x v="1"/>
    <s v="BG-11740"/>
    <x v="696"/>
    <x v="0"/>
    <x v="0"/>
    <x v="1"/>
    <x v="1"/>
    <n v="90008"/>
    <x v="1"/>
    <x v="1530"/>
    <x v="0"/>
    <x v="5"/>
    <x v="1508"/>
    <x v="116"/>
    <n v="4"/>
    <n v="0"/>
    <n v="15.993599999999997"/>
  </r>
  <r>
    <n v="6338"/>
    <x v="3162"/>
    <x v="0"/>
    <x v="133"/>
    <d v="2013-09-07T00:00:00"/>
    <x v="1"/>
    <s v="BG-11740"/>
    <x v="696"/>
    <x v="0"/>
    <x v="0"/>
    <x v="1"/>
    <x v="1"/>
    <n v="90008"/>
    <x v="1"/>
    <x v="1495"/>
    <x v="2"/>
    <x v="7"/>
    <x v="1474"/>
    <x v="107"/>
    <n v="5"/>
    <n v="0.2"/>
    <n v="42.494999999999948"/>
  </r>
  <r>
    <n v="6339"/>
    <x v="3163"/>
    <x v="3"/>
    <x v="361"/>
    <d v="2014-10-10T00:00:00"/>
    <x v="1"/>
    <s v="TS-21370"/>
    <x v="477"/>
    <x v="1"/>
    <x v="0"/>
    <x v="20"/>
    <x v="15"/>
    <n v="10035"/>
    <x v="3"/>
    <x v="1513"/>
    <x v="2"/>
    <x v="7"/>
    <x v="1491"/>
    <x v="4412"/>
    <n v="4"/>
    <n v="0"/>
    <n v="43.9"/>
  </r>
  <r>
    <n v="6340"/>
    <x v="3163"/>
    <x v="3"/>
    <x v="361"/>
    <d v="2014-10-10T00:00:00"/>
    <x v="1"/>
    <s v="TS-21370"/>
    <x v="477"/>
    <x v="1"/>
    <x v="0"/>
    <x v="20"/>
    <x v="15"/>
    <n v="10035"/>
    <x v="3"/>
    <x v="812"/>
    <x v="0"/>
    <x v="1"/>
    <x v="801"/>
    <x v="4413"/>
    <n v="2"/>
    <n v="0.1"/>
    <n v="2.4597999999999871"/>
  </r>
  <r>
    <n v="6341"/>
    <x v="3163"/>
    <x v="3"/>
    <x v="361"/>
    <d v="2014-10-10T00:00:00"/>
    <x v="1"/>
    <s v="TS-21370"/>
    <x v="477"/>
    <x v="1"/>
    <x v="0"/>
    <x v="20"/>
    <x v="15"/>
    <n v="10035"/>
    <x v="3"/>
    <x v="1646"/>
    <x v="2"/>
    <x v="15"/>
    <x v="1626"/>
    <x v="4414"/>
    <n v="4"/>
    <n v="0"/>
    <n v="1351.9895999999999"/>
  </r>
  <r>
    <n v="6342"/>
    <x v="3164"/>
    <x v="3"/>
    <x v="413"/>
    <d v="2014-01-03T00:00:00"/>
    <x v="2"/>
    <s v="DB-13660"/>
    <x v="551"/>
    <x v="0"/>
    <x v="0"/>
    <x v="152"/>
    <x v="24"/>
    <n v="43130"/>
    <x v="3"/>
    <x v="1166"/>
    <x v="1"/>
    <x v="4"/>
    <x v="1144"/>
    <x v="4415"/>
    <n v="4"/>
    <n v="0.2"/>
    <n v="-35.215199999999996"/>
  </r>
  <r>
    <n v="6343"/>
    <x v="3165"/>
    <x v="1"/>
    <x v="1105"/>
    <d v="2012-03-10T00:00:00"/>
    <x v="2"/>
    <s v="EM-14140"/>
    <x v="670"/>
    <x v="2"/>
    <x v="0"/>
    <x v="46"/>
    <x v="13"/>
    <n v="19711"/>
    <x v="3"/>
    <x v="240"/>
    <x v="2"/>
    <x v="11"/>
    <x v="238"/>
    <x v="4416"/>
    <n v="3"/>
    <n v="0"/>
    <n v="52.734000000000009"/>
  </r>
  <r>
    <n v="6344"/>
    <x v="3165"/>
    <x v="1"/>
    <x v="1105"/>
    <d v="2012-03-10T00:00:00"/>
    <x v="2"/>
    <s v="EM-14140"/>
    <x v="670"/>
    <x v="2"/>
    <x v="0"/>
    <x v="46"/>
    <x v="13"/>
    <n v="19711"/>
    <x v="3"/>
    <x v="338"/>
    <x v="1"/>
    <x v="8"/>
    <x v="334"/>
    <x v="2690"/>
    <n v="2"/>
    <n v="0"/>
    <n v="14.9156"/>
  </r>
  <r>
    <n v="6345"/>
    <x v="3165"/>
    <x v="1"/>
    <x v="1105"/>
    <d v="2012-03-10T00:00:00"/>
    <x v="2"/>
    <s v="EM-14140"/>
    <x v="670"/>
    <x v="2"/>
    <x v="0"/>
    <x v="46"/>
    <x v="13"/>
    <n v="19711"/>
    <x v="3"/>
    <x v="1002"/>
    <x v="1"/>
    <x v="8"/>
    <x v="985"/>
    <x v="4417"/>
    <n v="2"/>
    <n v="0"/>
    <n v="33.254399999999997"/>
  </r>
  <r>
    <n v="6346"/>
    <x v="3165"/>
    <x v="1"/>
    <x v="1105"/>
    <d v="2012-03-10T00:00:00"/>
    <x v="2"/>
    <s v="EM-14140"/>
    <x v="670"/>
    <x v="2"/>
    <x v="0"/>
    <x v="46"/>
    <x v="13"/>
    <n v="19711"/>
    <x v="3"/>
    <x v="1602"/>
    <x v="2"/>
    <x v="7"/>
    <x v="1585"/>
    <x v="2173"/>
    <n v="3"/>
    <n v="0"/>
    <n v="170.51129999999998"/>
  </r>
  <r>
    <n v="6347"/>
    <x v="3166"/>
    <x v="3"/>
    <x v="179"/>
    <d v="2014-10-21T00:00:00"/>
    <x v="3"/>
    <s v="RB-19465"/>
    <x v="46"/>
    <x v="2"/>
    <x v="0"/>
    <x v="20"/>
    <x v="15"/>
    <n v="10024"/>
    <x v="3"/>
    <x v="1123"/>
    <x v="1"/>
    <x v="2"/>
    <x v="1102"/>
    <x v="4418"/>
    <n v="5"/>
    <n v="0"/>
    <n v="12.029499999999999"/>
  </r>
  <r>
    <n v="6348"/>
    <x v="3167"/>
    <x v="1"/>
    <x v="489"/>
    <d v="2012-05-06T00:00:00"/>
    <x v="1"/>
    <s v="PO-18850"/>
    <x v="138"/>
    <x v="0"/>
    <x v="0"/>
    <x v="8"/>
    <x v="1"/>
    <n v="94109"/>
    <x v="1"/>
    <x v="338"/>
    <x v="1"/>
    <x v="8"/>
    <x v="334"/>
    <x v="4419"/>
    <n v="1"/>
    <n v="0.2"/>
    <n v="4.4137999999999993"/>
  </r>
  <r>
    <n v="6349"/>
    <x v="3167"/>
    <x v="1"/>
    <x v="489"/>
    <d v="2012-05-06T00:00:00"/>
    <x v="1"/>
    <s v="PO-18850"/>
    <x v="138"/>
    <x v="0"/>
    <x v="0"/>
    <x v="8"/>
    <x v="1"/>
    <n v="94109"/>
    <x v="1"/>
    <x v="253"/>
    <x v="1"/>
    <x v="4"/>
    <x v="251"/>
    <x v="2191"/>
    <n v="3"/>
    <n v="0"/>
    <n v="10.4496"/>
  </r>
  <r>
    <n v="6350"/>
    <x v="3167"/>
    <x v="1"/>
    <x v="489"/>
    <d v="2012-05-06T00:00:00"/>
    <x v="1"/>
    <s v="PO-18850"/>
    <x v="138"/>
    <x v="0"/>
    <x v="0"/>
    <x v="8"/>
    <x v="1"/>
    <n v="94109"/>
    <x v="1"/>
    <x v="354"/>
    <x v="1"/>
    <x v="14"/>
    <x v="350"/>
    <x v="1530"/>
    <n v="2"/>
    <n v="0"/>
    <n v="10.517999999999997"/>
  </r>
  <r>
    <n v="6351"/>
    <x v="3168"/>
    <x v="3"/>
    <x v="213"/>
    <d v="2014-09-09T00:00:00"/>
    <x v="1"/>
    <s v="AG-10900"/>
    <x v="151"/>
    <x v="0"/>
    <x v="0"/>
    <x v="61"/>
    <x v="5"/>
    <n v="75217"/>
    <x v="2"/>
    <x v="797"/>
    <x v="0"/>
    <x v="5"/>
    <x v="787"/>
    <x v="4420"/>
    <n v="5"/>
    <n v="0.6"/>
    <n v="-105.69000000000003"/>
  </r>
  <r>
    <n v="6352"/>
    <x v="3169"/>
    <x v="3"/>
    <x v="132"/>
    <d v="2014-11-09T00:00:00"/>
    <x v="1"/>
    <s v="BF-11275"/>
    <x v="667"/>
    <x v="1"/>
    <x v="0"/>
    <x v="100"/>
    <x v="2"/>
    <n v="33178"/>
    <x v="0"/>
    <x v="944"/>
    <x v="2"/>
    <x v="7"/>
    <x v="928"/>
    <x v="3348"/>
    <n v="2"/>
    <n v="0.2"/>
    <n v="27.103200000000001"/>
  </r>
  <r>
    <n v="6353"/>
    <x v="3170"/>
    <x v="1"/>
    <x v="1023"/>
    <d v="2012-09-19T00:00:00"/>
    <x v="1"/>
    <s v="HG-14845"/>
    <x v="668"/>
    <x v="0"/>
    <x v="0"/>
    <x v="10"/>
    <x v="9"/>
    <n v="19120"/>
    <x v="3"/>
    <x v="1232"/>
    <x v="1"/>
    <x v="8"/>
    <x v="1206"/>
    <x v="4421"/>
    <n v="1"/>
    <n v="0.7"/>
    <n v="-2.0099999999999998"/>
  </r>
  <r>
    <n v="6354"/>
    <x v="3171"/>
    <x v="1"/>
    <x v="684"/>
    <d v="2012-09-12T00:00:00"/>
    <x v="1"/>
    <s v="BS-11590"/>
    <x v="29"/>
    <x v="1"/>
    <x v="0"/>
    <x v="20"/>
    <x v="15"/>
    <n v="10011"/>
    <x v="3"/>
    <x v="1612"/>
    <x v="1"/>
    <x v="9"/>
    <x v="1594"/>
    <x v="4422"/>
    <n v="1"/>
    <n v="0"/>
    <n v="2.0975000000000001"/>
  </r>
  <r>
    <n v="6355"/>
    <x v="3171"/>
    <x v="1"/>
    <x v="684"/>
    <d v="2012-09-12T00:00:00"/>
    <x v="1"/>
    <s v="BS-11590"/>
    <x v="29"/>
    <x v="1"/>
    <x v="0"/>
    <x v="20"/>
    <x v="15"/>
    <n v="10011"/>
    <x v="3"/>
    <x v="981"/>
    <x v="2"/>
    <x v="7"/>
    <x v="965"/>
    <x v="4423"/>
    <n v="2"/>
    <n v="0"/>
    <n v="101.39399999999998"/>
  </r>
  <r>
    <n v="6356"/>
    <x v="3172"/>
    <x v="2"/>
    <x v="191"/>
    <d v="2011-10-13T00:00:00"/>
    <x v="1"/>
    <s v="JD-16015"/>
    <x v="557"/>
    <x v="0"/>
    <x v="0"/>
    <x v="10"/>
    <x v="9"/>
    <n v="19120"/>
    <x v="3"/>
    <x v="193"/>
    <x v="1"/>
    <x v="4"/>
    <x v="192"/>
    <x v="2067"/>
    <n v="5"/>
    <n v="0.2"/>
    <n v="-13.637000000000011"/>
  </r>
  <r>
    <n v="6357"/>
    <x v="3173"/>
    <x v="3"/>
    <x v="205"/>
    <d v="2014-01-29T00:00:00"/>
    <x v="1"/>
    <s v="CS-12250"/>
    <x v="294"/>
    <x v="1"/>
    <x v="0"/>
    <x v="4"/>
    <x v="4"/>
    <n v="98103"/>
    <x v="1"/>
    <x v="1181"/>
    <x v="1"/>
    <x v="8"/>
    <x v="1158"/>
    <x v="1209"/>
    <n v="5"/>
    <n v="0.2"/>
    <n v="6.8879999999999981"/>
  </r>
  <r>
    <n v="6358"/>
    <x v="3173"/>
    <x v="3"/>
    <x v="205"/>
    <d v="2014-01-29T00:00:00"/>
    <x v="1"/>
    <s v="CS-12250"/>
    <x v="294"/>
    <x v="1"/>
    <x v="0"/>
    <x v="4"/>
    <x v="4"/>
    <n v="98103"/>
    <x v="1"/>
    <x v="747"/>
    <x v="1"/>
    <x v="10"/>
    <x v="738"/>
    <x v="243"/>
    <n v="4"/>
    <n v="0"/>
    <n v="12.441600000000001"/>
  </r>
  <r>
    <n v="6359"/>
    <x v="3173"/>
    <x v="3"/>
    <x v="205"/>
    <d v="2014-01-29T00:00:00"/>
    <x v="1"/>
    <s v="CS-12250"/>
    <x v="294"/>
    <x v="1"/>
    <x v="0"/>
    <x v="4"/>
    <x v="4"/>
    <n v="98103"/>
    <x v="1"/>
    <x v="1009"/>
    <x v="1"/>
    <x v="10"/>
    <x v="992"/>
    <x v="90"/>
    <n v="1"/>
    <n v="0"/>
    <n v="3.1104000000000003"/>
  </r>
  <r>
    <n v="6360"/>
    <x v="3173"/>
    <x v="3"/>
    <x v="205"/>
    <d v="2014-01-29T00:00:00"/>
    <x v="1"/>
    <s v="CS-12250"/>
    <x v="294"/>
    <x v="1"/>
    <x v="0"/>
    <x v="4"/>
    <x v="4"/>
    <n v="98103"/>
    <x v="1"/>
    <x v="1763"/>
    <x v="2"/>
    <x v="7"/>
    <x v="1743"/>
    <x v="1146"/>
    <n v="6"/>
    <n v="0.2"/>
    <n v="8.6352000000000011"/>
  </r>
  <r>
    <n v="6361"/>
    <x v="3174"/>
    <x v="1"/>
    <x v="895"/>
    <d v="2012-12-15T00:00:00"/>
    <x v="1"/>
    <s v="FC-14245"/>
    <x v="763"/>
    <x v="2"/>
    <x v="0"/>
    <x v="1"/>
    <x v="1"/>
    <n v="90032"/>
    <x v="1"/>
    <x v="1473"/>
    <x v="1"/>
    <x v="6"/>
    <x v="1451"/>
    <x v="2471"/>
    <n v="2"/>
    <n v="0"/>
    <n v="15.764000000000003"/>
  </r>
  <r>
    <n v="6362"/>
    <x v="3175"/>
    <x v="2"/>
    <x v="641"/>
    <d v="2011-11-30T00:00:00"/>
    <x v="1"/>
    <s v="SE-20110"/>
    <x v="339"/>
    <x v="0"/>
    <x v="0"/>
    <x v="24"/>
    <x v="21"/>
    <n v="97477"/>
    <x v="1"/>
    <x v="1583"/>
    <x v="1"/>
    <x v="6"/>
    <x v="1565"/>
    <x v="4348"/>
    <n v="7"/>
    <n v="0.2"/>
    <n v="8.2900999999999954"/>
  </r>
  <r>
    <n v="6363"/>
    <x v="3176"/>
    <x v="3"/>
    <x v="610"/>
    <d v="2014-11-26T00:00:00"/>
    <x v="1"/>
    <s v="CK-12205"/>
    <x v="237"/>
    <x v="0"/>
    <x v="0"/>
    <x v="476"/>
    <x v="4"/>
    <n v="98059"/>
    <x v="1"/>
    <x v="443"/>
    <x v="1"/>
    <x v="8"/>
    <x v="438"/>
    <x v="4424"/>
    <n v="5"/>
    <n v="0.2"/>
    <n v="56.55"/>
  </r>
  <r>
    <n v="6364"/>
    <x v="3176"/>
    <x v="3"/>
    <x v="610"/>
    <d v="2014-11-26T00:00:00"/>
    <x v="1"/>
    <s v="CK-12205"/>
    <x v="237"/>
    <x v="0"/>
    <x v="0"/>
    <x v="476"/>
    <x v="4"/>
    <n v="98059"/>
    <x v="1"/>
    <x v="1782"/>
    <x v="2"/>
    <x v="15"/>
    <x v="1763"/>
    <x v="4425"/>
    <n v="1"/>
    <n v="0.2"/>
    <n v="103.99920000000003"/>
  </r>
  <r>
    <n v="6365"/>
    <x v="3176"/>
    <x v="3"/>
    <x v="610"/>
    <d v="2014-11-26T00:00:00"/>
    <x v="1"/>
    <s v="CK-12205"/>
    <x v="237"/>
    <x v="0"/>
    <x v="0"/>
    <x v="476"/>
    <x v="4"/>
    <n v="98059"/>
    <x v="1"/>
    <x v="1723"/>
    <x v="1"/>
    <x v="10"/>
    <x v="1701"/>
    <x v="187"/>
    <n v="8"/>
    <n v="0"/>
    <n v="24.883200000000002"/>
  </r>
  <r>
    <n v="6366"/>
    <x v="3177"/>
    <x v="3"/>
    <x v="1095"/>
    <d v="2014-04-06T00:00:00"/>
    <x v="2"/>
    <s v="DS-13030"/>
    <x v="284"/>
    <x v="2"/>
    <x v="0"/>
    <x v="20"/>
    <x v="15"/>
    <n v="10009"/>
    <x v="3"/>
    <x v="1783"/>
    <x v="2"/>
    <x v="7"/>
    <x v="1764"/>
    <x v="4426"/>
    <n v="1"/>
    <n v="0"/>
    <n v="11.1294"/>
  </r>
  <r>
    <n v="6367"/>
    <x v="3177"/>
    <x v="3"/>
    <x v="1095"/>
    <d v="2014-04-06T00:00:00"/>
    <x v="2"/>
    <s v="DS-13030"/>
    <x v="284"/>
    <x v="2"/>
    <x v="0"/>
    <x v="20"/>
    <x v="15"/>
    <n v="10009"/>
    <x v="3"/>
    <x v="262"/>
    <x v="1"/>
    <x v="14"/>
    <x v="259"/>
    <x v="4427"/>
    <n v="1"/>
    <n v="0"/>
    <n v="7.2111000000000161"/>
  </r>
  <r>
    <n v="6368"/>
    <x v="3177"/>
    <x v="3"/>
    <x v="1095"/>
    <d v="2014-04-06T00:00:00"/>
    <x v="2"/>
    <s v="DS-13030"/>
    <x v="284"/>
    <x v="2"/>
    <x v="0"/>
    <x v="20"/>
    <x v="15"/>
    <n v="10009"/>
    <x v="3"/>
    <x v="476"/>
    <x v="2"/>
    <x v="7"/>
    <x v="472"/>
    <x v="4428"/>
    <n v="2"/>
    <n v="0"/>
    <n v="33.325600000000009"/>
  </r>
  <r>
    <n v="6369"/>
    <x v="3178"/>
    <x v="3"/>
    <x v="240"/>
    <d v="2014-05-25T00:00:00"/>
    <x v="1"/>
    <s v="SA-20830"/>
    <x v="193"/>
    <x v="0"/>
    <x v="0"/>
    <x v="49"/>
    <x v="1"/>
    <n v="95123"/>
    <x v="1"/>
    <x v="1197"/>
    <x v="1"/>
    <x v="8"/>
    <x v="1173"/>
    <x v="4429"/>
    <n v="5"/>
    <n v="0.2"/>
    <n v="49.92"/>
  </r>
  <r>
    <n v="6370"/>
    <x v="3179"/>
    <x v="0"/>
    <x v="339"/>
    <d v="2013-10-08T00:00:00"/>
    <x v="1"/>
    <s v="TP-21565"/>
    <x v="734"/>
    <x v="1"/>
    <x v="0"/>
    <x v="55"/>
    <x v="5"/>
    <n v="75051"/>
    <x v="2"/>
    <x v="285"/>
    <x v="0"/>
    <x v="5"/>
    <x v="282"/>
    <x v="4430"/>
    <n v="5"/>
    <n v="0.6"/>
    <n v="-29.512000000000008"/>
  </r>
  <r>
    <n v="6371"/>
    <x v="3180"/>
    <x v="0"/>
    <x v="831"/>
    <d v="2013-11-22T00:00:00"/>
    <x v="3"/>
    <s v="JK-16120"/>
    <x v="451"/>
    <x v="2"/>
    <x v="0"/>
    <x v="20"/>
    <x v="15"/>
    <n v="10009"/>
    <x v="3"/>
    <x v="1531"/>
    <x v="0"/>
    <x v="0"/>
    <x v="1509"/>
    <x v="394"/>
    <n v="2"/>
    <n v="0.2"/>
    <n v="12.776399999999988"/>
  </r>
  <r>
    <n v="6372"/>
    <x v="3181"/>
    <x v="3"/>
    <x v="621"/>
    <d v="2014-10-06T00:00:00"/>
    <x v="0"/>
    <s v="CC-12430"/>
    <x v="254"/>
    <x v="2"/>
    <x v="0"/>
    <x v="20"/>
    <x v="15"/>
    <n v="10009"/>
    <x v="3"/>
    <x v="107"/>
    <x v="0"/>
    <x v="5"/>
    <x v="107"/>
    <x v="202"/>
    <n v="4"/>
    <n v="0"/>
    <n v="21.819200000000002"/>
  </r>
  <r>
    <n v="6373"/>
    <x v="3181"/>
    <x v="3"/>
    <x v="621"/>
    <d v="2014-10-06T00:00:00"/>
    <x v="0"/>
    <s v="CC-12430"/>
    <x v="254"/>
    <x v="2"/>
    <x v="0"/>
    <x v="20"/>
    <x v="15"/>
    <n v="10009"/>
    <x v="3"/>
    <x v="790"/>
    <x v="1"/>
    <x v="6"/>
    <x v="780"/>
    <x v="153"/>
    <n v="3"/>
    <n v="0"/>
    <n v="3.1160999999999999"/>
  </r>
  <r>
    <n v="6374"/>
    <x v="3181"/>
    <x v="3"/>
    <x v="621"/>
    <d v="2014-10-06T00:00:00"/>
    <x v="0"/>
    <s v="CC-12430"/>
    <x v="254"/>
    <x v="2"/>
    <x v="0"/>
    <x v="20"/>
    <x v="15"/>
    <n v="10009"/>
    <x v="3"/>
    <x v="695"/>
    <x v="2"/>
    <x v="11"/>
    <x v="688"/>
    <x v="810"/>
    <n v="3"/>
    <n v="0"/>
    <n v="66.954599999999971"/>
  </r>
  <r>
    <n v="6375"/>
    <x v="3182"/>
    <x v="2"/>
    <x v="333"/>
    <d v="2011-05-03T00:00:00"/>
    <x v="1"/>
    <s v="LA-16780"/>
    <x v="156"/>
    <x v="1"/>
    <x v="0"/>
    <x v="26"/>
    <x v="18"/>
    <n v="38109"/>
    <x v="0"/>
    <x v="654"/>
    <x v="0"/>
    <x v="1"/>
    <x v="648"/>
    <x v="4431"/>
    <n v="2"/>
    <n v="0.2"/>
    <n v="70.197999999999922"/>
  </r>
  <r>
    <n v="6376"/>
    <x v="3182"/>
    <x v="2"/>
    <x v="333"/>
    <d v="2011-05-03T00:00:00"/>
    <x v="1"/>
    <s v="LA-16780"/>
    <x v="156"/>
    <x v="1"/>
    <x v="0"/>
    <x v="26"/>
    <x v="18"/>
    <n v="38109"/>
    <x v="0"/>
    <x v="352"/>
    <x v="1"/>
    <x v="4"/>
    <x v="348"/>
    <x v="4432"/>
    <n v="5"/>
    <n v="0.2"/>
    <n v="-1.249000000000013"/>
  </r>
  <r>
    <n v="6377"/>
    <x v="3183"/>
    <x v="0"/>
    <x v="877"/>
    <d v="2013-10-11T00:00:00"/>
    <x v="2"/>
    <s v="AW-10930"/>
    <x v="585"/>
    <x v="2"/>
    <x v="0"/>
    <x v="10"/>
    <x v="9"/>
    <n v="19143"/>
    <x v="3"/>
    <x v="85"/>
    <x v="1"/>
    <x v="2"/>
    <x v="85"/>
    <x v="1268"/>
    <n v="2"/>
    <n v="0.2"/>
    <n v="1.7247999999999997"/>
  </r>
  <r>
    <n v="6378"/>
    <x v="3184"/>
    <x v="0"/>
    <x v="272"/>
    <d v="2013-12-23T00:00:00"/>
    <x v="1"/>
    <s v="BP-11230"/>
    <x v="546"/>
    <x v="0"/>
    <x v="0"/>
    <x v="1"/>
    <x v="1"/>
    <n v="90004"/>
    <x v="1"/>
    <x v="1256"/>
    <x v="0"/>
    <x v="5"/>
    <x v="1231"/>
    <x v="1816"/>
    <n v="2"/>
    <n v="0"/>
    <n v="4.2803999999999984"/>
  </r>
  <r>
    <n v="6379"/>
    <x v="3185"/>
    <x v="3"/>
    <x v="318"/>
    <d v="2014-04-15T00:00:00"/>
    <x v="1"/>
    <s v="DB-13360"/>
    <x v="748"/>
    <x v="2"/>
    <x v="0"/>
    <x v="416"/>
    <x v="29"/>
    <n v="6708"/>
    <x v="3"/>
    <x v="409"/>
    <x v="2"/>
    <x v="11"/>
    <x v="404"/>
    <x v="313"/>
    <n v="1"/>
    <n v="0"/>
    <n v="41.995800000000003"/>
  </r>
  <r>
    <n v="6380"/>
    <x v="3185"/>
    <x v="3"/>
    <x v="318"/>
    <d v="2014-04-15T00:00:00"/>
    <x v="1"/>
    <s v="DB-13360"/>
    <x v="748"/>
    <x v="2"/>
    <x v="0"/>
    <x v="416"/>
    <x v="29"/>
    <n v="6708"/>
    <x v="3"/>
    <x v="1277"/>
    <x v="1"/>
    <x v="4"/>
    <x v="1253"/>
    <x v="4433"/>
    <n v="5"/>
    <n v="0"/>
    <n v="71.537499999999994"/>
  </r>
  <r>
    <n v="6381"/>
    <x v="3186"/>
    <x v="2"/>
    <x v="918"/>
    <d v="2011-04-13T00:00:00"/>
    <x v="1"/>
    <s v="PC-19000"/>
    <x v="480"/>
    <x v="2"/>
    <x v="0"/>
    <x v="432"/>
    <x v="16"/>
    <n v="85224"/>
    <x v="1"/>
    <x v="1506"/>
    <x v="1"/>
    <x v="13"/>
    <x v="1484"/>
    <x v="4434"/>
    <n v="8"/>
    <n v="0.2"/>
    <n v="-11.825600000000001"/>
  </r>
  <r>
    <n v="6382"/>
    <x v="3187"/>
    <x v="0"/>
    <x v="892"/>
    <d v="2013-04-03T00:00:00"/>
    <x v="1"/>
    <s v="TB-21595"/>
    <x v="180"/>
    <x v="0"/>
    <x v="0"/>
    <x v="24"/>
    <x v="24"/>
    <n v="45503"/>
    <x v="3"/>
    <x v="574"/>
    <x v="0"/>
    <x v="0"/>
    <x v="569"/>
    <x v="4435"/>
    <n v="5"/>
    <n v="0.5"/>
    <n v="-167.98600000000002"/>
  </r>
  <r>
    <n v="6383"/>
    <x v="3187"/>
    <x v="0"/>
    <x v="892"/>
    <d v="2013-04-03T00:00:00"/>
    <x v="1"/>
    <s v="TB-21595"/>
    <x v="180"/>
    <x v="0"/>
    <x v="0"/>
    <x v="24"/>
    <x v="24"/>
    <n v="45503"/>
    <x v="3"/>
    <x v="1326"/>
    <x v="2"/>
    <x v="7"/>
    <x v="1303"/>
    <x v="3608"/>
    <n v="4"/>
    <n v="0.4"/>
    <n v="-36.954399999999993"/>
  </r>
  <r>
    <n v="6384"/>
    <x v="3188"/>
    <x v="3"/>
    <x v="787"/>
    <d v="2014-01-19T00:00:00"/>
    <x v="2"/>
    <s v="TB-21250"/>
    <x v="621"/>
    <x v="0"/>
    <x v="0"/>
    <x v="89"/>
    <x v="5"/>
    <n v="78745"/>
    <x v="2"/>
    <x v="800"/>
    <x v="1"/>
    <x v="8"/>
    <x v="790"/>
    <x v="2102"/>
    <n v="4"/>
    <n v="0.8"/>
    <n v="-52.454400000000007"/>
  </r>
  <r>
    <n v="6385"/>
    <x v="3188"/>
    <x v="3"/>
    <x v="787"/>
    <d v="2014-01-19T00:00:00"/>
    <x v="2"/>
    <s v="TB-21250"/>
    <x v="621"/>
    <x v="0"/>
    <x v="0"/>
    <x v="89"/>
    <x v="5"/>
    <n v="78745"/>
    <x v="2"/>
    <x v="246"/>
    <x v="2"/>
    <x v="11"/>
    <x v="244"/>
    <x v="736"/>
    <n v="2"/>
    <n v="0.2"/>
    <n v="14.395200000000004"/>
  </r>
  <r>
    <n v="6386"/>
    <x v="3188"/>
    <x v="3"/>
    <x v="787"/>
    <d v="2014-01-19T00:00:00"/>
    <x v="2"/>
    <s v="TB-21250"/>
    <x v="621"/>
    <x v="0"/>
    <x v="0"/>
    <x v="89"/>
    <x v="5"/>
    <n v="78745"/>
    <x v="2"/>
    <x v="1599"/>
    <x v="2"/>
    <x v="11"/>
    <x v="1582"/>
    <x v="4436"/>
    <n v="8"/>
    <n v="0.2"/>
    <n v="13.300799999999999"/>
  </r>
  <r>
    <n v="6387"/>
    <x v="3188"/>
    <x v="3"/>
    <x v="787"/>
    <d v="2014-01-19T00:00:00"/>
    <x v="2"/>
    <s v="TB-21250"/>
    <x v="621"/>
    <x v="0"/>
    <x v="0"/>
    <x v="89"/>
    <x v="5"/>
    <n v="78745"/>
    <x v="2"/>
    <x v="410"/>
    <x v="1"/>
    <x v="8"/>
    <x v="405"/>
    <x v="4437"/>
    <n v="1"/>
    <n v="0.8"/>
    <n v="-6.6278000000000006"/>
  </r>
  <r>
    <n v="6388"/>
    <x v="3189"/>
    <x v="2"/>
    <x v="1106"/>
    <d v="2011-02-05T00:00:00"/>
    <x v="1"/>
    <s v="MV-18190"/>
    <x v="160"/>
    <x v="0"/>
    <x v="0"/>
    <x v="66"/>
    <x v="12"/>
    <n v="48234"/>
    <x v="2"/>
    <x v="523"/>
    <x v="1"/>
    <x v="10"/>
    <x v="518"/>
    <x v="232"/>
    <n v="2"/>
    <n v="0"/>
    <n v="4.7519999999999998"/>
  </r>
  <r>
    <n v="6389"/>
    <x v="3189"/>
    <x v="2"/>
    <x v="1106"/>
    <d v="2011-02-05T00:00:00"/>
    <x v="1"/>
    <s v="MV-18190"/>
    <x v="160"/>
    <x v="0"/>
    <x v="0"/>
    <x v="66"/>
    <x v="12"/>
    <n v="48234"/>
    <x v="2"/>
    <x v="156"/>
    <x v="1"/>
    <x v="4"/>
    <x v="155"/>
    <x v="4438"/>
    <n v="2"/>
    <n v="0"/>
    <n v="6.8982000000000028"/>
  </r>
  <r>
    <n v="6390"/>
    <x v="3190"/>
    <x v="1"/>
    <x v="1107"/>
    <d v="2012-02-11T00:00:00"/>
    <x v="1"/>
    <s v="DK-12835"/>
    <x v="460"/>
    <x v="1"/>
    <x v="0"/>
    <x v="24"/>
    <x v="17"/>
    <n v="22153"/>
    <x v="0"/>
    <x v="633"/>
    <x v="1"/>
    <x v="12"/>
    <x v="627"/>
    <x v="4439"/>
    <n v="5"/>
    <n v="0"/>
    <n v="146.24049999999997"/>
  </r>
  <r>
    <n v="6391"/>
    <x v="3190"/>
    <x v="1"/>
    <x v="1107"/>
    <d v="2012-02-11T00:00:00"/>
    <x v="1"/>
    <s v="DK-12835"/>
    <x v="460"/>
    <x v="1"/>
    <x v="0"/>
    <x v="24"/>
    <x v="17"/>
    <n v="22153"/>
    <x v="0"/>
    <x v="219"/>
    <x v="1"/>
    <x v="10"/>
    <x v="218"/>
    <x v="91"/>
    <n v="2"/>
    <n v="0"/>
    <n v="6.3504000000000005"/>
  </r>
  <r>
    <n v="6392"/>
    <x v="3191"/>
    <x v="0"/>
    <x v="882"/>
    <d v="2013-12-20T00:00:00"/>
    <x v="1"/>
    <s v="PK-19075"/>
    <x v="7"/>
    <x v="0"/>
    <x v="0"/>
    <x v="20"/>
    <x v="15"/>
    <n v="10011"/>
    <x v="3"/>
    <x v="1490"/>
    <x v="1"/>
    <x v="10"/>
    <x v="1468"/>
    <x v="2"/>
    <n v="2"/>
    <n v="0"/>
    <n v="6.7251999999999992"/>
  </r>
  <r>
    <n v="6393"/>
    <x v="3191"/>
    <x v="0"/>
    <x v="882"/>
    <d v="2013-12-20T00:00:00"/>
    <x v="1"/>
    <s v="PK-19075"/>
    <x v="7"/>
    <x v="0"/>
    <x v="0"/>
    <x v="20"/>
    <x v="15"/>
    <n v="10011"/>
    <x v="3"/>
    <x v="1186"/>
    <x v="1"/>
    <x v="2"/>
    <x v="1163"/>
    <x v="1784"/>
    <n v="2"/>
    <n v="0"/>
    <n v="2.8224"/>
  </r>
  <r>
    <n v="6394"/>
    <x v="3191"/>
    <x v="0"/>
    <x v="882"/>
    <d v="2013-12-20T00:00:00"/>
    <x v="1"/>
    <s v="PK-19075"/>
    <x v="7"/>
    <x v="0"/>
    <x v="0"/>
    <x v="20"/>
    <x v="15"/>
    <n v="10011"/>
    <x v="3"/>
    <x v="110"/>
    <x v="1"/>
    <x v="13"/>
    <x v="110"/>
    <x v="1385"/>
    <n v="6"/>
    <n v="0"/>
    <n v="10.5252"/>
  </r>
  <r>
    <n v="6395"/>
    <x v="3191"/>
    <x v="0"/>
    <x v="882"/>
    <d v="2013-12-20T00:00:00"/>
    <x v="1"/>
    <s v="PK-19075"/>
    <x v="7"/>
    <x v="0"/>
    <x v="0"/>
    <x v="20"/>
    <x v="15"/>
    <n v="10011"/>
    <x v="3"/>
    <x v="1071"/>
    <x v="0"/>
    <x v="5"/>
    <x v="1051"/>
    <x v="4440"/>
    <n v="4"/>
    <n v="0"/>
    <n v="198.46"/>
  </r>
  <r>
    <n v="6396"/>
    <x v="3191"/>
    <x v="0"/>
    <x v="882"/>
    <d v="2013-12-20T00:00:00"/>
    <x v="1"/>
    <s v="PK-19075"/>
    <x v="7"/>
    <x v="0"/>
    <x v="0"/>
    <x v="20"/>
    <x v="15"/>
    <n v="10011"/>
    <x v="3"/>
    <x v="456"/>
    <x v="1"/>
    <x v="4"/>
    <x v="452"/>
    <x v="4441"/>
    <n v="1"/>
    <n v="0"/>
    <n v="4.6304999999999996"/>
  </r>
  <r>
    <n v="6397"/>
    <x v="3191"/>
    <x v="0"/>
    <x v="882"/>
    <d v="2013-12-20T00:00:00"/>
    <x v="1"/>
    <s v="PK-19075"/>
    <x v="7"/>
    <x v="0"/>
    <x v="0"/>
    <x v="20"/>
    <x v="15"/>
    <n v="10011"/>
    <x v="3"/>
    <x v="1784"/>
    <x v="1"/>
    <x v="8"/>
    <x v="1765"/>
    <x v="1071"/>
    <n v="2"/>
    <n v="0.2"/>
    <n v="7.8029999999999982"/>
  </r>
  <r>
    <n v="6398"/>
    <x v="3192"/>
    <x v="3"/>
    <x v="1108"/>
    <d v="2014-11-05T00:00:00"/>
    <x v="1"/>
    <s v="AH-10120"/>
    <x v="571"/>
    <x v="2"/>
    <x v="0"/>
    <x v="61"/>
    <x v="5"/>
    <n v="75217"/>
    <x v="2"/>
    <x v="279"/>
    <x v="1"/>
    <x v="6"/>
    <x v="276"/>
    <x v="797"/>
    <n v="2"/>
    <n v="0.2"/>
    <n v="0.59039999999999915"/>
  </r>
  <r>
    <n v="6399"/>
    <x v="3193"/>
    <x v="3"/>
    <x v="634"/>
    <d v="2014-08-13T00:00:00"/>
    <x v="1"/>
    <s v="GM-14455"/>
    <x v="39"/>
    <x v="2"/>
    <x v="0"/>
    <x v="3"/>
    <x v="38"/>
    <n v="3301"/>
    <x v="3"/>
    <x v="1405"/>
    <x v="2"/>
    <x v="7"/>
    <x v="1383"/>
    <x v="4442"/>
    <n v="5"/>
    <n v="0"/>
    <n v="247.48499999999993"/>
  </r>
  <r>
    <n v="6400"/>
    <x v="3193"/>
    <x v="3"/>
    <x v="634"/>
    <d v="2014-08-13T00:00:00"/>
    <x v="1"/>
    <s v="GM-14455"/>
    <x v="39"/>
    <x v="2"/>
    <x v="0"/>
    <x v="3"/>
    <x v="38"/>
    <n v="3301"/>
    <x v="3"/>
    <x v="1038"/>
    <x v="1"/>
    <x v="2"/>
    <x v="1019"/>
    <x v="4443"/>
    <n v="8"/>
    <n v="0"/>
    <n v="11.827199999999999"/>
  </r>
  <r>
    <n v="6401"/>
    <x v="3193"/>
    <x v="3"/>
    <x v="634"/>
    <d v="2014-08-13T00:00:00"/>
    <x v="1"/>
    <s v="GM-14455"/>
    <x v="39"/>
    <x v="2"/>
    <x v="0"/>
    <x v="3"/>
    <x v="38"/>
    <n v="3301"/>
    <x v="3"/>
    <x v="108"/>
    <x v="1"/>
    <x v="6"/>
    <x v="108"/>
    <x v="4444"/>
    <n v="6"/>
    <n v="0"/>
    <n v="68.363999999999976"/>
  </r>
  <r>
    <n v="6402"/>
    <x v="3194"/>
    <x v="3"/>
    <x v="1109"/>
    <d v="2014-06-01T00:00:00"/>
    <x v="2"/>
    <s v="BD-11725"/>
    <x v="232"/>
    <x v="0"/>
    <x v="0"/>
    <x v="240"/>
    <x v="28"/>
    <n v="70506"/>
    <x v="0"/>
    <x v="1119"/>
    <x v="0"/>
    <x v="0"/>
    <x v="1098"/>
    <x v="1805"/>
    <n v="2"/>
    <n v="0"/>
    <n v="33.874400000000009"/>
  </r>
  <r>
    <n v="6403"/>
    <x v="3194"/>
    <x v="3"/>
    <x v="1109"/>
    <d v="2014-06-01T00:00:00"/>
    <x v="2"/>
    <s v="BD-11725"/>
    <x v="232"/>
    <x v="0"/>
    <x v="0"/>
    <x v="240"/>
    <x v="28"/>
    <n v="70506"/>
    <x v="0"/>
    <x v="1065"/>
    <x v="1"/>
    <x v="8"/>
    <x v="1045"/>
    <x v="3857"/>
    <n v="1"/>
    <n v="0"/>
    <n v="1.8672"/>
  </r>
  <r>
    <n v="6404"/>
    <x v="3194"/>
    <x v="3"/>
    <x v="1109"/>
    <d v="2014-06-01T00:00:00"/>
    <x v="2"/>
    <s v="BD-11725"/>
    <x v="232"/>
    <x v="0"/>
    <x v="0"/>
    <x v="240"/>
    <x v="28"/>
    <n v="70506"/>
    <x v="0"/>
    <x v="1565"/>
    <x v="0"/>
    <x v="5"/>
    <x v="1547"/>
    <x v="4445"/>
    <n v="3"/>
    <n v="0"/>
    <n v="3.0438000000000001"/>
  </r>
  <r>
    <n v="6405"/>
    <x v="3195"/>
    <x v="1"/>
    <x v="672"/>
    <d v="2012-12-05T00:00:00"/>
    <x v="1"/>
    <s v="RM-19375"/>
    <x v="528"/>
    <x v="0"/>
    <x v="0"/>
    <x v="253"/>
    <x v="3"/>
    <n v="27604"/>
    <x v="0"/>
    <x v="1192"/>
    <x v="2"/>
    <x v="7"/>
    <x v="1168"/>
    <x v="1665"/>
    <n v="3"/>
    <n v="0.2"/>
    <n v="19.966499999999982"/>
  </r>
  <r>
    <n v="6406"/>
    <x v="3196"/>
    <x v="3"/>
    <x v="515"/>
    <d v="2014-09-03T00:00:00"/>
    <x v="0"/>
    <s v="BW-11110"/>
    <x v="308"/>
    <x v="1"/>
    <x v="0"/>
    <x v="258"/>
    <x v="4"/>
    <n v="99207"/>
    <x v="1"/>
    <x v="406"/>
    <x v="0"/>
    <x v="1"/>
    <x v="402"/>
    <x v="4446"/>
    <n v="2"/>
    <n v="0.2"/>
    <n v="7.119599999999906"/>
  </r>
  <r>
    <n v="6407"/>
    <x v="3196"/>
    <x v="3"/>
    <x v="515"/>
    <d v="2014-09-03T00:00:00"/>
    <x v="0"/>
    <s v="BW-11110"/>
    <x v="308"/>
    <x v="1"/>
    <x v="0"/>
    <x v="258"/>
    <x v="4"/>
    <n v="99207"/>
    <x v="1"/>
    <x v="80"/>
    <x v="1"/>
    <x v="4"/>
    <x v="80"/>
    <x v="4447"/>
    <n v="7"/>
    <n v="0"/>
    <n v="43.421699999999994"/>
  </r>
  <r>
    <n v="6408"/>
    <x v="3197"/>
    <x v="3"/>
    <x v="304"/>
    <d v="2014-05-16T00:00:00"/>
    <x v="2"/>
    <s v="GT-14710"/>
    <x v="218"/>
    <x v="0"/>
    <x v="0"/>
    <x v="12"/>
    <x v="5"/>
    <n v="77041"/>
    <x v="2"/>
    <x v="1189"/>
    <x v="0"/>
    <x v="1"/>
    <x v="1166"/>
    <x v="4448"/>
    <n v="5"/>
    <n v="0.3"/>
    <n v="-12.84900000000016"/>
  </r>
  <r>
    <n v="6409"/>
    <x v="3197"/>
    <x v="3"/>
    <x v="304"/>
    <d v="2014-05-16T00:00:00"/>
    <x v="2"/>
    <s v="GT-14710"/>
    <x v="218"/>
    <x v="0"/>
    <x v="0"/>
    <x v="12"/>
    <x v="5"/>
    <n v="77041"/>
    <x v="2"/>
    <x v="1175"/>
    <x v="1"/>
    <x v="6"/>
    <x v="1152"/>
    <x v="849"/>
    <n v="5"/>
    <n v="0.2"/>
    <n v="5.7749999999999986"/>
  </r>
  <r>
    <n v="6410"/>
    <x v="3197"/>
    <x v="3"/>
    <x v="304"/>
    <d v="2014-05-16T00:00:00"/>
    <x v="2"/>
    <s v="GT-14710"/>
    <x v="218"/>
    <x v="0"/>
    <x v="0"/>
    <x v="12"/>
    <x v="5"/>
    <n v="77041"/>
    <x v="2"/>
    <x v="1785"/>
    <x v="1"/>
    <x v="10"/>
    <x v="1766"/>
    <x v="1107"/>
    <n v="3"/>
    <n v="0.2"/>
    <n v="16.183799999999998"/>
  </r>
  <r>
    <n v="6411"/>
    <x v="3197"/>
    <x v="3"/>
    <x v="304"/>
    <d v="2014-05-16T00:00:00"/>
    <x v="2"/>
    <s v="GT-14710"/>
    <x v="218"/>
    <x v="0"/>
    <x v="0"/>
    <x v="12"/>
    <x v="5"/>
    <n v="77041"/>
    <x v="2"/>
    <x v="1557"/>
    <x v="2"/>
    <x v="7"/>
    <x v="1537"/>
    <x v="465"/>
    <n v="1"/>
    <n v="0.2"/>
    <n v="0.69930000000000003"/>
  </r>
  <r>
    <n v="6412"/>
    <x v="3197"/>
    <x v="3"/>
    <x v="304"/>
    <d v="2014-05-16T00:00:00"/>
    <x v="2"/>
    <s v="GT-14710"/>
    <x v="218"/>
    <x v="0"/>
    <x v="0"/>
    <x v="12"/>
    <x v="5"/>
    <n v="77041"/>
    <x v="2"/>
    <x v="1684"/>
    <x v="1"/>
    <x v="10"/>
    <x v="1663"/>
    <x v="4449"/>
    <n v="2"/>
    <n v="0.2"/>
    <n v="26.902399999999993"/>
  </r>
  <r>
    <n v="6413"/>
    <x v="3198"/>
    <x v="3"/>
    <x v="629"/>
    <d v="2014-08-24T00:00:00"/>
    <x v="1"/>
    <s v="AH-10120"/>
    <x v="571"/>
    <x v="2"/>
    <x v="0"/>
    <x v="103"/>
    <x v="0"/>
    <n v="40214"/>
    <x v="0"/>
    <x v="141"/>
    <x v="1"/>
    <x v="8"/>
    <x v="141"/>
    <x v="4450"/>
    <n v="3"/>
    <n v="0"/>
    <n v="48.377100000000006"/>
  </r>
  <r>
    <n v="6414"/>
    <x v="3198"/>
    <x v="3"/>
    <x v="629"/>
    <d v="2014-08-24T00:00:00"/>
    <x v="1"/>
    <s v="AH-10120"/>
    <x v="571"/>
    <x v="2"/>
    <x v="0"/>
    <x v="103"/>
    <x v="0"/>
    <n v="40214"/>
    <x v="0"/>
    <x v="960"/>
    <x v="2"/>
    <x v="11"/>
    <x v="944"/>
    <x v="1548"/>
    <n v="6"/>
    <n v="0"/>
    <n v="9.8159999999999954"/>
  </r>
  <r>
    <n v="6415"/>
    <x v="3199"/>
    <x v="3"/>
    <x v="468"/>
    <d v="2014-11-15T00:00:00"/>
    <x v="0"/>
    <s v="DR-12940"/>
    <x v="660"/>
    <x v="2"/>
    <x v="0"/>
    <x v="389"/>
    <x v="2"/>
    <n v="33021"/>
    <x v="0"/>
    <x v="1736"/>
    <x v="1"/>
    <x v="8"/>
    <x v="1716"/>
    <x v="2828"/>
    <n v="5"/>
    <n v="0.7"/>
    <n v="-7.6799999999999962"/>
  </r>
  <r>
    <n v="6416"/>
    <x v="3200"/>
    <x v="3"/>
    <x v="170"/>
    <d v="2014-08-22T00:00:00"/>
    <x v="3"/>
    <s v="DL-13495"/>
    <x v="393"/>
    <x v="1"/>
    <x v="0"/>
    <x v="432"/>
    <x v="16"/>
    <n v="85224"/>
    <x v="1"/>
    <x v="656"/>
    <x v="1"/>
    <x v="10"/>
    <x v="650"/>
    <x v="1148"/>
    <n v="1"/>
    <n v="0.2"/>
    <n v="29.357999999999997"/>
  </r>
  <r>
    <n v="6417"/>
    <x v="3201"/>
    <x v="0"/>
    <x v="387"/>
    <d v="2013-03-13T00:00:00"/>
    <x v="1"/>
    <s v="BD-11620"/>
    <x v="379"/>
    <x v="0"/>
    <x v="0"/>
    <x v="10"/>
    <x v="9"/>
    <n v="19120"/>
    <x v="3"/>
    <x v="1409"/>
    <x v="2"/>
    <x v="7"/>
    <x v="1387"/>
    <x v="4451"/>
    <n v="4"/>
    <n v="0.4"/>
    <n v="-25.334400000000002"/>
  </r>
  <r>
    <n v="6418"/>
    <x v="3201"/>
    <x v="0"/>
    <x v="387"/>
    <d v="2013-03-13T00:00:00"/>
    <x v="1"/>
    <s v="BD-11620"/>
    <x v="379"/>
    <x v="0"/>
    <x v="0"/>
    <x v="10"/>
    <x v="9"/>
    <n v="19120"/>
    <x v="3"/>
    <x v="1028"/>
    <x v="1"/>
    <x v="13"/>
    <x v="1010"/>
    <x v="4452"/>
    <n v="2"/>
    <n v="0.2"/>
    <n v="-1.3463999999999998"/>
  </r>
  <r>
    <n v="6419"/>
    <x v="3202"/>
    <x v="0"/>
    <x v="731"/>
    <d v="2013-11-06T00:00:00"/>
    <x v="1"/>
    <s v="HW-14935"/>
    <x v="304"/>
    <x v="1"/>
    <x v="0"/>
    <x v="251"/>
    <x v="26"/>
    <n v="74133"/>
    <x v="2"/>
    <x v="133"/>
    <x v="1"/>
    <x v="14"/>
    <x v="133"/>
    <x v="2138"/>
    <n v="2"/>
    <n v="0"/>
    <n v="6.1488000000000014"/>
  </r>
  <r>
    <n v="6420"/>
    <x v="3202"/>
    <x v="0"/>
    <x v="731"/>
    <d v="2013-11-06T00:00:00"/>
    <x v="1"/>
    <s v="HW-14935"/>
    <x v="304"/>
    <x v="1"/>
    <x v="0"/>
    <x v="251"/>
    <x v="26"/>
    <n v="74133"/>
    <x v="2"/>
    <x v="1265"/>
    <x v="0"/>
    <x v="1"/>
    <x v="1240"/>
    <x v="2411"/>
    <n v="3"/>
    <n v="0"/>
    <n v="81.173400000000001"/>
  </r>
  <r>
    <n v="6421"/>
    <x v="3202"/>
    <x v="0"/>
    <x v="731"/>
    <d v="2013-11-06T00:00:00"/>
    <x v="1"/>
    <s v="HW-14935"/>
    <x v="304"/>
    <x v="1"/>
    <x v="0"/>
    <x v="251"/>
    <x v="26"/>
    <n v="74133"/>
    <x v="2"/>
    <x v="1560"/>
    <x v="1"/>
    <x v="6"/>
    <x v="1541"/>
    <x v="714"/>
    <n v="3"/>
    <n v="0"/>
    <n v="3.4692000000000003"/>
  </r>
  <r>
    <n v="6422"/>
    <x v="3202"/>
    <x v="0"/>
    <x v="731"/>
    <d v="2013-11-06T00:00:00"/>
    <x v="1"/>
    <s v="HW-14935"/>
    <x v="304"/>
    <x v="1"/>
    <x v="0"/>
    <x v="251"/>
    <x v="26"/>
    <n v="74133"/>
    <x v="2"/>
    <x v="1439"/>
    <x v="1"/>
    <x v="4"/>
    <x v="1418"/>
    <x v="743"/>
    <n v="3"/>
    <n v="0"/>
    <n v="9.9882000000000204"/>
  </r>
  <r>
    <n v="6423"/>
    <x v="3203"/>
    <x v="2"/>
    <x v="711"/>
    <d v="2011-08-01T00:00:00"/>
    <x v="1"/>
    <s v="JO-15145"/>
    <x v="705"/>
    <x v="1"/>
    <x v="0"/>
    <x v="446"/>
    <x v="7"/>
    <n v="84020"/>
    <x v="1"/>
    <x v="1097"/>
    <x v="2"/>
    <x v="11"/>
    <x v="1078"/>
    <x v="4453"/>
    <n v="7"/>
    <n v="0"/>
    <n v="34.698299999999996"/>
  </r>
  <r>
    <n v="6424"/>
    <x v="3204"/>
    <x v="1"/>
    <x v="1040"/>
    <d v="2012-10-27T00:00:00"/>
    <x v="2"/>
    <s v="RD-19660"/>
    <x v="372"/>
    <x v="2"/>
    <x v="0"/>
    <x v="182"/>
    <x v="1"/>
    <n v="94601"/>
    <x v="1"/>
    <x v="367"/>
    <x v="0"/>
    <x v="1"/>
    <x v="363"/>
    <x v="4454"/>
    <n v="8"/>
    <n v="0.2"/>
    <n v="-73.819200000000052"/>
  </r>
  <r>
    <n v="6425"/>
    <x v="3205"/>
    <x v="3"/>
    <x v="971"/>
    <d v="2014-08-25T00:00:00"/>
    <x v="1"/>
    <s v="DO-13645"/>
    <x v="770"/>
    <x v="0"/>
    <x v="0"/>
    <x v="104"/>
    <x v="31"/>
    <n v="1841"/>
    <x v="3"/>
    <x v="1553"/>
    <x v="1"/>
    <x v="10"/>
    <x v="1532"/>
    <x v="541"/>
    <n v="3"/>
    <n v="0"/>
    <n v="9.3312000000000008"/>
  </r>
  <r>
    <n v="6426"/>
    <x v="3206"/>
    <x v="0"/>
    <x v="454"/>
    <d v="2013-05-28T00:00:00"/>
    <x v="1"/>
    <s v="CC-12370"/>
    <x v="666"/>
    <x v="0"/>
    <x v="0"/>
    <x v="10"/>
    <x v="9"/>
    <n v="19120"/>
    <x v="3"/>
    <x v="1388"/>
    <x v="2"/>
    <x v="16"/>
    <x v="1365"/>
    <x v="4455"/>
    <n v="4"/>
    <n v="0.4"/>
    <n v="1119.996799999999"/>
  </r>
  <r>
    <n v="6427"/>
    <x v="3206"/>
    <x v="0"/>
    <x v="454"/>
    <d v="2013-05-28T00:00:00"/>
    <x v="1"/>
    <s v="CC-12370"/>
    <x v="666"/>
    <x v="0"/>
    <x v="0"/>
    <x v="10"/>
    <x v="9"/>
    <n v="19120"/>
    <x v="3"/>
    <x v="1786"/>
    <x v="1"/>
    <x v="8"/>
    <x v="1767"/>
    <x v="4456"/>
    <n v="1"/>
    <n v="0.7"/>
    <n v="-4.1959999999999997"/>
  </r>
  <r>
    <n v="6428"/>
    <x v="3206"/>
    <x v="0"/>
    <x v="454"/>
    <d v="2013-05-28T00:00:00"/>
    <x v="1"/>
    <s v="CC-12370"/>
    <x v="666"/>
    <x v="0"/>
    <x v="0"/>
    <x v="10"/>
    <x v="9"/>
    <n v="19120"/>
    <x v="3"/>
    <x v="815"/>
    <x v="1"/>
    <x v="10"/>
    <x v="803"/>
    <x v="563"/>
    <n v="2"/>
    <n v="0.2"/>
    <n v="3.6288"/>
  </r>
  <r>
    <n v="6429"/>
    <x v="3206"/>
    <x v="0"/>
    <x v="454"/>
    <d v="2013-05-28T00:00:00"/>
    <x v="1"/>
    <s v="CC-12370"/>
    <x v="666"/>
    <x v="0"/>
    <x v="0"/>
    <x v="10"/>
    <x v="9"/>
    <n v="19120"/>
    <x v="3"/>
    <x v="1787"/>
    <x v="2"/>
    <x v="7"/>
    <x v="1768"/>
    <x v="4457"/>
    <n v="3"/>
    <n v="0.4"/>
    <n v="-24.476399999999998"/>
  </r>
  <r>
    <n v="6430"/>
    <x v="3207"/>
    <x v="2"/>
    <x v="935"/>
    <d v="2011-11-07T00:00:00"/>
    <x v="1"/>
    <s v="SH-20395"/>
    <x v="129"/>
    <x v="0"/>
    <x v="0"/>
    <x v="108"/>
    <x v="3"/>
    <n v="28540"/>
    <x v="0"/>
    <x v="720"/>
    <x v="1"/>
    <x v="4"/>
    <x v="712"/>
    <x v="3346"/>
    <n v="2"/>
    <n v="0.2"/>
    <n v="-1.6239999999999997"/>
  </r>
  <r>
    <n v="6431"/>
    <x v="3207"/>
    <x v="2"/>
    <x v="935"/>
    <d v="2011-11-07T00:00:00"/>
    <x v="1"/>
    <s v="SH-20395"/>
    <x v="129"/>
    <x v="0"/>
    <x v="0"/>
    <x v="108"/>
    <x v="3"/>
    <n v="28540"/>
    <x v="0"/>
    <x v="114"/>
    <x v="0"/>
    <x v="3"/>
    <x v="114"/>
    <x v="4458"/>
    <n v="6"/>
    <n v="0.4"/>
    <n v="-299.26140000000009"/>
  </r>
  <r>
    <n v="6432"/>
    <x v="3207"/>
    <x v="2"/>
    <x v="935"/>
    <d v="2011-11-07T00:00:00"/>
    <x v="1"/>
    <s v="SH-20395"/>
    <x v="129"/>
    <x v="0"/>
    <x v="0"/>
    <x v="108"/>
    <x v="3"/>
    <n v="28540"/>
    <x v="0"/>
    <x v="1282"/>
    <x v="1"/>
    <x v="8"/>
    <x v="1258"/>
    <x v="4459"/>
    <n v="7"/>
    <n v="0.7"/>
    <n v="-10.487400000000001"/>
  </r>
  <r>
    <n v="6433"/>
    <x v="3207"/>
    <x v="2"/>
    <x v="935"/>
    <d v="2011-11-07T00:00:00"/>
    <x v="1"/>
    <s v="SH-20395"/>
    <x v="129"/>
    <x v="0"/>
    <x v="0"/>
    <x v="108"/>
    <x v="3"/>
    <n v="28540"/>
    <x v="0"/>
    <x v="1304"/>
    <x v="0"/>
    <x v="5"/>
    <x v="1280"/>
    <x v="4460"/>
    <n v="3"/>
    <n v="0.2"/>
    <n v="-51.29400000000004"/>
  </r>
  <r>
    <n v="6434"/>
    <x v="3208"/>
    <x v="1"/>
    <x v="1110"/>
    <d v="2012-04-04T00:00:00"/>
    <x v="1"/>
    <s v="FC-14335"/>
    <x v="712"/>
    <x v="1"/>
    <x v="0"/>
    <x v="22"/>
    <x v="10"/>
    <n v="60610"/>
    <x v="2"/>
    <x v="1017"/>
    <x v="1"/>
    <x v="10"/>
    <x v="999"/>
    <x v="4461"/>
    <n v="5"/>
    <n v="0.2"/>
    <n v="8.5259999999999998"/>
  </r>
  <r>
    <n v="6435"/>
    <x v="3208"/>
    <x v="1"/>
    <x v="1110"/>
    <d v="2012-04-04T00:00:00"/>
    <x v="1"/>
    <s v="FC-14335"/>
    <x v="712"/>
    <x v="1"/>
    <x v="0"/>
    <x v="22"/>
    <x v="10"/>
    <n v="60610"/>
    <x v="2"/>
    <x v="1409"/>
    <x v="2"/>
    <x v="7"/>
    <x v="1387"/>
    <x v="2171"/>
    <n v="5"/>
    <n v="0.2"/>
    <n v="13.571999999999996"/>
  </r>
  <r>
    <n v="6436"/>
    <x v="3209"/>
    <x v="3"/>
    <x v="837"/>
    <d v="2014-05-30T00:00:00"/>
    <x v="2"/>
    <s v="JG-15160"/>
    <x v="506"/>
    <x v="0"/>
    <x v="0"/>
    <x v="449"/>
    <x v="45"/>
    <n v="83201"/>
    <x v="1"/>
    <x v="1457"/>
    <x v="0"/>
    <x v="5"/>
    <x v="1434"/>
    <x v="768"/>
    <n v="4"/>
    <n v="0"/>
    <n v="14.700000000000003"/>
  </r>
  <r>
    <n v="6437"/>
    <x v="3209"/>
    <x v="3"/>
    <x v="837"/>
    <d v="2014-05-30T00:00:00"/>
    <x v="2"/>
    <s v="JG-15160"/>
    <x v="506"/>
    <x v="0"/>
    <x v="0"/>
    <x v="449"/>
    <x v="45"/>
    <n v="83201"/>
    <x v="1"/>
    <x v="621"/>
    <x v="1"/>
    <x v="4"/>
    <x v="615"/>
    <x v="4462"/>
    <n v="5"/>
    <n v="0"/>
    <n v="28.628999999999962"/>
  </r>
  <r>
    <n v="6438"/>
    <x v="3209"/>
    <x v="3"/>
    <x v="837"/>
    <d v="2014-05-30T00:00:00"/>
    <x v="2"/>
    <s v="JG-15160"/>
    <x v="506"/>
    <x v="0"/>
    <x v="0"/>
    <x v="449"/>
    <x v="45"/>
    <n v="83201"/>
    <x v="1"/>
    <x v="1443"/>
    <x v="2"/>
    <x v="7"/>
    <x v="1422"/>
    <x v="214"/>
    <n v="3"/>
    <n v="0.2"/>
    <n v="22.678200000000018"/>
  </r>
  <r>
    <n v="6439"/>
    <x v="3210"/>
    <x v="3"/>
    <x v="817"/>
    <d v="2014-12-20T00:00:00"/>
    <x v="1"/>
    <s v="LC-16885"/>
    <x v="62"/>
    <x v="0"/>
    <x v="0"/>
    <x v="243"/>
    <x v="5"/>
    <n v="75023"/>
    <x v="2"/>
    <x v="3"/>
    <x v="0"/>
    <x v="3"/>
    <x v="3"/>
    <x v="4463"/>
    <n v="4"/>
    <n v="0.3"/>
    <n v="-97.49879999999996"/>
  </r>
  <r>
    <n v="6440"/>
    <x v="3211"/>
    <x v="2"/>
    <x v="777"/>
    <d v="2011-10-06T00:00:00"/>
    <x v="2"/>
    <s v="CC-12220"/>
    <x v="417"/>
    <x v="0"/>
    <x v="0"/>
    <x v="20"/>
    <x v="15"/>
    <n v="10024"/>
    <x v="3"/>
    <x v="1585"/>
    <x v="0"/>
    <x v="1"/>
    <x v="1567"/>
    <x v="4464"/>
    <n v="5"/>
    <n v="0.1"/>
    <n v="-6.5490000000000492"/>
  </r>
  <r>
    <n v="6441"/>
    <x v="3212"/>
    <x v="0"/>
    <x v="63"/>
    <d v="2013-10-21T00:00:00"/>
    <x v="1"/>
    <s v="BW-11110"/>
    <x v="308"/>
    <x v="1"/>
    <x v="0"/>
    <x v="20"/>
    <x v="15"/>
    <n v="10024"/>
    <x v="3"/>
    <x v="924"/>
    <x v="1"/>
    <x v="6"/>
    <x v="907"/>
    <x v="2890"/>
    <n v="5"/>
    <n v="0"/>
    <n v="12.492000000000001"/>
  </r>
  <r>
    <n v="6442"/>
    <x v="3212"/>
    <x v="0"/>
    <x v="63"/>
    <d v="2013-10-21T00:00:00"/>
    <x v="1"/>
    <s v="BW-11110"/>
    <x v="308"/>
    <x v="1"/>
    <x v="0"/>
    <x v="20"/>
    <x v="15"/>
    <n v="10024"/>
    <x v="3"/>
    <x v="1291"/>
    <x v="1"/>
    <x v="4"/>
    <x v="1268"/>
    <x v="4191"/>
    <n v="3"/>
    <n v="0"/>
    <n v="23.968799999999998"/>
  </r>
  <r>
    <n v="6443"/>
    <x v="3212"/>
    <x v="0"/>
    <x v="63"/>
    <d v="2013-10-21T00:00:00"/>
    <x v="1"/>
    <s v="BW-11110"/>
    <x v="308"/>
    <x v="1"/>
    <x v="0"/>
    <x v="20"/>
    <x v="15"/>
    <n v="10024"/>
    <x v="3"/>
    <x v="1237"/>
    <x v="1"/>
    <x v="10"/>
    <x v="1211"/>
    <x v="2479"/>
    <n v="2"/>
    <n v="0"/>
    <n v="18.211199999999998"/>
  </r>
  <r>
    <n v="6444"/>
    <x v="3212"/>
    <x v="0"/>
    <x v="63"/>
    <d v="2013-10-21T00:00:00"/>
    <x v="1"/>
    <s v="BW-11110"/>
    <x v="308"/>
    <x v="1"/>
    <x v="0"/>
    <x v="20"/>
    <x v="15"/>
    <n v="10024"/>
    <x v="3"/>
    <x v="1508"/>
    <x v="1"/>
    <x v="2"/>
    <x v="1486"/>
    <x v="1691"/>
    <n v="5"/>
    <n v="0"/>
    <n v="11.454000000000001"/>
  </r>
  <r>
    <n v="6445"/>
    <x v="3212"/>
    <x v="0"/>
    <x v="63"/>
    <d v="2013-10-21T00:00:00"/>
    <x v="1"/>
    <s v="BW-11110"/>
    <x v="308"/>
    <x v="1"/>
    <x v="0"/>
    <x v="20"/>
    <x v="15"/>
    <n v="10024"/>
    <x v="3"/>
    <x v="905"/>
    <x v="0"/>
    <x v="5"/>
    <x v="888"/>
    <x v="4465"/>
    <n v="3"/>
    <n v="0"/>
    <n v="33.726600000000005"/>
  </r>
  <r>
    <n v="6446"/>
    <x v="3213"/>
    <x v="1"/>
    <x v="616"/>
    <d v="2012-03-10T00:00:00"/>
    <x v="1"/>
    <s v="JJ-15445"/>
    <x v="370"/>
    <x v="0"/>
    <x v="0"/>
    <x v="22"/>
    <x v="10"/>
    <n v="60623"/>
    <x v="2"/>
    <x v="1084"/>
    <x v="1"/>
    <x v="13"/>
    <x v="1065"/>
    <x v="4466"/>
    <n v="6"/>
    <n v="0.2"/>
    <n v="2.4863999999999997"/>
  </r>
  <r>
    <n v="6447"/>
    <x v="3214"/>
    <x v="3"/>
    <x v="168"/>
    <d v="2014-03-07T00:00:00"/>
    <x v="0"/>
    <s v="TT-21460"/>
    <x v="499"/>
    <x v="2"/>
    <x v="0"/>
    <x v="12"/>
    <x v="5"/>
    <n v="77095"/>
    <x v="2"/>
    <x v="28"/>
    <x v="0"/>
    <x v="5"/>
    <x v="28"/>
    <x v="4467"/>
    <n v="5"/>
    <n v="0.6"/>
    <n v="-77.625"/>
  </r>
  <r>
    <n v="6448"/>
    <x v="3214"/>
    <x v="3"/>
    <x v="168"/>
    <d v="2014-03-07T00:00:00"/>
    <x v="0"/>
    <s v="TT-21460"/>
    <x v="499"/>
    <x v="2"/>
    <x v="0"/>
    <x v="12"/>
    <x v="5"/>
    <n v="77095"/>
    <x v="2"/>
    <x v="1098"/>
    <x v="1"/>
    <x v="2"/>
    <x v="1079"/>
    <x v="4468"/>
    <n v="1"/>
    <n v="0.2"/>
    <n v="0.86239999999999983"/>
  </r>
  <r>
    <n v="6449"/>
    <x v="3214"/>
    <x v="3"/>
    <x v="168"/>
    <d v="2014-03-07T00:00:00"/>
    <x v="0"/>
    <s v="TT-21460"/>
    <x v="499"/>
    <x v="2"/>
    <x v="0"/>
    <x v="12"/>
    <x v="5"/>
    <n v="77095"/>
    <x v="2"/>
    <x v="376"/>
    <x v="1"/>
    <x v="4"/>
    <x v="372"/>
    <x v="525"/>
    <n v="1"/>
    <n v="0.2"/>
    <n v="0.65399999999999947"/>
  </r>
  <r>
    <n v="6450"/>
    <x v="3215"/>
    <x v="1"/>
    <x v="12"/>
    <d v="2012-09-29T00:00:00"/>
    <x v="1"/>
    <s v="EH-13990"/>
    <x v="552"/>
    <x v="0"/>
    <x v="0"/>
    <x v="255"/>
    <x v="29"/>
    <n v="6450"/>
    <x v="3"/>
    <x v="973"/>
    <x v="1"/>
    <x v="8"/>
    <x v="958"/>
    <x v="4469"/>
    <n v="2"/>
    <n v="0"/>
    <n v="5.1647999999999996"/>
  </r>
  <r>
    <n v="6451"/>
    <x v="3215"/>
    <x v="1"/>
    <x v="12"/>
    <d v="2012-09-29T00:00:00"/>
    <x v="1"/>
    <s v="EH-13990"/>
    <x v="552"/>
    <x v="0"/>
    <x v="0"/>
    <x v="255"/>
    <x v="29"/>
    <n v="6450"/>
    <x v="3"/>
    <x v="393"/>
    <x v="1"/>
    <x v="10"/>
    <x v="389"/>
    <x v="1846"/>
    <n v="2"/>
    <n v="0"/>
    <n v="21.012799999999999"/>
  </r>
  <r>
    <n v="6452"/>
    <x v="3215"/>
    <x v="1"/>
    <x v="12"/>
    <d v="2012-09-29T00:00:00"/>
    <x v="1"/>
    <s v="EH-13990"/>
    <x v="552"/>
    <x v="0"/>
    <x v="0"/>
    <x v="255"/>
    <x v="29"/>
    <n v="6450"/>
    <x v="3"/>
    <x v="87"/>
    <x v="1"/>
    <x v="6"/>
    <x v="87"/>
    <x v="4470"/>
    <n v="1"/>
    <n v="0"/>
    <n v="2.2109999999999994"/>
  </r>
  <r>
    <n v="6453"/>
    <x v="3216"/>
    <x v="1"/>
    <x v="546"/>
    <d v="2012-12-23T00:00:00"/>
    <x v="0"/>
    <s v="PR-18880"/>
    <x v="701"/>
    <x v="0"/>
    <x v="0"/>
    <x v="477"/>
    <x v="10"/>
    <n v="60025"/>
    <x v="2"/>
    <x v="984"/>
    <x v="2"/>
    <x v="7"/>
    <x v="968"/>
    <x v="3180"/>
    <n v="3"/>
    <n v="0.2"/>
    <n v="13.857900000000008"/>
  </r>
  <r>
    <n v="6454"/>
    <x v="3217"/>
    <x v="1"/>
    <x v="1049"/>
    <d v="2012-10-13T00:00:00"/>
    <x v="1"/>
    <s v="BT-11680"/>
    <x v="537"/>
    <x v="0"/>
    <x v="0"/>
    <x v="12"/>
    <x v="5"/>
    <n v="77036"/>
    <x v="2"/>
    <x v="1539"/>
    <x v="1"/>
    <x v="6"/>
    <x v="1518"/>
    <x v="4471"/>
    <n v="2"/>
    <n v="0.2"/>
    <n v="0.55899999999999961"/>
  </r>
  <r>
    <n v="6455"/>
    <x v="3218"/>
    <x v="3"/>
    <x v="689"/>
    <d v="2014-08-04T00:00:00"/>
    <x v="2"/>
    <s v="EC-14050"/>
    <x v="685"/>
    <x v="0"/>
    <x v="0"/>
    <x v="8"/>
    <x v="1"/>
    <n v="94110"/>
    <x v="1"/>
    <x v="86"/>
    <x v="1"/>
    <x v="4"/>
    <x v="86"/>
    <x v="403"/>
    <n v="2"/>
    <n v="0"/>
    <n v="15.2712"/>
  </r>
  <r>
    <n v="6456"/>
    <x v="3218"/>
    <x v="3"/>
    <x v="689"/>
    <d v="2014-08-04T00:00:00"/>
    <x v="2"/>
    <s v="EC-14050"/>
    <x v="685"/>
    <x v="0"/>
    <x v="0"/>
    <x v="8"/>
    <x v="1"/>
    <n v="94110"/>
    <x v="1"/>
    <x v="1226"/>
    <x v="0"/>
    <x v="5"/>
    <x v="1201"/>
    <x v="3322"/>
    <n v="7"/>
    <n v="0"/>
    <n v="11.457599999999998"/>
  </r>
  <r>
    <n v="6457"/>
    <x v="3219"/>
    <x v="2"/>
    <x v="79"/>
    <d v="2011-08-11T00:00:00"/>
    <x v="1"/>
    <s v="SP-20650"/>
    <x v="70"/>
    <x v="1"/>
    <x v="0"/>
    <x v="20"/>
    <x v="15"/>
    <n v="10009"/>
    <x v="3"/>
    <x v="1236"/>
    <x v="2"/>
    <x v="7"/>
    <x v="1210"/>
    <x v="4472"/>
    <n v="1"/>
    <n v="0"/>
    <n v="36.717300000000009"/>
  </r>
  <r>
    <n v="6458"/>
    <x v="3219"/>
    <x v="2"/>
    <x v="79"/>
    <d v="2011-08-11T00:00:00"/>
    <x v="1"/>
    <s v="SP-20650"/>
    <x v="70"/>
    <x v="1"/>
    <x v="0"/>
    <x v="20"/>
    <x v="15"/>
    <n v="10009"/>
    <x v="3"/>
    <x v="1605"/>
    <x v="1"/>
    <x v="6"/>
    <x v="1588"/>
    <x v="4473"/>
    <n v="7"/>
    <n v="0"/>
    <n v="7.0224000000000011"/>
  </r>
  <r>
    <n v="6459"/>
    <x v="3220"/>
    <x v="3"/>
    <x v="304"/>
    <d v="2014-05-18T00:00:00"/>
    <x v="2"/>
    <s v="AJ-10780"/>
    <x v="321"/>
    <x v="1"/>
    <x v="0"/>
    <x v="248"/>
    <x v="39"/>
    <n v="21215"/>
    <x v="3"/>
    <x v="868"/>
    <x v="1"/>
    <x v="6"/>
    <x v="853"/>
    <x v="1061"/>
    <n v="2"/>
    <n v="0"/>
    <n v="1.0903999999999998"/>
  </r>
  <r>
    <n v="6460"/>
    <x v="3220"/>
    <x v="3"/>
    <x v="304"/>
    <d v="2014-05-18T00:00:00"/>
    <x v="2"/>
    <s v="AJ-10780"/>
    <x v="321"/>
    <x v="1"/>
    <x v="0"/>
    <x v="248"/>
    <x v="39"/>
    <n v="21215"/>
    <x v="3"/>
    <x v="425"/>
    <x v="1"/>
    <x v="6"/>
    <x v="420"/>
    <x v="456"/>
    <n v="5"/>
    <n v="0"/>
    <n v="6.6150000000000002"/>
  </r>
  <r>
    <n v="6461"/>
    <x v="3220"/>
    <x v="3"/>
    <x v="304"/>
    <d v="2014-05-18T00:00:00"/>
    <x v="2"/>
    <s v="AJ-10780"/>
    <x v="321"/>
    <x v="1"/>
    <x v="0"/>
    <x v="248"/>
    <x v="39"/>
    <n v="21215"/>
    <x v="3"/>
    <x v="1453"/>
    <x v="1"/>
    <x v="6"/>
    <x v="1430"/>
    <x v="4474"/>
    <n v="5"/>
    <n v="0"/>
    <n v="9.3000000000000007"/>
  </r>
  <r>
    <n v="6462"/>
    <x v="3220"/>
    <x v="3"/>
    <x v="304"/>
    <d v="2014-05-18T00:00:00"/>
    <x v="2"/>
    <s v="AJ-10780"/>
    <x v="321"/>
    <x v="1"/>
    <x v="0"/>
    <x v="248"/>
    <x v="39"/>
    <n v="21215"/>
    <x v="3"/>
    <x v="1048"/>
    <x v="2"/>
    <x v="11"/>
    <x v="1028"/>
    <x v="1324"/>
    <n v="3"/>
    <n v="0"/>
    <n v="18.893699999999995"/>
  </r>
  <r>
    <n v="6463"/>
    <x v="3220"/>
    <x v="3"/>
    <x v="304"/>
    <d v="2014-05-18T00:00:00"/>
    <x v="2"/>
    <s v="AJ-10780"/>
    <x v="321"/>
    <x v="1"/>
    <x v="0"/>
    <x v="248"/>
    <x v="39"/>
    <n v="21215"/>
    <x v="3"/>
    <x v="1585"/>
    <x v="0"/>
    <x v="1"/>
    <x v="1567"/>
    <x v="0"/>
    <n v="2"/>
    <n v="0"/>
    <n v="23.576399999999978"/>
  </r>
  <r>
    <n v="6464"/>
    <x v="3220"/>
    <x v="3"/>
    <x v="304"/>
    <d v="2014-05-18T00:00:00"/>
    <x v="2"/>
    <s v="AJ-10780"/>
    <x v="321"/>
    <x v="1"/>
    <x v="0"/>
    <x v="248"/>
    <x v="39"/>
    <n v="21215"/>
    <x v="3"/>
    <x v="198"/>
    <x v="1"/>
    <x v="2"/>
    <x v="197"/>
    <x v="3066"/>
    <n v="5"/>
    <n v="0"/>
    <n v="37"/>
  </r>
  <r>
    <n v="6465"/>
    <x v="3221"/>
    <x v="0"/>
    <x v="897"/>
    <d v="2013-09-29T00:00:00"/>
    <x v="1"/>
    <s v="AS-10630"/>
    <x v="357"/>
    <x v="2"/>
    <x v="0"/>
    <x v="103"/>
    <x v="0"/>
    <n v="40214"/>
    <x v="0"/>
    <x v="1494"/>
    <x v="0"/>
    <x v="5"/>
    <x v="1473"/>
    <x v="2537"/>
    <n v="2"/>
    <n v="0"/>
    <n v="6.3743999999999996"/>
  </r>
  <r>
    <n v="6466"/>
    <x v="3222"/>
    <x v="1"/>
    <x v="50"/>
    <d v="2012-11-17T00:00:00"/>
    <x v="1"/>
    <s v="AA-10375"/>
    <x v="211"/>
    <x v="0"/>
    <x v="0"/>
    <x v="465"/>
    <x v="18"/>
    <n v="37087"/>
    <x v="0"/>
    <x v="1754"/>
    <x v="1"/>
    <x v="4"/>
    <x v="1735"/>
    <x v="4475"/>
    <n v="6"/>
    <n v="0.2"/>
    <n v="6.3719999999999999"/>
  </r>
  <r>
    <n v="6467"/>
    <x v="3223"/>
    <x v="3"/>
    <x v="1053"/>
    <d v="2014-05-26T00:00:00"/>
    <x v="0"/>
    <s v="EH-13945"/>
    <x v="13"/>
    <x v="0"/>
    <x v="0"/>
    <x v="1"/>
    <x v="1"/>
    <n v="90008"/>
    <x v="1"/>
    <x v="1599"/>
    <x v="2"/>
    <x v="11"/>
    <x v="1582"/>
    <x v="3776"/>
    <n v="7"/>
    <n v="0"/>
    <n v="25.330199999999998"/>
  </r>
  <r>
    <n v="6468"/>
    <x v="3224"/>
    <x v="0"/>
    <x v="499"/>
    <d v="2013-12-09T00:00:00"/>
    <x v="1"/>
    <s v="DB-13270"/>
    <x v="489"/>
    <x v="2"/>
    <x v="0"/>
    <x v="205"/>
    <x v="34"/>
    <n v="2908"/>
    <x v="3"/>
    <x v="403"/>
    <x v="1"/>
    <x v="4"/>
    <x v="399"/>
    <x v="4476"/>
    <n v="5"/>
    <n v="0"/>
    <n v="582.23199999999997"/>
  </r>
  <r>
    <n v="6469"/>
    <x v="3224"/>
    <x v="0"/>
    <x v="499"/>
    <d v="2013-12-09T00:00:00"/>
    <x v="1"/>
    <s v="DB-13270"/>
    <x v="489"/>
    <x v="2"/>
    <x v="0"/>
    <x v="205"/>
    <x v="34"/>
    <n v="2908"/>
    <x v="3"/>
    <x v="1066"/>
    <x v="2"/>
    <x v="7"/>
    <x v="1046"/>
    <x v="3211"/>
    <n v="5"/>
    <n v="0"/>
    <n v="176.38600000000002"/>
  </r>
  <r>
    <n v="6470"/>
    <x v="3224"/>
    <x v="0"/>
    <x v="499"/>
    <d v="2013-12-09T00:00:00"/>
    <x v="1"/>
    <s v="DB-13270"/>
    <x v="489"/>
    <x v="2"/>
    <x v="0"/>
    <x v="205"/>
    <x v="34"/>
    <n v="2908"/>
    <x v="3"/>
    <x v="441"/>
    <x v="0"/>
    <x v="5"/>
    <x v="1710"/>
    <x v="4477"/>
    <n v="6"/>
    <n v="0"/>
    <n v="23.898600000000002"/>
  </r>
  <r>
    <n v="6471"/>
    <x v="3225"/>
    <x v="1"/>
    <x v="1111"/>
    <d v="2012-09-02T00:00:00"/>
    <x v="1"/>
    <s v="CC-12100"/>
    <x v="385"/>
    <x v="2"/>
    <x v="0"/>
    <x v="66"/>
    <x v="12"/>
    <n v="48234"/>
    <x v="2"/>
    <x v="984"/>
    <x v="2"/>
    <x v="7"/>
    <x v="968"/>
    <x v="203"/>
    <n v="2"/>
    <n v="0"/>
    <n v="35.634600000000006"/>
  </r>
  <r>
    <n v="6472"/>
    <x v="3225"/>
    <x v="1"/>
    <x v="1111"/>
    <d v="2012-09-02T00:00:00"/>
    <x v="1"/>
    <s v="CC-12100"/>
    <x v="385"/>
    <x v="2"/>
    <x v="0"/>
    <x v="66"/>
    <x v="12"/>
    <n v="48234"/>
    <x v="2"/>
    <x v="960"/>
    <x v="2"/>
    <x v="11"/>
    <x v="944"/>
    <x v="4478"/>
    <n v="7"/>
    <n v="0"/>
    <n v="11.451999999999995"/>
  </r>
  <r>
    <n v="6473"/>
    <x v="3226"/>
    <x v="2"/>
    <x v="571"/>
    <d v="2011-06-10T00:00:00"/>
    <x v="1"/>
    <s v="VT-21700"/>
    <x v="725"/>
    <x v="2"/>
    <x v="0"/>
    <x v="12"/>
    <x v="5"/>
    <n v="77070"/>
    <x v="2"/>
    <x v="300"/>
    <x v="1"/>
    <x v="2"/>
    <x v="297"/>
    <x v="318"/>
    <n v="10"/>
    <n v="0.2"/>
    <n v="33.830999999999989"/>
  </r>
  <r>
    <n v="6474"/>
    <x v="3227"/>
    <x v="0"/>
    <x v="196"/>
    <d v="2013-03-21T00:00:00"/>
    <x v="0"/>
    <s v="DB-13060"/>
    <x v="72"/>
    <x v="0"/>
    <x v="0"/>
    <x v="29"/>
    <x v="18"/>
    <n v="38401"/>
    <x v="0"/>
    <x v="963"/>
    <x v="1"/>
    <x v="9"/>
    <x v="947"/>
    <x v="4479"/>
    <n v="3"/>
    <n v="0.2"/>
    <n v="87.180000000000092"/>
  </r>
  <r>
    <n v="6475"/>
    <x v="3228"/>
    <x v="2"/>
    <x v="1112"/>
    <d v="2011-01-16T00:00:00"/>
    <x v="2"/>
    <s v="BS-11590"/>
    <x v="29"/>
    <x v="1"/>
    <x v="0"/>
    <x v="10"/>
    <x v="9"/>
    <n v="19140"/>
    <x v="3"/>
    <x v="927"/>
    <x v="0"/>
    <x v="0"/>
    <x v="911"/>
    <x v="1168"/>
    <n v="4"/>
    <n v="0.5"/>
    <n v="-53.285600000000009"/>
  </r>
  <r>
    <n v="6476"/>
    <x v="3229"/>
    <x v="3"/>
    <x v="95"/>
    <d v="2014-06-11T00:00:00"/>
    <x v="1"/>
    <s v="NR-18550"/>
    <x v="749"/>
    <x v="0"/>
    <x v="0"/>
    <x v="95"/>
    <x v="2"/>
    <n v="33024"/>
    <x v="0"/>
    <x v="881"/>
    <x v="1"/>
    <x v="8"/>
    <x v="866"/>
    <x v="4480"/>
    <n v="3"/>
    <n v="0.7"/>
    <n v="-3.4913999999999987"/>
  </r>
  <r>
    <n v="6477"/>
    <x v="3229"/>
    <x v="3"/>
    <x v="95"/>
    <d v="2014-06-11T00:00:00"/>
    <x v="1"/>
    <s v="NR-18550"/>
    <x v="749"/>
    <x v="0"/>
    <x v="0"/>
    <x v="95"/>
    <x v="2"/>
    <n v="33024"/>
    <x v="0"/>
    <x v="189"/>
    <x v="1"/>
    <x v="9"/>
    <x v="188"/>
    <x v="4481"/>
    <n v="2"/>
    <n v="0.2"/>
    <n v="0.58499999999999974"/>
  </r>
  <r>
    <n v="6478"/>
    <x v="3229"/>
    <x v="3"/>
    <x v="95"/>
    <d v="2014-06-11T00:00:00"/>
    <x v="1"/>
    <s v="NR-18550"/>
    <x v="749"/>
    <x v="0"/>
    <x v="0"/>
    <x v="95"/>
    <x v="2"/>
    <n v="33024"/>
    <x v="0"/>
    <x v="217"/>
    <x v="2"/>
    <x v="11"/>
    <x v="216"/>
    <x v="4482"/>
    <n v="1"/>
    <n v="0.2"/>
    <n v="-2.5749000000000279"/>
  </r>
  <r>
    <n v="6479"/>
    <x v="3229"/>
    <x v="3"/>
    <x v="95"/>
    <d v="2014-06-11T00:00:00"/>
    <x v="1"/>
    <s v="NR-18550"/>
    <x v="749"/>
    <x v="0"/>
    <x v="0"/>
    <x v="95"/>
    <x v="2"/>
    <n v="33024"/>
    <x v="0"/>
    <x v="1145"/>
    <x v="1"/>
    <x v="10"/>
    <x v="1124"/>
    <x v="12"/>
    <n v="3"/>
    <n v="0.2"/>
    <n v="5.4432"/>
  </r>
  <r>
    <n v="6480"/>
    <x v="3229"/>
    <x v="3"/>
    <x v="95"/>
    <d v="2014-06-11T00:00:00"/>
    <x v="1"/>
    <s v="NR-18550"/>
    <x v="749"/>
    <x v="0"/>
    <x v="0"/>
    <x v="95"/>
    <x v="2"/>
    <n v="33024"/>
    <x v="0"/>
    <x v="1066"/>
    <x v="2"/>
    <x v="7"/>
    <x v="1046"/>
    <x v="4483"/>
    <n v="5"/>
    <n v="0.2"/>
    <n v="50.396000000000015"/>
  </r>
  <r>
    <n v="6481"/>
    <x v="3229"/>
    <x v="3"/>
    <x v="95"/>
    <d v="2014-06-11T00:00:00"/>
    <x v="1"/>
    <s v="NR-18550"/>
    <x v="749"/>
    <x v="0"/>
    <x v="0"/>
    <x v="95"/>
    <x v="2"/>
    <n v="33024"/>
    <x v="0"/>
    <x v="1298"/>
    <x v="1"/>
    <x v="9"/>
    <x v="1274"/>
    <x v="4484"/>
    <n v="7"/>
    <n v="0.2"/>
    <n v="1.8353999999999999"/>
  </r>
  <r>
    <n v="6482"/>
    <x v="3229"/>
    <x v="3"/>
    <x v="95"/>
    <d v="2014-06-11T00:00:00"/>
    <x v="1"/>
    <s v="NR-18550"/>
    <x v="749"/>
    <x v="0"/>
    <x v="0"/>
    <x v="95"/>
    <x v="2"/>
    <n v="33024"/>
    <x v="0"/>
    <x v="415"/>
    <x v="0"/>
    <x v="0"/>
    <x v="410"/>
    <x v="475"/>
    <n v="2"/>
    <n v="0.2"/>
    <n v="0"/>
  </r>
  <r>
    <n v="6483"/>
    <x v="3229"/>
    <x v="3"/>
    <x v="95"/>
    <d v="2014-06-11T00:00:00"/>
    <x v="1"/>
    <s v="NR-18550"/>
    <x v="749"/>
    <x v="0"/>
    <x v="0"/>
    <x v="95"/>
    <x v="2"/>
    <n v="33024"/>
    <x v="0"/>
    <x v="1615"/>
    <x v="2"/>
    <x v="11"/>
    <x v="1597"/>
    <x v="4485"/>
    <n v="2"/>
    <n v="0.2"/>
    <n v="-4.1400000000000077"/>
  </r>
  <r>
    <n v="6484"/>
    <x v="3230"/>
    <x v="3"/>
    <x v="95"/>
    <d v="2014-06-10T00:00:00"/>
    <x v="1"/>
    <s v="KN-16390"/>
    <x v="471"/>
    <x v="1"/>
    <x v="0"/>
    <x v="20"/>
    <x v="15"/>
    <n v="10011"/>
    <x v="3"/>
    <x v="855"/>
    <x v="0"/>
    <x v="3"/>
    <x v="840"/>
    <x v="4486"/>
    <n v="2"/>
    <n v="0.4"/>
    <n v="-115.43040000000002"/>
  </r>
  <r>
    <n v="6485"/>
    <x v="3230"/>
    <x v="3"/>
    <x v="95"/>
    <d v="2014-06-10T00:00:00"/>
    <x v="1"/>
    <s v="KN-16390"/>
    <x v="471"/>
    <x v="1"/>
    <x v="0"/>
    <x v="20"/>
    <x v="15"/>
    <n v="10011"/>
    <x v="3"/>
    <x v="1728"/>
    <x v="2"/>
    <x v="15"/>
    <x v="1706"/>
    <x v="4487"/>
    <n v="6"/>
    <n v="0"/>
    <n v="36.183599999999991"/>
  </r>
  <r>
    <n v="6486"/>
    <x v="3230"/>
    <x v="3"/>
    <x v="95"/>
    <d v="2014-06-10T00:00:00"/>
    <x v="1"/>
    <s v="KN-16390"/>
    <x v="471"/>
    <x v="1"/>
    <x v="0"/>
    <x v="20"/>
    <x v="15"/>
    <n v="10011"/>
    <x v="3"/>
    <x v="752"/>
    <x v="1"/>
    <x v="10"/>
    <x v="743"/>
    <x v="1568"/>
    <n v="4"/>
    <n v="0"/>
    <n v="22.226399999999998"/>
  </r>
  <r>
    <n v="6487"/>
    <x v="3231"/>
    <x v="1"/>
    <x v="1113"/>
    <d v="2012-03-26T00:00:00"/>
    <x v="1"/>
    <s v="JW-16075"/>
    <x v="493"/>
    <x v="0"/>
    <x v="0"/>
    <x v="108"/>
    <x v="3"/>
    <n v="28540"/>
    <x v="0"/>
    <x v="227"/>
    <x v="1"/>
    <x v="9"/>
    <x v="225"/>
    <x v="4488"/>
    <n v="4"/>
    <n v="0.2"/>
    <n v="156.33799999999997"/>
  </r>
  <r>
    <n v="6488"/>
    <x v="3231"/>
    <x v="1"/>
    <x v="1113"/>
    <d v="2012-03-26T00:00:00"/>
    <x v="1"/>
    <s v="JW-16075"/>
    <x v="493"/>
    <x v="0"/>
    <x v="0"/>
    <x v="108"/>
    <x v="3"/>
    <n v="28540"/>
    <x v="0"/>
    <x v="1395"/>
    <x v="1"/>
    <x v="8"/>
    <x v="1373"/>
    <x v="4489"/>
    <n v="3"/>
    <n v="0.7"/>
    <n v="-9.8462999999999994"/>
  </r>
  <r>
    <n v="6489"/>
    <x v="3231"/>
    <x v="1"/>
    <x v="1113"/>
    <d v="2012-03-26T00:00:00"/>
    <x v="1"/>
    <s v="JW-16075"/>
    <x v="493"/>
    <x v="0"/>
    <x v="0"/>
    <x v="108"/>
    <x v="3"/>
    <n v="28540"/>
    <x v="0"/>
    <x v="145"/>
    <x v="1"/>
    <x v="10"/>
    <x v="145"/>
    <x v="4490"/>
    <n v="14"/>
    <n v="0.2"/>
    <n v="96.023199999999974"/>
  </r>
  <r>
    <n v="6490"/>
    <x v="3232"/>
    <x v="3"/>
    <x v="20"/>
    <d v="2014-09-25T00:00:00"/>
    <x v="1"/>
    <s v="JM-15535"/>
    <x v="341"/>
    <x v="0"/>
    <x v="0"/>
    <x v="20"/>
    <x v="15"/>
    <n v="10011"/>
    <x v="3"/>
    <x v="1434"/>
    <x v="1"/>
    <x v="10"/>
    <x v="1413"/>
    <x v="56"/>
    <n v="5"/>
    <n v="0"/>
    <n v="15.552000000000001"/>
  </r>
  <r>
    <n v="6491"/>
    <x v="3233"/>
    <x v="2"/>
    <x v="1114"/>
    <d v="2011-09-19T00:00:00"/>
    <x v="1"/>
    <s v="MF-18250"/>
    <x v="751"/>
    <x v="1"/>
    <x v="0"/>
    <x v="10"/>
    <x v="9"/>
    <n v="19120"/>
    <x v="3"/>
    <x v="596"/>
    <x v="0"/>
    <x v="5"/>
    <x v="591"/>
    <x v="4491"/>
    <n v="4"/>
    <n v="0.2"/>
    <n v="16.889599999999998"/>
  </r>
  <r>
    <n v="6492"/>
    <x v="3234"/>
    <x v="0"/>
    <x v="73"/>
    <d v="2013-11-26T00:00:00"/>
    <x v="1"/>
    <s v="FA-14230"/>
    <x v="135"/>
    <x v="1"/>
    <x v="0"/>
    <x v="333"/>
    <x v="2"/>
    <n v="32839"/>
    <x v="0"/>
    <x v="199"/>
    <x v="0"/>
    <x v="0"/>
    <x v="198"/>
    <x v="4492"/>
    <n v="2"/>
    <n v="0.2"/>
    <n v="10.858799999999974"/>
  </r>
  <r>
    <n v="6493"/>
    <x v="3234"/>
    <x v="0"/>
    <x v="73"/>
    <d v="2013-11-26T00:00:00"/>
    <x v="1"/>
    <s v="FA-14230"/>
    <x v="135"/>
    <x v="1"/>
    <x v="0"/>
    <x v="333"/>
    <x v="2"/>
    <n v="32839"/>
    <x v="0"/>
    <x v="337"/>
    <x v="1"/>
    <x v="4"/>
    <x v="333"/>
    <x v="4493"/>
    <n v="5"/>
    <n v="0.2"/>
    <n v="4.4684999999999953"/>
  </r>
  <r>
    <n v="6494"/>
    <x v="3234"/>
    <x v="0"/>
    <x v="73"/>
    <d v="2013-11-26T00:00:00"/>
    <x v="1"/>
    <s v="FA-14230"/>
    <x v="135"/>
    <x v="1"/>
    <x v="0"/>
    <x v="333"/>
    <x v="2"/>
    <n v="32839"/>
    <x v="0"/>
    <x v="1081"/>
    <x v="2"/>
    <x v="7"/>
    <x v="1062"/>
    <x v="4494"/>
    <n v="4"/>
    <n v="0.2"/>
    <n v="24.476800000000004"/>
  </r>
  <r>
    <n v="6495"/>
    <x v="3235"/>
    <x v="3"/>
    <x v="960"/>
    <d v="2014-11-02T00:00:00"/>
    <x v="0"/>
    <s v="KH-16510"/>
    <x v="168"/>
    <x v="0"/>
    <x v="0"/>
    <x v="12"/>
    <x v="5"/>
    <n v="77095"/>
    <x v="2"/>
    <x v="46"/>
    <x v="2"/>
    <x v="11"/>
    <x v="46"/>
    <x v="734"/>
    <n v="2"/>
    <n v="0.2"/>
    <n v="-2.6999999999999993"/>
  </r>
  <r>
    <n v="6496"/>
    <x v="3235"/>
    <x v="3"/>
    <x v="960"/>
    <d v="2014-11-02T00:00:00"/>
    <x v="0"/>
    <s v="KH-16510"/>
    <x v="168"/>
    <x v="0"/>
    <x v="0"/>
    <x v="12"/>
    <x v="5"/>
    <n v="77095"/>
    <x v="2"/>
    <x v="289"/>
    <x v="1"/>
    <x v="10"/>
    <x v="286"/>
    <x v="12"/>
    <n v="3"/>
    <n v="0.2"/>
    <n v="5.4432"/>
  </r>
  <r>
    <n v="6497"/>
    <x v="3235"/>
    <x v="3"/>
    <x v="960"/>
    <d v="2014-11-02T00:00:00"/>
    <x v="0"/>
    <s v="KH-16510"/>
    <x v="168"/>
    <x v="0"/>
    <x v="0"/>
    <x v="12"/>
    <x v="5"/>
    <n v="77095"/>
    <x v="2"/>
    <x v="960"/>
    <x v="2"/>
    <x v="11"/>
    <x v="944"/>
    <x v="2689"/>
    <n v="2"/>
    <n v="0.2"/>
    <n v="-3.272000000000002"/>
  </r>
  <r>
    <n v="6498"/>
    <x v="3236"/>
    <x v="1"/>
    <x v="1115"/>
    <d v="2012-07-28T00:00:00"/>
    <x v="1"/>
    <s v="SS-20515"/>
    <x v="776"/>
    <x v="2"/>
    <x v="0"/>
    <x v="103"/>
    <x v="0"/>
    <n v="40214"/>
    <x v="0"/>
    <x v="5"/>
    <x v="0"/>
    <x v="5"/>
    <x v="5"/>
    <x v="167"/>
    <n v="3"/>
    <n v="0"/>
    <n v="6.0725999999999987"/>
  </r>
  <r>
    <n v="6499"/>
    <x v="3236"/>
    <x v="1"/>
    <x v="1115"/>
    <d v="2012-07-28T00:00:00"/>
    <x v="1"/>
    <s v="SS-20515"/>
    <x v="776"/>
    <x v="2"/>
    <x v="0"/>
    <x v="103"/>
    <x v="0"/>
    <n v="40214"/>
    <x v="0"/>
    <x v="491"/>
    <x v="1"/>
    <x v="8"/>
    <x v="486"/>
    <x v="4495"/>
    <n v="9"/>
    <n v="0"/>
    <n v="62.14139999999999"/>
  </r>
  <r>
    <n v="6500"/>
    <x v="3236"/>
    <x v="1"/>
    <x v="1115"/>
    <d v="2012-07-28T00:00:00"/>
    <x v="1"/>
    <s v="SS-20515"/>
    <x v="776"/>
    <x v="2"/>
    <x v="0"/>
    <x v="103"/>
    <x v="0"/>
    <n v="40214"/>
    <x v="0"/>
    <x v="1235"/>
    <x v="2"/>
    <x v="11"/>
    <x v="1209"/>
    <x v="4496"/>
    <n v="14"/>
    <n v="0"/>
    <n v="64.367799999999988"/>
  </r>
  <r>
    <n v="6501"/>
    <x v="3236"/>
    <x v="1"/>
    <x v="1115"/>
    <d v="2012-07-28T00:00:00"/>
    <x v="1"/>
    <s v="SS-20515"/>
    <x v="776"/>
    <x v="2"/>
    <x v="0"/>
    <x v="103"/>
    <x v="0"/>
    <n v="40214"/>
    <x v="0"/>
    <x v="491"/>
    <x v="1"/>
    <x v="8"/>
    <x v="486"/>
    <x v="4497"/>
    <n v="6"/>
    <n v="0"/>
    <n v="41.427599999999991"/>
  </r>
  <r>
    <n v="6502"/>
    <x v="3237"/>
    <x v="2"/>
    <x v="981"/>
    <d v="2011-11-06T00:00:00"/>
    <x v="1"/>
    <s v="LC-17050"/>
    <x v="702"/>
    <x v="0"/>
    <x v="0"/>
    <x v="64"/>
    <x v="24"/>
    <n v="44256"/>
    <x v="3"/>
    <x v="1501"/>
    <x v="2"/>
    <x v="7"/>
    <x v="1480"/>
    <x v="2651"/>
    <n v="6"/>
    <n v="0.4"/>
    <n v="-107.99280000000002"/>
  </r>
  <r>
    <n v="6503"/>
    <x v="3237"/>
    <x v="2"/>
    <x v="981"/>
    <d v="2011-11-06T00:00:00"/>
    <x v="1"/>
    <s v="LC-17050"/>
    <x v="702"/>
    <x v="0"/>
    <x v="0"/>
    <x v="64"/>
    <x v="24"/>
    <n v="44256"/>
    <x v="3"/>
    <x v="179"/>
    <x v="2"/>
    <x v="7"/>
    <x v="178"/>
    <x v="4498"/>
    <n v="7"/>
    <n v="0.4"/>
    <n v="-10.046400000000002"/>
  </r>
  <r>
    <n v="6504"/>
    <x v="3237"/>
    <x v="2"/>
    <x v="981"/>
    <d v="2011-11-06T00:00:00"/>
    <x v="1"/>
    <s v="LC-17050"/>
    <x v="702"/>
    <x v="0"/>
    <x v="0"/>
    <x v="64"/>
    <x v="24"/>
    <n v="44256"/>
    <x v="3"/>
    <x v="410"/>
    <x v="1"/>
    <x v="8"/>
    <x v="405"/>
    <x v="4499"/>
    <n v="3"/>
    <n v="0.7"/>
    <n v="-13.4694"/>
  </r>
  <r>
    <n v="6505"/>
    <x v="3238"/>
    <x v="3"/>
    <x v="701"/>
    <d v="2014-11-23T00:00:00"/>
    <x v="0"/>
    <s v="VW-21775"/>
    <x v="100"/>
    <x v="1"/>
    <x v="0"/>
    <x v="20"/>
    <x v="15"/>
    <n v="10011"/>
    <x v="3"/>
    <x v="403"/>
    <x v="1"/>
    <x v="4"/>
    <x v="399"/>
    <x v="1439"/>
    <n v="3"/>
    <n v="0"/>
    <n v="349.33919999999995"/>
  </r>
  <r>
    <n v="6506"/>
    <x v="3239"/>
    <x v="0"/>
    <x v="190"/>
    <d v="2013-07-01T00:00:00"/>
    <x v="1"/>
    <s v="LD-16855"/>
    <x v="777"/>
    <x v="1"/>
    <x v="0"/>
    <x v="22"/>
    <x v="10"/>
    <n v="60653"/>
    <x v="2"/>
    <x v="147"/>
    <x v="1"/>
    <x v="6"/>
    <x v="147"/>
    <x v="4500"/>
    <n v="3"/>
    <n v="0.2"/>
    <n v="0.46409999999999996"/>
  </r>
  <r>
    <n v="6507"/>
    <x v="3240"/>
    <x v="0"/>
    <x v="790"/>
    <d v="2013-10-12T00:00:00"/>
    <x v="0"/>
    <s v="SP-20545"/>
    <x v="259"/>
    <x v="1"/>
    <x v="0"/>
    <x v="10"/>
    <x v="9"/>
    <n v="19143"/>
    <x v="3"/>
    <x v="1774"/>
    <x v="1"/>
    <x v="10"/>
    <x v="1755"/>
    <x v="4501"/>
    <n v="4"/>
    <n v="0.2"/>
    <n v="5.9799999999999986"/>
  </r>
  <r>
    <n v="6508"/>
    <x v="3240"/>
    <x v="0"/>
    <x v="790"/>
    <d v="2013-10-12T00:00:00"/>
    <x v="0"/>
    <s v="SP-20545"/>
    <x v="259"/>
    <x v="1"/>
    <x v="0"/>
    <x v="10"/>
    <x v="9"/>
    <n v="19143"/>
    <x v="3"/>
    <x v="575"/>
    <x v="0"/>
    <x v="5"/>
    <x v="570"/>
    <x v="4502"/>
    <n v="4"/>
    <n v="0.2"/>
    <n v="-24.962399999999988"/>
  </r>
  <r>
    <n v="6509"/>
    <x v="3241"/>
    <x v="3"/>
    <x v="698"/>
    <d v="2014-12-27T00:00:00"/>
    <x v="1"/>
    <s v="DK-13150"/>
    <x v="83"/>
    <x v="1"/>
    <x v="0"/>
    <x v="20"/>
    <x v="15"/>
    <n v="10009"/>
    <x v="3"/>
    <x v="314"/>
    <x v="1"/>
    <x v="10"/>
    <x v="361"/>
    <x v="1007"/>
    <n v="5"/>
    <n v="0"/>
    <n v="137.15100000000001"/>
  </r>
  <r>
    <n v="6510"/>
    <x v="3241"/>
    <x v="3"/>
    <x v="698"/>
    <d v="2014-12-27T00:00:00"/>
    <x v="1"/>
    <s v="DK-13150"/>
    <x v="83"/>
    <x v="1"/>
    <x v="0"/>
    <x v="20"/>
    <x v="15"/>
    <n v="10009"/>
    <x v="3"/>
    <x v="301"/>
    <x v="1"/>
    <x v="8"/>
    <x v="298"/>
    <x v="4503"/>
    <n v="3"/>
    <n v="0.2"/>
    <n v="17.623199999999997"/>
  </r>
  <r>
    <n v="6511"/>
    <x v="3241"/>
    <x v="3"/>
    <x v="698"/>
    <d v="2014-12-27T00:00:00"/>
    <x v="1"/>
    <s v="DK-13150"/>
    <x v="83"/>
    <x v="1"/>
    <x v="0"/>
    <x v="20"/>
    <x v="15"/>
    <n v="10009"/>
    <x v="3"/>
    <x v="752"/>
    <x v="1"/>
    <x v="10"/>
    <x v="743"/>
    <x v="887"/>
    <n v="3"/>
    <n v="0"/>
    <n v="16.669799999999999"/>
  </r>
  <r>
    <n v="6512"/>
    <x v="3242"/>
    <x v="3"/>
    <x v="904"/>
    <d v="2014-03-11T00:00:00"/>
    <x v="1"/>
    <s v="FC-14245"/>
    <x v="763"/>
    <x v="2"/>
    <x v="0"/>
    <x v="8"/>
    <x v="1"/>
    <n v="94109"/>
    <x v="1"/>
    <x v="703"/>
    <x v="1"/>
    <x v="6"/>
    <x v="696"/>
    <x v="1708"/>
    <n v="6"/>
    <n v="0"/>
    <n v="8.1191999999999993"/>
  </r>
  <r>
    <n v="6513"/>
    <x v="3242"/>
    <x v="3"/>
    <x v="904"/>
    <d v="2014-03-11T00:00:00"/>
    <x v="1"/>
    <s v="FC-14245"/>
    <x v="763"/>
    <x v="2"/>
    <x v="0"/>
    <x v="8"/>
    <x v="1"/>
    <n v="94109"/>
    <x v="1"/>
    <x v="1363"/>
    <x v="1"/>
    <x v="2"/>
    <x v="1340"/>
    <x v="132"/>
    <n v="4"/>
    <n v="0"/>
    <n v="5.6448"/>
  </r>
  <r>
    <n v="6514"/>
    <x v="3242"/>
    <x v="3"/>
    <x v="904"/>
    <d v="2014-03-11T00:00:00"/>
    <x v="1"/>
    <s v="FC-14245"/>
    <x v="763"/>
    <x v="2"/>
    <x v="0"/>
    <x v="8"/>
    <x v="1"/>
    <n v="94109"/>
    <x v="1"/>
    <x v="1522"/>
    <x v="1"/>
    <x v="10"/>
    <x v="1500"/>
    <x v="2357"/>
    <n v="7"/>
    <n v="0"/>
    <n v="140.59569999999999"/>
  </r>
  <r>
    <n v="6515"/>
    <x v="3242"/>
    <x v="3"/>
    <x v="904"/>
    <d v="2014-03-11T00:00:00"/>
    <x v="1"/>
    <s v="FC-14245"/>
    <x v="763"/>
    <x v="2"/>
    <x v="0"/>
    <x v="8"/>
    <x v="1"/>
    <n v="94109"/>
    <x v="1"/>
    <x v="957"/>
    <x v="2"/>
    <x v="7"/>
    <x v="941"/>
    <x v="4504"/>
    <n v="2"/>
    <n v="0.2"/>
    <n v="23.218199999999996"/>
  </r>
  <r>
    <n v="6516"/>
    <x v="3243"/>
    <x v="3"/>
    <x v="175"/>
    <d v="2014-09-20T00:00:00"/>
    <x v="1"/>
    <s v="RD-19480"/>
    <x v="502"/>
    <x v="0"/>
    <x v="0"/>
    <x v="8"/>
    <x v="1"/>
    <n v="94122"/>
    <x v="1"/>
    <x v="955"/>
    <x v="0"/>
    <x v="1"/>
    <x v="939"/>
    <x v="287"/>
    <n v="3"/>
    <n v="0.2"/>
    <n v="0"/>
  </r>
  <r>
    <n v="6517"/>
    <x v="3243"/>
    <x v="3"/>
    <x v="175"/>
    <d v="2014-09-20T00:00:00"/>
    <x v="1"/>
    <s v="RD-19480"/>
    <x v="502"/>
    <x v="0"/>
    <x v="0"/>
    <x v="8"/>
    <x v="1"/>
    <n v="94122"/>
    <x v="1"/>
    <x v="1060"/>
    <x v="0"/>
    <x v="5"/>
    <x v="1040"/>
    <x v="4505"/>
    <n v="5"/>
    <n v="0"/>
    <n v="105.97999999999999"/>
  </r>
  <r>
    <n v="6518"/>
    <x v="3243"/>
    <x v="3"/>
    <x v="175"/>
    <d v="2014-09-20T00:00:00"/>
    <x v="1"/>
    <s v="RD-19480"/>
    <x v="502"/>
    <x v="0"/>
    <x v="0"/>
    <x v="8"/>
    <x v="1"/>
    <n v="94122"/>
    <x v="1"/>
    <x v="1068"/>
    <x v="1"/>
    <x v="6"/>
    <x v="1048"/>
    <x v="4506"/>
    <n v="10"/>
    <n v="0"/>
    <n v="41.706000000000003"/>
  </r>
  <r>
    <n v="6519"/>
    <x v="3243"/>
    <x v="3"/>
    <x v="175"/>
    <d v="2014-09-20T00:00:00"/>
    <x v="1"/>
    <s v="RD-19480"/>
    <x v="502"/>
    <x v="0"/>
    <x v="0"/>
    <x v="8"/>
    <x v="1"/>
    <n v="94122"/>
    <x v="1"/>
    <x v="1309"/>
    <x v="1"/>
    <x v="9"/>
    <x v="1285"/>
    <x v="4507"/>
    <n v="2"/>
    <n v="0"/>
    <n v="30.508800000000008"/>
  </r>
  <r>
    <n v="6520"/>
    <x v="3243"/>
    <x v="3"/>
    <x v="175"/>
    <d v="2014-09-20T00:00:00"/>
    <x v="1"/>
    <s v="RD-19480"/>
    <x v="502"/>
    <x v="0"/>
    <x v="0"/>
    <x v="8"/>
    <x v="1"/>
    <n v="94122"/>
    <x v="1"/>
    <x v="472"/>
    <x v="1"/>
    <x v="8"/>
    <x v="468"/>
    <x v="3794"/>
    <n v="1"/>
    <n v="0.2"/>
    <n v="0.83999999999999975"/>
  </r>
  <r>
    <n v="6521"/>
    <x v="3244"/>
    <x v="3"/>
    <x v="1034"/>
    <d v="2014-01-19T00:00:00"/>
    <x v="0"/>
    <s v="AR-10540"/>
    <x v="481"/>
    <x v="0"/>
    <x v="0"/>
    <x v="25"/>
    <x v="12"/>
    <n v="49201"/>
    <x v="2"/>
    <x v="316"/>
    <x v="1"/>
    <x v="8"/>
    <x v="313"/>
    <x v="4508"/>
    <n v="4"/>
    <n v="0"/>
    <n v="2504.2215999999999"/>
  </r>
  <r>
    <n v="6522"/>
    <x v="3244"/>
    <x v="3"/>
    <x v="1034"/>
    <d v="2014-01-19T00:00:00"/>
    <x v="0"/>
    <s v="AR-10540"/>
    <x v="481"/>
    <x v="0"/>
    <x v="0"/>
    <x v="25"/>
    <x v="12"/>
    <n v="49201"/>
    <x v="2"/>
    <x v="1719"/>
    <x v="0"/>
    <x v="1"/>
    <x v="1697"/>
    <x v="3722"/>
    <n v="3"/>
    <n v="0"/>
    <n v="72.640799999999999"/>
  </r>
  <r>
    <n v="6523"/>
    <x v="3244"/>
    <x v="3"/>
    <x v="1034"/>
    <d v="2014-01-19T00:00:00"/>
    <x v="0"/>
    <s v="AR-10540"/>
    <x v="481"/>
    <x v="0"/>
    <x v="0"/>
    <x v="25"/>
    <x v="12"/>
    <n v="49201"/>
    <x v="2"/>
    <x v="1788"/>
    <x v="1"/>
    <x v="10"/>
    <x v="1769"/>
    <x v="4509"/>
    <n v="7"/>
    <n v="0"/>
    <n v="25.231499999999997"/>
  </r>
  <r>
    <n v="6524"/>
    <x v="3245"/>
    <x v="0"/>
    <x v="274"/>
    <d v="2013-07-14T00:00:00"/>
    <x v="1"/>
    <s v="CC-12100"/>
    <x v="385"/>
    <x v="2"/>
    <x v="0"/>
    <x v="10"/>
    <x v="9"/>
    <n v="19120"/>
    <x v="3"/>
    <x v="1621"/>
    <x v="1"/>
    <x v="2"/>
    <x v="1603"/>
    <x v="1973"/>
    <n v="2"/>
    <n v="0.2"/>
    <n v="3.2759999999999994"/>
  </r>
  <r>
    <n v="6525"/>
    <x v="3245"/>
    <x v="0"/>
    <x v="274"/>
    <d v="2013-07-14T00:00:00"/>
    <x v="1"/>
    <s v="CC-12100"/>
    <x v="385"/>
    <x v="2"/>
    <x v="0"/>
    <x v="10"/>
    <x v="9"/>
    <n v="19120"/>
    <x v="3"/>
    <x v="966"/>
    <x v="2"/>
    <x v="7"/>
    <x v="950"/>
    <x v="4510"/>
    <n v="1"/>
    <n v="0.4"/>
    <n v="-12.998700000000007"/>
  </r>
  <r>
    <n v="6526"/>
    <x v="3245"/>
    <x v="0"/>
    <x v="274"/>
    <d v="2013-07-14T00:00:00"/>
    <x v="1"/>
    <s v="CC-12100"/>
    <x v="385"/>
    <x v="2"/>
    <x v="0"/>
    <x v="10"/>
    <x v="9"/>
    <n v="19120"/>
    <x v="3"/>
    <x v="31"/>
    <x v="1"/>
    <x v="8"/>
    <x v="31"/>
    <x v="3517"/>
    <n v="5"/>
    <n v="0.7"/>
    <n v="-4.7625000000000011"/>
  </r>
  <r>
    <n v="6527"/>
    <x v="3245"/>
    <x v="0"/>
    <x v="274"/>
    <d v="2013-07-14T00:00:00"/>
    <x v="1"/>
    <s v="CC-12100"/>
    <x v="385"/>
    <x v="2"/>
    <x v="0"/>
    <x v="10"/>
    <x v="9"/>
    <n v="19120"/>
    <x v="3"/>
    <x v="1375"/>
    <x v="1"/>
    <x v="8"/>
    <x v="1351"/>
    <x v="4511"/>
    <n v="5"/>
    <n v="0.7"/>
    <n v="-7.8500000000000014"/>
  </r>
  <r>
    <n v="6528"/>
    <x v="3246"/>
    <x v="0"/>
    <x v="443"/>
    <d v="2013-12-29T00:00:00"/>
    <x v="0"/>
    <s v="CA-11965"/>
    <x v="662"/>
    <x v="1"/>
    <x v="0"/>
    <x v="99"/>
    <x v="34"/>
    <n v="2886"/>
    <x v="3"/>
    <x v="615"/>
    <x v="2"/>
    <x v="16"/>
    <x v="610"/>
    <x v="4117"/>
    <n v="4"/>
    <n v="0"/>
    <n v="899.98199999999997"/>
  </r>
  <r>
    <n v="6529"/>
    <x v="3247"/>
    <x v="2"/>
    <x v="1091"/>
    <d v="2011-12-26T00:00:00"/>
    <x v="1"/>
    <s v="BT-11530"/>
    <x v="404"/>
    <x v="2"/>
    <x v="0"/>
    <x v="20"/>
    <x v="15"/>
    <n v="10024"/>
    <x v="3"/>
    <x v="1789"/>
    <x v="1"/>
    <x v="4"/>
    <x v="1770"/>
    <x v="4512"/>
    <n v="4"/>
    <n v="0"/>
    <n v="56.26400000000001"/>
  </r>
  <r>
    <n v="6530"/>
    <x v="3248"/>
    <x v="2"/>
    <x v="1116"/>
    <d v="2011-02-28T00:00:00"/>
    <x v="1"/>
    <s v="MG-17875"/>
    <x v="675"/>
    <x v="2"/>
    <x v="0"/>
    <x v="236"/>
    <x v="5"/>
    <n v="79907"/>
    <x v="2"/>
    <x v="865"/>
    <x v="1"/>
    <x v="2"/>
    <x v="33"/>
    <x v="4513"/>
    <n v="3"/>
    <n v="0.2"/>
    <n v="2.3409000000000004"/>
  </r>
  <r>
    <n v="6531"/>
    <x v="3248"/>
    <x v="2"/>
    <x v="1116"/>
    <d v="2011-02-28T00:00:00"/>
    <x v="1"/>
    <s v="MG-17875"/>
    <x v="675"/>
    <x v="2"/>
    <x v="0"/>
    <x v="236"/>
    <x v="5"/>
    <n v="79907"/>
    <x v="2"/>
    <x v="777"/>
    <x v="1"/>
    <x v="8"/>
    <x v="768"/>
    <x v="4514"/>
    <n v="3"/>
    <n v="0.8"/>
    <n v="-6.8633999999999986"/>
  </r>
  <r>
    <n v="6532"/>
    <x v="3249"/>
    <x v="3"/>
    <x v="769"/>
    <d v="2014-12-09T00:00:00"/>
    <x v="1"/>
    <s v="TP-21130"/>
    <x v="236"/>
    <x v="0"/>
    <x v="0"/>
    <x v="30"/>
    <x v="11"/>
    <n v="55901"/>
    <x v="2"/>
    <x v="1039"/>
    <x v="1"/>
    <x v="6"/>
    <x v="1020"/>
    <x v="3454"/>
    <n v="5"/>
    <n v="0"/>
    <n v="2.5519999999999996"/>
  </r>
  <r>
    <n v="6533"/>
    <x v="3249"/>
    <x v="3"/>
    <x v="769"/>
    <d v="2014-12-09T00:00:00"/>
    <x v="1"/>
    <s v="TP-21130"/>
    <x v="236"/>
    <x v="0"/>
    <x v="0"/>
    <x v="30"/>
    <x v="11"/>
    <n v="55901"/>
    <x v="2"/>
    <x v="1779"/>
    <x v="2"/>
    <x v="11"/>
    <x v="1760"/>
    <x v="4515"/>
    <n v="1"/>
    <n v="0"/>
    <n v="29.988"/>
  </r>
  <r>
    <n v="6534"/>
    <x v="3249"/>
    <x v="3"/>
    <x v="769"/>
    <d v="2014-12-09T00:00:00"/>
    <x v="1"/>
    <s v="TP-21130"/>
    <x v="236"/>
    <x v="0"/>
    <x v="0"/>
    <x v="30"/>
    <x v="11"/>
    <n v="55901"/>
    <x v="2"/>
    <x v="1593"/>
    <x v="2"/>
    <x v="11"/>
    <x v="1576"/>
    <x v="4516"/>
    <n v="5"/>
    <n v="0"/>
    <n v="143.982"/>
  </r>
  <r>
    <n v="6535"/>
    <x v="3250"/>
    <x v="2"/>
    <x v="664"/>
    <d v="2011-11-22T00:00:00"/>
    <x v="1"/>
    <s v="GT-14710"/>
    <x v="218"/>
    <x v="0"/>
    <x v="0"/>
    <x v="198"/>
    <x v="15"/>
    <n v="14215"/>
    <x v="3"/>
    <x v="1176"/>
    <x v="1"/>
    <x v="8"/>
    <x v="1153"/>
    <x v="4517"/>
    <n v="3"/>
    <n v="0.2"/>
    <n v="726.56189999999981"/>
  </r>
  <r>
    <n v="6536"/>
    <x v="3250"/>
    <x v="2"/>
    <x v="664"/>
    <d v="2011-11-22T00:00:00"/>
    <x v="1"/>
    <s v="GT-14710"/>
    <x v="218"/>
    <x v="0"/>
    <x v="0"/>
    <x v="198"/>
    <x v="15"/>
    <n v="14215"/>
    <x v="3"/>
    <x v="1248"/>
    <x v="0"/>
    <x v="0"/>
    <x v="1223"/>
    <x v="4518"/>
    <n v="10"/>
    <n v="0.2"/>
    <n v="-50.098000000000297"/>
  </r>
  <r>
    <n v="6537"/>
    <x v="3251"/>
    <x v="2"/>
    <x v="22"/>
    <d v="2011-10-23T00:00:00"/>
    <x v="2"/>
    <s v="FH-14365"/>
    <x v="92"/>
    <x v="1"/>
    <x v="0"/>
    <x v="289"/>
    <x v="18"/>
    <n v="37918"/>
    <x v="0"/>
    <x v="962"/>
    <x v="0"/>
    <x v="3"/>
    <x v="946"/>
    <x v="4238"/>
    <n v="3"/>
    <n v="0.4"/>
    <n v="-147.8655"/>
  </r>
  <r>
    <n v="6538"/>
    <x v="3251"/>
    <x v="2"/>
    <x v="22"/>
    <d v="2011-10-23T00:00:00"/>
    <x v="2"/>
    <s v="FH-14365"/>
    <x v="92"/>
    <x v="1"/>
    <x v="0"/>
    <x v="289"/>
    <x v="18"/>
    <n v="37918"/>
    <x v="0"/>
    <x v="356"/>
    <x v="1"/>
    <x v="4"/>
    <x v="352"/>
    <x v="2066"/>
    <n v="3"/>
    <n v="0.2"/>
    <n v="-24.588000000000001"/>
  </r>
  <r>
    <n v="6539"/>
    <x v="3252"/>
    <x v="1"/>
    <x v="969"/>
    <d v="2012-10-30T00:00:00"/>
    <x v="1"/>
    <s v="HK-14890"/>
    <x v="96"/>
    <x v="1"/>
    <x v="0"/>
    <x v="46"/>
    <x v="13"/>
    <n v="19711"/>
    <x v="3"/>
    <x v="559"/>
    <x v="2"/>
    <x v="7"/>
    <x v="553"/>
    <x v="4519"/>
    <n v="1"/>
    <n v="0"/>
    <n v="41.337400000000002"/>
  </r>
  <r>
    <n v="6540"/>
    <x v="3252"/>
    <x v="1"/>
    <x v="969"/>
    <d v="2012-10-30T00:00:00"/>
    <x v="1"/>
    <s v="HK-14890"/>
    <x v="96"/>
    <x v="1"/>
    <x v="0"/>
    <x v="46"/>
    <x v="13"/>
    <n v="19711"/>
    <x v="3"/>
    <x v="1340"/>
    <x v="0"/>
    <x v="1"/>
    <x v="1316"/>
    <x v="4520"/>
    <n v="5"/>
    <n v="0"/>
    <n v="75.686000000000007"/>
  </r>
  <r>
    <n v="6541"/>
    <x v="3253"/>
    <x v="3"/>
    <x v="673"/>
    <d v="2014-11-20T00:00:00"/>
    <x v="2"/>
    <s v="CC-12220"/>
    <x v="417"/>
    <x v="0"/>
    <x v="0"/>
    <x v="4"/>
    <x v="4"/>
    <n v="98103"/>
    <x v="1"/>
    <x v="1635"/>
    <x v="1"/>
    <x v="10"/>
    <x v="1616"/>
    <x v="4521"/>
    <n v="6"/>
    <n v="0"/>
    <n v="34.629599999999996"/>
  </r>
  <r>
    <n v="6542"/>
    <x v="3253"/>
    <x v="3"/>
    <x v="673"/>
    <d v="2014-11-20T00:00:00"/>
    <x v="2"/>
    <s v="CC-12220"/>
    <x v="417"/>
    <x v="0"/>
    <x v="0"/>
    <x v="4"/>
    <x v="4"/>
    <n v="98103"/>
    <x v="1"/>
    <x v="583"/>
    <x v="0"/>
    <x v="5"/>
    <x v="578"/>
    <x v="1839"/>
    <n v="2"/>
    <n v="0"/>
    <n v="23.786399999999986"/>
  </r>
  <r>
    <n v="6543"/>
    <x v="3253"/>
    <x v="3"/>
    <x v="673"/>
    <d v="2014-11-20T00:00:00"/>
    <x v="2"/>
    <s v="CC-12220"/>
    <x v="417"/>
    <x v="0"/>
    <x v="0"/>
    <x v="4"/>
    <x v="4"/>
    <n v="98103"/>
    <x v="1"/>
    <x v="1517"/>
    <x v="2"/>
    <x v="7"/>
    <x v="1495"/>
    <x v="4220"/>
    <n v="3"/>
    <n v="0.2"/>
    <n v="10.787999999999997"/>
  </r>
  <r>
    <n v="6544"/>
    <x v="3253"/>
    <x v="3"/>
    <x v="673"/>
    <d v="2014-11-20T00:00:00"/>
    <x v="2"/>
    <s v="CC-12220"/>
    <x v="417"/>
    <x v="0"/>
    <x v="0"/>
    <x v="4"/>
    <x v="4"/>
    <n v="98103"/>
    <x v="1"/>
    <x v="1291"/>
    <x v="1"/>
    <x v="4"/>
    <x v="1268"/>
    <x v="3304"/>
    <n v="1"/>
    <n v="0"/>
    <n v="7.9895999999999994"/>
  </r>
  <r>
    <n v="6545"/>
    <x v="3254"/>
    <x v="3"/>
    <x v="304"/>
    <d v="2014-05-19T00:00:00"/>
    <x v="1"/>
    <s v="DP-13000"/>
    <x v="24"/>
    <x v="0"/>
    <x v="0"/>
    <x v="138"/>
    <x v="24"/>
    <n v="44105"/>
    <x v="3"/>
    <x v="1561"/>
    <x v="1"/>
    <x v="8"/>
    <x v="1542"/>
    <x v="4522"/>
    <n v="5"/>
    <n v="0.7"/>
    <n v="-46.53600000000003"/>
  </r>
  <r>
    <n v="6546"/>
    <x v="3254"/>
    <x v="3"/>
    <x v="304"/>
    <d v="2014-05-19T00:00:00"/>
    <x v="1"/>
    <s v="DP-13000"/>
    <x v="24"/>
    <x v="0"/>
    <x v="0"/>
    <x v="138"/>
    <x v="24"/>
    <n v="44105"/>
    <x v="3"/>
    <x v="840"/>
    <x v="1"/>
    <x v="2"/>
    <x v="826"/>
    <x v="1325"/>
    <n v="2"/>
    <n v="0.2"/>
    <n v="1.764"/>
  </r>
  <r>
    <n v="6547"/>
    <x v="3254"/>
    <x v="3"/>
    <x v="304"/>
    <d v="2014-05-19T00:00:00"/>
    <x v="1"/>
    <s v="DP-13000"/>
    <x v="24"/>
    <x v="0"/>
    <x v="0"/>
    <x v="138"/>
    <x v="24"/>
    <n v="44105"/>
    <x v="3"/>
    <x v="1693"/>
    <x v="1"/>
    <x v="10"/>
    <x v="1672"/>
    <x v="1636"/>
    <n v="1"/>
    <n v="0.2"/>
    <n v="7.7449999999999983"/>
  </r>
  <r>
    <n v="6548"/>
    <x v="3255"/>
    <x v="2"/>
    <x v="72"/>
    <d v="2011-03-05T00:00:00"/>
    <x v="1"/>
    <s v="VF-21715"/>
    <x v="665"/>
    <x v="2"/>
    <x v="0"/>
    <x v="308"/>
    <x v="10"/>
    <n v="60126"/>
    <x v="2"/>
    <x v="83"/>
    <x v="0"/>
    <x v="1"/>
    <x v="83"/>
    <x v="4523"/>
    <n v="6"/>
    <n v="0.3"/>
    <n v="-172.11720000000003"/>
  </r>
  <r>
    <n v="6549"/>
    <x v="3255"/>
    <x v="2"/>
    <x v="72"/>
    <d v="2011-03-05T00:00:00"/>
    <x v="1"/>
    <s v="VF-21715"/>
    <x v="665"/>
    <x v="2"/>
    <x v="0"/>
    <x v="308"/>
    <x v="10"/>
    <n v="60126"/>
    <x v="2"/>
    <x v="1749"/>
    <x v="1"/>
    <x v="10"/>
    <x v="1730"/>
    <x v="1133"/>
    <n v="3"/>
    <n v="0.2"/>
    <n v="5.6783999999999981"/>
  </r>
  <r>
    <n v="6550"/>
    <x v="3256"/>
    <x v="1"/>
    <x v="117"/>
    <d v="2012-08-01T00:00:00"/>
    <x v="2"/>
    <s v="GH-14410"/>
    <x v="689"/>
    <x v="2"/>
    <x v="0"/>
    <x v="69"/>
    <x v="11"/>
    <n v="55044"/>
    <x v="2"/>
    <x v="792"/>
    <x v="0"/>
    <x v="1"/>
    <x v="782"/>
    <x v="4524"/>
    <n v="6"/>
    <n v="0"/>
    <n v="38.970000000000006"/>
  </r>
  <r>
    <n v="6551"/>
    <x v="3257"/>
    <x v="1"/>
    <x v="549"/>
    <d v="2012-11-03T00:00:00"/>
    <x v="0"/>
    <s v="JH-16180"/>
    <x v="423"/>
    <x v="0"/>
    <x v="0"/>
    <x v="20"/>
    <x v="15"/>
    <n v="10035"/>
    <x v="3"/>
    <x v="1455"/>
    <x v="0"/>
    <x v="1"/>
    <x v="1432"/>
    <x v="4525"/>
    <n v="4"/>
    <n v="0.1"/>
    <n v="21.837600000000023"/>
  </r>
  <r>
    <n v="6552"/>
    <x v="3258"/>
    <x v="3"/>
    <x v="819"/>
    <d v="2014-12-22T00:00:00"/>
    <x v="0"/>
    <s v="RB-19465"/>
    <x v="46"/>
    <x v="2"/>
    <x v="0"/>
    <x v="1"/>
    <x v="1"/>
    <n v="90036"/>
    <x v="1"/>
    <x v="481"/>
    <x v="1"/>
    <x v="10"/>
    <x v="477"/>
    <x v="522"/>
    <n v="2"/>
    <n v="0"/>
    <n v="6.4127999999999998"/>
  </r>
  <r>
    <n v="6553"/>
    <x v="3258"/>
    <x v="3"/>
    <x v="819"/>
    <d v="2014-12-22T00:00:00"/>
    <x v="0"/>
    <s v="RB-19465"/>
    <x v="46"/>
    <x v="2"/>
    <x v="0"/>
    <x v="1"/>
    <x v="1"/>
    <n v="90036"/>
    <x v="1"/>
    <x v="967"/>
    <x v="1"/>
    <x v="4"/>
    <x v="951"/>
    <x v="1237"/>
    <n v="5"/>
    <n v="0"/>
    <n v="7.9449999999999932"/>
  </r>
  <r>
    <n v="6554"/>
    <x v="3259"/>
    <x v="2"/>
    <x v="22"/>
    <d v="2011-10-22T00:00:00"/>
    <x v="0"/>
    <s v="LS-16975"/>
    <x v="60"/>
    <x v="2"/>
    <x v="0"/>
    <x v="22"/>
    <x v="10"/>
    <n v="60653"/>
    <x v="2"/>
    <x v="590"/>
    <x v="2"/>
    <x v="11"/>
    <x v="585"/>
    <x v="1895"/>
    <n v="4"/>
    <n v="0.2"/>
    <n v="71.992800000000003"/>
  </r>
  <r>
    <n v="6555"/>
    <x v="3259"/>
    <x v="2"/>
    <x v="22"/>
    <d v="2011-10-22T00:00:00"/>
    <x v="0"/>
    <s v="LS-16975"/>
    <x v="60"/>
    <x v="2"/>
    <x v="0"/>
    <x v="22"/>
    <x v="10"/>
    <n v="60653"/>
    <x v="2"/>
    <x v="1672"/>
    <x v="1"/>
    <x v="4"/>
    <x v="1651"/>
    <x v="4526"/>
    <n v="3"/>
    <n v="0.2"/>
    <n v="31.582499999999953"/>
  </r>
  <r>
    <n v="6556"/>
    <x v="3259"/>
    <x v="2"/>
    <x v="22"/>
    <d v="2011-10-22T00:00:00"/>
    <x v="0"/>
    <s v="LS-16975"/>
    <x v="60"/>
    <x v="2"/>
    <x v="0"/>
    <x v="22"/>
    <x v="10"/>
    <n v="60653"/>
    <x v="2"/>
    <x v="1790"/>
    <x v="1"/>
    <x v="10"/>
    <x v="1771"/>
    <x v="4527"/>
    <n v="1"/>
    <n v="0.2"/>
    <n v="1.2375999999999996"/>
  </r>
  <r>
    <n v="6557"/>
    <x v="3259"/>
    <x v="2"/>
    <x v="22"/>
    <d v="2011-10-22T00:00:00"/>
    <x v="0"/>
    <s v="LS-16975"/>
    <x v="60"/>
    <x v="2"/>
    <x v="0"/>
    <x v="22"/>
    <x v="10"/>
    <n v="60653"/>
    <x v="2"/>
    <x v="1311"/>
    <x v="1"/>
    <x v="8"/>
    <x v="1288"/>
    <x v="4528"/>
    <n v="1"/>
    <n v="0.8"/>
    <n v="-14.759400000000003"/>
  </r>
  <r>
    <n v="6558"/>
    <x v="3259"/>
    <x v="2"/>
    <x v="22"/>
    <d v="2011-10-22T00:00:00"/>
    <x v="0"/>
    <s v="LS-16975"/>
    <x v="60"/>
    <x v="2"/>
    <x v="0"/>
    <x v="22"/>
    <x v="10"/>
    <n v="60653"/>
    <x v="2"/>
    <x v="580"/>
    <x v="1"/>
    <x v="2"/>
    <x v="575"/>
    <x v="4529"/>
    <n v="1"/>
    <n v="0.2"/>
    <n v="7.9378000000000002"/>
  </r>
  <r>
    <n v="6559"/>
    <x v="3260"/>
    <x v="1"/>
    <x v="1117"/>
    <d v="2012-06-10T00:00:00"/>
    <x v="1"/>
    <s v="EB-13750"/>
    <x v="494"/>
    <x v="1"/>
    <x v="0"/>
    <x v="198"/>
    <x v="15"/>
    <n v="14215"/>
    <x v="3"/>
    <x v="499"/>
    <x v="0"/>
    <x v="1"/>
    <x v="494"/>
    <x v="4530"/>
    <n v="9"/>
    <n v="0.1"/>
    <n v="169.18200000000004"/>
  </r>
  <r>
    <n v="6560"/>
    <x v="3261"/>
    <x v="0"/>
    <x v="658"/>
    <d v="2013-07-27T00:00:00"/>
    <x v="1"/>
    <s v="DK-12835"/>
    <x v="460"/>
    <x v="1"/>
    <x v="0"/>
    <x v="43"/>
    <x v="1"/>
    <n v="95661"/>
    <x v="1"/>
    <x v="970"/>
    <x v="1"/>
    <x v="12"/>
    <x v="955"/>
    <x v="4531"/>
    <n v="5"/>
    <n v="0"/>
    <n v="197.35299999999998"/>
  </r>
  <r>
    <n v="6561"/>
    <x v="3261"/>
    <x v="0"/>
    <x v="658"/>
    <d v="2013-07-27T00:00:00"/>
    <x v="1"/>
    <s v="DK-12835"/>
    <x v="460"/>
    <x v="1"/>
    <x v="0"/>
    <x v="43"/>
    <x v="1"/>
    <n v="95661"/>
    <x v="1"/>
    <x v="365"/>
    <x v="1"/>
    <x v="2"/>
    <x v="360"/>
    <x v="982"/>
    <n v="1"/>
    <n v="0"/>
    <n v="1.512"/>
  </r>
  <r>
    <n v="6562"/>
    <x v="3262"/>
    <x v="3"/>
    <x v="185"/>
    <d v="2014-04-03T00:00:00"/>
    <x v="2"/>
    <s v="SC-20260"/>
    <x v="609"/>
    <x v="1"/>
    <x v="0"/>
    <x v="81"/>
    <x v="5"/>
    <n v="76017"/>
    <x v="2"/>
    <x v="731"/>
    <x v="1"/>
    <x v="9"/>
    <x v="723"/>
    <x v="4532"/>
    <n v="5"/>
    <n v="0.8"/>
    <n v="-90.774000000000029"/>
  </r>
  <r>
    <n v="6563"/>
    <x v="3263"/>
    <x v="2"/>
    <x v="1118"/>
    <d v="2011-05-12T00:00:00"/>
    <x v="1"/>
    <s v="CT-11995"/>
    <x v="564"/>
    <x v="0"/>
    <x v="0"/>
    <x v="104"/>
    <x v="31"/>
    <n v="1841"/>
    <x v="3"/>
    <x v="61"/>
    <x v="1"/>
    <x v="8"/>
    <x v="61"/>
    <x v="4533"/>
    <n v="3"/>
    <n v="0"/>
    <n v="7.9085999999999999"/>
  </r>
  <r>
    <n v="6564"/>
    <x v="3263"/>
    <x v="2"/>
    <x v="1118"/>
    <d v="2011-05-12T00:00:00"/>
    <x v="1"/>
    <s v="CT-11995"/>
    <x v="564"/>
    <x v="0"/>
    <x v="0"/>
    <x v="104"/>
    <x v="31"/>
    <n v="1841"/>
    <x v="3"/>
    <x v="1582"/>
    <x v="0"/>
    <x v="3"/>
    <x v="1564"/>
    <x v="4534"/>
    <n v="2"/>
    <n v="0.3"/>
    <n v="-38.849999999999994"/>
  </r>
  <r>
    <n v="6565"/>
    <x v="3263"/>
    <x v="2"/>
    <x v="1118"/>
    <d v="2011-05-12T00:00:00"/>
    <x v="1"/>
    <s v="CT-11995"/>
    <x v="564"/>
    <x v="0"/>
    <x v="0"/>
    <x v="104"/>
    <x v="31"/>
    <n v="1841"/>
    <x v="3"/>
    <x v="671"/>
    <x v="1"/>
    <x v="6"/>
    <x v="665"/>
    <x v="880"/>
    <n v="3"/>
    <n v="0"/>
    <n v="2.5055999999999998"/>
  </r>
  <r>
    <n v="6566"/>
    <x v="3263"/>
    <x v="2"/>
    <x v="1118"/>
    <d v="2011-05-12T00:00:00"/>
    <x v="1"/>
    <s v="CT-11995"/>
    <x v="564"/>
    <x v="0"/>
    <x v="0"/>
    <x v="104"/>
    <x v="31"/>
    <n v="1841"/>
    <x v="3"/>
    <x v="635"/>
    <x v="0"/>
    <x v="1"/>
    <x v="629"/>
    <x v="1739"/>
    <n v="4"/>
    <n v="0"/>
    <n v="244.24959999999999"/>
  </r>
  <r>
    <n v="6567"/>
    <x v="3264"/>
    <x v="3"/>
    <x v="1119"/>
    <d v="2014-02-09T00:00:00"/>
    <x v="0"/>
    <s v="CB-12025"/>
    <x v="90"/>
    <x v="0"/>
    <x v="0"/>
    <x v="435"/>
    <x v="5"/>
    <n v="76706"/>
    <x v="2"/>
    <x v="569"/>
    <x v="1"/>
    <x v="8"/>
    <x v="564"/>
    <x v="4535"/>
    <n v="4"/>
    <n v="0.8"/>
    <n v="-426.9860000000001"/>
  </r>
  <r>
    <n v="6568"/>
    <x v="3264"/>
    <x v="3"/>
    <x v="1119"/>
    <d v="2014-02-09T00:00:00"/>
    <x v="0"/>
    <s v="CB-12025"/>
    <x v="90"/>
    <x v="0"/>
    <x v="0"/>
    <x v="435"/>
    <x v="5"/>
    <n v="76706"/>
    <x v="2"/>
    <x v="1325"/>
    <x v="1"/>
    <x v="6"/>
    <x v="33"/>
    <x v="4536"/>
    <n v="5"/>
    <n v="0.2"/>
    <n v="0.71199999999999974"/>
  </r>
  <r>
    <n v="6569"/>
    <x v="3265"/>
    <x v="2"/>
    <x v="891"/>
    <d v="2011-04-22T00:00:00"/>
    <x v="1"/>
    <s v="KM-16720"/>
    <x v="27"/>
    <x v="0"/>
    <x v="0"/>
    <x v="12"/>
    <x v="5"/>
    <n v="77095"/>
    <x v="2"/>
    <x v="59"/>
    <x v="1"/>
    <x v="6"/>
    <x v="59"/>
    <x v="3794"/>
    <n v="2"/>
    <n v="0.2"/>
    <n v="1.008"/>
  </r>
  <r>
    <n v="6570"/>
    <x v="3265"/>
    <x v="2"/>
    <x v="891"/>
    <d v="2011-04-22T00:00:00"/>
    <x v="1"/>
    <s v="KM-16720"/>
    <x v="27"/>
    <x v="0"/>
    <x v="0"/>
    <x v="12"/>
    <x v="5"/>
    <n v="77095"/>
    <x v="2"/>
    <x v="291"/>
    <x v="0"/>
    <x v="1"/>
    <x v="288"/>
    <x v="2613"/>
    <n v="3"/>
    <n v="0.3"/>
    <n v="-18.117599999999996"/>
  </r>
  <r>
    <n v="6571"/>
    <x v="3265"/>
    <x v="2"/>
    <x v="891"/>
    <d v="2011-04-22T00:00:00"/>
    <x v="1"/>
    <s v="KM-16720"/>
    <x v="27"/>
    <x v="0"/>
    <x v="0"/>
    <x v="12"/>
    <x v="5"/>
    <n v="77095"/>
    <x v="2"/>
    <x v="633"/>
    <x v="1"/>
    <x v="12"/>
    <x v="627"/>
    <x v="842"/>
    <n v="3"/>
    <n v="0.2"/>
    <n v="50.40629999999998"/>
  </r>
  <r>
    <n v="6572"/>
    <x v="3265"/>
    <x v="2"/>
    <x v="891"/>
    <d v="2011-04-22T00:00:00"/>
    <x v="1"/>
    <s v="KM-16720"/>
    <x v="27"/>
    <x v="0"/>
    <x v="0"/>
    <x v="12"/>
    <x v="5"/>
    <n v="77095"/>
    <x v="2"/>
    <x v="1523"/>
    <x v="2"/>
    <x v="11"/>
    <x v="1501"/>
    <x v="2671"/>
    <n v="3"/>
    <n v="0.2"/>
    <n v="28.496999999999957"/>
  </r>
  <r>
    <n v="6573"/>
    <x v="3266"/>
    <x v="0"/>
    <x v="1120"/>
    <d v="2013-05-17T00:00:00"/>
    <x v="1"/>
    <s v="RD-19720"/>
    <x v="742"/>
    <x v="0"/>
    <x v="0"/>
    <x v="4"/>
    <x v="4"/>
    <n v="98105"/>
    <x v="1"/>
    <x v="1296"/>
    <x v="1"/>
    <x v="10"/>
    <x v="1272"/>
    <x v="493"/>
    <n v="2"/>
    <n v="0"/>
    <n v="5.8604000000000003"/>
  </r>
  <r>
    <n v="6574"/>
    <x v="3267"/>
    <x v="0"/>
    <x v="881"/>
    <d v="2013-12-01T00:00:00"/>
    <x v="1"/>
    <s v="BP-11050"/>
    <x v="771"/>
    <x v="1"/>
    <x v="0"/>
    <x v="135"/>
    <x v="30"/>
    <n v="7060"/>
    <x v="3"/>
    <x v="426"/>
    <x v="1"/>
    <x v="4"/>
    <x v="421"/>
    <x v="1626"/>
    <n v="4"/>
    <n v="0"/>
    <n v="67.608000000000004"/>
  </r>
  <r>
    <n v="6575"/>
    <x v="3267"/>
    <x v="0"/>
    <x v="881"/>
    <d v="2013-12-01T00:00:00"/>
    <x v="1"/>
    <s v="BP-11050"/>
    <x v="771"/>
    <x v="1"/>
    <x v="0"/>
    <x v="135"/>
    <x v="30"/>
    <n v="7060"/>
    <x v="3"/>
    <x v="1791"/>
    <x v="2"/>
    <x v="15"/>
    <x v="1772"/>
    <x v="4537"/>
    <n v="8"/>
    <n v="0"/>
    <n v="118.37040000000002"/>
  </r>
  <r>
    <n v="6576"/>
    <x v="3268"/>
    <x v="3"/>
    <x v="448"/>
    <d v="2014-03-09T00:00:00"/>
    <x v="1"/>
    <s v="EJ-13720"/>
    <x v="719"/>
    <x v="0"/>
    <x v="0"/>
    <x v="1"/>
    <x v="1"/>
    <n v="90008"/>
    <x v="1"/>
    <x v="1543"/>
    <x v="2"/>
    <x v="11"/>
    <x v="1522"/>
    <x v="4538"/>
    <n v="8"/>
    <n v="0"/>
    <n v="440.76480000000004"/>
  </r>
  <r>
    <n v="6577"/>
    <x v="3268"/>
    <x v="3"/>
    <x v="448"/>
    <d v="2014-03-09T00:00:00"/>
    <x v="1"/>
    <s v="EJ-13720"/>
    <x v="719"/>
    <x v="0"/>
    <x v="0"/>
    <x v="1"/>
    <x v="1"/>
    <n v="90008"/>
    <x v="1"/>
    <x v="56"/>
    <x v="0"/>
    <x v="1"/>
    <x v="56"/>
    <x v="3011"/>
    <n v="3"/>
    <n v="0.2"/>
    <n v="-17.035200000000003"/>
  </r>
  <r>
    <n v="6578"/>
    <x v="3269"/>
    <x v="1"/>
    <x v="401"/>
    <d v="2012-12-11T00:00:00"/>
    <x v="0"/>
    <s v="RO-19780"/>
    <x v="197"/>
    <x v="0"/>
    <x v="0"/>
    <x v="81"/>
    <x v="17"/>
    <n v="22204"/>
    <x v="0"/>
    <x v="1129"/>
    <x v="2"/>
    <x v="7"/>
    <x v="1108"/>
    <x v="2131"/>
    <n v="6"/>
    <n v="0"/>
    <n v="50.442599999999977"/>
  </r>
  <r>
    <n v="6579"/>
    <x v="3270"/>
    <x v="2"/>
    <x v="55"/>
    <d v="2011-08-30T00:00:00"/>
    <x v="1"/>
    <s v="MW-18220"/>
    <x v="596"/>
    <x v="0"/>
    <x v="0"/>
    <x v="4"/>
    <x v="4"/>
    <n v="98103"/>
    <x v="1"/>
    <x v="1149"/>
    <x v="2"/>
    <x v="7"/>
    <x v="1128"/>
    <x v="4539"/>
    <n v="7"/>
    <n v="0.2"/>
    <n v="75.595799999999997"/>
  </r>
  <r>
    <n v="6580"/>
    <x v="3271"/>
    <x v="0"/>
    <x v="332"/>
    <d v="2013-10-23T00:00:00"/>
    <x v="3"/>
    <s v="MS-17530"/>
    <x v="652"/>
    <x v="0"/>
    <x v="0"/>
    <x v="4"/>
    <x v="4"/>
    <n v="98105"/>
    <x v="1"/>
    <x v="1083"/>
    <x v="1"/>
    <x v="10"/>
    <x v="1064"/>
    <x v="3890"/>
    <n v="1"/>
    <n v="0"/>
    <n v="3.2063999999999999"/>
  </r>
  <r>
    <n v="6581"/>
    <x v="3271"/>
    <x v="0"/>
    <x v="332"/>
    <d v="2013-10-23T00:00:00"/>
    <x v="3"/>
    <s v="MS-17530"/>
    <x v="652"/>
    <x v="0"/>
    <x v="0"/>
    <x v="4"/>
    <x v="4"/>
    <n v="98105"/>
    <x v="1"/>
    <x v="1622"/>
    <x v="1"/>
    <x v="6"/>
    <x v="1041"/>
    <x v="484"/>
    <n v="3"/>
    <n v="0"/>
    <n v="2.2517999999999998"/>
  </r>
  <r>
    <n v="6582"/>
    <x v="3271"/>
    <x v="0"/>
    <x v="332"/>
    <d v="2013-10-23T00:00:00"/>
    <x v="3"/>
    <s v="MS-17530"/>
    <x v="652"/>
    <x v="0"/>
    <x v="0"/>
    <x v="4"/>
    <x v="4"/>
    <n v="98105"/>
    <x v="1"/>
    <x v="1792"/>
    <x v="0"/>
    <x v="5"/>
    <x v="1773"/>
    <x v="3113"/>
    <n v="3"/>
    <n v="0"/>
    <n v="30.581999999999987"/>
  </r>
  <r>
    <n v="6583"/>
    <x v="3272"/>
    <x v="0"/>
    <x v="1121"/>
    <d v="2013-08-12T00:00:00"/>
    <x v="1"/>
    <s v="DW-13585"/>
    <x v="61"/>
    <x v="1"/>
    <x v="0"/>
    <x v="156"/>
    <x v="4"/>
    <n v="98026"/>
    <x v="1"/>
    <x v="603"/>
    <x v="2"/>
    <x v="11"/>
    <x v="598"/>
    <x v="690"/>
    <n v="3"/>
    <n v="0"/>
    <n v="86.385600000000011"/>
  </r>
  <r>
    <n v="6584"/>
    <x v="3273"/>
    <x v="3"/>
    <x v="246"/>
    <d v="2014-07-28T00:00:00"/>
    <x v="1"/>
    <s v="AM-10705"/>
    <x v="562"/>
    <x v="0"/>
    <x v="0"/>
    <x v="127"/>
    <x v="17"/>
    <n v="24153"/>
    <x v="0"/>
    <x v="1385"/>
    <x v="1"/>
    <x v="6"/>
    <x v="1362"/>
    <x v="3113"/>
    <n v="6"/>
    <n v="0"/>
    <n v="29.562599999999986"/>
  </r>
  <r>
    <n v="6585"/>
    <x v="3273"/>
    <x v="3"/>
    <x v="246"/>
    <d v="2014-07-28T00:00:00"/>
    <x v="1"/>
    <s v="AM-10705"/>
    <x v="562"/>
    <x v="0"/>
    <x v="0"/>
    <x v="127"/>
    <x v="17"/>
    <n v="24153"/>
    <x v="0"/>
    <x v="704"/>
    <x v="2"/>
    <x v="7"/>
    <x v="697"/>
    <x v="1081"/>
    <n v="4"/>
    <n v="0"/>
    <n v="67.990000000000009"/>
  </r>
  <r>
    <n v="6586"/>
    <x v="3273"/>
    <x v="3"/>
    <x v="246"/>
    <d v="2014-07-28T00:00:00"/>
    <x v="1"/>
    <s v="AM-10705"/>
    <x v="562"/>
    <x v="0"/>
    <x v="0"/>
    <x v="127"/>
    <x v="17"/>
    <n v="24153"/>
    <x v="0"/>
    <x v="247"/>
    <x v="0"/>
    <x v="5"/>
    <x v="245"/>
    <x v="3454"/>
    <n v="5"/>
    <n v="0"/>
    <n v="3.8720000000000003"/>
  </r>
  <r>
    <n v="6587"/>
    <x v="3273"/>
    <x v="3"/>
    <x v="246"/>
    <d v="2014-07-28T00:00:00"/>
    <x v="1"/>
    <s v="AM-10705"/>
    <x v="562"/>
    <x v="0"/>
    <x v="0"/>
    <x v="127"/>
    <x v="17"/>
    <n v="24153"/>
    <x v="0"/>
    <x v="950"/>
    <x v="1"/>
    <x v="6"/>
    <x v="934"/>
    <x v="1209"/>
    <n v="6"/>
    <n v="0"/>
    <n v="5.7071999999999976"/>
  </r>
  <r>
    <n v="6588"/>
    <x v="3273"/>
    <x v="3"/>
    <x v="246"/>
    <d v="2014-07-28T00:00:00"/>
    <x v="1"/>
    <s v="AM-10705"/>
    <x v="562"/>
    <x v="0"/>
    <x v="0"/>
    <x v="127"/>
    <x v="17"/>
    <n v="24153"/>
    <x v="0"/>
    <x v="713"/>
    <x v="0"/>
    <x v="0"/>
    <x v="705"/>
    <x v="3367"/>
    <n v="3"/>
    <n v="0"/>
    <n v="69.67619999999998"/>
  </r>
  <r>
    <n v="6589"/>
    <x v="3273"/>
    <x v="3"/>
    <x v="246"/>
    <d v="2014-07-28T00:00:00"/>
    <x v="1"/>
    <s v="AM-10705"/>
    <x v="562"/>
    <x v="0"/>
    <x v="0"/>
    <x v="127"/>
    <x v="17"/>
    <n v="24153"/>
    <x v="0"/>
    <x v="591"/>
    <x v="1"/>
    <x v="8"/>
    <x v="586"/>
    <x v="1830"/>
    <n v="3"/>
    <n v="0"/>
    <n v="7.1712000000000007"/>
  </r>
  <r>
    <n v="6590"/>
    <x v="3273"/>
    <x v="3"/>
    <x v="246"/>
    <d v="2014-07-28T00:00:00"/>
    <x v="1"/>
    <s v="AM-10705"/>
    <x v="562"/>
    <x v="0"/>
    <x v="0"/>
    <x v="127"/>
    <x v="17"/>
    <n v="24153"/>
    <x v="0"/>
    <x v="413"/>
    <x v="1"/>
    <x v="14"/>
    <x v="408"/>
    <x v="4540"/>
    <n v="2"/>
    <n v="0"/>
    <n v="11.585999999999984"/>
  </r>
  <r>
    <n v="6591"/>
    <x v="3274"/>
    <x v="2"/>
    <x v="893"/>
    <d v="2011-03-26T00:00:00"/>
    <x v="2"/>
    <s v="BG-11740"/>
    <x v="696"/>
    <x v="0"/>
    <x v="0"/>
    <x v="478"/>
    <x v="2"/>
    <n v="33445"/>
    <x v="0"/>
    <x v="617"/>
    <x v="1"/>
    <x v="2"/>
    <x v="612"/>
    <x v="4541"/>
    <n v="3"/>
    <n v="0.2"/>
    <n v="3.2213999999999996"/>
  </r>
  <r>
    <n v="6592"/>
    <x v="3275"/>
    <x v="1"/>
    <x v="28"/>
    <d v="2012-05-06T00:00:00"/>
    <x v="1"/>
    <s v="KB-16585"/>
    <x v="10"/>
    <x v="1"/>
    <x v="0"/>
    <x v="8"/>
    <x v="1"/>
    <n v="94110"/>
    <x v="1"/>
    <x v="332"/>
    <x v="1"/>
    <x v="6"/>
    <x v="328"/>
    <x v="1637"/>
    <n v="3"/>
    <n v="0"/>
    <n v="9.702"/>
  </r>
  <r>
    <n v="6593"/>
    <x v="3275"/>
    <x v="1"/>
    <x v="28"/>
    <d v="2012-05-06T00:00:00"/>
    <x v="1"/>
    <s v="KB-16585"/>
    <x v="10"/>
    <x v="1"/>
    <x v="0"/>
    <x v="8"/>
    <x v="1"/>
    <n v="94110"/>
    <x v="1"/>
    <x v="500"/>
    <x v="2"/>
    <x v="7"/>
    <x v="495"/>
    <x v="4542"/>
    <n v="5"/>
    <n v="0.2"/>
    <n v="1.7324999999999999"/>
  </r>
  <r>
    <n v="6594"/>
    <x v="3276"/>
    <x v="0"/>
    <x v="900"/>
    <d v="2013-06-17T00:00:00"/>
    <x v="0"/>
    <s v="GT-14710"/>
    <x v="218"/>
    <x v="0"/>
    <x v="0"/>
    <x v="20"/>
    <x v="15"/>
    <n v="10024"/>
    <x v="3"/>
    <x v="542"/>
    <x v="1"/>
    <x v="8"/>
    <x v="537"/>
    <x v="3295"/>
    <n v="2"/>
    <n v="0.2"/>
    <n v="11.748799999999997"/>
  </r>
  <r>
    <n v="6595"/>
    <x v="3277"/>
    <x v="1"/>
    <x v="124"/>
    <d v="2012-05-11T00:00:00"/>
    <x v="1"/>
    <s v="SV-20815"/>
    <x v="458"/>
    <x v="1"/>
    <x v="0"/>
    <x v="245"/>
    <x v="14"/>
    <n v="46203"/>
    <x v="2"/>
    <x v="646"/>
    <x v="1"/>
    <x v="6"/>
    <x v="640"/>
    <x v="4543"/>
    <n v="7"/>
    <n v="0"/>
    <n v="35.260400000000004"/>
  </r>
  <r>
    <n v="6596"/>
    <x v="3278"/>
    <x v="3"/>
    <x v="756"/>
    <d v="2014-04-27T00:00:00"/>
    <x v="2"/>
    <s v="GG-14650"/>
    <x v="55"/>
    <x v="1"/>
    <x v="0"/>
    <x v="38"/>
    <x v="24"/>
    <n v="43229"/>
    <x v="3"/>
    <x v="460"/>
    <x v="1"/>
    <x v="8"/>
    <x v="456"/>
    <x v="4544"/>
    <n v="5"/>
    <n v="0.7"/>
    <n v="-7.8399999999999963"/>
  </r>
  <r>
    <n v="6597"/>
    <x v="3278"/>
    <x v="3"/>
    <x v="756"/>
    <d v="2014-04-27T00:00:00"/>
    <x v="2"/>
    <s v="GG-14650"/>
    <x v="55"/>
    <x v="1"/>
    <x v="0"/>
    <x v="38"/>
    <x v="24"/>
    <n v="43229"/>
    <x v="3"/>
    <x v="128"/>
    <x v="1"/>
    <x v="10"/>
    <x v="128"/>
    <x v="758"/>
    <n v="1"/>
    <n v="0.2"/>
    <n v="1.8703999999999998"/>
  </r>
  <r>
    <n v="6598"/>
    <x v="3279"/>
    <x v="2"/>
    <x v="571"/>
    <d v="2011-06-12T00:00:00"/>
    <x v="1"/>
    <s v="SV-20785"/>
    <x v="647"/>
    <x v="0"/>
    <x v="0"/>
    <x v="108"/>
    <x v="2"/>
    <n v="32216"/>
    <x v="0"/>
    <x v="248"/>
    <x v="1"/>
    <x v="8"/>
    <x v="246"/>
    <x v="4545"/>
    <n v="1"/>
    <n v="0.7"/>
    <n v="-0.9099999999999997"/>
  </r>
  <r>
    <n v="6599"/>
    <x v="3279"/>
    <x v="2"/>
    <x v="571"/>
    <d v="2011-06-12T00:00:00"/>
    <x v="1"/>
    <s v="SV-20785"/>
    <x v="647"/>
    <x v="0"/>
    <x v="0"/>
    <x v="108"/>
    <x v="2"/>
    <n v="32216"/>
    <x v="0"/>
    <x v="1413"/>
    <x v="1"/>
    <x v="10"/>
    <x v="1391"/>
    <x v="4546"/>
    <n v="2"/>
    <n v="0.2"/>
    <n v="22.480800000000002"/>
  </r>
  <r>
    <n v="6600"/>
    <x v="3280"/>
    <x v="2"/>
    <x v="266"/>
    <d v="2011-12-07T00:00:00"/>
    <x v="1"/>
    <s v="ON-18715"/>
    <x v="21"/>
    <x v="1"/>
    <x v="0"/>
    <x v="183"/>
    <x v="39"/>
    <n v="20735"/>
    <x v="3"/>
    <x v="526"/>
    <x v="0"/>
    <x v="5"/>
    <x v="521"/>
    <x v="3318"/>
    <n v="3"/>
    <n v="0"/>
    <n v="23.680799999999998"/>
  </r>
  <r>
    <n v="6601"/>
    <x v="3280"/>
    <x v="2"/>
    <x v="266"/>
    <d v="2011-12-07T00:00:00"/>
    <x v="1"/>
    <s v="ON-18715"/>
    <x v="21"/>
    <x v="1"/>
    <x v="0"/>
    <x v="183"/>
    <x v="39"/>
    <n v="20735"/>
    <x v="3"/>
    <x v="1438"/>
    <x v="1"/>
    <x v="10"/>
    <x v="1417"/>
    <x v="678"/>
    <n v="3"/>
    <n v="0"/>
    <n v="73.41"/>
  </r>
  <r>
    <n v="6602"/>
    <x v="3280"/>
    <x v="2"/>
    <x v="266"/>
    <d v="2011-12-07T00:00:00"/>
    <x v="1"/>
    <s v="ON-18715"/>
    <x v="21"/>
    <x v="1"/>
    <x v="0"/>
    <x v="183"/>
    <x v="39"/>
    <n v="20735"/>
    <x v="3"/>
    <x v="1144"/>
    <x v="0"/>
    <x v="1"/>
    <x v="1123"/>
    <x v="4547"/>
    <n v="8"/>
    <n v="0"/>
    <n v="64.756799999999998"/>
  </r>
  <r>
    <n v="6603"/>
    <x v="3280"/>
    <x v="2"/>
    <x v="266"/>
    <d v="2011-12-07T00:00:00"/>
    <x v="1"/>
    <s v="ON-18715"/>
    <x v="21"/>
    <x v="1"/>
    <x v="0"/>
    <x v="183"/>
    <x v="39"/>
    <n v="20735"/>
    <x v="3"/>
    <x v="286"/>
    <x v="1"/>
    <x v="2"/>
    <x v="283"/>
    <x v="1203"/>
    <n v="6"/>
    <n v="0"/>
    <n v="7.2035999999999998"/>
  </r>
  <r>
    <n v="6604"/>
    <x v="3281"/>
    <x v="3"/>
    <x v="46"/>
    <d v="2014-06-21T00:00:00"/>
    <x v="2"/>
    <s v="RA-19945"/>
    <x v="362"/>
    <x v="0"/>
    <x v="0"/>
    <x v="479"/>
    <x v="22"/>
    <n v="80022"/>
    <x v="1"/>
    <x v="886"/>
    <x v="1"/>
    <x v="4"/>
    <x v="870"/>
    <x v="1770"/>
    <n v="3"/>
    <n v="0.2"/>
    <n v="-32.929200000000002"/>
  </r>
  <r>
    <n v="6605"/>
    <x v="3282"/>
    <x v="0"/>
    <x v="439"/>
    <d v="2013-06-01T00:00:00"/>
    <x v="1"/>
    <s v="SV-20785"/>
    <x v="647"/>
    <x v="0"/>
    <x v="0"/>
    <x v="157"/>
    <x v="1"/>
    <n v="92704"/>
    <x v="1"/>
    <x v="494"/>
    <x v="1"/>
    <x v="13"/>
    <x v="489"/>
    <x v="4095"/>
    <n v="3"/>
    <n v="0"/>
    <n v="0"/>
  </r>
  <r>
    <n v="6606"/>
    <x v="3282"/>
    <x v="0"/>
    <x v="439"/>
    <d v="2013-06-01T00:00:00"/>
    <x v="1"/>
    <s v="SV-20785"/>
    <x v="647"/>
    <x v="0"/>
    <x v="0"/>
    <x v="157"/>
    <x v="1"/>
    <n v="92704"/>
    <x v="1"/>
    <x v="1004"/>
    <x v="1"/>
    <x v="10"/>
    <x v="987"/>
    <x v="1568"/>
    <n v="7"/>
    <n v="0"/>
    <n v="21.772800000000004"/>
  </r>
  <r>
    <n v="6607"/>
    <x v="3282"/>
    <x v="0"/>
    <x v="439"/>
    <d v="2013-06-01T00:00:00"/>
    <x v="1"/>
    <s v="SV-20785"/>
    <x v="647"/>
    <x v="0"/>
    <x v="0"/>
    <x v="157"/>
    <x v="1"/>
    <n v="92704"/>
    <x v="1"/>
    <x v="781"/>
    <x v="2"/>
    <x v="7"/>
    <x v="772"/>
    <x v="2005"/>
    <n v="4"/>
    <n v="0.2"/>
    <n v="23.756399999999985"/>
  </r>
  <r>
    <n v="6608"/>
    <x v="3282"/>
    <x v="0"/>
    <x v="439"/>
    <d v="2013-06-01T00:00:00"/>
    <x v="1"/>
    <s v="SV-20785"/>
    <x v="647"/>
    <x v="0"/>
    <x v="0"/>
    <x v="157"/>
    <x v="1"/>
    <n v="92704"/>
    <x v="1"/>
    <x v="211"/>
    <x v="0"/>
    <x v="1"/>
    <x v="210"/>
    <x v="4548"/>
    <n v="6"/>
    <n v="0.2"/>
    <n v="-84.823200000000071"/>
  </r>
  <r>
    <n v="6609"/>
    <x v="3282"/>
    <x v="0"/>
    <x v="439"/>
    <d v="2013-06-01T00:00:00"/>
    <x v="1"/>
    <s v="SV-20785"/>
    <x v="647"/>
    <x v="0"/>
    <x v="0"/>
    <x v="157"/>
    <x v="1"/>
    <n v="92704"/>
    <x v="1"/>
    <x v="1520"/>
    <x v="2"/>
    <x v="15"/>
    <x v="1498"/>
    <x v="4549"/>
    <n v="3"/>
    <n v="0.2"/>
    <n v="116.24249999999996"/>
  </r>
  <r>
    <n v="6610"/>
    <x v="3283"/>
    <x v="1"/>
    <x v="366"/>
    <d v="2012-03-10T00:00:00"/>
    <x v="3"/>
    <s v="KB-16585"/>
    <x v="10"/>
    <x v="1"/>
    <x v="0"/>
    <x v="183"/>
    <x v="39"/>
    <n v="20735"/>
    <x v="3"/>
    <x v="328"/>
    <x v="1"/>
    <x v="4"/>
    <x v="324"/>
    <x v="4550"/>
    <n v="6"/>
    <n v="0"/>
    <n v="25.149600000000007"/>
  </r>
  <r>
    <n v="6611"/>
    <x v="3284"/>
    <x v="0"/>
    <x v="201"/>
    <d v="2013-10-23T00:00:00"/>
    <x v="2"/>
    <s v="AG-10495"/>
    <x v="122"/>
    <x v="1"/>
    <x v="0"/>
    <x v="1"/>
    <x v="1"/>
    <n v="90049"/>
    <x v="1"/>
    <x v="1232"/>
    <x v="1"/>
    <x v="8"/>
    <x v="1206"/>
    <x v="1768"/>
    <n v="3"/>
    <n v="0.2"/>
    <n v="6.0299999999999994"/>
  </r>
  <r>
    <n v="6612"/>
    <x v="3285"/>
    <x v="1"/>
    <x v="1122"/>
    <d v="2012-04-28T00:00:00"/>
    <x v="1"/>
    <s v="JK-16090"/>
    <x v="765"/>
    <x v="0"/>
    <x v="0"/>
    <x v="103"/>
    <x v="0"/>
    <n v="40214"/>
    <x v="0"/>
    <x v="268"/>
    <x v="0"/>
    <x v="1"/>
    <x v="265"/>
    <x v="2843"/>
    <n v="2"/>
    <n v="0"/>
    <n v="51.829200000000014"/>
  </r>
  <r>
    <n v="6613"/>
    <x v="3285"/>
    <x v="1"/>
    <x v="1122"/>
    <d v="2012-04-28T00:00:00"/>
    <x v="1"/>
    <s v="JK-16090"/>
    <x v="765"/>
    <x v="0"/>
    <x v="0"/>
    <x v="103"/>
    <x v="0"/>
    <n v="40214"/>
    <x v="0"/>
    <x v="20"/>
    <x v="1"/>
    <x v="8"/>
    <x v="20"/>
    <x v="4039"/>
    <n v="3"/>
    <n v="0"/>
    <n v="9.7979999999999983"/>
  </r>
  <r>
    <n v="6614"/>
    <x v="3285"/>
    <x v="1"/>
    <x v="1122"/>
    <d v="2012-04-28T00:00:00"/>
    <x v="1"/>
    <s v="JK-16090"/>
    <x v="765"/>
    <x v="0"/>
    <x v="0"/>
    <x v="103"/>
    <x v="0"/>
    <n v="40214"/>
    <x v="0"/>
    <x v="539"/>
    <x v="2"/>
    <x v="7"/>
    <x v="534"/>
    <x v="4551"/>
    <n v="5"/>
    <n v="0"/>
    <n v="131.58600000000001"/>
  </r>
  <r>
    <n v="6615"/>
    <x v="3285"/>
    <x v="1"/>
    <x v="1122"/>
    <d v="2012-04-28T00:00:00"/>
    <x v="1"/>
    <s v="JK-16090"/>
    <x v="765"/>
    <x v="0"/>
    <x v="0"/>
    <x v="103"/>
    <x v="0"/>
    <n v="40214"/>
    <x v="0"/>
    <x v="583"/>
    <x v="0"/>
    <x v="5"/>
    <x v="578"/>
    <x v="664"/>
    <n v="3"/>
    <n v="0"/>
    <n v="35.679599999999979"/>
  </r>
  <r>
    <n v="6616"/>
    <x v="3286"/>
    <x v="0"/>
    <x v="26"/>
    <d v="2013-06-20T00:00:00"/>
    <x v="2"/>
    <s v="MV-18190"/>
    <x v="160"/>
    <x v="0"/>
    <x v="0"/>
    <x v="1"/>
    <x v="1"/>
    <n v="90045"/>
    <x v="1"/>
    <x v="1601"/>
    <x v="0"/>
    <x v="0"/>
    <x v="1584"/>
    <x v="4175"/>
    <n v="2"/>
    <n v="0.15"/>
    <n v="14.097999999999999"/>
  </r>
  <r>
    <n v="6617"/>
    <x v="3286"/>
    <x v="0"/>
    <x v="26"/>
    <d v="2013-06-20T00:00:00"/>
    <x v="2"/>
    <s v="MV-18190"/>
    <x v="160"/>
    <x v="0"/>
    <x v="0"/>
    <x v="1"/>
    <x v="1"/>
    <n v="90045"/>
    <x v="1"/>
    <x v="1345"/>
    <x v="1"/>
    <x v="2"/>
    <x v="1321"/>
    <x v="3923"/>
    <n v="6"/>
    <n v="0"/>
    <n v="10.799999999999999"/>
  </r>
  <r>
    <n v="6618"/>
    <x v="3286"/>
    <x v="0"/>
    <x v="26"/>
    <d v="2013-06-20T00:00:00"/>
    <x v="2"/>
    <s v="MV-18190"/>
    <x v="160"/>
    <x v="0"/>
    <x v="0"/>
    <x v="1"/>
    <x v="1"/>
    <n v="90045"/>
    <x v="1"/>
    <x v="1766"/>
    <x v="1"/>
    <x v="10"/>
    <x v="1746"/>
    <x v="1547"/>
    <n v="4"/>
    <n v="0"/>
    <n v="107.7216"/>
  </r>
  <r>
    <n v="6619"/>
    <x v="3287"/>
    <x v="3"/>
    <x v="1123"/>
    <d v="2014-01-19T00:00:00"/>
    <x v="0"/>
    <s v="CP-12085"/>
    <x v="434"/>
    <x v="1"/>
    <x v="0"/>
    <x v="24"/>
    <x v="25"/>
    <n v="65807"/>
    <x v="2"/>
    <x v="1347"/>
    <x v="1"/>
    <x v="10"/>
    <x v="1323"/>
    <x v="56"/>
    <n v="5"/>
    <n v="0"/>
    <n v="15.552000000000001"/>
  </r>
  <r>
    <n v="6620"/>
    <x v="3287"/>
    <x v="3"/>
    <x v="1123"/>
    <d v="2014-01-19T00:00:00"/>
    <x v="0"/>
    <s v="CP-12085"/>
    <x v="434"/>
    <x v="1"/>
    <x v="0"/>
    <x v="24"/>
    <x v="25"/>
    <n v="65807"/>
    <x v="2"/>
    <x v="1753"/>
    <x v="1"/>
    <x v="6"/>
    <x v="1734"/>
    <x v="4552"/>
    <n v="6"/>
    <n v="0"/>
    <n v="54.584400000000002"/>
  </r>
  <r>
    <n v="6621"/>
    <x v="3287"/>
    <x v="3"/>
    <x v="1123"/>
    <d v="2014-01-19T00:00:00"/>
    <x v="0"/>
    <s v="CP-12085"/>
    <x v="434"/>
    <x v="1"/>
    <x v="0"/>
    <x v="24"/>
    <x v="25"/>
    <n v="65807"/>
    <x v="2"/>
    <x v="465"/>
    <x v="1"/>
    <x v="14"/>
    <x v="461"/>
    <x v="2635"/>
    <n v="5"/>
    <n v="0"/>
    <n v="83.281000000000063"/>
  </r>
  <r>
    <n v="6622"/>
    <x v="3287"/>
    <x v="3"/>
    <x v="1123"/>
    <d v="2014-01-19T00:00:00"/>
    <x v="0"/>
    <s v="CP-12085"/>
    <x v="434"/>
    <x v="1"/>
    <x v="0"/>
    <x v="24"/>
    <x v="25"/>
    <n v="65807"/>
    <x v="2"/>
    <x v="1544"/>
    <x v="0"/>
    <x v="0"/>
    <x v="1523"/>
    <x v="3724"/>
    <n v="3"/>
    <n v="0"/>
    <n v="53.235000000000014"/>
  </r>
  <r>
    <n v="6623"/>
    <x v="3288"/>
    <x v="2"/>
    <x v="1124"/>
    <d v="2011-09-09T00:00:00"/>
    <x v="2"/>
    <s v="VP-21760"/>
    <x v="778"/>
    <x v="1"/>
    <x v="0"/>
    <x v="8"/>
    <x v="1"/>
    <n v="94109"/>
    <x v="1"/>
    <x v="5"/>
    <x v="0"/>
    <x v="5"/>
    <x v="5"/>
    <x v="3739"/>
    <n v="6"/>
    <n v="0"/>
    <n v="12.145199999999997"/>
  </r>
  <r>
    <n v="6624"/>
    <x v="3288"/>
    <x v="2"/>
    <x v="1124"/>
    <d v="2011-09-09T00:00:00"/>
    <x v="2"/>
    <s v="VP-21760"/>
    <x v="778"/>
    <x v="1"/>
    <x v="0"/>
    <x v="8"/>
    <x v="1"/>
    <n v="94109"/>
    <x v="1"/>
    <x v="573"/>
    <x v="1"/>
    <x v="2"/>
    <x v="568"/>
    <x v="2037"/>
    <n v="8"/>
    <n v="0"/>
    <n v="27.485599999999998"/>
  </r>
  <r>
    <n v="6625"/>
    <x v="3289"/>
    <x v="1"/>
    <x v="1125"/>
    <d v="2012-01-23T00:00:00"/>
    <x v="1"/>
    <s v="PM-18940"/>
    <x v="400"/>
    <x v="0"/>
    <x v="0"/>
    <x v="480"/>
    <x v="5"/>
    <n v="77590"/>
    <x v="2"/>
    <x v="1213"/>
    <x v="0"/>
    <x v="3"/>
    <x v="1189"/>
    <x v="4553"/>
    <n v="1"/>
    <n v="0.3"/>
    <n v="-13.170600000000007"/>
  </r>
  <r>
    <n v="6626"/>
    <x v="3289"/>
    <x v="1"/>
    <x v="1125"/>
    <d v="2012-01-23T00:00:00"/>
    <x v="1"/>
    <s v="PM-18940"/>
    <x v="400"/>
    <x v="0"/>
    <x v="0"/>
    <x v="480"/>
    <x v="5"/>
    <n v="77590"/>
    <x v="2"/>
    <x v="1459"/>
    <x v="0"/>
    <x v="1"/>
    <x v="1436"/>
    <x v="4554"/>
    <n v="4"/>
    <n v="0.3"/>
    <n v="-8.5416000000000025"/>
  </r>
  <r>
    <n v="6627"/>
    <x v="3290"/>
    <x v="2"/>
    <x v="637"/>
    <d v="2011-12-21T00:00:00"/>
    <x v="1"/>
    <s v="TB-21400"/>
    <x v="483"/>
    <x v="0"/>
    <x v="0"/>
    <x v="20"/>
    <x v="15"/>
    <n v="10024"/>
    <x v="3"/>
    <x v="1629"/>
    <x v="2"/>
    <x v="15"/>
    <x v="1610"/>
    <x v="4555"/>
    <n v="4"/>
    <n v="0"/>
    <n v="2239.9871999999996"/>
  </r>
  <r>
    <n v="6628"/>
    <x v="3291"/>
    <x v="2"/>
    <x v="235"/>
    <d v="2011-05-27T00:00:00"/>
    <x v="1"/>
    <s v="EH-13990"/>
    <x v="552"/>
    <x v="0"/>
    <x v="0"/>
    <x v="234"/>
    <x v="4"/>
    <n v="98006"/>
    <x v="1"/>
    <x v="89"/>
    <x v="1"/>
    <x v="10"/>
    <x v="89"/>
    <x v="91"/>
    <n v="2"/>
    <n v="0"/>
    <n v="6.2208000000000006"/>
  </r>
  <r>
    <n v="6629"/>
    <x v="3292"/>
    <x v="1"/>
    <x v="444"/>
    <d v="2012-09-22T00:00:00"/>
    <x v="0"/>
    <s v="GW-14605"/>
    <x v="543"/>
    <x v="0"/>
    <x v="0"/>
    <x v="20"/>
    <x v="15"/>
    <n v="10024"/>
    <x v="3"/>
    <x v="222"/>
    <x v="2"/>
    <x v="7"/>
    <x v="220"/>
    <x v="4496"/>
    <n v="14"/>
    <n v="0"/>
    <n v="134.33279999999996"/>
  </r>
  <r>
    <n v="6630"/>
    <x v="3293"/>
    <x v="1"/>
    <x v="653"/>
    <d v="2012-10-06T00:00:00"/>
    <x v="1"/>
    <s v="NP-18685"/>
    <x v="472"/>
    <x v="2"/>
    <x v="0"/>
    <x v="481"/>
    <x v="3"/>
    <n v="27893"/>
    <x v="0"/>
    <x v="1181"/>
    <x v="1"/>
    <x v="8"/>
    <x v="1158"/>
    <x v="4556"/>
    <n v="5"/>
    <n v="0.7"/>
    <n v="-5.4120000000000008"/>
  </r>
  <r>
    <n v="6631"/>
    <x v="3294"/>
    <x v="0"/>
    <x v="591"/>
    <d v="2013-12-31T00:00:00"/>
    <x v="1"/>
    <s v="JE-15715"/>
    <x v="555"/>
    <x v="0"/>
    <x v="0"/>
    <x v="4"/>
    <x v="4"/>
    <n v="98115"/>
    <x v="1"/>
    <x v="1003"/>
    <x v="0"/>
    <x v="1"/>
    <x v="986"/>
    <x v="327"/>
    <n v="3"/>
    <n v="0.2"/>
    <n v="52.376399999999961"/>
  </r>
  <r>
    <n v="6632"/>
    <x v="3294"/>
    <x v="0"/>
    <x v="591"/>
    <d v="2013-12-31T00:00:00"/>
    <x v="1"/>
    <s v="JE-15715"/>
    <x v="555"/>
    <x v="0"/>
    <x v="0"/>
    <x v="4"/>
    <x v="4"/>
    <n v="98115"/>
    <x v="1"/>
    <x v="1110"/>
    <x v="0"/>
    <x v="3"/>
    <x v="1090"/>
    <x v="4557"/>
    <n v="5"/>
    <n v="0"/>
    <n v="629.01"/>
  </r>
  <r>
    <n v="6633"/>
    <x v="3295"/>
    <x v="0"/>
    <x v="715"/>
    <d v="2013-05-09T00:00:00"/>
    <x v="0"/>
    <s v="BE-11455"/>
    <x v="534"/>
    <x v="2"/>
    <x v="0"/>
    <x v="24"/>
    <x v="25"/>
    <n v="65807"/>
    <x v="2"/>
    <x v="1309"/>
    <x v="1"/>
    <x v="9"/>
    <x v="1285"/>
    <x v="4558"/>
    <n v="1"/>
    <n v="0"/>
    <n v="15.254400000000004"/>
  </r>
  <r>
    <n v="6634"/>
    <x v="3296"/>
    <x v="0"/>
    <x v="1057"/>
    <d v="2013-10-25T00:00:00"/>
    <x v="3"/>
    <s v="SS-20590"/>
    <x v="196"/>
    <x v="0"/>
    <x v="0"/>
    <x v="8"/>
    <x v="1"/>
    <n v="94109"/>
    <x v="1"/>
    <x v="651"/>
    <x v="2"/>
    <x v="11"/>
    <x v="645"/>
    <x v="4559"/>
    <n v="1"/>
    <n v="0"/>
    <n v="85.995700000000014"/>
  </r>
  <r>
    <n v="6635"/>
    <x v="3297"/>
    <x v="3"/>
    <x v="636"/>
    <d v="2014-05-07T00:00:00"/>
    <x v="3"/>
    <s v="MB-18085"/>
    <x v="469"/>
    <x v="0"/>
    <x v="0"/>
    <x v="35"/>
    <x v="3"/>
    <n v="28205"/>
    <x v="0"/>
    <x v="350"/>
    <x v="1"/>
    <x v="8"/>
    <x v="346"/>
    <x v="4560"/>
    <n v="11"/>
    <n v="0.7"/>
    <n v="-52.548099999999991"/>
  </r>
  <r>
    <n v="6636"/>
    <x v="3297"/>
    <x v="3"/>
    <x v="636"/>
    <d v="2014-05-07T00:00:00"/>
    <x v="3"/>
    <s v="MB-18085"/>
    <x v="469"/>
    <x v="0"/>
    <x v="0"/>
    <x v="35"/>
    <x v="3"/>
    <n v="28205"/>
    <x v="0"/>
    <x v="34"/>
    <x v="2"/>
    <x v="7"/>
    <x v="34"/>
    <x v="2536"/>
    <n v="4"/>
    <n v="0.2"/>
    <n v="70.55639999999994"/>
  </r>
  <r>
    <n v="6637"/>
    <x v="3297"/>
    <x v="3"/>
    <x v="636"/>
    <d v="2014-05-07T00:00:00"/>
    <x v="3"/>
    <s v="MB-18085"/>
    <x v="469"/>
    <x v="0"/>
    <x v="0"/>
    <x v="35"/>
    <x v="3"/>
    <n v="28205"/>
    <x v="0"/>
    <x v="580"/>
    <x v="1"/>
    <x v="2"/>
    <x v="575"/>
    <x v="4561"/>
    <n v="5"/>
    <n v="0.2"/>
    <n v="39.689000000000007"/>
  </r>
  <r>
    <n v="6638"/>
    <x v="3298"/>
    <x v="3"/>
    <x v="344"/>
    <d v="2014-12-01T00:00:00"/>
    <x v="0"/>
    <s v="RP-19390"/>
    <x v="261"/>
    <x v="0"/>
    <x v="0"/>
    <x v="20"/>
    <x v="15"/>
    <n v="10011"/>
    <x v="3"/>
    <x v="372"/>
    <x v="1"/>
    <x v="6"/>
    <x v="368"/>
    <x v="4562"/>
    <n v="3"/>
    <n v="0"/>
    <n v="2.027099999999999"/>
  </r>
  <r>
    <n v="6639"/>
    <x v="3298"/>
    <x v="3"/>
    <x v="344"/>
    <d v="2014-12-01T00:00:00"/>
    <x v="0"/>
    <s v="RP-19390"/>
    <x v="261"/>
    <x v="0"/>
    <x v="0"/>
    <x v="20"/>
    <x v="15"/>
    <n v="10011"/>
    <x v="3"/>
    <x v="1403"/>
    <x v="1"/>
    <x v="8"/>
    <x v="1381"/>
    <x v="588"/>
    <n v="6"/>
    <n v="0.2"/>
    <n v="36.255599999999994"/>
  </r>
  <r>
    <n v="6640"/>
    <x v="3299"/>
    <x v="2"/>
    <x v="656"/>
    <d v="2011-11-02T00:00:00"/>
    <x v="0"/>
    <s v="AJ-10780"/>
    <x v="321"/>
    <x v="1"/>
    <x v="0"/>
    <x v="160"/>
    <x v="24"/>
    <n v="44052"/>
    <x v="3"/>
    <x v="1234"/>
    <x v="0"/>
    <x v="3"/>
    <x v="1208"/>
    <x v="4563"/>
    <n v="8"/>
    <n v="0.4"/>
    <n v="-734.52639999999997"/>
  </r>
  <r>
    <n v="6641"/>
    <x v="3300"/>
    <x v="3"/>
    <x v="485"/>
    <d v="2014-08-10T00:00:00"/>
    <x v="1"/>
    <s v="PO-18865"/>
    <x v="22"/>
    <x v="0"/>
    <x v="0"/>
    <x v="245"/>
    <x v="14"/>
    <n v="46203"/>
    <x v="2"/>
    <x v="542"/>
    <x v="1"/>
    <x v="8"/>
    <x v="537"/>
    <x v="4564"/>
    <n v="6"/>
    <n v="0"/>
    <n v="60.422399999999996"/>
  </r>
  <r>
    <n v="6642"/>
    <x v="3300"/>
    <x v="3"/>
    <x v="485"/>
    <d v="2014-08-10T00:00:00"/>
    <x v="1"/>
    <s v="PO-18865"/>
    <x v="22"/>
    <x v="0"/>
    <x v="0"/>
    <x v="245"/>
    <x v="14"/>
    <n v="46203"/>
    <x v="2"/>
    <x v="685"/>
    <x v="2"/>
    <x v="11"/>
    <x v="678"/>
    <x v="4565"/>
    <n v="2"/>
    <n v="0"/>
    <n v="29.518599999999999"/>
  </r>
  <r>
    <n v="6643"/>
    <x v="3300"/>
    <x v="3"/>
    <x v="485"/>
    <d v="2014-08-10T00:00:00"/>
    <x v="1"/>
    <s v="PO-18865"/>
    <x v="22"/>
    <x v="0"/>
    <x v="0"/>
    <x v="245"/>
    <x v="14"/>
    <n v="46203"/>
    <x v="2"/>
    <x v="1760"/>
    <x v="1"/>
    <x v="2"/>
    <x v="1740"/>
    <x v="4566"/>
    <n v="9"/>
    <n v="0"/>
    <n v="66.600000000000009"/>
  </r>
  <r>
    <n v="6644"/>
    <x v="3301"/>
    <x v="1"/>
    <x v="544"/>
    <d v="2012-08-16T00:00:00"/>
    <x v="1"/>
    <s v="WB-21850"/>
    <x v="576"/>
    <x v="0"/>
    <x v="0"/>
    <x v="252"/>
    <x v="21"/>
    <n v="97756"/>
    <x v="1"/>
    <x v="819"/>
    <x v="2"/>
    <x v="7"/>
    <x v="807"/>
    <x v="2313"/>
    <n v="4"/>
    <n v="0.2"/>
    <n v="38.357200000000006"/>
  </r>
  <r>
    <n v="6645"/>
    <x v="3301"/>
    <x v="1"/>
    <x v="544"/>
    <d v="2012-08-16T00:00:00"/>
    <x v="1"/>
    <s v="WB-21850"/>
    <x v="576"/>
    <x v="0"/>
    <x v="0"/>
    <x v="252"/>
    <x v="21"/>
    <n v="97756"/>
    <x v="1"/>
    <x v="771"/>
    <x v="2"/>
    <x v="7"/>
    <x v="763"/>
    <x v="4567"/>
    <n v="7"/>
    <n v="0.2"/>
    <n v="-31.487400000000001"/>
  </r>
  <r>
    <n v="6646"/>
    <x v="3301"/>
    <x v="1"/>
    <x v="544"/>
    <d v="2012-08-16T00:00:00"/>
    <x v="1"/>
    <s v="WB-21850"/>
    <x v="576"/>
    <x v="0"/>
    <x v="0"/>
    <x v="252"/>
    <x v="21"/>
    <n v="97756"/>
    <x v="1"/>
    <x v="586"/>
    <x v="1"/>
    <x v="9"/>
    <x v="581"/>
    <x v="4568"/>
    <n v="4"/>
    <n v="0.2"/>
    <n v="15.015599999999985"/>
  </r>
  <r>
    <n v="6647"/>
    <x v="3302"/>
    <x v="0"/>
    <x v="272"/>
    <d v="2013-12-22T00:00:00"/>
    <x v="1"/>
    <s v="MP-18175"/>
    <x v="486"/>
    <x v="2"/>
    <x v="0"/>
    <x v="24"/>
    <x v="21"/>
    <n v="97477"/>
    <x v="1"/>
    <x v="215"/>
    <x v="0"/>
    <x v="3"/>
    <x v="214"/>
    <x v="4569"/>
    <n v="3"/>
    <n v="0.5"/>
    <n v="-304.66529999999989"/>
  </r>
  <r>
    <n v="6648"/>
    <x v="3302"/>
    <x v="0"/>
    <x v="272"/>
    <d v="2013-12-22T00:00:00"/>
    <x v="1"/>
    <s v="MP-18175"/>
    <x v="486"/>
    <x v="2"/>
    <x v="0"/>
    <x v="24"/>
    <x v="21"/>
    <n v="97477"/>
    <x v="1"/>
    <x v="1309"/>
    <x v="1"/>
    <x v="9"/>
    <x v="1285"/>
    <x v="2802"/>
    <n v="2"/>
    <n v="0.2"/>
    <n v="8.7168000000000063"/>
  </r>
  <r>
    <n v="6649"/>
    <x v="3303"/>
    <x v="3"/>
    <x v="565"/>
    <d v="2014-09-12T00:00:00"/>
    <x v="2"/>
    <s v="BF-11020"/>
    <x v="292"/>
    <x v="1"/>
    <x v="0"/>
    <x v="81"/>
    <x v="5"/>
    <n v="76017"/>
    <x v="2"/>
    <x v="471"/>
    <x v="1"/>
    <x v="8"/>
    <x v="467"/>
    <x v="511"/>
    <n v="7"/>
    <n v="0.8"/>
    <n v="-68.185600000000022"/>
  </r>
  <r>
    <n v="6650"/>
    <x v="3303"/>
    <x v="3"/>
    <x v="565"/>
    <d v="2014-09-12T00:00:00"/>
    <x v="2"/>
    <s v="BF-11020"/>
    <x v="292"/>
    <x v="1"/>
    <x v="0"/>
    <x v="81"/>
    <x v="5"/>
    <n v="76017"/>
    <x v="2"/>
    <x v="1687"/>
    <x v="2"/>
    <x v="16"/>
    <x v="1666"/>
    <x v="4570"/>
    <n v="2"/>
    <n v="0.2"/>
    <n v="107.99459999999999"/>
  </r>
  <r>
    <n v="6651"/>
    <x v="3303"/>
    <x v="3"/>
    <x v="565"/>
    <d v="2014-09-12T00:00:00"/>
    <x v="2"/>
    <s v="BF-11020"/>
    <x v="292"/>
    <x v="1"/>
    <x v="0"/>
    <x v="81"/>
    <x v="5"/>
    <n v="76017"/>
    <x v="2"/>
    <x v="271"/>
    <x v="1"/>
    <x v="13"/>
    <x v="268"/>
    <x v="1962"/>
    <n v="5"/>
    <n v="0.2"/>
    <n v="15.498000000000001"/>
  </r>
  <r>
    <n v="6652"/>
    <x v="3303"/>
    <x v="3"/>
    <x v="565"/>
    <d v="2014-09-12T00:00:00"/>
    <x v="2"/>
    <s v="BF-11020"/>
    <x v="292"/>
    <x v="1"/>
    <x v="0"/>
    <x v="81"/>
    <x v="5"/>
    <n v="76017"/>
    <x v="2"/>
    <x v="750"/>
    <x v="0"/>
    <x v="5"/>
    <x v="741"/>
    <x v="4571"/>
    <n v="2"/>
    <n v="0.6"/>
    <n v="-11.651199999999999"/>
  </r>
  <r>
    <n v="6653"/>
    <x v="3303"/>
    <x v="3"/>
    <x v="565"/>
    <d v="2014-09-12T00:00:00"/>
    <x v="2"/>
    <s v="BF-11020"/>
    <x v="292"/>
    <x v="1"/>
    <x v="0"/>
    <x v="81"/>
    <x v="5"/>
    <n v="76017"/>
    <x v="2"/>
    <x v="180"/>
    <x v="1"/>
    <x v="10"/>
    <x v="179"/>
    <x v="561"/>
    <n v="4"/>
    <n v="0.2"/>
    <n v="7.2576000000000001"/>
  </r>
  <r>
    <n v="6654"/>
    <x v="3303"/>
    <x v="3"/>
    <x v="565"/>
    <d v="2014-09-12T00:00:00"/>
    <x v="2"/>
    <s v="BF-11020"/>
    <x v="292"/>
    <x v="1"/>
    <x v="0"/>
    <x v="81"/>
    <x v="5"/>
    <n v="76017"/>
    <x v="2"/>
    <x v="1534"/>
    <x v="0"/>
    <x v="1"/>
    <x v="1513"/>
    <x v="4572"/>
    <n v="5"/>
    <n v="0.3"/>
    <n v="-39.636999999999993"/>
  </r>
  <r>
    <n v="6655"/>
    <x v="3304"/>
    <x v="3"/>
    <x v="297"/>
    <d v="2014-02-28T00:00:00"/>
    <x v="1"/>
    <s v="KM-16375"/>
    <x v="454"/>
    <x v="2"/>
    <x v="0"/>
    <x v="23"/>
    <x v="16"/>
    <n v="85234"/>
    <x v="1"/>
    <x v="872"/>
    <x v="2"/>
    <x v="7"/>
    <x v="857"/>
    <x v="3844"/>
    <n v="3"/>
    <n v="0.2"/>
    <n v="25.018199999999993"/>
  </r>
  <r>
    <n v="6656"/>
    <x v="3304"/>
    <x v="3"/>
    <x v="297"/>
    <d v="2014-02-28T00:00:00"/>
    <x v="1"/>
    <s v="KM-16375"/>
    <x v="454"/>
    <x v="2"/>
    <x v="0"/>
    <x v="23"/>
    <x v="16"/>
    <n v="85234"/>
    <x v="1"/>
    <x v="1227"/>
    <x v="2"/>
    <x v="11"/>
    <x v="1202"/>
    <x v="4573"/>
    <n v="1"/>
    <n v="0.2"/>
    <n v="4.7987999999999964"/>
  </r>
  <r>
    <n v="6657"/>
    <x v="3304"/>
    <x v="3"/>
    <x v="297"/>
    <d v="2014-02-28T00:00:00"/>
    <x v="1"/>
    <s v="KM-16375"/>
    <x v="454"/>
    <x v="2"/>
    <x v="0"/>
    <x v="23"/>
    <x v="16"/>
    <n v="85234"/>
    <x v="1"/>
    <x v="911"/>
    <x v="1"/>
    <x v="4"/>
    <x v="894"/>
    <x v="4351"/>
    <n v="2"/>
    <n v="0.2"/>
    <n v="-6.3960000000000008"/>
  </r>
  <r>
    <n v="6658"/>
    <x v="3304"/>
    <x v="3"/>
    <x v="297"/>
    <d v="2014-02-28T00:00:00"/>
    <x v="1"/>
    <s v="KM-16375"/>
    <x v="454"/>
    <x v="2"/>
    <x v="0"/>
    <x v="23"/>
    <x v="16"/>
    <n v="85234"/>
    <x v="1"/>
    <x v="1510"/>
    <x v="1"/>
    <x v="12"/>
    <x v="1488"/>
    <x v="3024"/>
    <n v="5"/>
    <n v="0.2"/>
    <n v="3.8570000000000002"/>
  </r>
  <r>
    <n v="6659"/>
    <x v="3304"/>
    <x v="3"/>
    <x v="297"/>
    <d v="2014-02-28T00:00:00"/>
    <x v="1"/>
    <s v="KM-16375"/>
    <x v="454"/>
    <x v="2"/>
    <x v="0"/>
    <x v="23"/>
    <x v="16"/>
    <n v="85234"/>
    <x v="1"/>
    <x v="592"/>
    <x v="0"/>
    <x v="5"/>
    <x v="587"/>
    <x v="4574"/>
    <n v="2"/>
    <n v="0.2"/>
    <n v="16.317200000000003"/>
  </r>
  <r>
    <n v="6660"/>
    <x v="3304"/>
    <x v="3"/>
    <x v="297"/>
    <d v="2014-02-28T00:00:00"/>
    <x v="1"/>
    <s v="KM-16375"/>
    <x v="454"/>
    <x v="2"/>
    <x v="0"/>
    <x v="23"/>
    <x v="16"/>
    <n v="85234"/>
    <x v="1"/>
    <x v="977"/>
    <x v="0"/>
    <x v="3"/>
    <x v="824"/>
    <x v="4575"/>
    <n v="9"/>
    <n v="0.5"/>
    <n v="-185.71679999999998"/>
  </r>
  <r>
    <n v="6661"/>
    <x v="3305"/>
    <x v="1"/>
    <x v="816"/>
    <d v="2012-08-10T00:00:00"/>
    <x v="0"/>
    <s v="DB-13405"/>
    <x v="591"/>
    <x v="0"/>
    <x v="0"/>
    <x v="104"/>
    <x v="31"/>
    <n v="1841"/>
    <x v="3"/>
    <x v="1643"/>
    <x v="1"/>
    <x v="6"/>
    <x v="1624"/>
    <x v="4576"/>
    <n v="2"/>
    <n v="0"/>
    <n v="11.897999999999996"/>
  </r>
  <r>
    <n v="6662"/>
    <x v="3305"/>
    <x v="1"/>
    <x v="816"/>
    <d v="2012-08-10T00:00:00"/>
    <x v="0"/>
    <s v="DB-13405"/>
    <x v="591"/>
    <x v="0"/>
    <x v="0"/>
    <x v="104"/>
    <x v="31"/>
    <n v="1841"/>
    <x v="3"/>
    <x v="1051"/>
    <x v="1"/>
    <x v="9"/>
    <x v="1031"/>
    <x v="2009"/>
    <n v="2"/>
    <n v="0"/>
    <n v="33.036799999999985"/>
  </r>
  <r>
    <n v="6663"/>
    <x v="3305"/>
    <x v="1"/>
    <x v="816"/>
    <d v="2012-08-10T00:00:00"/>
    <x v="0"/>
    <s v="DB-13405"/>
    <x v="591"/>
    <x v="0"/>
    <x v="0"/>
    <x v="104"/>
    <x v="31"/>
    <n v="1841"/>
    <x v="3"/>
    <x v="1242"/>
    <x v="1"/>
    <x v="8"/>
    <x v="1216"/>
    <x v="2509"/>
    <n v="7"/>
    <n v="0"/>
    <n v="210.49419999999998"/>
  </r>
  <r>
    <n v="6664"/>
    <x v="3306"/>
    <x v="3"/>
    <x v="40"/>
    <d v="2014-11-02T00:00:00"/>
    <x v="1"/>
    <s v="OT-18730"/>
    <x v="220"/>
    <x v="0"/>
    <x v="0"/>
    <x v="173"/>
    <x v="17"/>
    <n v="23464"/>
    <x v="0"/>
    <x v="719"/>
    <x v="0"/>
    <x v="3"/>
    <x v="711"/>
    <x v="4577"/>
    <n v="5"/>
    <n v="0"/>
    <n v="60.664499999999961"/>
  </r>
  <r>
    <n v="6665"/>
    <x v="3306"/>
    <x v="3"/>
    <x v="40"/>
    <d v="2014-11-02T00:00:00"/>
    <x v="1"/>
    <s v="OT-18730"/>
    <x v="220"/>
    <x v="0"/>
    <x v="0"/>
    <x v="173"/>
    <x v="17"/>
    <n v="23464"/>
    <x v="0"/>
    <x v="842"/>
    <x v="1"/>
    <x v="12"/>
    <x v="828"/>
    <x v="4578"/>
    <n v="7"/>
    <n v="0"/>
    <n v="113.21099999999998"/>
  </r>
  <r>
    <n v="6666"/>
    <x v="3307"/>
    <x v="0"/>
    <x v="216"/>
    <d v="2013-07-19T00:00:00"/>
    <x v="0"/>
    <s v="JS-15880"/>
    <x v="365"/>
    <x v="0"/>
    <x v="0"/>
    <x v="218"/>
    <x v="5"/>
    <n v="75061"/>
    <x v="2"/>
    <x v="1766"/>
    <x v="1"/>
    <x v="10"/>
    <x v="1746"/>
    <x v="4579"/>
    <n v="5"/>
    <n v="0.2"/>
    <n v="79.691999999999979"/>
  </r>
  <r>
    <n v="6667"/>
    <x v="3308"/>
    <x v="3"/>
    <x v="605"/>
    <d v="2014-05-15T00:00:00"/>
    <x v="0"/>
    <s v="CA-12775"/>
    <x v="222"/>
    <x v="0"/>
    <x v="0"/>
    <x v="219"/>
    <x v="30"/>
    <n v="8360"/>
    <x v="3"/>
    <x v="1685"/>
    <x v="0"/>
    <x v="5"/>
    <x v="1664"/>
    <x v="4580"/>
    <n v="5"/>
    <n v="0"/>
    <n v="15.426000000000002"/>
  </r>
  <r>
    <n v="6668"/>
    <x v="3308"/>
    <x v="3"/>
    <x v="605"/>
    <d v="2014-05-15T00:00:00"/>
    <x v="0"/>
    <s v="CA-12775"/>
    <x v="222"/>
    <x v="0"/>
    <x v="0"/>
    <x v="219"/>
    <x v="30"/>
    <n v="8360"/>
    <x v="3"/>
    <x v="641"/>
    <x v="1"/>
    <x v="2"/>
    <x v="635"/>
    <x v="51"/>
    <n v="2"/>
    <n v="0"/>
    <n v="2.9567999999999999"/>
  </r>
  <r>
    <n v="6669"/>
    <x v="3308"/>
    <x v="3"/>
    <x v="605"/>
    <d v="2014-05-15T00:00:00"/>
    <x v="0"/>
    <s v="CA-12775"/>
    <x v="222"/>
    <x v="0"/>
    <x v="0"/>
    <x v="219"/>
    <x v="30"/>
    <n v="8360"/>
    <x v="3"/>
    <x v="1768"/>
    <x v="1"/>
    <x v="14"/>
    <x v="1748"/>
    <x v="4581"/>
    <n v="2"/>
    <n v="0"/>
    <n v="4.42"/>
  </r>
  <r>
    <n v="6670"/>
    <x v="3308"/>
    <x v="3"/>
    <x v="605"/>
    <d v="2014-05-15T00:00:00"/>
    <x v="0"/>
    <s v="CA-12775"/>
    <x v="222"/>
    <x v="0"/>
    <x v="0"/>
    <x v="219"/>
    <x v="30"/>
    <n v="8360"/>
    <x v="3"/>
    <x v="1563"/>
    <x v="2"/>
    <x v="11"/>
    <x v="1545"/>
    <x v="4582"/>
    <n v="5"/>
    <n v="0"/>
    <n v="34.960000000000008"/>
  </r>
  <r>
    <n v="6671"/>
    <x v="3309"/>
    <x v="3"/>
    <x v="1126"/>
    <d v="2014-05-30T00:00:00"/>
    <x v="1"/>
    <s v="MH-18115"/>
    <x v="414"/>
    <x v="2"/>
    <x v="0"/>
    <x v="38"/>
    <x v="32"/>
    <n v="31907"/>
    <x v="0"/>
    <x v="528"/>
    <x v="1"/>
    <x v="8"/>
    <x v="523"/>
    <x v="3548"/>
    <n v="2"/>
    <n v="0"/>
    <n v="13.427999999999997"/>
  </r>
  <r>
    <n v="6672"/>
    <x v="3310"/>
    <x v="2"/>
    <x v="709"/>
    <d v="2011-08-27T00:00:00"/>
    <x v="0"/>
    <s v="RB-19645"/>
    <x v="516"/>
    <x v="1"/>
    <x v="0"/>
    <x v="1"/>
    <x v="1"/>
    <n v="90032"/>
    <x v="1"/>
    <x v="582"/>
    <x v="1"/>
    <x v="8"/>
    <x v="577"/>
    <x v="2000"/>
    <n v="2"/>
    <n v="0.2"/>
    <n v="17.348799999999997"/>
  </r>
  <r>
    <n v="6673"/>
    <x v="3311"/>
    <x v="1"/>
    <x v="861"/>
    <d v="2012-09-16T00:00:00"/>
    <x v="1"/>
    <s v="SB-20290"/>
    <x v="115"/>
    <x v="1"/>
    <x v="0"/>
    <x v="70"/>
    <x v="1"/>
    <n v="92024"/>
    <x v="1"/>
    <x v="108"/>
    <x v="1"/>
    <x v="6"/>
    <x v="108"/>
    <x v="4583"/>
    <n v="7"/>
    <n v="0"/>
    <n v="79.757999999999967"/>
  </r>
  <r>
    <n v="6674"/>
    <x v="3312"/>
    <x v="1"/>
    <x v="577"/>
    <d v="2012-09-12T00:00:00"/>
    <x v="1"/>
    <s v="TW-21025"/>
    <x v="69"/>
    <x v="2"/>
    <x v="0"/>
    <x v="262"/>
    <x v="17"/>
    <n v="22901"/>
    <x v="0"/>
    <x v="1793"/>
    <x v="0"/>
    <x v="5"/>
    <x v="1774"/>
    <x v="4584"/>
    <n v="4"/>
    <n v="0"/>
    <n v="12.232799999999997"/>
  </r>
  <r>
    <n v="6675"/>
    <x v="3313"/>
    <x v="1"/>
    <x v="82"/>
    <d v="2012-11-23T00:00:00"/>
    <x v="0"/>
    <s v="DL-13330"/>
    <x v="658"/>
    <x v="0"/>
    <x v="0"/>
    <x v="104"/>
    <x v="14"/>
    <n v="46226"/>
    <x v="2"/>
    <x v="853"/>
    <x v="1"/>
    <x v="6"/>
    <x v="838"/>
    <x v="268"/>
    <n v="6"/>
    <n v="0"/>
    <n v="4.9139999999999997"/>
  </r>
  <r>
    <n v="6676"/>
    <x v="3313"/>
    <x v="1"/>
    <x v="82"/>
    <d v="2012-11-23T00:00:00"/>
    <x v="0"/>
    <s v="DL-13330"/>
    <x v="658"/>
    <x v="0"/>
    <x v="0"/>
    <x v="104"/>
    <x v="14"/>
    <n v="46226"/>
    <x v="2"/>
    <x v="1794"/>
    <x v="2"/>
    <x v="15"/>
    <x v="1775"/>
    <x v="4585"/>
    <n v="2"/>
    <n v="0"/>
    <n v="22.653000000000006"/>
  </r>
  <r>
    <n v="6677"/>
    <x v="3313"/>
    <x v="1"/>
    <x v="82"/>
    <d v="2012-11-23T00:00:00"/>
    <x v="0"/>
    <s v="DL-13330"/>
    <x v="658"/>
    <x v="0"/>
    <x v="0"/>
    <x v="104"/>
    <x v="14"/>
    <n v="46226"/>
    <x v="2"/>
    <x v="1683"/>
    <x v="1"/>
    <x v="9"/>
    <x v="1662"/>
    <x v="4586"/>
    <n v="5"/>
    <n v="0"/>
    <n v="5.1350000000000007"/>
  </r>
  <r>
    <n v="6678"/>
    <x v="3313"/>
    <x v="1"/>
    <x v="82"/>
    <d v="2012-11-23T00:00:00"/>
    <x v="0"/>
    <s v="DL-13330"/>
    <x v="658"/>
    <x v="0"/>
    <x v="0"/>
    <x v="104"/>
    <x v="14"/>
    <n v="46226"/>
    <x v="2"/>
    <x v="1543"/>
    <x v="2"/>
    <x v="11"/>
    <x v="1522"/>
    <x v="4587"/>
    <n v="3"/>
    <n v="0"/>
    <n v="165.28680000000003"/>
  </r>
  <r>
    <n v="6679"/>
    <x v="3314"/>
    <x v="2"/>
    <x v="982"/>
    <d v="2011-10-14T00:00:00"/>
    <x v="1"/>
    <s v="SD-20485"/>
    <x v="174"/>
    <x v="2"/>
    <x v="0"/>
    <x v="42"/>
    <x v="16"/>
    <n v="85023"/>
    <x v="1"/>
    <x v="904"/>
    <x v="0"/>
    <x v="5"/>
    <x v="887"/>
    <x v="4588"/>
    <n v="7"/>
    <n v="0.2"/>
    <n v="3.5153999999999979"/>
  </r>
  <r>
    <n v="6680"/>
    <x v="3315"/>
    <x v="3"/>
    <x v="264"/>
    <d v="2014-09-08T00:00:00"/>
    <x v="0"/>
    <s v="TB-21055"/>
    <x v="26"/>
    <x v="0"/>
    <x v="0"/>
    <x v="255"/>
    <x v="29"/>
    <n v="6450"/>
    <x v="3"/>
    <x v="376"/>
    <x v="1"/>
    <x v="4"/>
    <x v="372"/>
    <x v="2943"/>
    <n v="1"/>
    <n v="0"/>
    <n v="2.8339999999999996"/>
  </r>
  <r>
    <n v="6681"/>
    <x v="3315"/>
    <x v="3"/>
    <x v="264"/>
    <d v="2014-09-08T00:00:00"/>
    <x v="0"/>
    <s v="TB-21055"/>
    <x v="26"/>
    <x v="0"/>
    <x v="0"/>
    <x v="255"/>
    <x v="29"/>
    <n v="6450"/>
    <x v="3"/>
    <x v="368"/>
    <x v="1"/>
    <x v="10"/>
    <x v="364"/>
    <x v="710"/>
    <n v="4"/>
    <n v="0"/>
    <n v="37.562399999999997"/>
  </r>
  <r>
    <n v="6682"/>
    <x v="3315"/>
    <x v="3"/>
    <x v="264"/>
    <d v="2014-09-08T00:00:00"/>
    <x v="0"/>
    <s v="TB-21055"/>
    <x v="26"/>
    <x v="0"/>
    <x v="0"/>
    <x v="255"/>
    <x v="29"/>
    <n v="6450"/>
    <x v="3"/>
    <x v="1619"/>
    <x v="1"/>
    <x v="10"/>
    <x v="1601"/>
    <x v="678"/>
    <n v="3"/>
    <n v="0"/>
    <n v="73.41"/>
  </r>
  <r>
    <n v="6683"/>
    <x v="3316"/>
    <x v="3"/>
    <x v="314"/>
    <d v="2014-01-03T00:00:00"/>
    <x v="2"/>
    <s v="DP-13390"/>
    <x v="503"/>
    <x v="2"/>
    <x v="0"/>
    <x v="47"/>
    <x v="6"/>
    <n v="53132"/>
    <x v="2"/>
    <x v="751"/>
    <x v="1"/>
    <x v="8"/>
    <x v="742"/>
    <x v="4589"/>
    <n v="2"/>
    <n v="0"/>
    <n v="1.728"/>
  </r>
  <r>
    <n v="6684"/>
    <x v="3317"/>
    <x v="2"/>
    <x v="1127"/>
    <d v="2011-11-10T00:00:00"/>
    <x v="1"/>
    <s v="DE-13255"/>
    <x v="368"/>
    <x v="2"/>
    <x v="0"/>
    <x v="1"/>
    <x v="1"/>
    <n v="90008"/>
    <x v="1"/>
    <x v="1533"/>
    <x v="0"/>
    <x v="5"/>
    <x v="1512"/>
    <x v="130"/>
    <n v="6"/>
    <n v="0"/>
    <n v="8.8176000000000023"/>
  </r>
  <r>
    <n v="6685"/>
    <x v="3318"/>
    <x v="1"/>
    <x v="997"/>
    <d v="2012-12-22T00:00:00"/>
    <x v="1"/>
    <s v="MC-18100"/>
    <x v="498"/>
    <x v="0"/>
    <x v="0"/>
    <x v="41"/>
    <x v="10"/>
    <n v="61701"/>
    <x v="2"/>
    <x v="906"/>
    <x v="1"/>
    <x v="4"/>
    <x v="889"/>
    <x v="4590"/>
    <n v="1"/>
    <n v="0.2"/>
    <n v="-15.751400000000004"/>
  </r>
  <r>
    <n v="6686"/>
    <x v="3318"/>
    <x v="1"/>
    <x v="997"/>
    <d v="2012-12-22T00:00:00"/>
    <x v="1"/>
    <s v="MC-18100"/>
    <x v="498"/>
    <x v="0"/>
    <x v="0"/>
    <x v="41"/>
    <x v="10"/>
    <n v="61701"/>
    <x v="2"/>
    <x v="689"/>
    <x v="0"/>
    <x v="5"/>
    <x v="682"/>
    <x v="4591"/>
    <n v="2"/>
    <n v="0.6"/>
    <n v="-19.737199999999994"/>
  </r>
  <r>
    <n v="6687"/>
    <x v="3318"/>
    <x v="1"/>
    <x v="997"/>
    <d v="2012-12-22T00:00:00"/>
    <x v="1"/>
    <s v="MC-18100"/>
    <x v="498"/>
    <x v="0"/>
    <x v="0"/>
    <x v="41"/>
    <x v="10"/>
    <n v="61701"/>
    <x v="2"/>
    <x v="950"/>
    <x v="1"/>
    <x v="6"/>
    <x v="934"/>
    <x v="1332"/>
    <n v="5"/>
    <n v="0.2"/>
    <n v="1.4759999999999982"/>
  </r>
  <r>
    <n v="6688"/>
    <x v="3319"/>
    <x v="1"/>
    <x v="263"/>
    <d v="2012-05-21T00:00:00"/>
    <x v="1"/>
    <s v="HG-15025"/>
    <x v="643"/>
    <x v="0"/>
    <x v="0"/>
    <x v="1"/>
    <x v="1"/>
    <n v="90032"/>
    <x v="1"/>
    <x v="1362"/>
    <x v="1"/>
    <x v="4"/>
    <x v="1339"/>
    <x v="2105"/>
    <n v="4"/>
    <n v="0"/>
    <n v="55.895999999999958"/>
  </r>
  <r>
    <n v="6689"/>
    <x v="3320"/>
    <x v="3"/>
    <x v="434"/>
    <d v="2014-03-16T00:00:00"/>
    <x v="0"/>
    <s v="CM-11815"/>
    <x v="698"/>
    <x v="1"/>
    <x v="0"/>
    <x v="8"/>
    <x v="1"/>
    <n v="94109"/>
    <x v="1"/>
    <x v="1130"/>
    <x v="2"/>
    <x v="11"/>
    <x v="1109"/>
    <x v="1375"/>
    <n v="4"/>
    <n v="0"/>
    <n v="21.27239999999999"/>
  </r>
  <r>
    <n v="6690"/>
    <x v="3321"/>
    <x v="3"/>
    <x v="574"/>
    <d v="2014-12-10T00:00:00"/>
    <x v="1"/>
    <s v="RP-19855"/>
    <x v="532"/>
    <x v="1"/>
    <x v="0"/>
    <x v="12"/>
    <x v="5"/>
    <n v="77095"/>
    <x v="2"/>
    <x v="1279"/>
    <x v="1"/>
    <x v="6"/>
    <x v="1255"/>
    <x v="4592"/>
    <n v="5"/>
    <n v="0.2"/>
    <n v="2.1279999999999988"/>
  </r>
  <r>
    <n v="6691"/>
    <x v="3322"/>
    <x v="3"/>
    <x v="689"/>
    <d v="2014-08-06T00:00:00"/>
    <x v="1"/>
    <s v="LS-17200"/>
    <x v="624"/>
    <x v="1"/>
    <x v="0"/>
    <x v="158"/>
    <x v="6"/>
    <n v="53209"/>
    <x v="2"/>
    <x v="236"/>
    <x v="1"/>
    <x v="8"/>
    <x v="234"/>
    <x v="255"/>
    <n v="4"/>
    <n v="0"/>
    <n v="8.4095999999999993"/>
  </r>
  <r>
    <n v="6692"/>
    <x v="3322"/>
    <x v="3"/>
    <x v="689"/>
    <d v="2014-08-06T00:00:00"/>
    <x v="1"/>
    <s v="LS-17200"/>
    <x v="624"/>
    <x v="1"/>
    <x v="0"/>
    <x v="158"/>
    <x v="6"/>
    <n v="53209"/>
    <x v="2"/>
    <x v="408"/>
    <x v="1"/>
    <x v="9"/>
    <x v="403"/>
    <x v="4524"/>
    <n v="6"/>
    <n v="0"/>
    <n v="54.558"/>
  </r>
  <r>
    <n v="6693"/>
    <x v="3323"/>
    <x v="3"/>
    <x v="938"/>
    <d v="2014-08-14T00:00:00"/>
    <x v="0"/>
    <s v="DR-12940"/>
    <x v="660"/>
    <x v="2"/>
    <x v="0"/>
    <x v="335"/>
    <x v="28"/>
    <n v="70601"/>
    <x v="0"/>
    <x v="1311"/>
    <x v="1"/>
    <x v="8"/>
    <x v="1288"/>
    <x v="4593"/>
    <n v="11"/>
    <n v="0"/>
    <n v="219.65459999999999"/>
  </r>
  <r>
    <n v="6694"/>
    <x v="3324"/>
    <x v="3"/>
    <x v="1033"/>
    <d v="2014-10-03T00:00:00"/>
    <x v="0"/>
    <s v="CC-12475"/>
    <x v="693"/>
    <x v="0"/>
    <x v="0"/>
    <x v="248"/>
    <x v="39"/>
    <n v="21215"/>
    <x v="3"/>
    <x v="1397"/>
    <x v="1"/>
    <x v="10"/>
    <x v="1375"/>
    <x v="2210"/>
    <n v="3"/>
    <n v="0"/>
    <n v="80.791200000000003"/>
  </r>
  <r>
    <n v="6695"/>
    <x v="3325"/>
    <x v="0"/>
    <x v="370"/>
    <d v="2013-08-31T00:00:00"/>
    <x v="1"/>
    <s v="SS-20515"/>
    <x v="776"/>
    <x v="2"/>
    <x v="0"/>
    <x v="47"/>
    <x v="6"/>
    <n v="53132"/>
    <x v="2"/>
    <x v="1097"/>
    <x v="2"/>
    <x v="11"/>
    <x v="1078"/>
    <x v="4594"/>
    <n v="3"/>
    <n v="0"/>
    <n v="14.870699999999998"/>
  </r>
  <r>
    <n v="6696"/>
    <x v="3326"/>
    <x v="0"/>
    <x v="499"/>
    <d v="2013-12-08T00:00:00"/>
    <x v="1"/>
    <s v="JF-15190"/>
    <x v="440"/>
    <x v="0"/>
    <x v="0"/>
    <x v="20"/>
    <x v="15"/>
    <n v="10024"/>
    <x v="3"/>
    <x v="1591"/>
    <x v="1"/>
    <x v="8"/>
    <x v="1574"/>
    <x v="4595"/>
    <n v="3"/>
    <n v="0.2"/>
    <n v="134.93219999999999"/>
  </r>
  <r>
    <n v="6697"/>
    <x v="3326"/>
    <x v="0"/>
    <x v="499"/>
    <d v="2013-12-08T00:00:00"/>
    <x v="1"/>
    <s v="JF-15190"/>
    <x v="440"/>
    <x v="0"/>
    <x v="0"/>
    <x v="20"/>
    <x v="15"/>
    <n v="10024"/>
    <x v="3"/>
    <x v="908"/>
    <x v="1"/>
    <x v="8"/>
    <x v="891"/>
    <x v="4596"/>
    <n v="3"/>
    <n v="0.2"/>
    <n v="11.450399999999998"/>
  </r>
  <r>
    <n v="6698"/>
    <x v="3326"/>
    <x v="0"/>
    <x v="499"/>
    <d v="2013-12-08T00:00:00"/>
    <x v="1"/>
    <s v="JF-15190"/>
    <x v="440"/>
    <x v="0"/>
    <x v="0"/>
    <x v="20"/>
    <x v="15"/>
    <n v="10024"/>
    <x v="3"/>
    <x v="1397"/>
    <x v="1"/>
    <x v="10"/>
    <x v="1375"/>
    <x v="3837"/>
    <n v="1"/>
    <n v="0"/>
    <n v="26.930399999999999"/>
  </r>
  <r>
    <n v="6699"/>
    <x v="3327"/>
    <x v="3"/>
    <x v="246"/>
    <d v="2014-07-26T00:00:00"/>
    <x v="1"/>
    <s v="SW-20455"/>
    <x v="517"/>
    <x v="0"/>
    <x v="0"/>
    <x v="70"/>
    <x v="1"/>
    <n v="92024"/>
    <x v="1"/>
    <x v="1795"/>
    <x v="1"/>
    <x v="10"/>
    <x v="1776"/>
    <x v="4597"/>
    <n v="2"/>
    <n v="0"/>
    <n v="7.6798000000000002"/>
  </r>
  <r>
    <n v="6700"/>
    <x v="3327"/>
    <x v="3"/>
    <x v="246"/>
    <d v="2014-07-26T00:00:00"/>
    <x v="1"/>
    <s v="SW-20455"/>
    <x v="517"/>
    <x v="0"/>
    <x v="0"/>
    <x v="70"/>
    <x v="1"/>
    <n v="92024"/>
    <x v="1"/>
    <x v="1153"/>
    <x v="0"/>
    <x v="1"/>
    <x v="1132"/>
    <x v="2284"/>
    <n v="2"/>
    <n v="0.2"/>
    <n v="22.529599999999995"/>
  </r>
  <r>
    <n v="6701"/>
    <x v="3327"/>
    <x v="3"/>
    <x v="246"/>
    <d v="2014-07-26T00:00:00"/>
    <x v="1"/>
    <s v="SW-20455"/>
    <x v="517"/>
    <x v="0"/>
    <x v="0"/>
    <x v="70"/>
    <x v="1"/>
    <n v="92024"/>
    <x v="1"/>
    <x v="301"/>
    <x v="1"/>
    <x v="8"/>
    <x v="298"/>
    <x v="4503"/>
    <n v="3"/>
    <n v="0.2"/>
    <n v="17.623199999999997"/>
  </r>
  <r>
    <n v="6702"/>
    <x v="3328"/>
    <x v="1"/>
    <x v="1128"/>
    <d v="2012-05-24T00:00:00"/>
    <x v="1"/>
    <s v="SG-20470"/>
    <x v="495"/>
    <x v="0"/>
    <x v="0"/>
    <x v="481"/>
    <x v="3"/>
    <n v="27893"/>
    <x v="0"/>
    <x v="1154"/>
    <x v="0"/>
    <x v="5"/>
    <x v="1133"/>
    <x v="4598"/>
    <n v="4"/>
    <n v="0.2"/>
    <n v="20.391999999999989"/>
  </r>
  <r>
    <n v="6703"/>
    <x v="3328"/>
    <x v="1"/>
    <x v="1128"/>
    <d v="2012-05-24T00:00:00"/>
    <x v="1"/>
    <s v="SG-20470"/>
    <x v="495"/>
    <x v="0"/>
    <x v="0"/>
    <x v="481"/>
    <x v="3"/>
    <n v="27893"/>
    <x v="0"/>
    <x v="880"/>
    <x v="1"/>
    <x v="8"/>
    <x v="865"/>
    <x v="1697"/>
    <n v="4"/>
    <n v="0.7"/>
    <n v="-4.9127999999999989"/>
  </r>
  <r>
    <n v="6704"/>
    <x v="3329"/>
    <x v="1"/>
    <x v="537"/>
    <d v="2012-06-28T00:00:00"/>
    <x v="1"/>
    <s v="CS-12355"/>
    <x v="394"/>
    <x v="0"/>
    <x v="0"/>
    <x v="85"/>
    <x v="1"/>
    <n v="90805"/>
    <x v="1"/>
    <x v="1236"/>
    <x v="2"/>
    <x v="7"/>
    <x v="1210"/>
    <x v="2075"/>
    <n v="2"/>
    <n v="0.2"/>
    <n v="19.03860000000001"/>
  </r>
  <r>
    <n v="6705"/>
    <x v="3329"/>
    <x v="1"/>
    <x v="537"/>
    <d v="2012-06-28T00:00:00"/>
    <x v="1"/>
    <s v="CS-12355"/>
    <x v="394"/>
    <x v="0"/>
    <x v="0"/>
    <x v="85"/>
    <x v="1"/>
    <n v="90805"/>
    <x v="1"/>
    <x v="804"/>
    <x v="1"/>
    <x v="13"/>
    <x v="794"/>
    <x v="4599"/>
    <n v="3"/>
    <n v="0"/>
    <n v="1.7918999999999998"/>
  </r>
  <r>
    <n v="6706"/>
    <x v="3329"/>
    <x v="1"/>
    <x v="537"/>
    <d v="2012-06-28T00:00:00"/>
    <x v="1"/>
    <s v="CS-12355"/>
    <x v="394"/>
    <x v="0"/>
    <x v="0"/>
    <x v="85"/>
    <x v="1"/>
    <n v="90805"/>
    <x v="1"/>
    <x v="160"/>
    <x v="2"/>
    <x v="7"/>
    <x v="159"/>
    <x v="166"/>
    <n v="3"/>
    <n v="0.2"/>
    <n v="8.998500000000007"/>
  </r>
  <r>
    <n v="6707"/>
    <x v="3330"/>
    <x v="0"/>
    <x v="545"/>
    <d v="2013-09-16T00:00:00"/>
    <x v="1"/>
    <s v="SC-20695"/>
    <x v="281"/>
    <x v="1"/>
    <x v="0"/>
    <x v="2"/>
    <x v="2"/>
    <n v="33311"/>
    <x v="0"/>
    <x v="918"/>
    <x v="2"/>
    <x v="7"/>
    <x v="901"/>
    <x v="4600"/>
    <n v="7"/>
    <n v="0.2"/>
    <n v="58.46399999999997"/>
  </r>
  <r>
    <n v="6708"/>
    <x v="3331"/>
    <x v="2"/>
    <x v="138"/>
    <d v="2011-04-18T00:00:00"/>
    <x v="1"/>
    <s v="BF-11170"/>
    <x v="408"/>
    <x v="2"/>
    <x v="0"/>
    <x v="248"/>
    <x v="39"/>
    <n v="21215"/>
    <x v="3"/>
    <x v="1796"/>
    <x v="1"/>
    <x v="2"/>
    <x v="1777"/>
    <x v="1507"/>
    <n v="3"/>
    <n v="0"/>
    <n v="3.6017999999999999"/>
  </r>
  <r>
    <n v="6709"/>
    <x v="3332"/>
    <x v="1"/>
    <x v="717"/>
    <d v="2012-11-19T00:00:00"/>
    <x v="1"/>
    <s v="GZ-14470"/>
    <x v="47"/>
    <x v="0"/>
    <x v="0"/>
    <x v="482"/>
    <x v="27"/>
    <n v="87124"/>
    <x v="1"/>
    <x v="157"/>
    <x v="0"/>
    <x v="1"/>
    <x v="156"/>
    <x v="2214"/>
    <n v="4"/>
    <n v="0.2"/>
    <n v="99.431999999999931"/>
  </r>
  <r>
    <n v="6710"/>
    <x v="3332"/>
    <x v="1"/>
    <x v="717"/>
    <d v="2012-11-19T00:00:00"/>
    <x v="1"/>
    <s v="GZ-14470"/>
    <x v="47"/>
    <x v="0"/>
    <x v="0"/>
    <x v="482"/>
    <x v="27"/>
    <n v="87124"/>
    <x v="1"/>
    <x v="268"/>
    <x v="0"/>
    <x v="1"/>
    <x v="265"/>
    <x v="286"/>
    <n v="3"/>
    <n v="0.2"/>
    <n v="20.155800000000013"/>
  </r>
  <r>
    <n v="6711"/>
    <x v="3333"/>
    <x v="0"/>
    <x v="10"/>
    <d v="2013-12-13T00:00:00"/>
    <x v="2"/>
    <s v="SP-20650"/>
    <x v="70"/>
    <x v="1"/>
    <x v="0"/>
    <x v="280"/>
    <x v="1"/>
    <n v="95207"/>
    <x v="1"/>
    <x v="1160"/>
    <x v="1"/>
    <x v="8"/>
    <x v="1138"/>
    <x v="4601"/>
    <n v="8"/>
    <n v="0.2"/>
    <n v="99.295999999999978"/>
  </r>
  <r>
    <n v="6712"/>
    <x v="3334"/>
    <x v="3"/>
    <x v="238"/>
    <d v="2014-08-22T00:00:00"/>
    <x v="0"/>
    <s v="PJ-19015"/>
    <x v="307"/>
    <x v="0"/>
    <x v="0"/>
    <x v="38"/>
    <x v="24"/>
    <n v="43229"/>
    <x v="3"/>
    <x v="1024"/>
    <x v="1"/>
    <x v="6"/>
    <x v="1006"/>
    <x v="4541"/>
    <n v="3"/>
    <n v="0.2"/>
    <n v="1.2389999999999994"/>
  </r>
  <r>
    <n v="6713"/>
    <x v="3335"/>
    <x v="3"/>
    <x v="817"/>
    <d v="2014-12-15T00:00:00"/>
    <x v="3"/>
    <s v="DB-13060"/>
    <x v="72"/>
    <x v="0"/>
    <x v="0"/>
    <x v="242"/>
    <x v="10"/>
    <n v="60076"/>
    <x v="2"/>
    <x v="1319"/>
    <x v="0"/>
    <x v="5"/>
    <x v="1296"/>
    <x v="4602"/>
    <n v="6"/>
    <n v="0.6"/>
    <n v="-292.98719999999997"/>
  </r>
  <r>
    <n v="6714"/>
    <x v="3335"/>
    <x v="3"/>
    <x v="817"/>
    <d v="2014-12-15T00:00:00"/>
    <x v="3"/>
    <s v="DB-13060"/>
    <x v="72"/>
    <x v="0"/>
    <x v="0"/>
    <x v="242"/>
    <x v="10"/>
    <n v="60076"/>
    <x v="2"/>
    <x v="267"/>
    <x v="0"/>
    <x v="5"/>
    <x v="264"/>
    <x v="4603"/>
    <n v="3"/>
    <n v="0.6"/>
    <n v="-26.755799999999994"/>
  </r>
  <r>
    <n v="6715"/>
    <x v="3335"/>
    <x v="3"/>
    <x v="817"/>
    <d v="2014-12-15T00:00:00"/>
    <x v="3"/>
    <s v="DB-13060"/>
    <x v="72"/>
    <x v="0"/>
    <x v="0"/>
    <x v="242"/>
    <x v="10"/>
    <n v="60076"/>
    <x v="2"/>
    <x v="960"/>
    <x v="2"/>
    <x v="11"/>
    <x v="944"/>
    <x v="4604"/>
    <n v="3"/>
    <n v="0.2"/>
    <n v="-4.908000000000003"/>
  </r>
  <r>
    <n v="6716"/>
    <x v="3335"/>
    <x v="3"/>
    <x v="817"/>
    <d v="2014-12-15T00:00:00"/>
    <x v="3"/>
    <s v="DB-13060"/>
    <x v="72"/>
    <x v="0"/>
    <x v="0"/>
    <x v="242"/>
    <x v="10"/>
    <n v="60076"/>
    <x v="2"/>
    <x v="1571"/>
    <x v="1"/>
    <x v="6"/>
    <x v="1553"/>
    <x v="4605"/>
    <n v="6"/>
    <n v="0.2"/>
    <n v="24.998400000000011"/>
  </r>
  <r>
    <n v="6717"/>
    <x v="3336"/>
    <x v="0"/>
    <x v="143"/>
    <d v="2013-04-16T00:00:00"/>
    <x v="1"/>
    <s v="CK-12325"/>
    <x v="278"/>
    <x v="2"/>
    <x v="0"/>
    <x v="322"/>
    <x v="36"/>
    <n v="71901"/>
    <x v="0"/>
    <x v="659"/>
    <x v="1"/>
    <x v="13"/>
    <x v="653"/>
    <x v="59"/>
    <n v="6"/>
    <n v="0"/>
    <n v="14.399999999999999"/>
  </r>
  <r>
    <n v="6718"/>
    <x v="3336"/>
    <x v="0"/>
    <x v="143"/>
    <d v="2013-04-16T00:00:00"/>
    <x v="1"/>
    <s v="CK-12325"/>
    <x v="278"/>
    <x v="2"/>
    <x v="0"/>
    <x v="322"/>
    <x v="36"/>
    <n v="71901"/>
    <x v="0"/>
    <x v="548"/>
    <x v="1"/>
    <x v="10"/>
    <x v="543"/>
    <x v="243"/>
    <n v="4"/>
    <n v="0"/>
    <n v="12.700800000000001"/>
  </r>
  <r>
    <n v="6719"/>
    <x v="3336"/>
    <x v="0"/>
    <x v="143"/>
    <d v="2013-04-16T00:00:00"/>
    <x v="1"/>
    <s v="CK-12325"/>
    <x v="278"/>
    <x v="2"/>
    <x v="0"/>
    <x v="322"/>
    <x v="36"/>
    <n v="71901"/>
    <x v="0"/>
    <x v="892"/>
    <x v="0"/>
    <x v="5"/>
    <x v="876"/>
    <x v="4606"/>
    <n v="4"/>
    <n v="0"/>
    <n v="31.983999999999995"/>
  </r>
  <r>
    <n v="6720"/>
    <x v="3337"/>
    <x v="0"/>
    <x v="186"/>
    <d v="2013-12-20T00:00:00"/>
    <x v="2"/>
    <s v="SF-20065"/>
    <x v="11"/>
    <x v="0"/>
    <x v="0"/>
    <x v="483"/>
    <x v="3"/>
    <n v="27534"/>
    <x v="0"/>
    <x v="937"/>
    <x v="1"/>
    <x v="9"/>
    <x v="921"/>
    <x v="4337"/>
    <n v="3"/>
    <n v="0.2"/>
    <n v="3.0576000000000008"/>
  </r>
  <r>
    <n v="6721"/>
    <x v="3338"/>
    <x v="3"/>
    <x v="20"/>
    <d v="2014-09-25T00:00:00"/>
    <x v="1"/>
    <s v="DP-13105"/>
    <x v="317"/>
    <x v="1"/>
    <x v="0"/>
    <x v="1"/>
    <x v="1"/>
    <n v="90032"/>
    <x v="1"/>
    <x v="632"/>
    <x v="2"/>
    <x v="11"/>
    <x v="626"/>
    <x v="179"/>
    <n v="5"/>
    <n v="0"/>
    <n v="31.489499999999992"/>
  </r>
  <r>
    <n v="6722"/>
    <x v="3338"/>
    <x v="3"/>
    <x v="20"/>
    <d v="2014-09-25T00:00:00"/>
    <x v="1"/>
    <s v="DP-13105"/>
    <x v="317"/>
    <x v="1"/>
    <x v="0"/>
    <x v="1"/>
    <x v="1"/>
    <n v="90032"/>
    <x v="1"/>
    <x v="1759"/>
    <x v="1"/>
    <x v="6"/>
    <x v="1739"/>
    <x v="4607"/>
    <n v="2"/>
    <n v="0"/>
    <n v="6.0632000000000019"/>
  </r>
  <r>
    <n v="6723"/>
    <x v="3338"/>
    <x v="3"/>
    <x v="20"/>
    <d v="2014-09-25T00:00:00"/>
    <x v="1"/>
    <s v="DP-13105"/>
    <x v="317"/>
    <x v="1"/>
    <x v="0"/>
    <x v="1"/>
    <x v="1"/>
    <n v="90032"/>
    <x v="1"/>
    <x v="1260"/>
    <x v="1"/>
    <x v="6"/>
    <x v="1235"/>
    <x v="80"/>
    <n v="3"/>
    <n v="0"/>
    <n v="4.8545999999999978"/>
  </r>
  <r>
    <n v="6724"/>
    <x v="3339"/>
    <x v="3"/>
    <x v="507"/>
    <d v="2014-09-07T00:00:00"/>
    <x v="0"/>
    <s v="VM-21835"/>
    <x v="718"/>
    <x v="0"/>
    <x v="0"/>
    <x v="462"/>
    <x v="38"/>
    <n v="3060"/>
    <x v="3"/>
    <x v="1099"/>
    <x v="1"/>
    <x v="13"/>
    <x v="33"/>
    <x v="1471"/>
    <n v="6"/>
    <n v="0"/>
    <n v="6.9654000000000007"/>
  </r>
  <r>
    <n v="6725"/>
    <x v="3340"/>
    <x v="0"/>
    <x v="126"/>
    <d v="2013-09-17T00:00:00"/>
    <x v="1"/>
    <s v="SF-20200"/>
    <x v="227"/>
    <x v="0"/>
    <x v="0"/>
    <x v="4"/>
    <x v="4"/>
    <n v="98103"/>
    <x v="1"/>
    <x v="203"/>
    <x v="1"/>
    <x v="13"/>
    <x v="202"/>
    <x v="4608"/>
    <n v="3"/>
    <n v="0"/>
    <n v="4.8162000000000003"/>
  </r>
  <r>
    <n v="6726"/>
    <x v="3340"/>
    <x v="0"/>
    <x v="126"/>
    <d v="2013-09-17T00:00:00"/>
    <x v="1"/>
    <s v="SF-20200"/>
    <x v="227"/>
    <x v="0"/>
    <x v="0"/>
    <x v="4"/>
    <x v="4"/>
    <n v="98103"/>
    <x v="1"/>
    <x v="1647"/>
    <x v="1"/>
    <x v="2"/>
    <x v="1627"/>
    <x v="469"/>
    <n v="3"/>
    <n v="0"/>
    <n v="5.2028999999999996"/>
  </r>
  <r>
    <n v="6727"/>
    <x v="3340"/>
    <x v="0"/>
    <x v="126"/>
    <d v="2013-09-17T00:00:00"/>
    <x v="1"/>
    <s v="SF-20200"/>
    <x v="227"/>
    <x v="0"/>
    <x v="0"/>
    <x v="4"/>
    <x v="4"/>
    <n v="98103"/>
    <x v="1"/>
    <x v="625"/>
    <x v="1"/>
    <x v="8"/>
    <x v="619"/>
    <x v="4609"/>
    <n v="4"/>
    <n v="0.2"/>
    <n v="7.7639999999999993"/>
  </r>
  <r>
    <n v="6728"/>
    <x v="3341"/>
    <x v="3"/>
    <x v="682"/>
    <d v="2014-08-16T00:00:00"/>
    <x v="0"/>
    <s v="SC-20695"/>
    <x v="281"/>
    <x v="1"/>
    <x v="0"/>
    <x v="102"/>
    <x v="14"/>
    <n v="47374"/>
    <x v="2"/>
    <x v="1733"/>
    <x v="1"/>
    <x v="10"/>
    <x v="1712"/>
    <x v="932"/>
    <n v="5"/>
    <n v="0"/>
    <n v="83.283999999999992"/>
  </r>
  <r>
    <n v="6729"/>
    <x v="3342"/>
    <x v="0"/>
    <x v="254"/>
    <d v="2013-11-10T00:00:00"/>
    <x v="1"/>
    <s v="MF-17665"/>
    <x v="716"/>
    <x v="1"/>
    <x v="0"/>
    <x v="100"/>
    <x v="2"/>
    <n v="33180"/>
    <x v="0"/>
    <x v="1172"/>
    <x v="0"/>
    <x v="5"/>
    <x v="1149"/>
    <x v="4610"/>
    <n v="6"/>
    <n v="0.2"/>
    <n v="8.2055999999999987"/>
  </r>
  <r>
    <n v="6730"/>
    <x v="3343"/>
    <x v="1"/>
    <x v="652"/>
    <d v="2012-06-20T00:00:00"/>
    <x v="2"/>
    <s v="BV-11245"/>
    <x v="296"/>
    <x v="1"/>
    <x v="0"/>
    <x v="214"/>
    <x v="18"/>
    <n v="37167"/>
    <x v="0"/>
    <x v="1282"/>
    <x v="1"/>
    <x v="8"/>
    <x v="1258"/>
    <x v="4611"/>
    <n v="3"/>
    <n v="0.7"/>
    <n v="-4.4945999999999984"/>
  </r>
  <r>
    <n v="6731"/>
    <x v="3343"/>
    <x v="1"/>
    <x v="652"/>
    <d v="2012-06-20T00:00:00"/>
    <x v="2"/>
    <s v="BV-11245"/>
    <x v="296"/>
    <x v="1"/>
    <x v="0"/>
    <x v="214"/>
    <x v="18"/>
    <n v="37167"/>
    <x v="0"/>
    <x v="228"/>
    <x v="0"/>
    <x v="1"/>
    <x v="226"/>
    <x v="4612"/>
    <n v="4"/>
    <n v="0.2"/>
    <n v="56.274400000000014"/>
  </r>
  <r>
    <n v="6732"/>
    <x v="3343"/>
    <x v="1"/>
    <x v="652"/>
    <d v="2012-06-20T00:00:00"/>
    <x v="2"/>
    <s v="BV-11245"/>
    <x v="296"/>
    <x v="1"/>
    <x v="0"/>
    <x v="214"/>
    <x v="18"/>
    <n v="37167"/>
    <x v="0"/>
    <x v="289"/>
    <x v="1"/>
    <x v="10"/>
    <x v="286"/>
    <x v="561"/>
    <n v="4"/>
    <n v="0.2"/>
    <n v="7.2576000000000001"/>
  </r>
  <r>
    <n v="6733"/>
    <x v="3344"/>
    <x v="2"/>
    <x v="1129"/>
    <d v="2011-07-07T00:00:00"/>
    <x v="2"/>
    <s v="KE-16420"/>
    <x v="722"/>
    <x v="1"/>
    <x v="0"/>
    <x v="34"/>
    <x v="22"/>
    <n v="80013"/>
    <x v="1"/>
    <x v="1486"/>
    <x v="1"/>
    <x v="10"/>
    <x v="1464"/>
    <x v="3479"/>
    <n v="4"/>
    <n v="0.2"/>
    <n v="62.137599999999992"/>
  </r>
  <r>
    <n v="6734"/>
    <x v="3344"/>
    <x v="2"/>
    <x v="1129"/>
    <d v="2011-07-07T00:00:00"/>
    <x v="2"/>
    <s v="KE-16420"/>
    <x v="722"/>
    <x v="1"/>
    <x v="0"/>
    <x v="34"/>
    <x v="22"/>
    <n v="80013"/>
    <x v="1"/>
    <x v="1266"/>
    <x v="1"/>
    <x v="9"/>
    <x v="1241"/>
    <x v="4613"/>
    <n v="2"/>
    <n v="0.2"/>
    <n v="3.2432000000000016"/>
  </r>
  <r>
    <n v="6735"/>
    <x v="3345"/>
    <x v="1"/>
    <x v="139"/>
    <d v="2012-12-25T00:00:00"/>
    <x v="1"/>
    <s v="EM-14200"/>
    <x v="773"/>
    <x v="2"/>
    <x v="0"/>
    <x v="100"/>
    <x v="2"/>
    <n v="33142"/>
    <x v="0"/>
    <x v="676"/>
    <x v="1"/>
    <x v="2"/>
    <x v="670"/>
    <x v="3280"/>
    <n v="2"/>
    <n v="0.2"/>
    <n v="3.9473999999999996"/>
  </r>
  <r>
    <n v="6736"/>
    <x v="3346"/>
    <x v="0"/>
    <x v="342"/>
    <d v="2013-04-18T00:00:00"/>
    <x v="1"/>
    <s v="BT-11680"/>
    <x v="537"/>
    <x v="0"/>
    <x v="0"/>
    <x v="8"/>
    <x v="1"/>
    <n v="94122"/>
    <x v="1"/>
    <x v="983"/>
    <x v="1"/>
    <x v="9"/>
    <x v="967"/>
    <x v="4614"/>
    <n v="3"/>
    <n v="0"/>
    <n v="44.366400000000006"/>
  </r>
  <r>
    <n v="6737"/>
    <x v="3346"/>
    <x v="0"/>
    <x v="342"/>
    <d v="2013-04-18T00:00:00"/>
    <x v="1"/>
    <s v="BT-11680"/>
    <x v="537"/>
    <x v="0"/>
    <x v="0"/>
    <x v="8"/>
    <x v="1"/>
    <n v="94122"/>
    <x v="1"/>
    <x v="1662"/>
    <x v="1"/>
    <x v="4"/>
    <x v="1641"/>
    <x v="4404"/>
    <n v="3"/>
    <n v="0"/>
    <n v="81.131400000000014"/>
  </r>
  <r>
    <n v="6738"/>
    <x v="3346"/>
    <x v="0"/>
    <x v="342"/>
    <d v="2013-04-18T00:00:00"/>
    <x v="1"/>
    <s v="BT-11680"/>
    <x v="537"/>
    <x v="0"/>
    <x v="0"/>
    <x v="8"/>
    <x v="1"/>
    <n v="94122"/>
    <x v="1"/>
    <x v="1764"/>
    <x v="1"/>
    <x v="4"/>
    <x v="1744"/>
    <x v="4615"/>
    <n v="9"/>
    <n v="0"/>
    <n v="6.0263999999999918"/>
  </r>
  <r>
    <n v="6739"/>
    <x v="3346"/>
    <x v="0"/>
    <x v="342"/>
    <d v="2013-04-18T00:00:00"/>
    <x v="1"/>
    <s v="BT-11680"/>
    <x v="537"/>
    <x v="0"/>
    <x v="0"/>
    <x v="8"/>
    <x v="1"/>
    <n v="94122"/>
    <x v="1"/>
    <x v="491"/>
    <x v="1"/>
    <x v="8"/>
    <x v="486"/>
    <x v="4616"/>
    <n v="4"/>
    <n v="0.2"/>
    <n v="15.610399999999993"/>
  </r>
  <r>
    <n v="6740"/>
    <x v="3347"/>
    <x v="2"/>
    <x v="542"/>
    <d v="2011-05-31T00:00:00"/>
    <x v="1"/>
    <s v="MM-18055"/>
    <x v="514"/>
    <x v="0"/>
    <x v="0"/>
    <x v="22"/>
    <x v="10"/>
    <n v="60623"/>
    <x v="2"/>
    <x v="1354"/>
    <x v="1"/>
    <x v="4"/>
    <x v="1331"/>
    <x v="4617"/>
    <n v="3"/>
    <n v="0.2"/>
    <n v="7.6968000000000032"/>
  </r>
  <r>
    <n v="6741"/>
    <x v="3347"/>
    <x v="2"/>
    <x v="542"/>
    <d v="2011-05-31T00:00:00"/>
    <x v="1"/>
    <s v="MM-18055"/>
    <x v="514"/>
    <x v="0"/>
    <x v="0"/>
    <x v="22"/>
    <x v="10"/>
    <n v="60623"/>
    <x v="2"/>
    <x v="1189"/>
    <x v="0"/>
    <x v="1"/>
    <x v="1166"/>
    <x v="4618"/>
    <n v="2"/>
    <n v="0.3"/>
    <n v="-5.1396000000000583"/>
  </r>
  <r>
    <n v="6742"/>
    <x v="3347"/>
    <x v="2"/>
    <x v="542"/>
    <d v="2011-05-31T00:00:00"/>
    <x v="1"/>
    <s v="MM-18055"/>
    <x v="514"/>
    <x v="0"/>
    <x v="0"/>
    <x v="22"/>
    <x v="10"/>
    <n v="60623"/>
    <x v="2"/>
    <x v="796"/>
    <x v="1"/>
    <x v="6"/>
    <x v="786"/>
    <x v="2569"/>
    <n v="3"/>
    <n v="0.2"/>
    <n v="3.1806000000000005"/>
  </r>
  <r>
    <n v="6743"/>
    <x v="3348"/>
    <x v="3"/>
    <x v="91"/>
    <d v="2014-07-12T00:00:00"/>
    <x v="1"/>
    <s v="PO-18850"/>
    <x v="138"/>
    <x v="0"/>
    <x v="0"/>
    <x v="1"/>
    <x v="1"/>
    <n v="90008"/>
    <x v="1"/>
    <x v="64"/>
    <x v="0"/>
    <x v="1"/>
    <x v="124"/>
    <x v="4619"/>
    <n v="3"/>
    <n v="0.2"/>
    <n v="-13.740299999999994"/>
  </r>
  <r>
    <n v="6744"/>
    <x v="3349"/>
    <x v="1"/>
    <x v="1130"/>
    <d v="2012-02-20T00:00:00"/>
    <x v="1"/>
    <s v="SP-20860"/>
    <x v="133"/>
    <x v="1"/>
    <x v="0"/>
    <x v="18"/>
    <x v="38"/>
    <n v="3820"/>
    <x v="3"/>
    <x v="150"/>
    <x v="1"/>
    <x v="10"/>
    <x v="150"/>
    <x v="1211"/>
    <n v="6"/>
    <n v="0"/>
    <n v="16.146000000000001"/>
  </r>
  <r>
    <n v="6745"/>
    <x v="3350"/>
    <x v="3"/>
    <x v="114"/>
    <d v="2014-06-19T00:00:00"/>
    <x v="0"/>
    <s v="CS-12355"/>
    <x v="394"/>
    <x v="0"/>
    <x v="0"/>
    <x v="65"/>
    <x v="24"/>
    <n v="43017"/>
    <x v="3"/>
    <x v="590"/>
    <x v="2"/>
    <x v="11"/>
    <x v="585"/>
    <x v="4620"/>
    <n v="6"/>
    <n v="0.2"/>
    <n v="107.98920000000001"/>
  </r>
  <r>
    <n v="6746"/>
    <x v="3350"/>
    <x v="3"/>
    <x v="114"/>
    <d v="2014-06-19T00:00:00"/>
    <x v="0"/>
    <s v="CS-12355"/>
    <x v="394"/>
    <x v="0"/>
    <x v="0"/>
    <x v="65"/>
    <x v="24"/>
    <n v="43017"/>
    <x v="3"/>
    <x v="250"/>
    <x v="1"/>
    <x v="6"/>
    <x v="248"/>
    <x v="100"/>
    <n v="5"/>
    <n v="0.2"/>
    <n v="1.7940000000000005"/>
  </r>
  <r>
    <n v="6747"/>
    <x v="3351"/>
    <x v="3"/>
    <x v="38"/>
    <d v="2014-11-17T00:00:00"/>
    <x v="2"/>
    <s v="KB-16600"/>
    <x v="33"/>
    <x v="1"/>
    <x v="0"/>
    <x v="20"/>
    <x v="15"/>
    <n v="10009"/>
    <x v="3"/>
    <x v="1443"/>
    <x v="2"/>
    <x v="7"/>
    <x v="1422"/>
    <x v="3211"/>
    <n v="5"/>
    <n v="0"/>
    <n v="163.78700000000003"/>
  </r>
  <r>
    <n v="6748"/>
    <x v="3352"/>
    <x v="3"/>
    <x v="157"/>
    <d v="2014-12-16T00:00:00"/>
    <x v="1"/>
    <s v="AA-10375"/>
    <x v="211"/>
    <x v="0"/>
    <x v="0"/>
    <x v="20"/>
    <x v="15"/>
    <n v="10035"/>
    <x v="3"/>
    <x v="440"/>
    <x v="1"/>
    <x v="8"/>
    <x v="435"/>
    <x v="3652"/>
    <n v="1"/>
    <n v="0.2"/>
    <n v="5.0462999999999996"/>
  </r>
  <r>
    <n v="6749"/>
    <x v="3352"/>
    <x v="3"/>
    <x v="157"/>
    <d v="2014-12-16T00:00:00"/>
    <x v="1"/>
    <s v="AA-10375"/>
    <x v="211"/>
    <x v="0"/>
    <x v="0"/>
    <x v="20"/>
    <x v="15"/>
    <n v="10035"/>
    <x v="3"/>
    <x v="1357"/>
    <x v="1"/>
    <x v="10"/>
    <x v="1334"/>
    <x v="1465"/>
    <n v="3"/>
    <n v="0"/>
    <n v="8.0730000000000004"/>
  </r>
  <r>
    <n v="6750"/>
    <x v="3352"/>
    <x v="3"/>
    <x v="157"/>
    <d v="2014-12-16T00:00:00"/>
    <x v="1"/>
    <s v="AA-10375"/>
    <x v="211"/>
    <x v="0"/>
    <x v="0"/>
    <x v="20"/>
    <x v="15"/>
    <n v="10035"/>
    <x v="3"/>
    <x v="1717"/>
    <x v="2"/>
    <x v="7"/>
    <x v="1695"/>
    <x v="4621"/>
    <n v="2"/>
    <n v="0"/>
    <n v="29.245000000000005"/>
  </r>
  <r>
    <n v="6751"/>
    <x v="3353"/>
    <x v="0"/>
    <x v="931"/>
    <d v="2013-07-01T00:00:00"/>
    <x v="0"/>
    <s v="BP-11155"/>
    <x v="669"/>
    <x v="0"/>
    <x v="0"/>
    <x v="267"/>
    <x v="30"/>
    <n v="7501"/>
    <x v="3"/>
    <x v="1534"/>
    <x v="0"/>
    <x v="1"/>
    <x v="1513"/>
    <x v="4331"/>
    <n v="2"/>
    <n v="0"/>
    <n v="20.733199999999997"/>
  </r>
  <r>
    <n v="6752"/>
    <x v="3353"/>
    <x v="0"/>
    <x v="931"/>
    <d v="2013-07-01T00:00:00"/>
    <x v="0"/>
    <s v="BP-11155"/>
    <x v="669"/>
    <x v="0"/>
    <x v="0"/>
    <x v="267"/>
    <x v="30"/>
    <n v="7501"/>
    <x v="3"/>
    <x v="1518"/>
    <x v="1"/>
    <x v="9"/>
    <x v="1496"/>
    <x v="4622"/>
    <n v="2"/>
    <n v="0"/>
    <n v="2.2724000000000002"/>
  </r>
  <r>
    <n v="6753"/>
    <x v="3353"/>
    <x v="0"/>
    <x v="931"/>
    <d v="2013-07-01T00:00:00"/>
    <x v="0"/>
    <s v="BP-11155"/>
    <x v="669"/>
    <x v="0"/>
    <x v="0"/>
    <x v="267"/>
    <x v="30"/>
    <n v="7501"/>
    <x v="3"/>
    <x v="334"/>
    <x v="1"/>
    <x v="10"/>
    <x v="330"/>
    <x v="1168"/>
    <n v="2"/>
    <n v="0"/>
    <n v="27.881999999999998"/>
  </r>
  <r>
    <n v="6754"/>
    <x v="3353"/>
    <x v="0"/>
    <x v="931"/>
    <d v="2013-07-01T00:00:00"/>
    <x v="0"/>
    <s v="BP-11155"/>
    <x v="669"/>
    <x v="0"/>
    <x v="0"/>
    <x v="267"/>
    <x v="30"/>
    <n v="7501"/>
    <x v="3"/>
    <x v="1406"/>
    <x v="1"/>
    <x v="8"/>
    <x v="1384"/>
    <x v="4623"/>
    <n v="2"/>
    <n v="0"/>
    <n v="3.7412000000000001"/>
  </r>
  <r>
    <n v="6755"/>
    <x v="3353"/>
    <x v="0"/>
    <x v="931"/>
    <d v="2013-07-01T00:00:00"/>
    <x v="0"/>
    <s v="BP-11155"/>
    <x v="669"/>
    <x v="0"/>
    <x v="0"/>
    <x v="267"/>
    <x v="30"/>
    <n v="7501"/>
    <x v="3"/>
    <x v="14"/>
    <x v="1"/>
    <x v="9"/>
    <x v="14"/>
    <x v="4624"/>
    <n v="4"/>
    <n v="0"/>
    <n v="121.10560000000001"/>
  </r>
  <r>
    <n v="6756"/>
    <x v="3354"/>
    <x v="3"/>
    <x v="175"/>
    <d v="2014-09-20T00:00:00"/>
    <x v="1"/>
    <s v="TC-21145"/>
    <x v="779"/>
    <x v="1"/>
    <x v="0"/>
    <x v="80"/>
    <x v="30"/>
    <n v="8701"/>
    <x v="3"/>
    <x v="1462"/>
    <x v="0"/>
    <x v="5"/>
    <x v="1439"/>
    <x v="4625"/>
    <n v="5"/>
    <n v="0"/>
    <n v="18.960000000000004"/>
  </r>
  <r>
    <n v="6757"/>
    <x v="3354"/>
    <x v="3"/>
    <x v="175"/>
    <d v="2014-09-20T00:00:00"/>
    <x v="1"/>
    <s v="TC-21145"/>
    <x v="779"/>
    <x v="1"/>
    <x v="0"/>
    <x v="80"/>
    <x v="30"/>
    <n v="8701"/>
    <x v="3"/>
    <x v="1584"/>
    <x v="0"/>
    <x v="1"/>
    <x v="1566"/>
    <x v="4626"/>
    <n v="4"/>
    <n v="0"/>
    <n v="143.62880000000001"/>
  </r>
  <r>
    <n v="6758"/>
    <x v="3354"/>
    <x v="3"/>
    <x v="175"/>
    <d v="2014-09-20T00:00:00"/>
    <x v="1"/>
    <s v="TC-21145"/>
    <x v="779"/>
    <x v="1"/>
    <x v="0"/>
    <x v="80"/>
    <x v="30"/>
    <n v="8701"/>
    <x v="3"/>
    <x v="803"/>
    <x v="2"/>
    <x v="7"/>
    <x v="793"/>
    <x v="4627"/>
    <n v="6"/>
    <n v="0"/>
    <n v="102.94440000000002"/>
  </r>
  <r>
    <n v="6759"/>
    <x v="3354"/>
    <x v="3"/>
    <x v="175"/>
    <d v="2014-09-20T00:00:00"/>
    <x v="1"/>
    <s v="TC-21145"/>
    <x v="779"/>
    <x v="1"/>
    <x v="0"/>
    <x v="80"/>
    <x v="30"/>
    <n v="8701"/>
    <x v="3"/>
    <x v="356"/>
    <x v="1"/>
    <x v="4"/>
    <x v="352"/>
    <x v="3411"/>
    <n v="2"/>
    <n v="0"/>
    <n v="0"/>
  </r>
  <r>
    <n v="6760"/>
    <x v="3355"/>
    <x v="3"/>
    <x v="574"/>
    <d v="2014-12-09T00:00:00"/>
    <x v="1"/>
    <s v="BG-11035"/>
    <x v="767"/>
    <x v="0"/>
    <x v="0"/>
    <x v="247"/>
    <x v="3"/>
    <n v="27405"/>
    <x v="0"/>
    <x v="894"/>
    <x v="1"/>
    <x v="6"/>
    <x v="878"/>
    <x v="3388"/>
    <n v="1"/>
    <n v="0.2"/>
    <n v="2.4581999999999997"/>
  </r>
  <r>
    <n v="6761"/>
    <x v="3356"/>
    <x v="3"/>
    <x v="335"/>
    <d v="2014-07-01T00:00:00"/>
    <x v="1"/>
    <s v="DO-13435"/>
    <x v="157"/>
    <x v="0"/>
    <x v="0"/>
    <x v="20"/>
    <x v="15"/>
    <n v="10035"/>
    <x v="3"/>
    <x v="72"/>
    <x v="1"/>
    <x v="4"/>
    <x v="72"/>
    <x v="1050"/>
    <n v="3"/>
    <n v="0"/>
    <n v="0"/>
  </r>
  <r>
    <n v="6762"/>
    <x v="3357"/>
    <x v="0"/>
    <x v="1131"/>
    <d v="2013-07-27T00:00:00"/>
    <x v="0"/>
    <s v="DB-12970"/>
    <x v="715"/>
    <x v="1"/>
    <x v="0"/>
    <x v="20"/>
    <x v="15"/>
    <n v="10035"/>
    <x v="3"/>
    <x v="901"/>
    <x v="0"/>
    <x v="1"/>
    <x v="884"/>
    <x v="4628"/>
    <n v="2"/>
    <n v="0.1"/>
    <n v="31.015599999999978"/>
  </r>
  <r>
    <n v="6763"/>
    <x v="3358"/>
    <x v="0"/>
    <x v="476"/>
    <d v="2013-09-09T00:00:00"/>
    <x v="1"/>
    <s v="RL-19615"/>
    <x v="210"/>
    <x v="0"/>
    <x v="0"/>
    <x v="22"/>
    <x v="10"/>
    <n v="60623"/>
    <x v="2"/>
    <x v="2"/>
    <x v="1"/>
    <x v="2"/>
    <x v="2"/>
    <x v="3204"/>
    <n v="5"/>
    <n v="0.2"/>
    <n v="9.8685000000000009"/>
  </r>
  <r>
    <n v="6764"/>
    <x v="3358"/>
    <x v="0"/>
    <x v="476"/>
    <d v="2013-09-09T00:00:00"/>
    <x v="1"/>
    <s v="RL-19615"/>
    <x v="210"/>
    <x v="0"/>
    <x v="0"/>
    <x v="22"/>
    <x v="10"/>
    <n v="60623"/>
    <x v="2"/>
    <x v="210"/>
    <x v="1"/>
    <x v="4"/>
    <x v="209"/>
    <x v="2083"/>
    <n v="2"/>
    <n v="0.2"/>
    <n v="-8.3524000000000012"/>
  </r>
  <r>
    <n v="6765"/>
    <x v="3358"/>
    <x v="0"/>
    <x v="476"/>
    <d v="2013-09-09T00:00:00"/>
    <x v="1"/>
    <s v="RL-19615"/>
    <x v="210"/>
    <x v="0"/>
    <x v="0"/>
    <x v="22"/>
    <x v="10"/>
    <n v="60623"/>
    <x v="2"/>
    <x v="1797"/>
    <x v="2"/>
    <x v="15"/>
    <x v="1778"/>
    <x v="4629"/>
    <n v="3"/>
    <n v="0.3"/>
    <n v="-19.470000000000141"/>
  </r>
  <r>
    <n v="6766"/>
    <x v="3359"/>
    <x v="3"/>
    <x v="693"/>
    <d v="2014-04-25T00:00:00"/>
    <x v="1"/>
    <s v="SJ-20215"/>
    <x v="695"/>
    <x v="0"/>
    <x v="0"/>
    <x v="22"/>
    <x v="10"/>
    <n v="60653"/>
    <x v="2"/>
    <x v="291"/>
    <x v="0"/>
    <x v="1"/>
    <x v="288"/>
    <x v="2613"/>
    <n v="3"/>
    <n v="0.3"/>
    <n v="-18.117599999999996"/>
  </r>
  <r>
    <n v="6767"/>
    <x v="3359"/>
    <x v="3"/>
    <x v="693"/>
    <d v="2014-04-25T00:00:00"/>
    <x v="1"/>
    <s v="SJ-20215"/>
    <x v="695"/>
    <x v="0"/>
    <x v="0"/>
    <x v="22"/>
    <x v="10"/>
    <n v="60653"/>
    <x v="2"/>
    <x v="32"/>
    <x v="1"/>
    <x v="6"/>
    <x v="32"/>
    <x v="33"/>
    <n v="2"/>
    <n v="0.2"/>
    <n v="3.5460000000000007"/>
  </r>
  <r>
    <n v="6768"/>
    <x v="3359"/>
    <x v="3"/>
    <x v="693"/>
    <d v="2014-04-25T00:00:00"/>
    <x v="1"/>
    <s v="SJ-20215"/>
    <x v="695"/>
    <x v="0"/>
    <x v="0"/>
    <x v="22"/>
    <x v="10"/>
    <n v="60653"/>
    <x v="2"/>
    <x v="1027"/>
    <x v="0"/>
    <x v="5"/>
    <x v="1009"/>
    <x v="4630"/>
    <n v="5"/>
    <n v="0.6"/>
    <n v="-6.1879999999999988"/>
  </r>
  <r>
    <n v="6769"/>
    <x v="3360"/>
    <x v="2"/>
    <x v="1132"/>
    <d v="2011-08-16T00:00:00"/>
    <x v="1"/>
    <s v="CS-12175"/>
    <x v="728"/>
    <x v="1"/>
    <x v="0"/>
    <x v="80"/>
    <x v="30"/>
    <n v="8701"/>
    <x v="3"/>
    <x v="912"/>
    <x v="1"/>
    <x v="8"/>
    <x v="895"/>
    <x v="4631"/>
    <n v="7"/>
    <n v="0"/>
    <n v="98.105000000000004"/>
  </r>
  <r>
    <n v="6770"/>
    <x v="3361"/>
    <x v="3"/>
    <x v="20"/>
    <d v="2014-09-24T00:00:00"/>
    <x v="1"/>
    <s v="JP-16135"/>
    <x v="655"/>
    <x v="2"/>
    <x v="0"/>
    <x v="38"/>
    <x v="32"/>
    <n v="31907"/>
    <x v="0"/>
    <x v="1658"/>
    <x v="1"/>
    <x v="6"/>
    <x v="1637"/>
    <x v="3826"/>
    <n v="5"/>
    <n v="0"/>
    <n v="13.452000000000002"/>
  </r>
  <r>
    <n v="6771"/>
    <x v="3362"/>
    <x v="3"/>
    <x v="34"/>
    <d v="2014-12-14T00:00:00"/>
    <x v="1"/>
    <s v="NC-18535"/>
    <x v="714"/>
    <x v="1"/>
    <x v="0"/>
    <x v="42"/>
    <x v="16"/>
    <n v="85023"/>
    <x v="1"/>
    <x v="1078"/>
    <x v="1"/>
    <x v="10"/>
    <x v="1059"/>
    <x v="1257"/>
    <n v="5"/>
    <n v="0.2"/>
    <n v="146.79"/>
  </r>
  <r>
    <n v="6772"/>
    <x v="3362"/>
    <x v="3"/>
    <x v="34"/>
    <d v="2014-12-14T00:00:00"/>
    <x v="1"/>
    <s v="NC-18535"/>
    <x v="714"/>
    <x v="1"/>
    <x v="0"/>
    <x v="42"/>
    <x v="16"/>
    <n v="85023"/>
    <x v="1"/>
    <x v="1784"/>
    <x v="1"/>
    <x v="8"/>
    <x v="1765"/>
    <x v="4632"/>
    <n v="3"/>
    <n v="0.7"/>
    <n v="-9.9704999999999977"/>
  </r>
  <r>
    <n v="6773"/>
    <x v="3363"/>
    <x v="0"/>
    <x v="254"/>
    <d v="2013-11-09T00:00:00"/>
    <x v="1"/>
    <s v="CW-11905"/>
    <x v="194"/>
    <x v="2"/>
    <x v="0"/>
    <x v="1"/>
    <x v="1"/>
    <n v="90004"/>
    <x v="1"/>
    <x v="308"/>
    <x v="1"/>
    <x v="8"/>
    <x v="305"/>
    <x v="326"/>
    <n v="2"/>
    <n v="0.2"/>
    <n v="2.7956000000000003"/>
  </r>
  <r>
    <n v="6774"/>
    <x v="3363"/>
    <x v="0"/>
    <x v="254"/>
    <d v="2013-11-09T00:00:00"/>
    <x v="1"/>
    <s v="CW-11905"/>
    <x v="194"/>
    <x v="2"/>
    <x v="0"/>
    <x v="1"/>
    <x v="1"/>
    <n v="90004"/>
    <x v="1"/>
    <x v="1581"/>
    <x v="1"/>
    <x v="8"/>
    <x v="1563"/>
    <x v="4633"/>
    <n v="1"/>
    <n v="0.2"/>
    <n v="1.3049999999999997"/>
  </r>
  <r>
    <n v="6775"/>
    <x v="3363"/>
    <x v="0"/>
    <x v="254"/>
    <d v="2013-11-09T00:00:00"/>
    <x v="1"/>
    <s v="CW-11905"/>
    <x v="194"/>
    <x v="2"/>
    <x v="0"/>
    <x v="1"/>
    <x v="1"/>
    <n v="90004"/>
    <x v="1"/>
    <x v="1798"/>
    <x v="1"/>
    <x v="10"/>
    <x v="1779"/>
    <x v="789"/>
    <n v="6"/>
    <n v="0"/>
    <n v="18.662400000000002"/>
  </r>
  <r>
    <n v="6776"/>
    <x v="3364"/>
    <x v="1"/>
    <x v="368"/>
    <d v="2012-04-04T00:00:00"/>
    <x v="1"/>
    <s v="CM-12115"/>
    <x v="441"/>
    <x v="0"/>
    <x v="0"/>
    <x v="20"/>
    <x v="15"/>
    <n v="10024"/>
    <x v="3"/>
    <x v="249"/>
    <x v="1"/>
    <x v="10"/>
    <x v="247"/>
    <x v="4634"/>
    <n v="4"/>
    <n v="0"/>
    <n v="8.1143999999999998"/>
  </r>
  <r>
    <n v="6777"/>
    <x v="3365"/>
    <x v="0"/>
    <x v="64"/>
    <d v="2013-09-12T00:00:00"/>
    <x v="1"/>
    <s v="PT-19090"/>
    <x v="690"/>
    <x v="0"/>
    <x v="0"/>
    <x v="52"/>
    <x v="5"/>
    <n v="78207"/>
    <x v="2"/>
    <x v="41"/>
    <x v="1"/>
    <x v="4"/>
    <x v="41"/>
    <x v="4635"/>
    <n v="3"/>
    <n v="0.2"/>
    <n v="-17.523000000000014"/>
  </r>
  <r>
    <n v="6778"/>
    <x v="3366"/>
    <x v="3"/>
    <x v="480"/>
    <d v="2014-02-02T00:00:00"/>
    <x v="1"/>
    <s v="CL-12700"/>
    <x v="642"/>
    <x v="2"/>
    <x v="0"/>
    <x v="20"/>
    <x v="15"/>
    <n v="10009"/>
    <x v="3"/>
    <x v="1233"/>
    <x v="2"/>
    <x v="11"/>
    <x v="1207"/>
    <x v="4636"/>
    <n v="9"/>
    <n v="0"/>
    <n v="157.46849999999998"/>
  </r>
  <r>
    <n v="6779"/>
    <x v="3367"/>
    <x v="0"/>
    <x v="323"/>
    <d v="2013-09-09T00:00:00"/>
    <x v="0"/>
    <s v="HF-14995"/>
    <x v="520"/>
    <x v="0"/>
    <x v="0"/>
    <x v="248"/>
    <x v="39"/>
    <n v="21215"/>
    <x v="3"/>
    <x v="1121"/>
    <x v="0"/>
    <x v="0"/>
    <x v="1100"/>
    <x v="4637"/>
    <n v="3"/>
    <n v="0"/>
    <n v="31.044599999999974"/>
  </r>
  <r>
    <n v="6780"/>
    <x v="3367"/>
    <x v="0"/>
    <x v="323"/>
    <d v="2013-09-09T00:00:00"/>
    <x v="0"/>
    <s v="HF-14995"/>
    <x v="520"/>
    <x v="0"/>
    <x v="0"/>
    <x v="248"/>
    <x v="39"/>
    <n v="21215"/>
    <x v="3"/>
    <x v="1256"/>
    <x v="0"/>
    <x v="5"/>
    <x v="1231"/>
    <x v="1816"/>
    <n v="2"/>
    <n v="0"/>
    <n v="4.2803999999999984"/>
  </r>
  <r>
    <n v="6781"/>
    <x v="3367"/>
    <x v="0"/>
    <x v="323"/>
    <d v="2013-09-09T00:00:00"/>
    <x v="0"/>
    <s v="HF-14995"/>
    <x v="520"/>
    <x v="0"/>
    <x v="0"/>
    <x v="248"/>
    <x v="39"/>
    <n v="21215"/>
    <x v="3"/>
    <x v="849"/>
    <x v="1"/>
    <x v="8"/>
    <x v="834"/>
    <x v="1030"/>
    <n v="2"/>
    <n v="0"/>
    <n v="5.8695999999999993"/>
  </r>
  <r>
    <n v="6782"/>
    <x v="3367"/>
    <x v="0"/>
    <x v="323"/>
    <d v="2013-09-09T00:00:00"/>
    <x v="0"/>
    <s v="HF-14995"/>
    <x v="520"/>
    <x v="0"/>
    <x v="0"/>
    <x v="248"/>
    <x v="39"/>
    <n v="21215"/>
    <x v="3"/>
    <x v="676"/>
    <x v="1"/>
    <x v="2"/>
    <x v="670"/>
    <x v="2037"/>
    <n v="8"/>
    <n v="0"/>
    <n v="27.485599999999998"/>
  </r>
  <r>
    <n v="6783"/>
    <x v="3368"/>
    <x v="3"/>
    <x v="800"/>
    <d v="2014-07-29T00:00:00"/>
    <x v="0"/>
    <s v="JC-15775"/>
    <x v="547"/>
    <x v="0"/>
    <x v="0"/>
    <x v="10"/>
    <x v="9"/>
    <n v="19143"/>
    <x v="3"/>
    <x v="545"/>
    <x v="0"/>
    <x v="5"/>
    <x v="540"/>
    <x v="4638"/>
    <n v="4"/>
    <n v="0.2"/>
    <n v="3.0143999999999984"/>
  </r>
  <r>
    <n v="6784"/>
    <x v="3368"/>
    <x v="3"/>
    <x v="800"/>
    <d v="2014-07-29T00:00:00"/>
    <x v="0"/>
    <s v="JC-15775"/>
    <x v="547"/>
    <x v="0"/>
    <x v="0"/>
    <x v="10"/>
    <x v="9"/>
    <n v="19143"/>
    <x v="3"/>
    <x v="1799"/>
    <x v="1"/>
    <x v="14"/>
    <x v="1780"/>
    <x v="4639"/>
    <n v="3"/>
    <n v="0.2"/>
    <n v="4.2470999999999943"/>
  </r>
  <r>
    <n v="6785"/>
    <x v="3368"/>
    <x v="3"/>
    <x v="800"/>
    <d v="2014-07-29T00:00:00"/>
    <x v="0"/>
    <s v="JC-15775"/>
    <x v="547"/>
    <x v="0"/>
    <x v="0"/>
    <x v="10"/>
    <x v="9"/>
    <n v="19143"/>
    <x v="3"/>
    <x v="1744"/>
    <x v="0"/>
    <x v="3"/>
    <x v="1724"/>
    <x v="4640"/>
    <n v="1"/>
    <n v="0.4"/>
    <n v="-34.646999999999991"/>
  </r>
  <r>
    <n v="6786"/>
    <x v="3368"/>
    <x v="3"/>
    <x v="800"/>
    <d v="2014-07-29T00:00:00"/>
    <x v="0"/>
    <s v="JC-15775"/>
    <x v="547"/>
    <x v="0"/>
    <x v="0"/>
    <x v="10"/>
    <x v="9"/>
    <n v="19143"/>
    <x v="3"/>
    <x v="391"/>
    <x v="1"/>
    <x v="4"/>
    <x v="387"/>
    <x v="4641"/>
    <n v="5"/>
    <n v="0.2"/>
    <n v="-25.992000000000004"/>
  </r>
  <r>
    <n v="6787"/>
    <x v="3368"/>
    <x v="3"/>
    <x v="800"/>
    <d v="2014-07-29T00:00:00"/>
    <x v="0"/>
    <s v="JC-15775"/>
    <x v="547"/>
    <x v="0"/>
    <x v="0"/>
    <x v="10"/>
    <x v="9"/>
    <n v="19143"/>
    <x v="3"/>
    <x v="260"/>
    <x v="1"/>
    <x v="10"/>
    <x v="257"/>
    <x v="561"/>
    <n v="4"/>
    <n v="0.2"/>
    <n v="7.2576000000000001"/>
  </r>
  <r>
    <n v="6788"/>
    <x v="3369"/>
    <x v="1"/>
    <x v="1023"/>
    <d v="2012-09-20T00:00:00"/>
    <x v="1"/>
    <s v="JH-15910"/>
    <x v="101"/>
    <x v="0"/>
    <x v="0"/>
    <x v="118"/>
    <x v="32"/>
    <n v="30318"/>
    <x v="0"/>
    <x v="784"/>
    <x v="0"/>
    <x v="5"/>
    <x v="775"/>
    <x v="2110"/>
    <n v="3"/>
    <n v="0"/>
    <n v="12.992999999999988"/>
  </r>
  <r>
    <n v="6789"/>
    <x v="3369"/>
    <x v="1"/>
    <x v="1023"/>
    <d v="2012-09-20T00:00:00"/>
    <x v="1"/>
    <s v="JH-15910"/>
    <x v="101"/>
    <x v="0"/>
    <x v="0"/>
    <x v="118"/>
    <x v="32"/>
    <n v="30318"/>
    <x v="0"/>
    <x v="991"/>
    <x v="1"/>
    <x v="10"/>
    <x v="974"/>
    <x v="1570"/>
    <n v="7"/>
    <n v="0"/>
    <n v="31.468499999999999"/>
  </r>
  <r>
    <n v="6790"/>
    <x v="3370"/>
    <x v="1"/>
    <x v="67"/>
    <d v="2012-09-09T00:00:00"/>
    <x v="0"/>
    <s v="CC-12610"/>
    <x v="566"/>
    <x v="1"/>
    <x v="0"/>
    <x v="28"/>
    <x v="3"/>
    <n v="27707"/>
    <x v="0"/>
    <x v="399"/>
    <x v="1"/>
    <x v="6"/>
    <x v="395"/>
    <x v="1196"/>
    <n v="4"/>
    <n v="0.2"/>
    <n v="12.314400000000006"/>
  </r>
  <r>
    <n v="6791"/>
    <x v="3371"/>
    <x v="0"/>
    <x v="76"/>
    <d v="2013-11-18T00:00:00"/>
    <x v="2"/>
    <s v="IM-15055"/>
    <x v="780"/>
    <x v="0"/>
    <x v="0"/>
    <x v="43"/>
    <x v="1"/>
    <n v="95661"/>
    <x v="1"/>
    <x v="255"/>
    <x v="1"/>
    <x v="8"/>
    <x v="253"/>
    <x v="1366"/>
    <n v="5"/>
    <n v="0.2"/>
    <n v="2.8079999999999998"/>
  </r>
  <r>
    <n v="6792"/>
    <x v="3372"/>
    <x v="0"/>
    <x v="338"/>
    <d v="2013-11-16T00:00:00"/>
    <x v="1"/>
    <s v="BF-11170"/>
    <x v="408"/>
    <x v="2"/>
    <x v="0"/>
    <x v="301"/>
    <x v="1"/>
    <n v="95823"/>
    <x v="1"/>
    <x v="1611"/>
    <x v="0"/>
    <x v="5"/>
    <x v="1593"/>
    <x v="4642"/>
    <n v="1"/>
    <n v="0"/>
    <n v="2.7944000000000004"/>
  </r>
  <r>
    <n v="6793"/>
    <x v="3373"/>
    <x v="2"/>
    <x v="860"/>
    <d v="2011-08-18T00:00:00"/>
    <x v="2"/>
    <s v="CS-12355"/>
    <x v="394"/>
    <x v="0"/>
    <x v="0"/>
    <x v="54"/>
    <x v="29"/>
    <n v="6824"/>
    <x v="3"/>
    <x v="542"/>
    <x v="1"/>
    <x v="8"/>
    <x v="537"/>
    <x v="2780"/>
    <n v="3"/>
    <n v="0"/>
    <n v="30.211199999999998"/>
  </r>
  <r>
    <n v="6794"/>
    <x v="3374"/>
    <x v="1"/>
    <x v="547"/>
    <d v="2012-11-20T00:00:00"/>
    <x v="1"/>
    <s v="MC-17605"/>
    <x v="204"/>
    <x v="1"/>
    <x v="0"/>
    <x v="22"/>
    <x v="10"/>
    <n v="60610"/>
    <x v="2"/>
    <x v="1031"/>
    <x v="1"/>
    <x v="4"/>
    <x v="1013"/>
    <x v="4643"/>
    <n v="2"/>
    <n v="0.2"/>
    <n v="1.6115999999999993"/>
  </r>
  <r>
    <n v="6795"/>
    <x v="3374"/>
    <x v="1"/>
    <x v="547"/>
    <d v="2012-11-20T00:00:00"/>
    <x v="1"/>
    <s v="MC-17605"/>
    <x v="204"/>
    <x v="1"/>
    <x v="0"/>
    <x v="22"/>
    <x v="10"/>
    <n v="60610"/>
    <x v="2"/>
    <x v="1278"/>
    <x v="2"/>
    <x v="7"/>
    <x v="1254"/>
    <x v="1977"/>
    <n v="3"/>
    <n v="0.2"/>
    <n v="26.997299999999967"/>
  </r>
  <r>
    <n v="6796"/>
    <x v="3374"/>
    <x v="1"/>
    <x v="547"/>
    <d v="2012-11-20T00:00:00"/>
    <x v="1"/>
    <s v="MC-17605"/>
    <x v="204"/>
    <x v="1"/>
    <x v="0"/>
    <x v="22"/>
    <x v="10"/>
    <n v="60610"/>
    <x v="2"/>
    <x v="1618"/>
    <x v="0"/>
    <x v="5"/>
    <x v="1600"/>
    <x v="527"/>
    <n v="2"/>
    <n v="0.6"/>
    <n v="-15.526799999999994"/>
  </r>
  <r>
    <n v="6797"/>
    <x v="3375"/>
    <x v="1"/>
    <x v="767"/>
    <d v="2012-08-25T00:00:00"/>
    <x v="3"/>
    <s v="MC-18100"/>
    <x v="498"/>
    <x v="0"/>
    <x v="0"/>
    <x v="12"/>
    <x v="5"/>
    <n v="77041"/>
    <x v="2"/>
    <x v="1001"/>
    <x v="0"/>
    <x v="5"/>
    <x v="1244"/>
    <x v="1869"/>
    <n v="2"/>
    <n v="0.6"/>
    <n v="-16.585799999999999"/>
  </r>
  <r>
    <n v="6798"/>
    <x v="3375"/>
    <x v="1"/>
    <x v="767"/>
    <d v="2012-08-25T00:00:00"/>
    <x v="3"/>
    <s v="MC-18100"/>
    <x v="498"/>
    <x v="0"/>
    <x v="0"/>
    <x v="12"/>
    <x v="5"/>
    <n v="77041"/>
    <x v="2"/>
    <x v="412"/>
    <x v="1"/>
    <x v="8"/>
    <x v="407"/>
    <x v="4644"/>
    <n v="1"/>
    <n v="0.8"/>
    <n v="-6.0768000000000004"/>
  </r>
  <r>
    <n v="6799"/>
    <x v="3375"/>
    <x v="1"/>
    <x v="767"/>
    <d v="2012-08-25T00:00:00"/>
    <x v="3"/>
    <s v="MC-18100"/>
    <x v="498"/>
    <x v="0"/>
    <x v="0"/>
    <x v="12"/>
    <x v="5"/>
    <n v="77041"/>
    <x v="2"/>
    <x v="1800"/>
    <x v="0"/>
    <x v="5"/>
    <x v="1781"/>
    <x v="4645"/>
    <n v="5"/>
    <n v="0.6"/>
    <n v="-3.9399999999999995"/>
  </r>
  <r>
    <n v="6800"/>
    <x v="3376"/>
    <x v="0"/>
    <x v="591"/>
    <d v="2014-01-02T00:00:00"/>
    <x v="1"/>
    <s v="LW-16825"/>
    <x v="429"/>
    <x v="1"/>
    <x v="0"/>
    <x v="42"/>
    <x v="16"/>
    <n v="85023"/>
    <x v="1"/>
    <x v="223"/>
    <x v="0"/>
    <x v="3"/>
    <x v="221"/>
    <x v="4646"/>
    <n v="1"/>
    <n v="0.5"/>
    <n v="-24.102599999999995"/>
  </r>
  <r>
    <n v="6801"/>
    <x v="3376"/>
    <x v="0"/>
    <x v="591"/>
    <d v="2014-01-02T00:00:00"/>
    <x v="1"/>
    <s v="LW-16825"/>
    <x v="429"/>
    <x v="1"/>
    <x v="0"/>
    <x v="42"/>
    <x v="16"/>
    <n v="85023"/>
    <x v="1"/>
    <x v="1384"/>
    <x v="2"/>
    <x v="15"/>
    <x v="1361"/>
    <x v="4647"/>
    <n v="2"/>
    <n v="0.7"/>
    <n v="-386.95699999999999"/>
  </r>
  <r>
    <n v="6802"/>
    <x v="3376"/>
    <x v="0"/>
    <x v="591"/>
    <d v="2014-01-02T00:00:00"/>
    <x v="1"/>
    <s v="LW-16825"/>
    <x v="429"/>
    <x v="1"/>
    <x v="0"/>
    <x v="42"/>
    <x v="16"/>
    <n v="85023"/>
    <x v="1"/>
    <x v="1202"/>
    <x v="2"/>
    <x v="11"/>
    <x v="1178"/>
    <x v="4648"/>
    <n v="3"/>
    <n v="0.2"/>
    <n v="-7.8960000000000008"/>
  </r>
  <r>
    <n v="6803"/>
    <x v="3376"/>
    <x v="0"/>
    <x v="591"/>
    <d v="2014-01-02T00:00:00"/>
    <x v="1"/>
    <s v="LW-16825"/>
    <x v="429"/>
    <x v="1"/>
    <x v="0"/>
    <x v="42"/>
    <x v="16"/>
    <n v="85023"/>
    <x v="1"/>
    <x v="725"/>
    <x v="2"/>
    <x v="11"/>
    <x v="717"/>
    <x v="4649"/>
    <n v="2"/>
    <n v="0.2"/>
    <n v="21.42"/>
  </r>
  <r>
    <n v="6804"/>
    <x v="3376"/>
    <x v="0"/>
    <x v="591"/>
    <d v="2014-01-02T00:00:00"/>
    <x v="1"/>
    <s v="LW-16825"/>
    <x v="429"/>
    <x v="1"/>
    <x v="0"/>
    <x v="42"/>
    <x v="16"/>
    <n v="85023"/>
    <x v="1"/>
    <x v="1144"/>
    <x v="0"/>
    <x v="1"/>
    <x v="1123"/>
    <x v="4650"/>
    <n v="2"/>
    <n v="0.2"/>
    <n v="4.1971999999999987"/>
  </r>
  <r>
    <n v="6805"/>
    <x v="3377"/>
    <x v="2"/>
    <x v="1082"/>
    <d v="2011-10-06T00:00:00"/>
    <x v="2"/>
    <s v="KH-16510"/>
    <x v="168"/>
    <x v="0"/>
    <x v="0"/>
    <x v="225"/>
    <x v="1"/>
    <n v="91767"/>
    <x v="1"/>
    <x v="1233"/>
    <x v="2"/>
    <x v="11"/>
    <x v="1207"/>
    <x v="2622"/>
    <n v="2"/>
    <n v="0"/>
    <n v="34.992999999999995"/>
  </r>
  <r>
    <n v="6806"/>
    <x v="3378"/>
    <x v="2"/>
    <x v="754"/>
    <d v="2011-11-25T00:00:00"/>
    <x v="2"/>
    <s v="RB-19645"/>
    <x v="516"/>
    <x v="1"/>
    <x v="0"/>
    <x v="118"/>
    <x v="32"/>
    <n v="30318"/>
    <x v="0"/>
    <x v="1383"/>
    <x v="1"/>
    <x v="10"/>
    <x v="1360"/>
    <x v="745"/>
    <n v="2"/>
    <n v="0"/>
    <n v="4.8804000000000007"/>
  </r>
  <r>
    <n v="6807"/>
    <x v="3379"/>
    <x v="3"/>
    <x v="53"/>
    <d v="2014-12-30T00:00:00"/>
    <x v="1"/>
    <s v="GD-14590"/>
    <x v="241"/>
    <x v="1"/>
    <x v="0"/>
    <x v="231"/>
    <x v="4"/>
    <n v="98208"/>
    <x v="1"/>
    <x v="308"/>
    <x v="1"/>
    <x v="8"/>
    <x v="305"/>
    <x v="4651"/>
    <n v="1"/>
    <n v="0.2"/>
    <n v="1.3978000000000002"/>
  </r>
  <r>
    <n v="6808"/>
    <x v="3380"/>
    <x v="1"/>
    <x v="1052"/>
    <d v="2012-04-05T00:00:00"/>
    <x v="1"/>
    <s v="EB-13705"/>
    <x v="182"/>
    <x v="1"/>
    <x v="0"/>
    <x v="12"/>
    <x v="5"/>
    <n v="77095"/>
    <x v="2"/>
    <x v="447"/>
    <x v="1"/>
    <x v="10"/>
    <x v="442"/>
    <x v="4016"/>
    <n v="3"/>
    <n v="0.2"/>
    <n v="35.661300000000004"/>
  </r>
  <r>
    <n v="6809"/>
    <x v="3380"/>
    <x v="1"/>
    <x v="1052"/>
    <d v="2012-04-05T00:00:00"/>
    <x v="1"/>
    <s v="EB-13705"/>
    <x v="182"/>
    <x v="1"/>
    <x v="0"/>
    <x v="12"/>
    <x v="5"/>
    <n v="77095"/>
    <x v="2"/>
    <x v="1608"/>
    <x v="0"/>
    <x v="5"/>
    <x v="1590"/>
    <x v="1052"/>
    <n v="3"/>
    <n v="0.6"/>
    <n v="-7.8330000000000055"/>
  </r>
  <r>
    <n v="6810"/>
    <x v="3381"/>
    <x v="3"/>
    <x v="32"/>
    <d v="2014-09-16T00:00:00"/>
    <x v="2"/>
    <s v="PS-18760"/>
    <x v="519"/>
    <x v="0"/>
    <x v="0"/>
    <x v="10"/>
    <x v="9"/>
    <n v="19140"/>
    <x v="3"/>
    <x v="625"/>
    <x v="1"/>
    <x v="8"/>
    <x v="619"/>
    <x v="3556"/>
    <n v="2"/>
    <n v="0.7"/>
    <n v="-2.5880000000000001"/>
  </r>
  <r>
    <n v="6811"/>
    <x v="3381"/>
    <x v="3"/>
    <x v="32"/>
    <d v="2014-09-16T00:00:00"/>
    <x v="2"/>
    <s v="PS-18760"/>
    <x v="519"/>
    <x v="0"/>
    <x v="0"/>
    <x v="10"/>
    <x v="9"/>
    <n v="19140"/>
    <x v="3"/>
    <x v="1794"/>
    <x v="2"/>
    <x v="15"/>
    <x v="1775"/>
    <x v="4652"/>
    <n v="1"/>
    <n v="0.7"/>
    <n v="-18.038499999999996"/>
  </r>
  <r>
    <n v="6812"/>
    <x v="3381"/>
    <x v="3"/>
    <x v="32"/>
    <d v="2014-09-16T00:00:00"/>
    <x v="2"/>
    <s v="PS-18760"/>
    <x v="519"/>
    <x v="0"/>
    <x v="0"/>
    <x v="10"/>
    <x v="9"/>
    <n v="19140"/>
    <x v="3"/>
    <x v="394"/>
    <x v="0"/>
    <x v="1"/>
    <x v="390"/>
    <x v="4653"/>
    <n v="2"/>
    <n v="0.3"/>
    <n v="-29.152799999999992"/>
  </r>
  <r>
    <n v="6813"/>
    <x v="3381"/>
    <x v="3"/>
    <x v="32"/>
    <d v="2014-09-16T00:00:00"/>
    <x v="2"/>
    <s v="PS-18760"/>
    <x v="519"/>
    <x v="0"/>
    <x v="0"/>
    <x v="10"/>
    <x v="9"/>
    <n v="19140"/>
    <x v="3"/>
    <x v="785"/>
    <x v="1"/>
    <x v="8"/>
    <x v="776"/>
    <x v="4654"/>
    <n v="4"/>
    <n v="0.7"/>
    <n v="-12.207999999999995"/>
  </r>
  <r>
    <n v="6814"/>
    <x v="3381"/>
    <x v="3"/>
    <x v="32"/>
    <d v="2014-09-16T00:00:00"/>
    <x v="2"/>
    <s v="PS-18760"/>
    <x v="519"/>
    <x v="0"/>
    <x v="0"/>
    <x v="10"/>
    <x v="9"/>
    <n v="19140"/>
    <x v="3"/>
    <x v="1801"/>
    <x v="0"/>
    <x v="5"/>
    <x v="1782"/>
    <x v="4655"/>
    <n v="8"/>
    <n v="0.2"/>
    <n v="4.7975999999999992"/>
  </r>
  <r>
    <n v="6815"/>
    <x v="3381"/>
    <x v="3"/>
    <x v="32"/>
    <d v="2014-09-16T00:00:00"/>
    <x v="2"/>
    <s v="PS-18760"/>
    <x v="519"/>
    <x v="0"/>
    <x v="0"/>
    <x v="10"/>
    <x v="9"/>
    <n v="19140"/>
    <x v="3"/>
    <x v="344"/>
    <x v="2"/>
    <x v="15"/>
    <x v="340"/>
    <x v="4656"/>
    <n v="2"/>
    <n v="0.7"/>
    <n v="-168.8189999999999"/>
  </r>
  <r>
    <n v="6816"/>
    <x v="3382"/>
    <x v="2"/>
    <x v="1103"/>
    <d v="2011-06-21T00:00:00"/>
    <x v="1"/>
    <s v="GH-14425"/>
    <x v="485"/>
    <x v="0"/>
    <x v="0"/>
    <x v="4"/>
    <x v="4"/>
    <n v="98105"/>
    <x v="1"/>
    <x v="1035"/>
    <x v="0"/>
    <x v="5"/>
    <x v="322"/>
    <x v="875"/>
    <n v="3"/>
    <n v="0"/>
    <n v="2.6208000000000005"/>
  </r>
  <r>
    <n v="6817"/>
    <x v="3382"/>
    <x v="2"/>
    <x v="1103"/>
    <d v="2011-06-21T00:00:00"/>
    <x v="1"/>
    <s v="GH-14425"/>
    <x v="485"/>
    <x v="0"/>
    <x v="0"/>
    <x v="4"/>
    <x v="4"/>
    <n v="98105"/>
    <x v="1"/>
    <x v="294"/>
    <x v="1"/>
    <x v="13"/>
    <x v="291"/>
    <x v="1511"/>
    <n v="5"/>
    <n v="0"/>
    <n v="8.9499999999999993"/>
  </r>
  <r>
    <n v="6818"/>
    <x v="3382"/>
    <x v="2"/>
    <x v="1103"/>
    <d v="2011-06-21T00:00:00"/>
    <x v="1"/>
    <s v="GH-14425"/>
    <x v="485"/>
    <x v="0"/>
    <x v="0"/>
    <x v="4"/>
    <x v="4"/>
    <n v="98105"/>
    <x v="1"/>
    <x v="316"/>
    <x v="1"/>
    <x v="8"/>
    <x v="313"/>
    <x v="4657"/>
    <n v="3"/>
    <n v="0.2"/>
    <n v="1061.5721999999998"/>
  </r>
  <r>
    <n v="6819"/>
    <x v="3383"/>
    <x v="3"/>
    <x v="116"/>
    <d v="2015-01-02T00:00:00"/>
    <x v="1"/>
    <s v="LO-17170"/>
    <x v="628"/>
    <x v="1"/>
    <x v="0"/>
    <x v="97"/>
    <x v="10"/>
    <n v="61604"/>
    <x v="2"/>
    <x v="1338"/>
    <x v="1"/>
    <x v="8"/>
    <x v="1314"/>
    <x v="4658"/>
    <n v="5"/>
    <n v="0.8"/>
    <n v="-2.6880000000000015"/>
  </r>
  <r>
    <n v="6820"/>
    <x v="3383"/>
    <x v="3"/>
    <x v="116"/>
    <d v="2015-01-02T00:00:00"/>
    <x v="1"/>
    <s v="LO-17170"/>
    <x v="628"/>
    <x v="1"/>
    <x v="0"/>
    <x v="97"/>
    <x v="10"/>
    <n v="61604"/>
    <x v="2"/>
    <x v="1494"/>
    <x v="0"/>
    <x v="5"/>
    <x v="1473"/>
    <x v="4659"/>
    <n v="3"/>
    <n v="0.6"/>
    <n v="-2.3903999999999996"/>
  </r>
  <r>
    <n v="6821"/>
    <x v="3383"/>
    <x v="3"/>
    <x v="116"/>
    <d v="2015-01-02T00:00:00"/>
    <x v="1"/>
    <s v="LO-17170"/>
    <x v="628"/>
    <x v="1"/>
    <x v="0"/>
    <x v="97"/>
    <x v="10"/>
    <n v="61604"/>
    <x v="2"/>
    <x v="167"/>
    <x v="0"/>
    <x v="1"/>
    <x v="166"/>
    <x v="4653"/>
    <n v="2"/>
    <n v="0.3"/>
    <n v="-3.2391999999999896"/>
  </r>
  <r>
    <n v="6822"/>
    <x v="3383"/>
    <x v="3"/>
    <x v="116"/>
    <d v="2015-01-02T00:00:00"/>
    <x v="1"/>
    <s v="LO-17170"/>
    <x v="628"/>
    <x v="1"/>
    <x v="0"/>
    <x v="97"/>
    <x v="10"/>
    <n v="61604"/>
    <x v="2"/>
    <x v="345"/>
    <x v="0"/>
    <x v="5"/>
    <x v="341"/>
    <x v="369"/>
    <n v="2"/>
    <n v="0.6"/>
    <n v="-1.4059999999999997"/>
  </r>
  <r>
    <n v="6823"/>
    <x v="3384"/>
    <x v="3"/>
    <x v="808"/>
    <d v="2014-11-08T00:00:00"/>
    <x v="1"/>
    <s v="CS-12505"/>
    <x v="473"/>
    <x v="0"/>
    <x v="0"/>
    <x v="1"/>
    <x v="1"/>
    <n v="90036"/>
    <x v="1"/>
    <x v="731"/>
    <x v="1"/>
    <x v="9"/>
    <x v="723"/>
    <x v="4660"/>
    <n v="5"/>
    <n v="0"/>
    <n v="43.705999999999996"/>
  </r>
  <r>
    <n v="6824"/>
    <x v="3385"/>
    <x v="1"/>
    <x v="395"/>
    <d v="2012-07-29T00:00:00"/>
    <x v="1"/>
    <s v="YS-21880"/>
    <x v="453"/>
    <x v="1"/>
    <x v="0"/>
    <x v="122"/>
    <x v="19"/>
    <n v="36116"/>
    <x v="0"/>
    <x v="466"/>
    <x v="1"/>
    <x v="12"/>
    <x v="462"/>
    <x v="4661"/>
    <n v="9"/>
    <n v="0"/>
    <n v="49.23"/>
  </r>
  <r>
    <n v="6825"/>
    <x v="3385"/>
    <x v="1"/>
    <x v="395"/>
    <d v="2012-07-29T00:00:00"/>
    <x v="1"/>
    <s v="YS-21880"/>
    <x v="453"/>
    <x v="1"/>
    <x v="0"/>
    <x v="122"/>
    <x v="19"/>
    <n v="36116"/>
    <x v="0"/>
    <x v="363"/>
    <x v="0"/>
    <x v="3"/>
    <x v="358"/>
    <x v="4662"/>
    <n v="2"/>
    <n v="0"/>
    <n v="39.44380000000001"/>
  </r>
  <r>
    <n v="6826"/>
    <x v="3386"/>
    <x v="0"/>
    <x v="824"/>
    <d v="2013-10-10T00:00:00"/>
    <x v="1"/>
    <s v="TC-20980"/>
    <x v="568"/>
    <x v="1"/>
    <x v="0"/>
    <x v="240"/>
    <x v="14"/>
    <n v="47905"/>
    <x v="2"/>
    <x v="720"/>
    <x v="1"/>
    <x v="4"/>
    <x v="712"/>
    <x v="4663"/>
    <n v="2"/>
    <n v="0"/>
    <n v="4.8719999999999999"/>
  </r>
  <r>
    <n v="6827"/>
    <x v="3386"/>
    <x v="0"/>
    <x v="824"/>
    <d v="2013-10-10T00:00:00"/>
    <x v="1"/>
    <s v="TC-20980"/>
    <x v="568"/>
    <x v="1"/>
    <x v="0"/>
    <x v="240"/>
    <x v="14"/>
    <n v="47905"/>
    <x v="2"/>
    <x v="1388"/>
    <x v="2"/>
    <x v="16"/>
    <x v="1365"/>
    <x v="4664"/>
    <n v="5"/>
    <n v="0"/>
    <n v="8399.9759999999987"/>
  </r>
  <r>
    <n v="6828"/>
    <x v="3386"/>
    <x v="0"/>
    <x v="824"/>
    <d v="2013-10-10T00:00:00"/>
    <x v="1"/>
    <s v="TC-20980"/>
    <x v="568"/>
    <x v="1"/>
    <x v="0"/>
    <x v="240"/>
    <x v="14"/>
    <n v="47905"/>
    <x v="2"/>
    <x v="1498"/>
    <x v="1"/>
    <x v="8"/>
    <x v="1477"/>
    <x v="2556"/>
    <n v="2"/>
    <n v="0"/>
    <n v="331.19099999999997"/>
  </r>
  <r>
    <n v="6829"/>
    <x v="3386"/>
    <x v="0"/>
    <x v="824"/>
    <d v="2013-10-10T00:00:00"/>
    <x v="1"/>
    <s v="TC-20980"/>
    <x v="568"/>
    <x v="1"/>
    <x v="0"/>
    <x v="240"/>
    <x v="14"/>
    <n v="47905"/>
    <x v="2"/>
    <x v="696"/>
    <x v="1"/>
    <x v="8"/>
    <x v="689"/>
    <x v="4665"/>
    <n v="7"/>
    <n v="0"/>
    <n v="16.8413"/>
  </r>
  <r>
    <n v="6830"/>
    <x v="3386"/>
    <x v="0"/>
    <x v="824"/>
    <d v="2013-10-10T00:00:00"/>
    <x v="1"/>
    <s v="TC-20980"/>
    <x v="568"/>
    <x v="1"/>
    <x v="0"/>
    <x v="240"/>
    <x v="14"/>
    <n v="47905"/>
    <x v="2"/>
    <x v="207"/>
    <x v="1"/>
    <x v="6"/>
    <x v="206"/>
    <x v="2041"/>
    <n v="2"/>
    <n v="0"/>
    <n v="9.5088000000000008"/>
  </r>
  <r>
    <n v="6831"/>
    <x v="3387"/>
    <x v="0"/>
    <x v="435"/>
    <d v="2013-12-28T00:00:00"/>
    <x v="0"/>
    <s v="PW-19030"/>
    <x v="463"/>
    <x v="1"/>
    <x v="0"/>
    <x v="20"/>
    <x v="15"/>
    <n v="10009"/>
    <x v="3"/>
    <x v="984"/>
    <x v="2"/>
    <x v="7"/>
    <x v="968"/>
    <x v="933"/>
    <n v="3"/>
    <n v="0"/>
    <n v="53.451900000000009"/>
  </r>
  <r>
    <n v="6832"/>
    <x v="3388"/>
    <x v="3"/>
    <x v="246"/>
    <d v="2014-07-28T00:00:00"/>
    <x v="1"/>
    <s v="CS-11860"/>
    <x v="750"/>
    <x v="0"/>
    <x v="0"/>
    <x v="20"/>
    <x v="15"/>
    <n v="10024"/>
    <x v="3"/>
    <x v="1298"/>
    <x v="1"/>
    <x v="9"/>
    <x v="1274"/>
    <x v="2053"/>
    <n v="4"/>
    <n v="0"/>
    <n v="4.5448000000000004"/>
  </r>
  <r>
    <n v="6833"/>
    <x v="3389"/>
    <x v="1"/>
    <x v="998"/>
    <d v="2012-10-17T00:00:00"/>
    <x v="1"/>
    <s v="DP-13165"/>
    <x v="273"/>
    <x v="0"/>
    <x v="0"/>
    <x v="22"/>
    <x v="10"/>
    <n v="60610"/>
    <x v="2"/>
    <x v="1412"/>
    <x v="1"/>
    <x v="6"/>
    <x v="1390"/>
    <x v="2245"/>
    <n v="3"/>
    <n v="0.2"/>
    <n v="1.0019999999999993"/>
  </r>
  <r>
    <n v="6834"/>
    <x v="3390"/>
    <x v="0"/>
    <x v="162"/>
    <d v="2013-09-09T00:00:00"/>
    <x v="3"/>
    <s v="PJ-19015"/>
    <x v="307"/>
    <x v="0"/>
    <x v="0"/>
    <x v="157"/>
    <x v="1"/>
    <n v="92704"/>
    <x v="1"/>
    <x v="962"/>
    <x v="0"/>
    <x v="3"/>
    <x v="946"/>
    <x v="4666"/>
    <n v="1"/>
    <n v="0.2"/>
    <n v="-12.778499999999994"/>
  </r>
  <r>
    <n v="6835"/>
    <x v="3391"/>
    <x v="0"/>
    <x v="73"/>
    <d v="2013-11-25T00:00:00"/>
    <x v="1"/>
    <s v="BM-11575"/>
    <x v="606"/>
    <x v="1"/>
    <x v="0"/>
    <x v="484"/>
    <x v="1"/>
    <n v="90640"/>
    <x v="1"/>
    <x v="1775"/>
    <x v="2"/>
    <x v="11"/>
    <x v="1756"/>
    <x v="4667"/>
    <n v="2"/>
    <n v="0"/>
    <n v="3.9032000000000018"/>
  </r>
  <r>
    <n v="6836"/>
    <x v="3392"/>
    <x v="3"/>
    <x v="453"/>
    <d v="2014-10-21T00:00:00"/>
    <x v="1"/>
    <s v="DL-13495"/>
    <x v="393"/>
    <x v="1"/>
    <x v="0"/>
    <x v="302"/>
    <x v="1"/>
    <n v="91360"/>
    <x v="1"/>
    <x v="580"/>
    <x v="1"/>
    <x v="2"/>
    <x v="575"/>
    <x v="4668"/>
    <n v="5"/>
    <n v="0"/>
    <n v="70.219000000000008"/>
  </r>
  <r>
    <n v="6837"/>
    <x v="3392"/>
    <x v="3"/>
    <x v="453"/>
    <d v="2014-10-21T00:00:00"/>
    <x v="1"/>
    <s v="DL-13495"/>
    <x v="393"/>
    <x v="1"/>
    <x v="0"/>
    <x v="302"/>
    <x v="1"/>
    <n v="91360"/>
    <x v="1"/>
    <x v="205"/>
    <x v="0"/>
    <x v="5"/>
    <x v="204"/>
    <x v="20"/>
    <n v="1"/>
    <n v="0"/>
    <n v="9.3152000000000008"/>
  </r>
  <r>
    <n v="6838"/>
    <x v="3393"/>
    <x v="1"/>
    <x v="380"/>
    <d v="2012-07-12T00:00:00"/>
    <x v="1"/>
    <s v="BF-10975"/>
    <x v="541"/>
    <x v="1"/>
    <x v="0"/>
    <x v="219"/>
    <x v="30"/>
    <n v="8360"/>
    <x v="3"/>
    <x v="324"/>
    <x v="1"/>
    <x v="6"/>
    <x v="321"/>
    <x v="1760"/>
    <n v="4"/>
    <n v="0"/>
    <n v="2.8911999999999995"/>
  </r>
  <r>
    <n v="6839"/>
    <x v="3394"/>
    <x v="3"/>
    <x v="1119"/>
    <d v="2014-02-10T00:00:00"/>
    <x v="1"/>
    <s v="FC-14335"/>
    <x v="712"/>
    <x v="1"/>
    <x v="0"/>
    <x v="170"/>
    <x v="1"/>
    <n v="90503"/>
    <x v="1"/>
    <x v="1739"/>
    <x v="1"/>
    <x v="9"/>
    <x v="1719"/>
    <x v="3945"/>
    <n v="5"/>
    <n v="0"/>
    <n v="459.39599999999996"/>
  </r>
  <r>
    <n v="6840"/>
    <x v="3394"/>
    <x v="3"/>
    <x v="1119"/>
    <d v="2014-02-10T00:00:00"/>
    <x v="1"/>
    <s v="FC-14335"/>
    <x v="712"/>
    <x v="1"/>
    <x v="0"/>
    <x v="170"/>
    <x v="1"/>
    <n v="90503"/>
    <x v="1"/>
    <x v="918"/>
    <x v="2"/>
    <x v="7"/>
    <x v="901"/>
    <x v="4669"/>
    <n v="5"/>
    <n v="0.2"/>
    <n v="41.759999999999948"/>
  </r>
  <r>
    <n v="6841"/>
    <x v="3395"/>
    <x v="1"/>
    <x v="401"/>
    <d v="2012-12-07T00:00:00"/>
    <x v="2"/>
    <s v="MP-18175"/>
    <x v="486"/>
    <x v="2"/>
    <x v="0"/>
    <x v="21"/>
    <x v="24"/>
    <n v="45373"/>
    <x v="3"/>
    <x v="91"/>
    <x v="1"/>
    <x v="8"/>
    <x v="91"/>
    <x v="4670"/>
    <n v="3"/>
    <n v="0.7"/>
    <n v="-10.382399999999997"/>
  </r>
  <r>
    <n v="6842"/>
    <x v="3396"/>
    <x v="0"/>
    <x v="126"/>
    <d v="2013-09-18T00:00:00"/>
    <x v="1"/>
    <s v="AJ-10795"/>
    <x v="295"/>
    <x v="1"/>
    <x v="0"/>
    <x v="24"/>
    <x v="17"/>
    <n v="22153"/>
    <x v="0"/>
    <x v="1691"/>
    <x v="2"/>
    <x v="11"/>
    <x v="1670"/>
    <x v="4671"/>
    <n v="3"/>
    <n v="0"/>
    <n v="1.6559999999999988"/>
  </r>
  <r>
    <n v="6843"/>
    <x v="3396"/>
    <x v="0"/>
    <x v="126"/>
    <d v="2013-09-18T00:00:00"/>
    <x v="1"/>
    <s v="AJ-10795"/>
    <x v="295"/>
    <x v="1"/>
    <x v="0"/>
    <x v="24"/>
    <x v="17"/>
    <n v="22153"/>
    <x v="0"/>
    <x v="1228"/>
    <x v="1"/>
    <x v="13"/>
    <x v="33"/>
    <x v="1189"/>
    <n v="3"/>
    <n v="0"/>
    <n v="5.2164000000000001"/>
  </r>
  <r>
    <n v="6844"/>
    <x v="3396"/>
    <x v="0"/>
    <x v="126"/>
    <d v="2013-09-18T00:00:00"/>
    <x v="1"/>
    <s v="AJ-10795"/>
    <x v="295"/>
    <x v="1"/>
    <x v="0"/>
    <x v="24"/>
    <x v="17"/>
    <n v="22153"/>
    <x v="0"/>
    <x v="1033"/>
    <x v="1"/>
    <x v="4"/>
    <x v="1015"/>
    <x v="4672"/>
    <n v="5"/>
    <n v="0"/>
    <n v="0.67899999999999849"/>
  </r>
  <r>
    <n v="6845"/>
    <x v="3396"/>
    <x v="0"/>
    <x v="126"/>
    <d v="2013-09-18T00:00:00"/>
    <x v="1"/>
    <s v="AJ-10795"/>
    <x v="295"/>
    <x v="1"/>
    <x v="0"/>
    <x v="24"/>
    <x v="17"/>
    <n v="22153"/>
    <x v="0"/>
    <x v="1802"/>
    <x v="0"/>
    <x v="1"/>
    <x v="1783"/>
    <x v="4673"/>
    <n v="4"/>
    <n v="0"/>
    <n v="307.14479999999992"/>
  </r>
  <r>
    <n v="6846"/>
    <x v="3397"/>
    <x v="2"/>
    <x v="522"/>
    <d v="2011-07-12T00:00:00"/>
    <x v="1"/>
    <s v="BC-11125"/>
    <x v="604"/>
    <x v="2"/>
    <x v="0"/>
    <x v="485"/>
    <x v="1"/>
    <n v="92020"/>
    <x v="1"/>
    <x v="1180"/>
    <x v="0"/>
    <x v="1"/>
    <x v="1157"/>
    <x v="1645"/>
    <n v="2"/>
    <n v="0.2"/>
    <n v="47.848000000000013"/>
  </r>
  <r>
    <n v="6847"/>
    <x v="3398"/>
    <x v="0"/>
    <x v="195"/>
    <d v="2013-05-15T00:00:00"/>
    <x v="1"/>
    <s v="RS-19420"/>
    <x v="602"/>
    <x v="1"/>
    <x v="0"/>
    <x v="1"/>
    <x v="1"/>
    <n v="90036"/>
    <x v="1"/>
    <x v="1788"/>
    <x v="1"/>
    <x v="10"/>
    <x v="1769"/>
    <x v="4674"/>
    <n v="4"/>
    <n v="0"/>
    <n v="14.417999999999999"/>
  </r>
  <r>
    <n v="6848"/>
    <x v="3399"/>
    <x v="0"/>
    <x v="427"/>
    <d v="2013-07-23T00:00:00"/>
    <x v="1"/>
    <s v="NP-18670"/>
    <x v="73"/>
    <x v="0"/>
    <x v="0"/>
    <x v="42"/>
    <x v="16"/>
    <n v="85023"/>
    <x v="1"/>
    <x v="431"/>
    <x v="2"/>
    <x v="7"/>
    <x v="426"/>
    <x v="684"/>
    <n v="1"/>
    <n v="0.2"/>
    <n v="3.4995000000000029"/>
  </r>
  <r>
    <n v="6849"/>
    <x v="3400"/>
    <x v="0"/>
    <x v="1133"/>
    <d v="2013-06-22T00:00:00"/>
    <x v="2"/>
    <s v="BT-11440"/>
    <x v="590"/>
    <x v="0"/>
    <x v="0"/>
    <x v="436"/>
    <x v="10"/>
    <n v="60423"/>
    <x v="2"/>
    <x v="1684"/>
    <x v="1"/>
    <x v="10"/>
    <x v="1663"/>
    <x v="4449"/>
    <n v="2"/>
    <n v="0.2"/>
    <n v="26.902399999999993"/>
  </r>
  <r>
    <n v="6850"/>
    <x v="3401"/>
    <x v="2"/>
    <x v="1017"/>
    <d v="2011-04-25T00:00:00"/>
    <x v="1"/>
    <s v="BP-11230"/>
    <x v="546"/>
    <x v="0"/>
    <x v="0"/>
    <x v="1"/>
    <x v="1"/>
    <n v="90045"/>
    <x v="1"/>
    <x v="1442"/>
    <x v="0"/>
    <x v="5"/>
    <x v="1421"/>
    <x v="3634"/>
    <n v="4"/>
    <n v="0"/>
    <n v="27.563200000000002"/>
  </r>
  <r>
    <n v="6851"/>
    <x v="3402"/>
    <x v="0"/>
    <x v="1134"/>
    <d v="2013-01-12T00:00:00"/>
    <x v="1"/>
    <s v="JO-15145"/>
    <x v="705"/>
    <x v="1"/>
    <x v="0"/>
    <x v="47"/>
    <x v="6"/>
    <n v="53132"/>
    <x v="2"/>
    <x v="37"/>
    <x v="0"/>
    <x v="0"/>
    <x v="37"/>
    <x v="4675"/>
    <n v="6"/>
    <n v="0"/>
    <n v="407.12880000000007"/>
  </r>
  <r>
    <n v="6852"/>
    <x v="3402"/>
    <x v="0"/>
    <x v="1134"/>
    <d v="2013-01-12T00:00:00"/>
    <x v="1"/>
    <s v="JO-15145"/>
    <x v="705"/>
    <x v="1"/>
    <x v="0"/>
    <x v="47"/>
    <x v="6"/>
    <n v="53132"/>
    <x v="2"/>
    <x v="58"/>
    <x v="1"/>
    <x v="8"/>
    <x v="58"/>
    <x v="4676"/>
    <n v="7"/>
    <n v="0"/>
    <n v="49.843499999999999"/>
  </r>
  <r>
    <n v="6853"/>
    <x v="3403"/>
    <x v="3"/>
    <x v="331"/>
    <d v="2014-12-29T00:00:00"/>
    <x v="0"/>
    <s v="MF-18250"/>
    <x v="751"/>
    <x v="1"/>
    <x v="0"/>
    <x v="290"/>
    <x v="36"/>
    <n v="72209"/>
    <x v="0"/>
    <x v="177"/>
    <x v="1"/>
    <x v="4"/>
    <x v="176"/>
    <x v="4677"/>
    <n v="4"/>
    <n v="0"/>
    <n v="17.371200000000002"/>
  </r>
  <r>
    <n v="6854"/>
    <x v="3403"/>
    <x v="3"/>
    <x v="331"/>
    <d v="2014-12-29T00:00:00"/>
    <x v="0"/>
    <s v="MF-18250"/>
    <x v="751"/>
    <x v="1"/>
    <x v="0"/>
    <x v="290"/>
    <x v="36"/>
    <n v="72209"/>
    <x v="0"/>
    <x v="1405"/>
    <x v="2"/>
    <x v="7"/>
    <x v="1383"/>
    <x v="4678"/>
    <n v="3"/>
    <n v="0"/>
    <n v="148.49099999999996"/>
  </r>
  <r>
    <n v="6855"/>
    <x v="3403"/>
    <x v="3"/>
    <x v="331"/>
    <d v="2014-12-29T00:00:00"/>
    <x v="0"/>
    <s v="MF-18250"/>
    <x v="751"/>
    <x v="1"/>
    <x v="0"/>
    <x v="290"/>
    <x v="36"/>
    <n v="72209"/>
    <x v="0"/>
    <x v="196"/>
    <x v="1"/>
    <x v="4"/>
    <x v="195"/>
    <x v="4679"/>
    <n v="4"/>
    <n v="0"/>
    <n v="14.718399999999974"/>
  </r>
  <r>
    <n v="6856"/>
    <x v="3403"/>
    <x v="3"/>
    <x v="331"/>
    <d v="2014-12-29T00:00:00"/>
    <x v="0"/>
    <s v="MF-18250"/>
    <x v="751"/>
    <x v="1"/>
    <x v="0"/>
    <x v="290"/>
    <x v="36"/>
    <n v="72209"/>
    <x v="0"/>
    <x v="1134"/>
    <x v="1"/>
    <x v="10"/>
    <x v="1113"/>
    <x v="4680"/>
    <n v="2"/>
    <n v="0"/>
    <n v="20.6816"/>
  </r>
  <r>
    <n v="6857"/>
    <x v="3403"/>
    <x v="3"/>
    <x v="331"/>
    <d v="2014-12-29T00:00:00"/>
    <x v="0"/>
    <s v="MF-18250"/>
    <x v="751"/>
    <x v="1"/>
    <x v="0"/>
    <x v="290"/>
    <x v="36"/>
    <n v="72209"/>
    <x v="0"/>
    <x v="1697"/>
    <x v="1"/>
    <x v="12"/>
    <x v="1676"/>
    <x v="1101"/>
    <n v="3"/>
    <n v="0"/>
    <n v="85.981799999999993"/>
  </r>
  <r>
    <n v="6858"/>
    <x v="3404"/>
    <x v="3"/>
    <x v="827"/>
    <d v="2014-04-23T00:00:00"/>
    <x v="1"/>
    <s v="PS-18760"/>
    <x v="519"/>
    <x v="0"/>
    <x v="0"/>
    <x v="1"/>
    <x v="1"/>
    <n v="90008"/>
    <x v="1"/>
    <x v="945"/>
    <x v="1"/>
    <x v="10"/>
    <x v="929"/>
    <x v="4681"/>
    <n v="3"/>
    <n v="0"/>
    <n v="13.507200000000001"/>
  </r>
  <r>
    <n v="6859"/>
    <x v="3404"/>
    <x v="3"/>
    <x v="827"/>
    <d v="2014-04-23T00:00:00"/>
    <x v="1"/>
    <s v="PS-18760"/>
    <x v="519"/>
    <x v="0"/>
    <x v="0"/>
    <x v="1"/>
    <x v="1"/>
    <n v="90008"/>
    <x v="1"/>
    <x v="932"/>
    <x v="1"/>
    <x v="2"/>
    <x v="916"/>
    <x v="1576"/>
    <n v="2"/>
    <n v="0"/>
    <n v="3.4685999999999999"/>
  </r>
  <r>
    <n v="6860"/>
    <x v="3404"/>
    <x v="3"/>
    <x v="827"/>
    <d v="2014-04-23T00:00:00"/>
    <x v="1"/>
    <s v="PS-18760"/>
    <x v="519"/>
    <x v="0"/>
    <x v="0"/>
    <x v="1"/>
    <x v="1"/>
    <n v="90008"/>
    <x v="1"/>
    <x v="845"/>
    <x v="1"/>
    <x v="13"/>
    <x v="831"/>
    <x v="2943"/>
    <n v="5"/>
    <n v="0"/>
    <n v="3.5970000000000004"/>
  </r>
  <r>
    <n v="6861"/>
    <x v="3404"/>
    <x v="3"/>
    <x v="827"/>
    <d v="2014-04-23T00:00:00"/>
    <x v="1"/>
    <s v="PS-18760"/>
    <x v="519"/>
    <x v="0"/>
    <x v="0"/>
    <x v="1"/>
    <x v="1"/>
    <n v="90008"/>
    <x v="1"/>
    <x v="606"/>
    <x v="2"/>
    <x v="11"/>
    <x v="601"/>
    <x v="4682"/>
    <n v="11"/>
    <n v="0"/>
    <n v="46.731299999999962"/>
  </r>
  <r>
    <n v="6862"/>
    <x v="3404"/>
    <x v="3"/>
    <x v="827"/>
    <d v="2014-04-23T00:00:00"/>
    <x v="1"/>
    <s v="PS-18760"/>
    <x v="519"/>
    <x v="0"/>
    <x v="0"/>
    <x v="1"/>
    <x v="1"/>
    <n v="90008"/>
    <x v="1"/>
    <x v="1186"/>
    <x v="1"/>
    <x v="2"/>
    <x v="1163"/>
    <x v="4173"/>
    <n v="8"/>
    <n v="0"/>
    <n v="11.2896"/>
  </r>
  <r>
    <n v="6863"/>
    <x v="3404"/>
    <x v="3"/>
    <x v="827"/>
    <d v="2014-04-23T00:00:00"/>
    <x v="1"/>
    <s v="PS-18760"/>
    <x v="519"/>
    <x v="0"/>
    <x v="0"/>
    <x v="1"/>
    <x v="1"/>
    <n v="90008"/>
    <x v="1"/>
    <x v="1209"/>
    <x v="0"/>
    <x v="1"/>
    <x v="1185"/>
    <x v="287"/>
    <n v="3"/>
    <n v="0.2"/>
    <n v="-19.105800000000016"/>
  </r>
  <r>
    <n v="6864"/>
    <x v="3405"/>
    <x v="3"/>
    <x v="96"/>
    <d v="2014-12-09T00:00:00"/>
    <x v="1"/>
    <s v="MY-17380"/>
    <x v="199"/>
    <x v="1"/>
    <x v="0"/>
    <x v="52"/>
    <x v="5"/>
    <n v="78207"/>
    <x v="2"/>
    <x v="1440"/>
    <x v="1"/>
    <x v="10"/>
    <x v="1419"/>
    <x v="563"/>
    <n v="2"/>
    <n v="0.2"/>
    <n v="3.6288"/>
  </r>
  <r>
    <n v="6865"/>
    <x v="3406"/>
    <x v="0"/>
    <x v="1036"/>
    <d v="2013-08-29T00:00:00"/>
    <x v="1"/>
    <s v="SC-20230"/>
    <x v="554"/>
    <x v="1"/>
    <x v="0"/>
    <x v="1"/>
    <x v="1"/>
    <n v="90004"/>
    <x v="1"/>
    <x v="741"/>
    <x v="1"/>
    <x v="8"/>
    <x v="732"/>
    <x v="2538"/>
    <n v="2"/>
    <n v="0.2"/>
    <n v="4.7519999999999998"/>
  </r>
  <r>
    <n v="6866"/>
    <x v="3406"/>
    <x v="0"/>
    <x v="1036"/>
    <d v="2013-08-29T00:00:00"/>
    <x v="1"/>
    <s v="SC-20230"/>
    <x v="554"/>
    <x v="1"/>
    <x v="0"/>
    <x v="1"/>
    <x v="1"/>
    <n v="90004"/>
    <x v="1"/>
    <x v="461"/>
    <x v="2"/>
    <x v="7"/>
    <x v="457"/>
    <x v="1377"/>
    <n v="5"/>
    <n v="0.2"/>
    <n v="-20.690999999999992"/>
  </r>
  <r>
    <n v="6867"/>
    <x v="3406"/>
    <x v="0"/>
    <x v="1036"/>
    <d v="2013-08-29T00:00:00"/>
    <x v="1"/>
    <s v="SC-20230"/>
    <x v="554"/>
    <x v="1"/>
    <x v="0"/>
    <x v="1"/>
    <x v="1"/>
    <n v="90004"/>
    <x v="1"/>
    <x v="106"/>
    <x v="2"/>
    <x v="11"/>
    <x v="106"/>
    <x v="2369"/>
    <n v="3"/>
    <n v="0"/>
    <n v="91.789199999999994"/>
  </r>
  <r>
    <n v="6868"/>
    <x v="3406"/>
    <x v="0"/>
    <x v="1036"/>
    <d v="2013-08-29T00:00:00"/>
    <x v="1"/>
    <s v="SC-20230"/>
    <x v="554"/>
    <x v="1"/>
    <x v="0"/>
    <x v="1"/>
    <x v="1"/>
    <n v="90004"/>
    <x v="1"/>
    <x v="1431"/>
    <x v="2"/>
    <x v="7"/>
    <x v="1410"/>
    <x v="236"/>
    <n v="2"/>
    <n v="0.2"/>
    <n v="-7.9959999999999996"/>
  </r>
  <r>
    <n v="6869"/>
    <x v="3406"/>
    <x v="0"/>
    <x v="1036"/>
    <d v="2013-08-29T00:00:00"/>
    <x v="1"/>
    <s v="SC-20230"/>
    <x v="554"/>
    <x v="1"/>
    <x v="0"/>
    <x v="1"/>
    <x v="1"/>
    <n v="90004"/>
    <x v="1"/>
    <x v="1382"/>
    <x v="0"/>
    <x v="3"/>
    <x v="1358"/>
    <x v="4683"/>
    <n v="9"/>
    <n v="0.2"/>
    <n v="180.44099999999992"/>
  </r>
  <r>
    <n v="6870"/>
    <x v="3406"/>
    <x v="0"/>
    <x v="1036"/>
    <d v="2013-08-29T00:00:00"/>
    <x v="1"/>
    <s v="SC-20230"/>
    <x v="554"/>
    <x v="1"/>
    <x v="0"/>
    <x v="1"/>
    <x v="1"/>
    <n v="90004"/>
    <x v="1"/>
    <x v="1465"/>
    <x v="1"/>
    <x v="10"/>
    <x v="1442"/>
    <x v="91"/>
    <n v="2"/>
    <n v="0"/>
    <n v="6.2208000000000006"/>
  </r>
  <r>
    <n v="6871"/>
    <x v="3406"/>
    <x v="0"/>
    <x v="1036"/>
    <d v="2013-08-29T00:00:00"/>
    <x v="1"/>
    <s v="SC-20230"/>
    <x v="554"/>
    <x v="1"/>
    <x v="0"/>
    <x v="1"/>
    <x v="1"/>
    <n v="90004"/>
    <x v="1"/>
    <x v="1610"/>
    <x v="1"/>
    <x v="10"/>
    <x v="1592"/>
    <x v="4021"/>
    <n v="9"/>
    <n v="0"/>
    <n v="21.384"/>
  </r>
  <r>
    <n v="6872"/>
    <x v="3407"/>
    <x v="0"/>
    <x v="5"/>
    <d v="2013-12-09T00:00:00"/>
    <x v="0"/>
    <s v="RF-19345"/>
    <x v="575"/>
    <x v="1"/>
    <x v="0"/>
    <x v="22"/>
    <x v="10"/>
    <n v="60610"/>
    <x v="2"/>
    <x v="690"/>
    <x v="1"/>
    <x v="2"/>
    <x v="683"/>
    <x v="1655"/>
    <n v="3"/>
    <n v="0.2"/>
    <n v="3.8843999999999994"/>
  </r>
  <r>
    <n v="6873"/>
    <x v="3408"/>
    <x v="1"/>
    <x v="1135"/>
    <d v="2012-12-19T00:00:00"/>
    <x v="2"/>
    <s v="SG-20080"/>
    <x v="65"/>
    <x v="0"/>
    <x v="0"/>
    <x v="4"/>
    <x v="4"/>
    <n v="98105"/>
    <x v="1"/>
    <x v="1668"/>
    <x v="1"/>
    <x v="10"/>
    <x v="1647"/>
    <x v="1393"/>
    <n v="1"/>
    <n v="0"/>
    <n v="2.3406000000000002"/>
  </r>
  <r>
    <n v="6874"/>
    <x v="3409"/>
    <x v="2"/>
    <x v="1136"/>
    <d v="2011-10-22T00:00:00"/>
    <x v="0"/>
    <s v="TB-21520"/>
    <x v="14"/>
    <x v="0"/>
    <x v="0"/>
    <x v="486"/>
    <x v="5"/>
    <n v="77705"/>
    <x v="2"/>
    <x v="828"/>
    <x v="1"/>
    <x v="8"/>
    <x v="816"/>
    <x v="999"/>
    <n v="5"/>
    <n v="0.8"/>
    <n v="-17.248000000000008"/>
  </r>
  <r>
    <n v="6875"/>
    <x v="3409"/>
    <x v="2"/>
    <x v="1136"/>
    <d v="2011-10-22T00:00:00"/>
    <x v="0"/>
    <s v="TB-21520"/>
    <x v="14"/>
    <x v="0"/>
    <x v="0"/>
    <x v="486"/>
    <x v="5"/>
    <n v="77705"/>
    <x v="2"/>
    <x v="959"/>
    <x v="2"/>
    <x v="11"/>
    <x v="943"/>
    <x v="2486"/>
    <n v="3"/>
    <n v="0.2"/>
    <n v="-17.996400000000019"/>
  </r>
  <r>
    <n v="6876"/>
    <x v="3410"/>
    <x v="0"/>
    <x v="64"/>
    <d v="2013-09-11T00:00:00"/>
    <x v="1"/>
    <s v="MM-17920"/>
    <x v="462"/>
    <x v="0"/>
    <x v="0"/>
    <x v="269"/>
    <x v="17"/>
    <n v="23320"/>
    <x v="0"/>
    <x v="1351"/>
    <x v="1"/>
    <x v="2"/>
    <x v="1328"/>
    <x v="2989"/>
    <n v="2"/>
    <n v="0"/>
    <n v="11.778199999999998"/>
  </r>
  <r>
    <n v="6877"/>
    <x v="3410"/>
    <x v="0"/>
    <x v="64"/>
    <d v="2013-09-11T00:00:00"/>
    <x v="1"/>
    <s v="MM-17920"/>
    <x v="462"/>
    <x v="0"/>
    <x v="0"/>
    <x v="269"/>
    <x v="17"/>
    <n v="23320"/>
    <x v="0"/>
    <x v="1258"/>
    <x v="0"/>
    <x v="3"/>
    <x v="1233"/>
    <x v="679"/>
    <n v="3"/>
    <n v="0"/>
    <n v="314.05859999999996"/>
  </r>
  <r>
    <n v="6878"/>
    <x v="3411"/>
    <x v="1"/>
    <x v="52"/>
    <d v="2012-10-15T00:00:00"/>
    <x v="3"/>
    <s v="CG-12520"/>
    <x v="0"/>
    <x v="0"/>
    <x v="0"/>
    <x v="61"/>
    <x v="5"/>
    <n v="75217"/>
    <x v="2"/>
    <x v="859"/>
    <x v="0"/>
    <x v="5"/>
    <x v="845"/>
    <x v="4684"/>
    <n v="6"/>
    <n v="0.6"/>
    <n v="-95.24760000000002"/>
  </r>
  <r>
    <n v="6879"/>
    <x v="3411"/>
    <x v="1"/>
    <x v="52"/>
    <d v="2012-10-15T00:00:00"/>
    <x v="3"/>
    <s v="CG-12520"/>
    <x v="0"/>
    <x v="0"/>
    <x v="0"/>
    <x v="61"/>
    <x v="5"/>
    <n v="75217"/>
    <x v="2"/>
    <x v="1083"/>
    <x v="1"/>
    <x v="10"/>
    <x v="1064"/>
    <x v="758"/>
    <n v="1"/>
    <n v="0.2"/>
    <n v="1.8703999999999998"/>
  </r>
  <r>
    <n v="6880"/>
    <x v="3412"/>
    <x v="1"/>
    <x v="494"/>
    <d v="2012-12-05T00:00:00"/>
    <x v="0"/>
    <s v="TW-21025"/>
    <x v="69"/>
    <x v="2"/>
    <x v="0"/>
    <x v="4"/>
    <x v="4"/>
    <n v="98105"/>
    <x v="1"/>
    <x v="445"/>
    <x v="0"/>
    <x v="1"/>
    <x v="440"/>
    <x v="4202"/>
    <n v="5"/>
    <n v="0.2"/>
    <n v="125.24499999999995"/>
  </r>
  <r>
    <n v="6881"/>
    <x v="3412"/>
    <x v="1"/>
    <x v="494"/>
    <d v="2012-12-05T00:00:00"/>
    <x v="0"/>
    <s v="TW-21025"/>
    <x v="69"/>
    <x v="2"/>
    <x v="0"/>
    <x v="4"/>
    <x v="4"/>
    <n v="98105"/>
    <x v="1"/>
    <x v="1330"/>
    <x v="1"/>
    <x v="10"/>
    <x v="1306"/>
    <x v="56"/>
    <n v="5"/>
    <n v="0"/>
    <n v="15.552000000000001"/>
  </r>
  <r>
    <n v="6882"/>
    <x v="3412"/>
    <x v="1"/>
    <x v="494"/>
    <d v="2012-12-05T00:00:00"/>
    <x v="0"/>
    <s v="TW-21025"/>
    <x v="69"/>
    <x v="2"/>
    <x v="0"/>
    <x v="4"/>
    <x v="4"/>
    <n v="98105"/>
    <x v="1"/>
    <x v="214"/>
    <x v="0"/>
    <x v="3"/>
    <x v="213"/>
    <x v="4685"/>
    <n v="9"/>
    <n v="0"/>
    <n v="401.81399999999985"/>
  </r>
  <r>
    <n v="6883"/>
    <x v="3412"/>
    <x v="1"/>
    <x v="494"/>
    <d v="2012-12-05T00:00:00"/>
    <x v="0"/>
    <s v="TW-21025"/>
    <x v="69"/>
    <x v="2"/>
    <x v="0"/>
    <x v="4"/>
    <x v="4"/>
    <n v="98105"/>
    <x v="1"/>
    <x v="1166"/>
    <x v="1"/>
    <x v="4"/>
    <x v="1144"/>
    <x v="64"/>
    <n v="3"/>
    <n v="0"/>
    <n v="2.9346000000000032"/>
  </r>
  <r>
    <n v="6884"/>
    <x v="3412"/>
    <x v="1"/>
    <x v="494"/>
    <d v="2012-12-05T00:00:00"/>
    <x v="0"/>
    <s v="TW-21025"/>
    <x v="69"/>
    <x v="2"/>
    <x v="0"/>
    <x v="4"/>
    <x v="4"/>
    <n v="98105"/>
    <x v="1"/>
    <x v="393"/>
    <x v="1"/>
    <x v="10"/>
    <x v="389"/>
    <x v="1159"/>
    <n v="5"/>
    <n v="0"/>
    <n v="52.531999999999996"/>
  </r>
  <r>
    <n v="6885"/>
    <x v="3413"/>
    <x v="1"/>
    <x v="70"/>
    <d v="2012-06-04T00:00:00"/>
    <x v="1"/>
    <s v="BD-11320"/>
    <x v="217"/>
    <x v="0"/>
    <x v="0"/>
    <x v="31"/>
    <x v="11"/>
    <n v="55407"/>
    <x v="2"/>
    <x v="1476"/>
    <x v="0"/>
    <x v="1"/>
    <x v="1454"/>
    <x v="4686"/>
    <n v="8"/>
    <n v="0"/>
    <n v="770.35199999999986"/>
  </r>
  <r>
    <n v="6886"/>
    <x v="3414"/>
    <x v="3"/>
    <x v="18"/>
    <d v="2014-09-18T00:00:00"/>
    <x v="1"/>
    <s v="HA-14905"/>
    <x v="456"/>
    <x v="0"/>
    <x v="0"/>
    <x v="24"/>
    <x v="24"/>
    <n v="45503"/>
    <x v="3"/>
    <x v="103"/>
    <x v="2"/>
    <x v="11"/>
    <x v="103"/>
    <x v="4687"/>
    <n v="4"/>
    <n v="0.2"/>
    <n v="8.8008000000000006"/>
  </r>
  <r>
    <n v="6887"/>
    <x v="3414"/>
    <x v="3"/>
    <x v="18"/>
    <d v="2014-09-18T00:00:00"/>
    <x v="1"/>
    <s v="HA-14905"/>
    <x v="456"/>
    <x v="0"/>
    <x v="0"/>
    <x v="24"/>
    <x v="24"/>
    <n v="45503"/>
    <x v="3"/>
    <x v="1015"/>
    <x v="2"/>
    <x v="7"/>
    <x v="997"/>
    <x v="4688"/>
    <n v="2"/>
    <n v="0.4"/>
    <n v="-56.310799999999972"/>
  </r>
  <r>
    <n v="6888"/>
    <x v="3415"/>
    <x v="3"/>
    <x v="1016"/>
    <d v="2014-05-03T00:00:00"/>
    <x v="1"/>
    <s v="LL-16840"/>
    <x v="328"/>
    <x v="0"/>
    <x v="0"/>
    <x v="1"/>
    <x v="1"/>
    <n v="90032"/>
    <x v="1"/>
    <x v="69"/>
    <x v="1"/>
    <x v="10"/>
    <x v="69"/>
    <x v="71"/>
    <n v="3"/>
    <n v="0"/>
    <n v="8.7629999999999999"/>
  </r>
  <r>
    <n v="6889"/>
    <x v="3415"/>
    <x v="3"/>
    <x v="1016"/>
    <d v="2014-05-03T00:00:00"/>
    <x v="1"/>
    <s v="LL-16840"/>
    <x v="328"/>
    <x v="0"/>
    <x v="0"/>
    <x v="1"/>
    <x v="1"/>
    <n v="90032"/>
    <x v="1"/>
    <x v="997"/>
    <x v="1"/>
    <x v="8"/>
    <x v="980"/>
    <x v="4689"/>
    <n v="3"/>
    <n v="0.2"/>
    <n v="27.503999999999998"/>
  </r>
  <r>
    <n v="6890"/>
    <x v="3416"/>
    <x v="3"/>
    <x v="65"/>
    <d v="2014-09-23T00:00:00"/>
    <x v="1"/>
    <s v="SS-20140"/>
    <x v="164"/>
    <x v="1"/>
    <x v="0"/>
    <x v="38"/>
    <x v="32"/>
    <n v="31907"/>
    <x v="0"/>
    <x v="179"/>
    <x v="2"/>
    <x v="7"/>
    <x v="178"/>
    <x v="4690"/>
    <n v="8"/>
    <n v="0"/>
    <n v="26.790400000000005"/>
  </r>
  <r>
    <n v="6891"/>
    <x v="3416"/>
    <x v="3"/>
    <x v="65"/>
    <d v="2014-09-23T00:00:00"/>
    <x v="1"/>
    <s v="SS-20140"/>
    <x v="164"/>
    <x v="1"/>
    <x v="0"/>
    <x v="38"/>
    <x v="32"/>
    <n v="31907"/>
    <x v="0"/>
    <x v="251"/>
    <x v="1"/>
    <x v="10"/>
    <x v="249"/>
    <x v="363"/>
    <n v="7"/>
    <n v="0"/>
    <n v="24.460800000000003"/>
  </r>
  <r>
    <n v="6892"/>
    <x v="3416"/>
    <x v="3"/>
    <x v="65"/>
    <d v="2014-09-23T00:00:00"/>
    <x v="1"/>
    <s v="SS-20140"/>
    <x v="164"/>
    <x v="1"/>
    <x v="0"/>
    <x v="38"/>
    <x v="32"/>
    <n v="31907"/>
    <x v="0"/>
    <x v="108"/>
    <x v="1"/>
    <x v="6"/>
    <x v="108"/>
    <x v="3369"/>
    <n v="3"/>
    <n v="0"/>
    <n v="34.181999999999988"/>
  </r>
  <r>
    <n v="6893"/>
    <x v="3416"/>
    <x v="3"/>
    <x v="65"/>
    <d v="2014-09-23T00:00:00"/>
    <x v="1"/>
    <s v="SS-20140"/>
    <x v="164"/>
    <x v="1"/>
    <x v="0"/>
    <x v="38"/>
    <x v="32"/>
    <n v="31907"/>
    <x v="0"/>
    <x v="1465"/>
    <x v="1"/>
    <x v="10"/>
    <x v="1442"/>
    <x v="243"/>
    <n v="4"/>
    <n v="0"/>
    <n v="12.441600000000001"/>
  </r>
  <r>
    <n v="6894"/>
    <x v="3416"/>
    <x v="3"/>
    <x v="65"/>
    <d v="2014-09-23T00:00:00"/>
    <x v="1"/>
    <s v="SS-20140"/>
    <x v="164"/>
    <x v="1"/>
    <x v="0"/>
    <x v="38"/>
    <x v="32"/>
    <n v="31907"/>
    <x v="0"/>
    <x v="1524"/>
    <x v="0"/>
    <x v="5"/>
    <x v="1502"/>
    <x v="2352"/>
    <n v="4"/>
    <n v="0"/>
    <n v="6.9087999999999994"/>
  </r>
  <r>
    <n v="6895"/>
    <x v="3416"/>
    <x v="3"/>
    <x v="65"/>
    <d v="2014-09-23T00:00:00"/>
    <x v="1"/>
    <s v="SS-20140"/>
    <x v="164"/>
    <x v="1"/>
    <x v="0"/>
    <x v="38"/>
    <x v="32"/>
    <n v="31907"/>
    <x v="0"/>
    <x v="53"/>
    <x v="2"/>
    <x v="7"/>
    <x v="53"/>
    <x v="4691"/>
    <n v="2"/>
    <n v="0"/>
    <n v="119.4742"/>
  </r>
  <r>
    <n v="6896"/>
    <x v="3416"/>
    <x v="3"/>
    <x v="65"/>
    <d v="2014-09-23T00:00:00"/>
    <x v="1"/>
    <s v="SS-20140"/>
    <x v="164"/>
    <x v="1"/>
    <x v="0"/>
    <x v="38"/>
    <x v="32"/>
    <n v="31907"/>
    <x v="0"/>
    <x v="610"/>
    <x v="1"/>
    <x v="14"/>
    <x v="605"/>
    <x v="4692"/>
    <n v="2"/>
    <n v="0"/>
    <n v="9.9991999999999948"/>
  </r>
  <r>
    <n v="6897"/>
    <x v="3416"/>
    <x v="3"/>
    <x v="65"/>
    <d v="2014-09-23T00:00:00"/>
    <x v="1"/>
    <s v="SS-20140"/>
    <x v="164"/>
    <x v="1"/>
    <x v="0"/>
    <x v="38"/>
    <x v="32"/>
    <n v="31907"/>
    <x v="0"/>
    <x v="1689"/>
    <x v="1"/>
    <x v="10"/>
    <x v="1668"/>
    <x v="1672"/>
    <n v="5"/>
    <n v="0"/>
    <n v="114.93849999999998"/>
  </r>
  <r>
    <n v="6898"/>
    <x v="3417"/>
    <x v="3"/>
    <x v="238"/>
    <d v="2014-08-26T00:00:00"/>
    <x v="1"/>
    <s v="CK-12205"/>
    <x v="237"/>
    <x v="0"/>
    <x v="0"/>
    <x v="80"/>
    <x v="24"/>
    <n v="44107"/>
    <x v="3"/>
    <x v="1224"/>
    <x v="1"/>
    <x v="8"/>
    <x v="1199"/>
    <x v="4693"/>
    <n v="3"/>
    <n v="0.7"/>
    <n v="-7.9067999999999969"/>
  </r>
  <r>
    <n v="6899"/>
    <x v="3418"/>
    <x v="1"/>
    <x v="1137"/>
    <d v="2012-05-26T00:00:00"/>
    <x v="0"/>
    <s v="VS-21820"/>
    <x v="745"/>
    <x v="0"/>
    <x v="0"/>
    <x v="14"/>
    <x v="10"/>
    <n v="60540"/>
    <x v="2"/>
    <x v="812"/>
    <x v="0"/>
    <x v="1"/>
    <x v="801"/>
    <x v="4694"/>
    <n v="7"/>
    <n v="0.3"/>
    <n v="-163.57670000000005"/>
  </r>
  <r>
    <n v="6900"/>
    <x v="3418"/>
    <x v="1"/>
    <x v="1137"/>
    <d v="2012-05-26T00:00:00"/>
    <x v="0"/>
    <s v="VS-21820"/>
    <x v="745"/>
    <x v="0"/>
    <x v="0"/>
    <x v="14"/>
    <x v="10"/>
    <n v="60540"/>
    <x v="2"/>
    <x v="1206"/>
    <x v="1"/>
    <x v="8"/>
    <x v="1182"/>
    <x v="4695"/>
    <n v="6"/>
    <n v="0.8"/>
    <n v="-13.015200000000004"/>
  </r>
  <r>
    <n v="6901"/>
    <x v="3419"/>
    <x v="1"/>
    <x v="67"/>
    <d v="2012-09-11T00:00:00"/>
    <x v="1"/>
    <s v="TN-21040"/>
    <x v="184"/>
    <x v="2"/>
    <x v="0"/>
    <x v="20"/>
    <x v="15"/>
    <n v="10009"/>
    <x v="3"/>
    <x v="657"/>
    <x v="2"/>
    <x v="11"/>
    <x v="651"/>
    <x v="4696"/>
    <n v="7"/>
    <n v="0"/>
    <n v="167.97899999999996"/>
  </r>
  <r>
    <n v="6902"/>
    <x v="3420"/>
    <x v="3"/>
    <x v="1138"/>
    <d v="2014-07-25T00:00:00"/>
    <x v="3"/>
    <s v="HR-14830"/>
    <x v="403"/>
    <x v="1"/>
    <x v="0"/>
    <x v="101"/>
    <x v="1"/>
    <n v="92646"/>
    <x v="1"/>
    <x v="306"/>
    <x v="2"/>
    <x v="16"/>
    <x v="303"/>
    <x v="4697"/>
    <n v="5"/>
    <n v="0.2"/>
    <n v="839.9860000000001"/>
  </r>
  <r>
    <n v="6903"/>
    <x v="3421"/>
    <x v="3"/>
    <x v="264"/>
    <d v="2014-09-09T00:00:00"/>
    <x v="1"/>
    <s v="JS-15595"/>
    <x v="329"/>
    <x v="1"/>
    <x v="0"/>
    <x v="22"/>
    <x v="10"/>
    <n v="60653"/>
    <x v="2"/>
    <x v="659"/>
    <x v="1"/>
    <x v="13"/>
    <x v="653"/>
    <x v="4698"/>
    <n v="4"/>
    <n v="0.2"/>
    <n v="5.6"/>
  </r>
  <r>
    <n v="6904"/>
    <x v="3421"/>
    <x v="3"/>
    <x v="264"/>
    <d v="2014-09-09T00:00:00"/>
    <x v="1"/>
    <s v="JS-15595"/>
    <x v="329"/>
    <x v="1"/>
    <x v="0"/>
    <x v="22"/>
    <x v="10"/>
    <n v="60653"/>
    <x v="2"/>
    <x v="1803"/>
    <x v="1"/>
    <x v="9"/>
    <x v="1784"/>
    <x v="4699"/>
    <n v="2"/>
    <n v="0.8"/>
    <n v="-15.087600000000002"/>
  </r>
  <r>
    <n v="6905"/>
    <x v="3421"/>
    <x v="3"/>
    <x v="264"/>
    <d v="2014-09-09T00:00:00"/>
    <x v="1"/>
    <s v="JS-15595"/>
    <x v="329"/>
    <x v="1"/>
    <x v="0"/>
    <x v="22"/>
    <x v="10"/>
    <n v="60653"/>
    <x v="2"/>
    <x v="1755"/>
    <x v="1"/>
    <x v="4"/>
    <x v="1736"/>
    <x v="4700"/>
    <n v="5"/>
    <n v="0.2"/>
    <n v="-44.235000000000007"/>
  </r>
  <r>
    <n v="6906"/>
    <x v="3422"/>
    <x v="3"/>
    <x v="1139"/>
    <d v="2014-12-09T00:00:00"/>
    <x v="0"/>
    <s v="BN-11470"/>
    <x v="272"/>
    <x v="1"/>
    <x v="0"/>
    <x v="71"/>
    <x v="1"/>
    <n v="94513"/>
    <x v="1"/>
    <x v="683"/>
    <x v="1"/>
    <x v="4"/>
    <x v="33"/>
    <x v="3893"/>
    <n v="1"/>
    <n v="0"/>
    <n v="2.8836000000000004"/>
  </r>
  <r>
    <n v="6907"/>
    <x v="3423"/>
    <x v="3"/>
    <x v="968"/>
    <d v="2014-05-21T00:00:00"/>
    <x v="3"/>
    <s v="AR-10405"/>
    <x v="153"/>
    <x v="1"/>
    <x v="0"/>
    <x v="149"/>
    <x v="12"/>
    <n v="48183"/>
    <x v="2"/>
    <x v="340"/>
    <x v="1"/>
    <x v="8"/>
    <x v="336"/>
    <x v="521"/>
    <n v="2"/>
    <n v="0"/>
    <n v="19.814399999999999"/>
  </r>
  <r>
    <n v="6908"/>
    <x v="3424"/>
    <x v="0"/>
    <x v="720"/>
    <d v="2013-10-04T00:00:00"/>
    <x v="1"/>
    <s v="SW-20455"/>
    <x v="517"/>
    <x v="0"/>
    <x v="0"/>
    <x v="4"/>
    <x v="4"/>
    <n v="98103"/>
    <x v="1"/>
    <x v="1718"/>
    <x v="2"/>
    <x v="7"/>
    <x v="1696"/>
    <x v="3796"/>
    <n v="2"/>
    <n v="0.2"/>
    <n v="125.19799999999992"/>
  </r>
  <r>
    <n v="6909"/>
    <x v="3425"/>
    <x v="3"/>
    <x v="389"/>
    <d v="2014-12-16T00:00:00"/>
    <x v="1"/>
    <s v="JE-16165"/>
    <x v="68"/>
    <x v="1"/>
    <x v="0"/>
    <x v="310"/>
    <x v="20"/>
    <n v="29406"/>
    <x v="0"/>
    <x v="1256"/>
    <x v="0"/>
    <x v="5"/>
    <x v="1231"/>
    <x v="1816"/>
    <n v="2"/>
    <n v="0"/>
    <n v="4.2803999999999984"/>
  </r>
  <r>
    <n v="6910"/>
    <x v="3426"/>
    <x v="2"/>
    <x v="103"/>
    <d v="2011-09-18T00:00:00"/>
    <x v="0"/>
    <s v="LH-16900"/>
    <x v="23"/>
    <x v="0"/>
    <x v="0"/>
    <x v="38"/>
    <x v="24"/>
    <n v="43229"/>
    <x v="3"/>
    <x v="757"/>
    <x v="1"/>
    <x v="8"/>
    <x v="748"/>
    <x v="1293"/>
    <n v="3"/>
    <n v="0.7"/>
    <n v="-2.0015999999999998"/>
  </r>
  <r>
    <n v="6911"/>
    <x v="3427"/>
    <x v="3"/>
    <x v="570"/>
    <d v="2014-08-03T00:00:00"/>
    <x v="1"/>
    <s v="VG-21790"/>
    <x v="364"/>
    <x v="0"/>
    <x v="0"/>
    <x v="4"/>
    <x v="4"/>
    <n v="98103"/>
    <x v="1"/>
    <x v="266"/>
    <x v="0"/>
    <x v="0"/>
    <x v="263"/>
    <x v="4701"/>
    <n v="2"/>
    <n v="0"/>
    <n v="25.511200000000002"/>
  </r>
  <r>
    <n v="6912"/>
    <x v="3428"/>
    <x v="3"/>
    <x v="378"/>
    <d v="2014-08-06T00:00:00"/>
    <x v="0"/>
    <s v="EM-13960"/>
    <x v="75"/>
    <x v="0"/>
    <x v="0"/>
    <x v="8"/>
    <x v="1"/>
    <n v="94109"/>
    <x v="1"/>
    <x v="821"/>
    <x v="1"/>
    <x v="4"/>
    <x v="809"/>
    <x v="4702"/>
    <n v="3"/>
    <n v="0"/>
    <n v="50.365800000000007"/>
  </r>
  <r>
    <n v="6913"/>
    <x v="3429"/>
    <x v="3"/>
    <x v="743"/>
    <d v="2014-05-06T00:00:00"/>
    <x v="0"/>
    <s v="EM-13825"/>
    <x v="605"/>
    <x v="1"/>
    <x v="0"/>
    <x v="1"/>
    <x v="1"/>
    <n v="90049"/>
    <x v="1"/>
    <x v="685"/>
    <x v="2"/>
    <x v="11"/>
    <x v="678"/>
    <x v="4703"/>
    <n v="4"/>
    <n v="0"/>
    <n v="59.037199999999999"/>
  </r>
  <r>
    <n v="6914"/>
    <x v="3430"/>
    <x v="1"/>
    <x v="821"/>
    <d v="2012-06-16T00:00:00"/>
    <x v="1"/>
    <s v="JH-15910"/>
    <x v="101"/>
    <x v="0"/>
    <x v="0"/>
    <x v="487"/>
    <x v="2"/>
    <n v="33407"/>
    <x v="0"/>
    <x v="104"/>
    <x v="2"/>
    <x v="7"/>
    <x v="104"/>
    <x v="4029"/>
    <n v="2"/>
    <n v="0.2"/>
    <n v="4.1987999999999985"/>
  </r>
  <r>
    <n v="6915"/>
    <x v="3431"/>
    <x v="2"/>
    <x v="1091"/>
    <d v="2011-12-29T00:00:00"/>
    <x v="1"/>
    <s v="NP-18700"/>
    <x v="413"/>
    <x v="0"/>
    <x v="0"/>
    <x v="22"/>
    <x v="10"/>
    <n v="60623"/>
    <x v="2"/>
    <x v="546"/>
    <x v="1"/>
    <x v="4"/>
    <x v="541"/>
    <x v="4704"/>
    <n v="1"/>
    <n v="0.2"/>
    <n v="9.911999999999999"/>
  </r>
  <r>
    <n v="6916"/>
    <x v="3431"/>
    <x v="2"/>
    <x v="1091"/>
    <d v="2011-12-29T00:00:00"/>
    <x v="1"/>
    <s v="NP-18700"/>
    <x v="413"/>
    <x v="0"/>
    <x v="0"/>
    <x v="22"/>
    <x v="10"/>
    <n v="60623"/>
    <x v="2"/>
    <x v="528"/>
    <x v="1"/>
    <x v="8"/>
    <x v="523"/>
    <x v="4705"/>
    <n v="6"/>
    <n v="0.8"/>
    <n v="-31.332000000000008"/>
  </r>
  <r>
    <n v="6917"/>
    <x v="3431"/>
    <x v="2"/>
    <x v="1091"/>
    <d v="2011-12-29T00:00:00"/>
    <x v="1"/>
    <s v="NP-18700"/>
    <x v="413"/>
    <x v="0"/>
    <x v="0"/>
    <x v="22"/>
    <x v="10"/>
    <n v="60623"/>
    <x v="2"/>
    <x v="968"/>
    <x v="1"/>
    <x v="10"/>
    <x v="952"/>
    <x v="4706"/>
    <n v="4"/>
    <n v="0.2"/>
    <n v="44.961600000000004"/>
  </r>
  <r>
    <n v="6918"/>
    <x v="3432"/>
    <x v="2"/>
    <x v="757"/>
    <d v="2011-12-21T00:00:00"/>
    <x v="1"/>
    <s v="SH-20635"/>
    <x v="741"/>
    <x v="1"/>
    <x v="0"/>
    <x v="301"/>
    <x v="1"/>
    <n v="95823"/>
    <x v="1"/>
    <x v="1131"/>
    <x v="0"/>
    <x v="1"/>
    <x v="1110"/>
    <x v="4707"/>
    <n v="5"/>
    <n v="0.2"/>
    <n v="70.196000000000026"/>
  </r>
  <r>
    <n v="6919"/>
    <x v="3433"/>
    <x v="0"/>
    <x v="947"/>
    <d v="2013-04-19T00:00:00"/>
    <x v="0"/>
    <s v="BM-11785"/>
    <x v="298"/>
    <x v="0"/>
    <x v="0"/>
    <x v="4"/>
    <x v="4"/>
    <n v="98115"/>
    <x v="1"/>
    <x v="1511"/>
    <x v="1"/>
    <x v="14"/>
    <x v="1489"/>
    <x v="4708"/>
    <n v="3"/>
    <n v="0"/>
    <n v="0.86400000000000077"/>
  </r>
  <r>
    <n v="6920"/>
    <x v="3434"/>
    <x v="1"/>
    <x v="1031"/>
    <d v="2012-05-28T00:00:00"/>
    <x v="1"/>
    <s v="HG-14965"/>
    <x v="428"/>
    <x v="1"/>
    <x v="0"/>
    <x v="10"/>
    <x v="9"/>
    <n v="19143"/>
    <x v="3"/>
    <x v="800"/>
    <x v="1"/>
    <x v="8"/>
    <x v="790"/>
    <x v="4709"/>
    <n v="2"/>
    <n v="0.7"/>
    <n v="-18.031199999999998"/>
  </r>
  <r>
    <n v="6921"/>
    <x v="3435"/>
    <x v="3"/>
    <x v="425"/>
    <d v="2014-03-03T00:00:00"/>
    <x v="1"/>
    <s v="BM-11140"/>
    <x v="78"/>
    <x v="0"/>
    <x v="0"/>
    <x v="443"/>
    <x v="1"/>
    <n v="93101"/>
    <x v="1"/>
    <x v="543"/>
    <x v="1"/>
    <x v="9"/>
    <x v="538"/>
    <x v="4710"/>
    <n v="7"/>
    <n v="0"/>
    <n v="99.901199999999989"/>
  </r>
  <r>
    <n v="6922"/>
    <x v="3436"/>
    <x v="3"/>
    <x v="1095"/>
    <d v="2014-04-11T00:00:00"/>
    <x v="1"/>
    <s v="PS-19045"/>
    <x v="390"/>
    <x v="2"/>
    <x v="0"/>
    <x v="20"/>
    <x v="15"/>
    <n v="10011"/>
    <x v="3"/>
    <x v="618"/>
    <x v="1"/>
    <x v="12"/>
    <x v="613"/>
    <x v="4711"/>
    <n v="1"/>
    <n v="0"/>
    <n v="8.49"/>
  </r>
  <r>
    <n v="6923"/>
    <x v="3437"/>
    <x v="1"/>
    <x v="199"/>
    <d v="2012-03-19T00:00:00"/>
    <x v="0"/>
    <s v="MS-17710"/>
    <x v="384"/>
    <x v="0"/>
    <x v="0"/>
    <x v="109"/>
    <x v="19"/>
    <n v="36830"/>
    <x v="0"/>
    <x v="508"/>
    <x v="1"/>
    <x v="2"/>
    <x v="503"/>
    <x v="4712"/>
    <n v="5"/>
    <n v="0"/>
    <n v="240.8595"/>
  </r>
  <r>
    <n v="6924"/>
    <x v="3437"/>
    <x v="1"/>
    <x v="199"/>
    <d v="2012-03-19T00:00:00"/>
    <x v="0"/>
    <s v="MS-17710"/>
    <x v="384"/>
    <x v="0"/>
    <x v="0"/>
    <x v="109"/>
    <x v="19"/>
    <n v="36830"/>
    <x v="0"/>
    <x v="436"/>
    <x v="1"/>
    <x v="12"/>
    <x v="431"/>
    <x v="1576"/>
    <n v="2"/>
    <n v="0"/>
    <n v="3.3947999999999996"/>
  </r>
  <r>
    <n v="6925"/>
    <x v="3438"/>
    <x v="1"/>
    <x v="672"/>
    <d v="2012-12-04T00:00:00"/>
    <x v="1"/>
    <s v="JL-15235"/>
    <x v="538"/>
    <x v="0"/>
    <x v="0"/>
    <x v="20"/>
    <x v="15"/>
    <n v="10035"/>
    <x v="3"/>
    <x v="938"/>
    <x v="1"/>
    <x v="10"/>
    <x v="922"/>
    <x v="4713"/>
    <n v="7"/>
    <n v="0"/>
    <n v="10.883599999999998"/>
  </r>
  <r>
    <n v="6926"/>
    <x v="3438"/>
    <x v="1"/>
    <x v="672"/>
    <d v="2012-12-04T00:00:00"/>
    <x v="1"/>
    <s v="JL-15235"/>
    <x v="538"/>
    <x v="0"/>
    <x v="0"/>
    <x v="20"/>
    <x v="15"/>
    <n v="10035"/>
    <x v="3"/>
    <x v="1544"/>
    <x v="0"/>
    <x v="0"/>
    <x v="1523"/>
    <x v="2871"/>
    <n v="12"/>
    <n v="0.2"/>
    <n v="42.588000000000022"/>
  </r>
  <r>
    <n v="6927"/>
    <x v="3439"/>
    <x v="0"/>
    <x v="1062"/>
    <d v="2013-08-04T00:00:00"/>
    <x v="1"/>
    <s v="KM-16660"/>
    <x v="730"/>
    <x v="0"/>
    <x v="0"/>
    <x v="1"/>
    <x v="1"/>
    <n v="90032"/>
    <x v="1"/>
    <x v="1729"/>
    <x v="1"/>
    <x v="2"/>
    <x v="1707"/>
    <x v="1381"/>
    <n v="3"/>
    <n v="0"/>
    <n v="8.6939999999999991"/>
  </r>
  <r>
    <n v="6928"/>
    <x v="3440"/>
    <x v="0"/>
    <x v="661"/>
    <d v="2013-06-26T00:00:00"/>
    <x v="0"/>
    <s v="RD-19900"/>
    <x v="76"/>
    <x v="0"/>
    <x v="0"/>
    <x v="8"/>
    <x v="1"/>
    <n v="94109"/>
    <x v="1"/>
    <x v="1247"/>
    <x v="1"/>
    <x v="4"/>
    <x v="1222"/>
    <x v="4714"/>
    <n v="4"/>
    <n v="0"/>
    <n v="25.293599999999998"/>
  </r>
  <r>
    <n v="6929"/>
    <x v="3440"/>
    <x v="0"/>
    <x v="661"/>
    <d v="2013-06-26T00:00:00"/>
    <x v="0"/>
    <s v="RD-19900"/>
    <x v="76"/>
    <x v="0"/>
    <x v="0"/>
    <x v="8"/>
    <x v="1"/>
    <n v="94109"/>
    <x v="1"/>
    <x v="573"/>
    <x v="1"/>
    <x v="2"/>
    <x v="568"/>
    <x v="2521"/>
    <n v="3"/>
    <n v="0"/>
    <n v="10.307099999999998"/>
  </r>
  <r>
    <n v="6930"/>
    <x v="3440"/>
    <x v="0"/>
    <x v="661"/>
    <d v="2013-06-26T00:00:00"/>
    <x v="0"/>
    <s v="RD-19900"/>
    <x v="76"/>
    <x v="0"/>
    <x v="0"/>
    <x v="8"/>
    <x v="1"/>
    <n v="94109"/>
    <x v="1"/>
    <x v="348"/>
    <x v="2"/>
    <x v="7"/>
    <x v="344"/>
    <x v="4715"/>
    <n v="7"/>
    <n v="0.2"/>
    <n v="97.013699999999858"/>
  </r>
  <r>
    <n v="6931"/>
    <x v="3440"/>
    <x v="0"/>
    <x v="661"/>
    <d v="2013-06-26T00:00:00"/>
    <x v="0"/>
    <s v="RD-19900"/>
    <x v="76"/>
    <x v="0"/>
    <x v="0"/>
    <x v="8"/>
    <x v="1"/>
    <n v="94109"/>
    <x v="1"/>
    <x v="681"/>
    <x v="1"/>
    <x v="10"/>
    <x v="675"/>
    <x v="1024"/>
    <n v="1"/>
    <n v="0"/>
    <n v="9.3905999999999992"/>
  </r>
  <r>
    <n v="6932"/>
    <x v="3441"/>
    <x v="2"/>
    <x v="686"/>
    <d v="2011-07-18T00:00:00"/>
    <x v="1"/>
    <s v="ST-20530"/>
    <x v="461"/>
    <x v="0"/>
    <x v="0"/>
    <x v="10"/>
    <x v="9"/>
    <n v="19140"/>
    <x v="3"/>
    <x v="1804"/>
    <x v="2"/>
    <x v="7"/>
    <x v="1785"/>
    <x v="4716"/>
    <n v="1"/>
    <n v="0.4"/>
    <n v="-2.2490000000000023"/>
  </r>
  <r>
    <n v="6933"/>
    <x v="3441"/>
    <x v="2"/>
    <x v="686"/>
    <d v="2011-07-18T00:00:00"/>
    <x v="1"/>
    <s v="ST-20530"/>
    <x v="461"/>
    <x v="0"/>
    <x v="0"/>
    <x v="10"/>
    <x v="9"/>
    <n v="19140"/>
    <x v="3"/>
    <x v="1730"/>
    <x v="2"/>
    <x v="7"/>
    <x v="1708"/>
    <x v="1821"/>
    <n v="2"/>
    <n v="0.4"/>
    <n v="-13.993000000000004"/>
  </r>
  <r>
    <n v="6934"/>
    <x v="3441"/>
    <x v="2"/>
    <x v="686"/>
    <d v="2011-07-18T00:00:00"/>
    <x v="1"/>
    <s v="ST-20530"/>
    <x v="461"/>
    <x v="0"/>
    <x v="0"/>
    <x v="10"/>
    <x v="9"/>
    <n v="19140"/>
    <x v="3"/>
    <x v="1801"/>
    <x v="0"/>
    <x v="5"/>
    <x v="1782"/>
    <x v="236"/>
    <n v="2"/>
    <n v="0.2"/>
    <n v="1.1993999999999998"/>
  </r>
  <r>
    <n v="6935"/>
    <x v="3441"/>
    <x v="2"/>
    <x v="686"/>
    <d v="2011-07-18T00:00:00"/>
    <x v="1"/>
    <s v="ST-20530"/>
    <x v="461"/>
    <x v="0"/>
    <x v="0"/>
    <x v="10"/>
    <x v="9"/>
    <n v="19140"/>
    <x v="3"/>
    <x v="1062"/>
    <x v="1"/>
    <x v="6"/>
    <x v="1042"/>
    <x v="4717"/>
    <n v="2"/>
    <n v="0.2"/>
    <n v="4.6781999999999968"/>
  </r>
  <r>
    <n v="6936"/>
    <x v="3442"/>
    <x v="3"/>
    <x v="329"/>
    <d v="2014-12-04T00:00:00"/>
    <x v="0"/>
    <s v="BP-11095"/>
    <x v="162"/>
    <x v="1"/>
    <x v="0"/>
    <x v="236"/>
    <x v="5"/>
    <n v="79907"/>
    <x v="2"/>
    <x v="97"/>
    <x v="2"/>
    <x v="11"/>
    <x v="97"/>
    <x v="98"/>
    <n v="3"/>
    <n v="0.2"/>
    <n v="-10.797300000000011"/>
  </r>
  <r>
    <n v="6937"/>
    <x v="3443"/>
    <x v="0"/>
    <x v="476"/>
    <d v="2013-09-05T00:00:00"/>
    <x v="2"/>
    <s v="TA-21385"/>
    <x v="638"/>
    <x v="2"/>
    <x v="0"/>
    <x v="22"/>
    <x v="10"/>
    <n v="60653"/>
    <x v="2"/>
    <x v="1805"/>
    <x v="0"/>
    <x v="5"/>
    <x v="1786"/>
    <x v="4718"/>
    <n v="2"/>
    <n v="0.6"/>
    <n v="-75.844800000000006"/>
  </r>
  <r>
    <n v="6938"/>
    <x v="3444"/>
    <x v="2"/>
    <x v="345"/>
    <d v="2011-06-15T00:00:00"/>
    <x v="3"/>
    <s v="PS-18760"/>
    <x v="519"/>
    <x v="0"/>
    <x v="0"/>
    <x v="236"/>
    <x v="5"/>
    <n v="79907"/>
    <x v="2"/>
    <x v="1767"/>
    <x v="1"/>
    <x v="10"/>
    <x v="1747"/>
    <x v="4719"/>
    <n v="2"/>
    <n v="0.2"/>
    <n v="11.876799999999998"/>
  </r>
  <r>
    <n v="6939"/>
    <x v="3445"/>
    <x v="0"/>
    <x v="732"/>
    <d v="2013-11-10T00:00:00"/>
    <x v="1"/>
    <s v="NP-18700"/>
    <x v="413"/>
    <x v="0"/>
    <x v="0"/>
    <x v="4"/>
    <x v="4"/>
    <n v="98105"/>
    <x v="1"/>
    <x v="1806"/>
    <x v="2"/>
    <x v="11"/>
    <x v="1787"/>
    <x v="4720"/>
    <n v="4"/>
    <n v="0"/>
    <n v="52.769200000000012"/>
  </r>
  <r>
    <n v="6940"/>
    <x v="3446"/>
    <x v="3"/>
    <x v="335"/>
    <d v="2014-07-01T00:00:00"/>
    <x v="1"/>
    <s v="SC-20260"/>
    <x v="609"/>
    <x v="1"/>
    <x v="0"/>
    <x v="20"/>
    <x v="15"/>
    <n v="10009"/>
    <x v="3"/>
    <x v="669"/>
    <x v="1"/>
    <x v="8"/>
    <x v="663"/>
    <x v="4721"/>
    <n v="2"/>
    <n v="0.2"/>
    <n v="37.108400000000003"/>
  </r>
  <r>
    <n v="6941"/>
    <x v="3446"/>
    <x v="3"/>
    <x v="335"/>
    <d v="2014-07-01T00:00:00"/>
    <x v="1"/>
    <s v="SC-20260"/>
    <x v="609"/>
    <x v="1"/>
    <x v="0"/>
    <x v="20"/>
    <x v="15"/>
    <n v="10009"/>
    <x v="3"/>
    <x v="675"/>
    <x v="1"/>
    <x v="14"/>
    <x v="669"/>
    <x v="158"/>
    <n v="5"/>
    <n v="0"/>
    <n v="8.2359999999999989"/>
  </r>
  <r>
    <n v="6942"/>
    <x v="3446"/>
    <x v="3"/>
    <x v="335"/>
    <d v="2014-07-01T00:00:00"/>
    <x v="1"/>
    <s v="SC-20260"/>
    <x v="609"/>
    <x v="1"/>
    <x v="0"/>
    <x v="20"/>
    <x v="15"/>
    <n v="10009"/>
    <x v="3"/>
    <x v="518"/>
    <x v="1"/>
    <x v="4"/>
    <x v="513"/>
    <x v="4722"/>
    <n v="4"/>
    <n v="0"/>
    <n v="214.16399999999993"/>
  </r>
  <r>
    <n v="6943"/>
    <x v="3446"/>
    <x v="3"/>
    <x v="335"/>
    <d v="2014-07-01T00:00:00"/>
    <x v="1"/>
    <s v="SC-20260"/>
    <x v="609"/>
    <x v="1"/>
    <x v="0"/>
    <x v="20"/>
    <x v="15"/>
    <n v="10009"/>
    <x v="3"/>
    <x v="1274"/>
    <x v="1"/>
    <x v="10"/>
    <x v="1250"/>
    <x v="4243"/>
    <n v="3"/>
    <n v="0"/>
    <n v="31.519199999999998"/>
  </r>
  <r>
    <n v="6944"/>
    <x v="3447"/>
    <x v="1"/>
    <x v="395"/>
    <d v="2012-07-30T00:00:00"/>
    <x v="1"/>
    <s v="RD-19930"/>
    <x v="709"/>
    <x v="0"/>
    <x v="0"/>
    <x v="1"/>
    <x v="1"/>
    <n v="90032"/>
    <x v="1"/>
    <x v="1807"/>
    <x v="2"/>
    <x v="7"/>
    <x v="1788"/>
    <x v="4723"/>
    <n v="5"/>
    <n v="0.2"/>
    <n v="38.997500000000002"/>
  </r>
  <r>
    <n v="6945"/>
    <x v="3448"/>
    <x v="2"/>
    <x v="865"/>
    <d v="2011-09-27T00:00:00"/>
    <x v="1"/>
    <s v="TH-21115"/>
    <x v="764"/>
    <x v="1"/>
    <x v="0"/>
    <x v="46"/>
    <x v="13"/>
    <n v="19711"/>
    <x v="3"/>
    <x v="994"/>
    <x v="1"/>
    <x v="8"/>
    <x v="977"/>
    <x v="1760"/>
    <n v="4"/>
    <n v="0"/>
    <n v="5.4487999999999994"/>
  </r>
  <r>
    <n v="6946"/>
    <x v="3449"/>
    <x v="0"/>
    <x v="955"/>
    <d v="2013-10-05T00:00:00"/>
    <x v="1"/>
    <s v="GM-14680"/>
    <x v="411"/>
    <x v="0"/>
    <x v="0"/>
    <x v="20"/>
    <x v="15"/>
    <n v="10011"/>
    <x v="3"/>
    <x v="1219"/>
    <x v="0"/>
    <x v="0"/>
    <x v="1194"/>
    <x v="2987"/>
    <n v="5"/>
    <n v="0.2"/>
    <n v="-26.195999999999984"/>
  </r>
  <r>
    <n v="6947"/>
    <x v="3450"/>
    <x v="1"/>
    <x v="529"/>
    <d v="2012-11-13T00:00:00"/>
    <x v="1"/>
    <s v="JO-15550"/>
    <x v="270"/>
    <x v="2"/>
    <x v="0"/>
    <x v="43"/>
    <x v="1"/>
    <n v="95661"/>
    <x v="1"/>
    <x v="310"/>
    <x v="1"/>
    <x v="13"/>
    <x v="307"/>
    <x v="4724"/>
    <n v="2"/>
    <n v="0"/>
    <n v="1.1656"/>
  </r>
  <r>
    <n v="6948"/>
    <x v="3451"/>
    <x v="1"/>
    <x v="334"/>
    <d v="2012-04-29T00:00:00"/>
    <x v="1"/>
    <s v="ZC-21910"/>
    <x v="233"/>
    <x v="0"/>
    <x v="0"/>
    <x v="34"/>
    <x v="10"/>
    <n v="60505"/>
    <x v="2"/>
    <x v="942"/>
    <x v="1"/>
    <x v="4"/>
    <x v="926"/>
    <x v="3167"/>
    <n v="2"/>
    <n v="0.2"/>
    <n v="-55.256"/>
  </r>
  <r>
    <n v="6949"/>
    <x v="3451"/>
    <x v="1"/>
    <x v="334"/>
    <d v="2012-04-29T00:00:00"/>
    <x v="1"/>
    <s v="ZC-21910"/>
    <x v="233"/>
    <x v="0"/>
    <x v="0"/>
    <x v="34"/>
    <x v="10"/>
    <n v="60505"/>
    <x v="2"/>
    <x v="1534"/>
    <x v="0"/>
    <x v="1"/>
    <x v="1513"/>
    <x v="3391"/>
    <n v="3"/>
    <n v="0.3"/>
    <n v="-23.782199999999996"/>
  </r>
  <r>
    <n v="6950"/>
    <x v="3452"/>
    <x v="3"/>
    <x v="123"/>
    <d v="2014-11-20T00:00:00"/>
    <x v="3"/>
    <s v="AP-10720"/>
    <x v="399"/>
    <x v="2"/>
    <x v="0"/>
    <x v="20"/>
    <x v="15"/>
    <n v="10011"/>
    <x v="3"/>
    <x v="1124"/>
    <x v="1"/>
    <x v="8"/>
    <x v="1103"/>
    <x v="4725"/>
    <n v="7"/>
    <n v="0.2"/>
    <n v="18.252499999999998"/>
  </r>
  <r>
    <n v="6951"/>
    <x v="3452"/>
    <x v="3"/>
    <x v="123"/>
    <d v="2014-11-20T00:00:00"/>
    <x v="3"/>
    <s v="AP-10720"/>
    <x v="399"/>
    <x v="2"/>
    <x v="0"/>
    <x v="20"/>
    <x v="15"/>
    <n v="10011"/>
    <x v="3"/>
    <x v="972"/>
    <x v="0"/>
    <x v="3"/>
    <x v="957"/>
    <x v="2620"/>
    <n v="3"/>
    <n v="0.4"/>
    <n v="-29.323800000000006"/>
  </r>
  <r>
    <n v="6952"/>
    <x v="3453"/>
    <x v="1"/>
    <x v="312"/>
    <d v="2012-11-24T00:00:00"/>
    <x v="1"/>
    <s v="GK-14620"/>
    <x v="136"/>
    <x v="1"/>
    <x v="0"/>
    <x v="61"/>
    <x v="5"/>
    <n v="75217"/>
    <x v="2"/>
    <x v="1808"/>
    <x v="2"/>
    <x v="15"/>
    <x v="1789"/>
    <x v="4726"/>
    <n v="2"/>
    <n v="0.4"/>
    <n v="55.998599999999954"/>
  </r>
  <r>
    <n v="6953"/>
    <x v="3454"/>
    <x v="1"/>
    <x v="653"/>
    <d v="2012-10-03T00:00:00"/>
    <x v="2"/>
    <s v="HM-14980"/>
    <x v="31"/>
    <x v="0"/>
    <x v="0"/>
    <x v="1"/>
    <x v="1"/>
    <n v="90008"/>
    <x v="1"/>
    <x v="1181"/>
    <x v="1"/>
    <x v="8"/>
    <x v="1158"/>
    <x v="929"/>
    <n v="3"/>
    <n v="0.2"/>
    <n v="4.1327999999999996"/>
  </r>
  <r>
    <n v="6954"/>
    <x v="3454"/>
    <x v="1"/>
    <x v="653"/>
    <d v="2012-10-03T00:00:00"/>
    <x v="2"/>
    <s v="HM-14980"/>
    <x v="31"/>
    <x v="0"/>
    <x v="0"/>
    <x v="1"/>
    <x v="1"/>
    <n v="90008"/>
    <x v="1"/>
    <x v="1595"/>
    <x v="1"/>
    <x v="8"/>
    <x v="1578"/>
    <x v="4727"/>
    <n v="4"/>
    <n v="0.2"/>
    <n v="19.418399999999995"/>
  </r>
  <r>
    <n v="6955"/>
    <x v="3454"/>
    <x v="1"/>
    <x v="653"/>
    <d v="2012-10-03T00:00:00"/>
    <x v="2"/>
    <s v="HM-14980"/>
    <x v="31"/>
    <x v="0"/>
    <x v="0"/>
    <x v="1"/>
    <x v="1"/>
    <n v="90008"/>
    <x v="1"/>
    <x v="1370"/>
    <x v="2"/>
    <x v="7"/>
    <x v="1346"/>
    <x v="4483"/>
    <n v="5"/>
    <n v="0.2"/>
    <n v="50.396000000000015"/>
  </r>
  <r>
    <n v="6956"/>
    <x v="3455"/>
    <x v="1"/>
    <x v="334"/>
    <d v="2012-05-02T00:00:00"/>
    <x v="1"/>
    <s v="LS-16945"/>
    <x v="322"/>
    <x v="1"/>
    <x v="0"/>
    <x v="1"/>
    <x v="1"/>
    <n v="90004"/>
    <x v="1"/>
    <x v="761"/>
    <x v="1"/>
    <x v="12"/>
    <x v="753"/>
    <x v="4728"/>
    <n v="2"/>
    <n v="0"/>
    <n v="9.8163999999999998"/>
  </r>
  <r>
    <n v="6957"/>
    <x v="3456"/>
    <x v="0"/>
    <x v="216"/>
    <d v="2013-07-20T00:00:00"/>
    <x v="1"/>
    <s v="AR-10570"/>
    <x v="781"/>
    <x v="0"/>
    <x v="0"/>
    <x v="38"/>
    <x v="32"/>
    <n v="31907"/>
    <x v="0"/>
    <x v="1344"/>
    <x v="1"/>
    <x v="8"/>
    <x v="1320"/>
    <x v="3441"/>
    <n v="5"/>
    <n v="0"/>
    <n v="17.107999999999997"/>
  </r>
  <r>
    <n v="6958"/>
    <x v="3456"/>
    <x v="0"/>
    <x v="216"/>
    <d v="2013-07-20T00:00:00"/>
    <x v="1"/>
    <s v="AR-10570"/>
    <x v="781"/>
    <x v="0"/>
    <x v="0"/>
    <x v="38"/>
    <x v="32"/>
    <n v="31907"/>
    <x v="0"/>
    <x v="28"/>
    <x v="0"/>
    <x v="5"/>
    <x v="28"/>
    <x v="2678"/>
    <n v="1"/>
    <n v="0"/>
    <n v="15.524999999999999"/>
  </r>
  <r>
    <n v="6959"/>
    <x v="3457"/>
    <x v="1"/>
    <x v="874"/>
    <d v="2012-09-29T00:00:00"/>
    <x v="0"/>
    <s v="RH-19510"/>
    <x v="563"/>
    <x v="2"/>
    <x v="0"/>
    <x v="8"/>
    <x v="1"/>
    <n v="94110"/>
    <x v="1"/>
    <x v="177"/>
    <x v="1"/>
    <x v="4"/>
    <x v="176"/>
    <x v="4729"/>
    <n v="1"/>
    <n v="0"/>
    <n v="4.3428000000000004"/>
  </r>
  <r>
    <n v="6960"/>
    <x v="3457"/>
    <x v="1"/>
    <x v="874"/>
    <d v="2012-09-29T00:00:00"/>
    <x v="0"/>
    <s v="RH-19510"/>
    <x v="563"/>
    <x v="2"/>
    <x v="0"/>
    <x v="8"/>
    <x v="1"/>
    <n v="94110"/>
    <x v="1"/>
    <x v="126"/>
    <x v="1"/>
    <x v="10"/>
    <x v="127"/>
    <x v="678"/>
    <n v="3"/>
    <n v="0"/>
    <n v="73.41"/>
  </r>
  <r>
    <n v="6961"/>
    <x v="3457"/>
    <x v="1"/>
    <x v="874"/>
    <d v="2012-09-29T00:00:00"/>
    <x v="0"/>
    <s v="RH-19510"/>
    <x v="563"/>
    <x v="2"/>
    <x v="0"/>
    <x v="8"/>
    <x v="1"/>
    <n v="94110"/>
    <x v="1"/>
    <x v="490"/>
    <x v="1"/>
    <x v="10"/>
    <x v="485"/>
    <x v="91"/>
    <n v="2"/>
    <n v="0"/>
    <n v="6.2208000000000006"/>
  </r>
  <r>
    <n v="6962"/>
    <x v="3458"/>
    <x v="3"/>
    <x v="468"/>
    <d v="2014-11-11T00:00:00"/>
    <x v="3"/>
    <s v="TB-21190"/>
    <x v="353"/>
    <x v="2"/>
    <x v="0"/>
    <x v="169"/>
    <x v="1"/>
    <n v="92503"/>
    <x v="1"/>
    <x v="1026"/>
    <x v="1"/>
    <x v="6"/>
    <x v="1008"/>
    <x v="4730"/>
    <n v="3"/>
    <n v="0"/>
    <n v="2.1060000000000008"/>
  </r>
  <r>
    <n v="6963"/>
    <x v="3459"/>
    <x v="0"/>
    <x v="87"/>
    <d v="2013-07-21T00:00:00"/>
    <x v="0"/>
    <s v="JD-15895"/>
    <x v="63"/>
    <x v="1"/>
    <x v="0"/>
    <x v="29"/>
    <x v="20"/>
    <n v="29203"/>
    <x v="0"/>
    <x v="29"/>
    <x v="1"/>
    <x v="12"/>
    <x v="29"/>
    <x v="4731"/>
    <n v="5"/>
    <n v="0"/>
    <n v="4.7939999999999996"/>
  </r>
  <r>
    <n v="6964"/>
    <x v="3459"/>
    <x v="0"/>
    <x v="87"/>
    <d v="2013-07-21T00:00:00"/>
    <x v="0"/>
    <s v="JD-15895"/>
    <x v="63"/>
    <x v="1"/>
    <x v="0"/>
    <x v="29"/>
    <x v="20"/>
    <n v="29203"/>
    <x v="0"/>
    <x v="1453"/>
    <x v="1"/>
    <x v="6"/>
    <x v="1430"/>
    <x v="4732"/>
    <n v="3"/>
    <n v="0"/>
    <n v="5.580000000000001"/>
  </r>
  <r>
    <n v="6965"/>
    <x v="3459"/>
    <x v="0"/>
    <x v="87"/>
    <d v="2013-07-21T00:00:00"/>
    <x v="0"/>
    <s v="JD-15895"/>
    <x v="63"/>
    <x v="1"/>
    <x v="0"/>
    <x v="29"/>
    <x v="20"/>
    <n v="29203"/>
    <x v="0"/>
    <x v="544"/>
    <x v="1"/>
    <x v="8"/>
    <x v="539"/>
    <x v="906"/>
    <n v="5"/>
    <n v="0"/>
    <n v="11.086"/>
  </r>
  <r>
    <n v="6966"/>
    <x v="3459"/>
    <x v="0"/>
    <x v="87"/>
    <d v="2013-07-21T00:00:00"/>
    <x v="0"/>
    <s v="JD-15895"/>
    <x v="63"/>
    <x v="1"/>
    <x v="0"/>
    <x v="29"/>
    <x v="20"/>
    <n v="29203"/>
    <x v="0"/>
    <x v="1302"/>
    <x v="2"/>
    <x v="11"/>
    <x v="1278"/>
    <x v="4733"/>
    <n v="2"/>
    <n v="0"/>
    <n v="18.235199999999999"/>
  </r>
  <r>
    <n v="6967"/>
    <x v="3459"/>
    <x v="0"/>
    <x v="87"/>
    <d v="2013-07-21T00:00:00"/>
    <x v="0"/>
    <s v="JD-15895"/>
    <x v="63"/>
    <x v="1"/>
    <x v="0"/>
    <x v="29"/>
    <x v="20"/>
    <n v="29203"/>
    <x v="0"/>
    <x v="507"/>
    <x v="1"/>
    <x v="8"/>
    <x v="502"/>
    <x v="4734"/>
    <n v="2"/>
    <n v="0"/>
    <n v="3.1654"/>
  </r>
  <r>
    <n v="6968"/>
    <x v="3459"/>
    <x v="0"/>
    <x v="87"/>
    <d v="2013-07-21T00:00:00"/>
    <x v="0"/>
    <s v="JD-15895"/>
    <x v="63"/>
    <x v="1"/>
    <x v="0"/>
    <x v="29"/>
    <x v="20"/>
    <n v="29203"/>
    <x v="0"/>
    <x v="1604"/>
    <x v="1"/>
    <x v="10"/>
    <x v="1587"/>
    <x v="1847"/>
    <n v="9"/>
    <n v="0"/>
    <n v="28.857599999999998"/>
  </r>
  <r>
    <n v="6969"/>
    <x v="3460"/>
    <x v="1"/>
    <x v="1140"/>
    <d v="2012-10-20T00:00:00"/>
    <x v="0"/>
    <s v="MP-17965"/>
    <x v="172"/>
    <x v="1"/>
    <x v="0"/>
    <x v="20"/>
    <x v="15"/>
    <n v="10011"/>
    <x v="3"/>
    <x v="903"/>
    <x v="2"/>
    <x v="7"/>
    <x v="886"/>
    <x v="4735"/>
    <n v="3"/>
    <n v="0"/>
    <n v="214.4922"/>
  </r>
  <r>
    <n v="6970"/>
    <x v="3461"/>
    <x v="0"/>
    <x v="994"/>
    <d v="2013-01-13T00:00:00"/>
    <x v="0"/>
    <s v="JB-16000"/>
    <x v="677"/>
    <x v="0"/>
    <x v="0"/>
    <x v="468"/>
    <x v="4"/>
    <n v="98632"/>
    <x v="1"/>
    <x v="527"/>
    <x v="0"/>
    <x v="5"/>
    <x v="522"/>
    <x v="2615"/>
    <n v="5"/>
    <n v="0"/>
    <n v="7.7034999999999982"/>
  </r>
  <r>
    <n v="6971"/>
    <x v="3462"/>
    <x v="3"/>
    <x v="20"/>
    <d v="2014-09-26T00:00:00"/>
    <x v="1"/>
    <s v="AB-10105"/>
    <x v="455"/>
    <x v="0"/>
    <x v="0"/>
    <x v="42"/>
    <x v="16"/>
    <n v="85023"/>
    <x v="1"/>
    <x v="1555"/>
    <x v="1"/>
    <x v="4"/>
    <x v="1534"/>
    <x v="1438"/>
    <n v="2"/>
    <n v="0.2"/>
    <n v="-2.5248000000000022"/>
  </r>
  <r>
    <n v="6972"/>
    <x v="3462"/>
    <x v="3"/>
    <x v="20"/>
    <d v="2014-09-26T00:00:00"/>
    <x v="1"/>
    <s v="AB-10105"/>
    <x v="455"/>
    <x v="0"/>
    <x v="0"/>
    <x v="42"/>
    <x v="16"/>
    <n v="85023"/>
    <x v="1"/>
    <x v="201"/>
    <x v="2"/>
    <x v="11"/>
    <x v="200"/>
    <x v="212"/>
    <n v="2"/>
    <n v="0.2"/>
    <n v="4.4792000000000058"/>
  </r>
  <r>
    <n v="6973"/>
    <x v="3462"/>
    <x v="3"/>
    <x v="20"/>
    <d v="2014-09-26T00:00:00"/>
    <x v="1"/>
    <s v="AB-10105"/>
    <x v="455"/>
    <x v="0"/>
    <x v="0"/>
    <x v="42"/>
    <x v="16"/>
    <n v="85023"/>
    <x v="1"/>
    <x v="1538"/>
    <x v="2"/>
    <x v="7"/>
    <x v="1517"/>
    <x v="2749"/>
    <n v="2"/>
    <n v="0.2"/>
    <n v="29.495000000000019"/>
  </r>
  <r>
    <n v="6974"/>
    <x v="3462"/>
    <x v="3"/>
    <x v="20"/>
    <d v="2014-09-26T00:00:00"/>
    <x v="1"/>
    <s v="AB-10105"/>
    <x v="455"/>
    <x v="0"/>
    <x v="0"/>
    <x v="42"/>
    <x v="16"/>
    <n v="85023"/>
    <x v="1"/>
    <x v="58"/>
    <x v="1"/>
    <x v="8"/>
    <x v="58"/>
    <x v="4736"/>
    <n v="4"/>
    <n v="0.7"/>
    <n v="-13.938000000000002"/>
  </r>
  <r>
    <n v="6975"/>
    <x v="3463"/>
    <x v="3"/>
    <x v="175"/>
    <d v="2014-09-20T00:00:00"/>
    <x v="1"/>
    <s v="CC-12145"/>
    <x v="230"/>
    <x v="0"/>
    <x v="0"/>
    <x v="12"/>
    <x v="5"/>
    <n v="77095"/>
    <x v="2"/>
    <x v="1571"/>
    <x v="1"/>
    <x v="6"/>
    <x v="1553"/>
    <x v="4142"/>
    <n v="2"/>
    <n v="0.2"/>
    <n v="8.3328000000000024"/>
  </r>
  <r>
    <n v="6976"/>
    <x v="3464"/>
    <x v="1"/>
    <x v="1141"/>
    <d v="2012-07-02T00:00:00"/>
    <x v="1"/>
    <s v="CY-12745"/>
    <x v="388"/>
    <x v="1"/>
    <x v="0"/>
    <x v="23"/>
    <x v="16"/>
    <n v="85234"/>
    <x v="1"/>
    <x v="1139"/>
    <x v="1"/>
    <x v="2"/>
    <x v="1118"/>
    <x v="2184"/>
    <n v="2"/>
    <n v="0.2"/>
    <n v="1.9925999999999999"/>
  </r>
  <r>
    <n v="6977"/>
    <x v="3464"/>
    <x v="1"/>
    <x v="1141"/>
    <d v="2012-07-02T00:00:00"/>
    <x v="1"/>
    <s v="CY-12745"/>
    <x v="388"/>
    <x v="1"/>
    <x v="0"/>
    <x v="23"/>
    <x v="16"/>
    <n v="85234"/>
    <x v="1"/>
    <x v="622"/>
    <x v="0"/>
    <x v="5"/>
    <x v="616"/>
    <x v="4737"/>
    <n v="4"/>
    <n v="0.2"/>
    <n v="46.631999999999977"/>
  </r>
  <r>
    <n v="6978"/>
    <x v="3465"/>
    <x v="0"/>
    <x v="881"/>
    <d v="2013-11-29T00:00:00"/>
    <x v="2"/>
    <s v="EP-13915"/>
    <x v="212"/>
    <x v="0"/>
    <x v="0"/>
    <x v="186"/>
    <x v="36"/>
    <n v="72401"/>
    <x v="0"/>
    <x v="993"/>
    <x v="2"/>
    <x v="7"/>
    <x v="976"/>
    <x v="2830"/>
    <n v="2"/>
    <n v="0"/>
    <n v="17.993999999999993"/>
  </r>
  <r>
    <n v="6979"/>
    <x v="3466"/>
    <x v="3"/>
    <x v="920"/>
    <d v="2014-11-30T00:00:00"/>
    <x v="0"/>
    <s v="DL-13315"/>
    <x v="111"/>
    <x v="0"/>
    <x v="0"/>
    <x v="118"/>
    <x v="32"/>
    <n v="30318"/>
    <x v="0"/>
    <x v="362"/>
    <x v="1"/>
    <x v="10"/>
    <x v="357"/>
    <x v="4738"/>
    <n v="9"/>
    <n v="0"/>
    <n v="23.946299999999997"/>
  </r>
  <r>
    <n v="6980"/>
    <x v="3467"/>
    <x v="3"/>
    <x v="424"/>
    <d v="2014-01-20T00:00:00"/>
    <x v="1"/>
    <s v="SO-20335"/>
    <x v="2"/>
    <x v="0"/>
    <x v="0"/>
    <x v="1"/>
    <x v="1"/>
    <n v="90036"/>
    <x v="1"/>
    <x v="1693"/>
    <x v="1"/>
    <x v="10"/>
    <x v="1672"/>
    <x v="901"/>
    <n v="5"/>
    <n v="0"/>
    <n v="69.704999999999998"/>
  </r>
  <r>
    <n v="6981"/>
    <x v="3468"/>
    <x v="2"/>
    <x v="845"/>
    <d v="2011-11-08T00:00:00"/>
    <x v="2"/>
    <s v="BP-11095"/>
    <x v="162"/>
    <x v="1"/>
    <x v="0"/>
    <x v="20"/>
    <x v="15"/>
    <n v="10024"/>
    <x v="3"/>
    <x v="1084"/>
    <x v="1"/>
    <x v="13"/>
    <x v="1065"/>
    <x v="4739"/>
    <n v="4"/>
    <n v="0"/>
    <n v="2.8415999999999997"/>
  </r>
  <r>
    <n v="6982"/>
    <x v="3468"/>
    <x v="2"/>
    <x v="845"/>
    <d v="2011-11-08T00:00:00"/>
    <x v="2"/>
    <s v="BP-11095"/>
    <x v="162"/>
    <x v="1"/>
    <x v="0"/>
    <x v="20"/>
    <x v="15"/>
    <n v="10024"/>
    <x v="3"/>
    <x v="1603"/>
    <x v="1"/>
    <x v="10"/>
    <x v="1586"/>
    <x v="4740"/>
    <n v="3"/>
    <n v="0"/>
    <n v="13.8828"/>
  </r>
  <r>
    <n v="6983"/>
    <x v="3469"/>
    <x v="0"/>
    <x v="142"/>
    <d v="2013-09-06T00:00:00"/>
    <x v="1"/>
    <s v="JA-15970"/>
    <x v="350"/>
    <x v="0"/>
    <x v="0"/>
    <x v="66"/>
    <x v="12"/>
    <n v="48227"/>
    <x v="2"/>
    <x v="544"/>
    <x v="1"/>
    <x v="8"/>
    <x v="539"/>
    <x v="906"/>
    <n v="5"/>
    <n v="0"/>
    <n v="11.086"/>
  </r>
  <r>
    <n v="6984"/>
    <x v="3469"/>
    <x v="0"/>
    <x v="142"/>
    <d v="2013-09-06T00:00:00"/>
    <x v="1"/>
    <s v="JA-15970"/>
    <x v="350"/>
    <x v="0"/>
    <x v="0"/>
    <x v="66"/>
    <x v="12"/>
    <n v="48227"/>
    <x v="2"/>
    <x v="402"/>
    <x v="2"/>
    <x v="7"/>
    <x v="398"/>
    <x v="4741"/>
    <n v="1"/>
    <n v="0"/>
    <n v="2.2827999999999999"/>
  </r>
  <r>
    <n v="6985"/>
    <x v="3469"/>
    <x v="0"/>
    <x v="142"/>
    <d v="2013-09-06T00:00:00"/>
    <x v="1"/>
    <s v="JA-15970"/>
    <x v="350"/>
    <x v="0"/>
    <x v="0"/>
    <x v="66"/>
    <x v="12"/>
    <n v="48227"/>
    <x v="2"/>
    <x v="549"/>
    <x v="1"/>
    <x v="9"/>
    <x v="544"/>
    <x v="4742"/>
    <n v="4"/>
    <n v="0.1"/>
    <n v="71.161999999999978"/>
  </r>
  <r>
    <n v="6986"/>
    <x v="3469"/>
    <x v="0"/>
    <x v="142"/>
    <d v="2013-09-06T00:00:00"/>
    <x v="1"/>
    <s v="JA-15970"/>
    <x v="350"/>
    <x v="0"/>
    <x v="0"/>
    <x v="66"/>
    <x v="12"/>
    <n v="48227"/>
    <x v="2"/>
    <x v="777"/>
    <x v="1"/>
    <x v="8"/>
    <x v="768"/>
    <x v="3520"/>
    <n v="4"/>
    <n v="0"/>
    <n v="14.4648"/>
  </r>
  <r>
    <n v="6987"/>
    <x v="3469"/>
    <x v="0"/>
    <x v="142"/>
    <d v="2013-09-06T00:00:00"/>
    <x v="1"/>
    <s v="JA-15970"/>
    <x v="350"/>
    <x v="0"/>
    <x v="0"/>
    <x v="66"/>
    <x v="12"/>
    <n v="48227"/>
    <x v="2"/>
    <x v="879"/>
    <x v="1"/>
    <x v="6"/>
    <x v="864"/>
    <x v="493"/>
    <n v="2"/>
    <n v="0"/>
    <n v="2.99"/>
  </r>
  <r>
    <n v="6988"/>
    <x v="3469"/>
    <x v="0"/>
    <x v="142"/>
    <d v="2013-09-06T00:00:00"/>
    <x v="1"/>
    <s v="JA-15970"/>
    <x v="350"/>
    <x v="0"/>
    <x v="0"/>
    <x v="66"/>
    <x v="12"/>
    <n v="48227"/>
    <x v="2"/>
    <x v="1085"/>
    <x v="1"/>
    <x v="8"/>
    <x v="1066"/>
    <x v="1603"/>
    <n v="5"/>
    <n v="0"/>
    <n v="12.672000000000001"/>
  </r>
  <r>
    <n v="6989"/>
    <x v="3470"/>
    <x v="3"/>
    <x v="343"/>
    <d v="2014-11-17T00:00:00"/>
    <x v="0"/>
    <s v="BB-11545"/>
    <x v="179"/>
    <x v="1"/>
    <x v="0"/>
    <x v="2"/>
    <x v="2"/>
    <n v="33311"/>
    <x v="0"/>
    <x v="1364"/>
    <x v="1"/>
    <x v="9"/>
    <x v="1341"/>
    <x v="4127"/>
    <n v="5"/>
    <n v="0.2"/>
    <n v="130.28849999999983"/>
  </r>
  <r>
    <n v="6990"/>
    <x v="3471"/>
    <x v="3"/>
    <x v="157"/>
    <d v="2014-12-14T00:00:00"/>
    <x v="2"/>
    <s v="DK-13375"/>
    <x v="589"/>
    <x v="0"/>
    <x v="0"/>
    <x v="488"/>
    <x v="5"/>
    <n v="79605"/>
    <x v="2"/>
    <x v="1809"/>
    <x v="1"/>
    <x v="9"/>
    <x v="1790"/>
    <x v="4743"/>
    <n v="2"/>
    <n v="0.8"/>
    <n v="-3.7584000000000009"/>
  </r>
  <r>
    <n v="6991"/>
    <x v="3472"/>
    <x v="1"/>
    <x v="627"/>
    <d v="2012-11-13T00:00:00"/>
    <x v="0"/>
    <s v="RH-19600"/>
    <x v="584"/>
    <x v="0"/>
    <x v="0"/>
    <x v="409"/>
    <x v="17"/>
    <n v="23666"/>
    <x v="0"/>
    <x v="667"/>
    <x v="1"/>
    <x v="9"/>
    <x v="661"/>
    <x v="4744"/>
    <n v="3"/>
    <n v="0"/>
    <n v="18.660600000000002"/>
  </r>
  <r>
    <n v="6992"/>
    <x v="3472"/>
    <x v="1"/>
    <x v="627"/>
    <d v="2012-11-13T00:00:00"/>
    <x v="0"/>
    <s v="RH-19600"/>
    <x v="584"/>
    <x v="0"/>
    <x v="0"/>
    <x v="409"/>
    <x v="17"/>
    <n v="23666"/>
    <x v="0"/>
    <x v="1409"/>
    <x v="2"/>
    <x v="7"/>
    <x v="1387"/>
    <x v="4745"/>
    <n v="5"/>
    <n v="0"/>
    <n v="58.811999999999998"/>
  </r>
  <r>
    <n v="6993"/>
    <x v="3472"/>
    <x v="1"/>
    <x v="627"/>
    <d v="2012-11-13T00:00:00"/>
    <x v="0"/>
    <s v="RH-19600"/>
    <x v="584"/>
    <x v="0"/>
    <x v="0"/>
    <x v="409"/>
    <x v="17"/>
    <n v="23666"/>
    <x v="0"/>
    <x v="1292"/>
    <x v="0"/>
    <x v="5"/>
    <x v="1269"/>
    <x v="4702"/>
    <n v="3"/>
    <n v="0"/>
    <n v="41.038800000000002"/>
  </r>
  <r>
    <n v="6994"/>
    <x v="3472"/>
    <x v="1"/>
    <x v="627"/>
    <d v="2012-11-13T00:00:00"/>
    <x v="0"/>
    <s v="RH-19600"/>
    <x v="584"/>
    <x v="0"/>
    <x v="0"/>
    <x v="409"/>
    <x v="17"/>
    <n v="23666"/>
    <x v="0"/>
    <x v="108"/>
    <x v="1"/>
    <x v="6"/>
    <x v="108"/>
    <x v="4583"/>
    <n v="7"/>
    <n v="0"/>
    <n v="79.757999999999967"/>
  </r>
  <r>
    <n v="6995"/>
    <x v="3472"/>
    <x v="1"/>
    <x v="627"/>
    <d v="2012-11-13T00:00:00"/>
    <x v="0"/>
    <s v="RH-19600"/>
    <x v="584"/>
    <x v="0"/>
    <x v="0"/>
    <x v="409"/>
    <x v="17"/>
    <n v="23666"/>
    <x v="0"/>
    <x v="311"/>
    <x v="1"/>
    <x v="6"/>
    <x v="308"/>
    <x v="4746"/>
    <n v="5"/>
    <n v="0"/>
    <n v="6.9749999999999979"/>
  </r>
  <r>
    <n v="6996"/>
    <x v="3473"/>
    <x v="1"/>
    <x v="902"/>
    <d v="2012-11-26T00:00:00"/>
    <x v="1"/>
    <s v="AG-10300"/>
    <x v="636"/>
    <x v="1"/>
    <x v="0"/>
    <x v="98"/>
    <x v="33"/>
    <n v="89115"/>
    <x v="1"/>
    <x v="1037"/>
    <x v="1"/>
    <x v="9"/>
    <x v="1018"/>
    <x v="4747"/>
    <n v="4"/>
    <n v="0"/>
    <n v="8.3916000000000004"/>
  </r>
  <r>
    <n v="6997"/>
    <x v="3474"/>
    <x v="3"/>
    <x v="331"/>
    <d v="2014-12-26T00:00:00"/>
    <x v="0"/>
    <s v="JB-15400"/>
    <x v="80"/>
    <x v="1"/>
    <x v="0"/>
    <x v="179"/>
    <x v="10"/>
    <n v="61107"/>
    <x v="2"/>
    <x v="153"/>
    <x v="1"/>
    <x v="8"/>
    <x v="152"/>
    <x v="4748"/>
    <n v="4"/>
    <n v="0.8"/>
    <n v="-22.144000000000005"/>
  </r>
  <r>
    <n v="6998"/>
    <x v="3474"/>
    <x v="3"/>
    <x v="331"/>
    <d v="2014-12-26T00:00:00"/>
    <x v="0"/>
    <s v="JB-15400"/>
    <x v="80"/>
    <x v="1"/>
    <x v="0"/>
    <x v="179"/>
    <x v="10"/>
    <n v="61107"/>
    <x v="2"/>
    <x v="1082"/>
    <x v="1"/>
    <x v="10"/>
    <x v="1063"/>
    <x v="4749"/>
    <n v="4"/>
    <n v="0.2"/>
    <n v="63.753599999999992"/>
  </r>
  <r>
    <n v="6999"/>
    <x v="3475"/>
    <x v="0"/>
    <x v="1142"/>
    <d v="2013-09-23T00:00:00"/>
    <x v="1"/>
    <s v="BC-11125"/>
    <x v="604"/>
    <x v="2"/>
    <x v="0"/>
    <x v="229"/>
    <x v="1"/>
    <n v="92677"/>
    <x v="1"/>
    <x v="727"/>
    <x v="1"/>
    <x v="10"/>
    <x v="1543"/>
    <x v="91"/>
    <n v="2"/>
    <n v="0"/>
    <n v="6.3504000000000005"/>
  </r>
  <r>
    <n v="7000"/>
    <x v="3476"/>
    <x v="3"/>
    <x v="1143"/>
    <d v="2014-05-30T00:00:00"/>
    <x v="2"/>
    <s v="KC-16675"/>
    <x v="169"/>
    <x v="1"/>
    <x v="0"/>
    <x v="103"/>
    <x v="0"/>
    <n v="40214"/>
    <x v="0"/>
    <x v="1710"/>
    <x v="1"/>
    <x v="9"/>
    <x v="1690"/>
    <x v="4750"/>
    <n v="3"/>
    <n v="0"/>
    <n v="62.531999999999982"/>
  </r>
  <r>
    <n v="7001"/>
    <x v="3476"/>
    <x v="3"/>
    <x v="1143"/>
    <d v="2014-05-30T00:00:00"/>
    <x v="2"/>
    <s v="KC-16675"/>
    <x v="169"/>
    <x v="1"/>
    <x v="0"/>
    <x v="103"/>
    <x v="0"/>
    <n v="40214"/>
    <x v="0"/>
    <x v="505"/>
    <x v="1"/>
    <x v="14"/>
    <x v="500"/>
    <x v="4751"/>
    <n v="2"/>
    <n v="0"/>
    <n v="0.77280000000000015"/>
  </r>
  <r>
    <n v="7002"/>
    <x v="3477"/>
    <x v="1"/>
    <x v="1110"/>
    <d v="2012-04-03T00:00:00"/>
    <x v="1"/>
    <s v="DR-12940"/>
    <x v="660"/>
    <x v="2"/>
    <x v="0"/>
    <x v="489"/>
    <x v="10"/>
    <n v="61761"/>
    <x v="2"/>
    <x v="1585"/>
    <x v="0"/>
    <x v="1"/>
    <x v="1567"/>
    <x v="4752"/>
    <n v="4"/>
    <n v="0.3"/>
    <n v="-110.02320000000003"/>
  </r>
  <r>
    <n v="7003"/>
    <x v="3478"/>
    <x v="2"/>
    <x v="710"/>
    <d v="2011-08-21T00:00:00"/>
    <x v="0"/>
    <s v="DW-13195"/>
    <x v="694"/>
    <x v="1"/>
    <x v="0"/>
    <x v="1"/>
    <x v="1"/>
    <n v="90045"/>
    <x v="1"/>
    <x v="479"/>
    <x v="0"/>
    <x v="5"/>
    <x v="475"/>
    <x v="4753"/>
    <n v="7"/>
    <n v="0"/>
    <n v="26.031600000000012"/>
  </r>
  <r>
    <n v="7004"/>
    <x v="3478"/>
    <x v="2"/>
    <x v="710"/>
    <d v="2011-08-21T00:00:00"/>
    <x v="0"/>
    <s v="DW-13195"/>
    <x v="694"/>
    <x v="1"/>
    <x v="0"/>
    <x v="1"/>
    <x v="1"/>
    <n v="90045"/>
    <x v="1"/>
    <x v="1311"/>
    <x v="1"/>
    <x v="8"/>
    <x v="1288"/>
    <x v="1971"/>
    <n v="2"/>
    <n v="0.2"/>
    <n v="22.573199999999996"/>
  </r>
  <r>
    <n v="7005"/>
    <x v="3479"/>
    <x v="2"/>
    <x v="851"/>
    <d v="2011-12-28T00:00:00"/>
    <x v="1"/>
    <s v="ME-18010"/>
    <x v="545"/>
    <x v="1"/>
    <x v="0"/>
    <x v="396"/>
    <x v="5"/>
    <n v="77642"/>
    <x v="2"/>
    <x v="1396"/>
    <x v="1"/>
    <x v="10"/>
    <x v="1374"/>
    <x v="1182"/>
    <n v="1"/>
    <n v="0.2"/>
    <n v="1.8144"/>
  </r>
  <r>
    <n v="7006"/>
    <x v="3480"/>
    <x v="1"/>
    <x v="549"/>
    <d v="2012-11-05T00:00:00"/>
    <x v="1"/>
    <s v="JF-15490"/>
    <x v="223"/>
    <x v="0"/>
    <x v="0"/>
    <x v="20"/>
    <x v="15"/>
    <n v="10009"/>
    <x v="3"/>
    <x v="1756"/>
    <x v="0"/>
    <x v="1"/>
    <x v="1737"/>
    <x v="4754"/>
    <n v="2"/>
    <n v="0.1"/>
    <n v="13.677600000000002"/>
  </r>
  <r>
    <n v="7007"/>
    <x v="3481"/>
    <x v="2"/>
    <x v="534"/>
    <d v="2011-12-21T00:00:00"/>
    <x v="1"/>
    <s v="SP-20860"/>
    <x v="133"/>
    <x v="1"/>
    <x v="0"/>
    <x v="22"/>
    <x v="10"/>
    <n v="60623"/>
    <x v="2"/>
    <x v="1445"/>
    <x v="0"/>
    <x v="5"/>
    <x v="1423"/>
    <x v="1086"/>
    <n v="2"/>
    <n v="0.6"/>
    <n v="-7.4759999999999991"/>
  </r>
  <r>
    <n v="7008"/>
    <x v="3482"/>
    <x v="1"/>
    <x v="291"/>
    <d v="2012-08-25T00:00:00"/>
    <x v="1"/>
    <s v="KN-16390"/>
    <x v="471"/>
    <x v="1"/>
    <x v="0"/>
    <x v="24"/>
    <x v="24"/>
    <n v="45503"/>
    <x v="3"/>
    <x v="410"/>
    <x v="1"/>
    <x v="8"/>
    <x v="405"/>
    <x v="2253"/>
    <n v="2"/>
    <n v="0.7"/>
    <n v="-8.9795999999999978"/>
  </r>
  <r>
    <n v="7009"/>
    <x v="3482"/>
    <x v="1"/>
    <x v="291"/>
    <d v="2012-08-25T00:00:00"/>
    <x v="1"/>
    <s v="KN-16390"/>
    <x v="471"/>
    <x v="1"/>
    <x v="0"/>
    <x v="24"/>
    <x v="24"/>
    <n v="45503"/>
    <x v="3"/>
    <x v="463"/>
    <x v="0"/>
    <x v="1"/>
    <x v="459"/>
    <x v="4755"/>
    <n v="3"/>
    <n v="0.3"/>
    <n v="-42.746999999999957"/>
  </r>
  <r>
    <n v="7010"/>
    <x v="3482"/>
    <x v="1"/>
    <x v="291"/>
    <d v="2012-08-25T00:00:00"/>
    <x v="1"/>
    <s v="KN-16390"/>
    <x v="471"/>
    <x v="1"/>
    <x v="0"/>
    <x v="24"/>
    <x v="24"/>
    <n v="45503"/>
    <x v="3"/>
    <x v="1525"/>
    <x v="0"/>
    <x v="5"/>
    <x v="1503"/>
    <x v="3346"/>
    <n v="1"/>
    <n v="0.2"/>
    <n v="-3.8976000000000015"/>
  </r>
  <r>
    <n v="7011"/>
    <x v="3483"/>
    <x v="2"/>
    <x v="235"/>
    <d v="2011-05-27T00:00:00"/>
    <x v="1"/>
    <s v="GT-14710"/>
    <x v="218"/>
    <x v="0"/>
    <x v="0"/>
    <x v="20"/>
    <x v="15"/>
    <n v="10035"/>
    <x v="3"/>
    <x v="1366"/>
    <x v="1"/>
    <x v="8"/>
    <x v="304"/>
    <x v="2119"/>
    <n v="5"/>
    <n v="0.2"/>
    <n v="5.8369999999999997"/>
  </r>
  <r>
    <n v="7012"/>
    <x v="3483"/>
    <x v="2"/>
    <x v="235"/>
    <d v="2011-05-27T00:00:00"/>
    <x v="1"/>
    <s v="GT-14710"/>
    <x v="218"/>
    <x v="0"/>
    <x v="0"/>
    <x v="20"/>
    <x v="15"/>
    <n v="10035"/>
    <x v="3"/>
    <x v="1576"/>
    <x v="1"/>
    <x v="14"/>
    <x v="1558"/>
    <x v="1325"/>
    <n v="2"/>
    <n v="0"/>
    <n v="0.15120000000000022"/>
  </r>
  <r>
    <n v="7013"/>
    <x v="3483"/>
    <x v="2"/>
    <x v="235"/>
    <d v="2011-05-27T00:00:00"/>
    <x v="1"/>
    <s v="GT-14710"/>
    <x v="218"/>
    <x v="0"/>
    <x v="0"/>
    <x v="20"/>
    <x v="15"/>
    <n v="10035"/>
    <x v="3"/>
    <x v="77"/>
    <x v="1"/>
    <x v="9"/>
    <x v="77"/>
    <x v="79"/>
    <n v="1"/>
    <n v="0"/>
    <n v="56.20320000000001"/>
  </r>
  <r>
    <n v="7014"/>
    <x v="3484"/>
    <x v="3"/>
    <x v="34"/>
    <d v="2014-12-12T00:00:00"/>
    <x v="0"/>
    <s v="DB-12910"/>
    <x v="626"/>
    <x v="2"/>
    <x v="0"/>
    <x v="162"/>
    <x v="1"/>
    <n v="93905"/>
    <x v="1"/>
    <x v="672"/>
    <x v="0"/>
    <x v="0"/>
    <x v="666"/>
    <x v="4756"/>
    <n v="3"/>
    <n v="0.15"/>
    <n v="15.697800000000004"/>
  </r>
  <r>
    <n v="7015"/>
    <x v="3485"/>
    <x v="2"/>
    <x v="518"/>
    <d v="2011-03-13T00:00:00"/>
    <x v="0"/>
    <s v="FM-14215"/>
    <x v="524"/>
    <x v="1"/>
    <x v="0"/>
    <x v="102"/>
    <x v="0"/>
    <n v="40475"/>
    <x v="0"/>
    <x v="414"/>
    <x v="1"/>
    <x v="9"/>
    <x v="409"/>
    <x v="4757"/>
    <n v="3"/>
    <n v="0"/>
    <n v="38.157600000000002"/>
  </r>
  <r>
    <n v="7016"/>
    <x v="3485"/>
    <x v="2"/>
    <x v="518"/>
    <d v="2011-03-13T00:00:00"/>
    <x v="0"/>
    <s v="FM-14215"/>
    <x v="524"/>
    <x v="1"/>
    <x v="0"/>
    <x v="102"/>
    <x v="0"/>
    <n v="40475"/>
    <x v="0"/>
    <x v="678"/>
    <x v="2"/>
    <x v="11"/>
    <x v="672"/>
    <x v="93"/>
    <n v="2"/>
    <n v="0"/>
    <n v="14.172800000000002"/>
  </r>
  <r>
    <n v="7017"/>
    <x v="3485"/>
    <x v="2"/>
    <x v="518"/>
    <d v="2011-03-13T00:00:00"/>
    <x v="0"/>
    <s v="FM-14215"/>
    <x v="524"/>
    <x v="1"/>
    <x v="0"/>
    <x v="102"/>
    <x v="0"/>
    <n v="40475"/>
    <x v="0"/>
    <x v="469"/>
    <x v="2"/>
    <x v="7"/>
    <x v="465"/>
    <x v="2173"/>
    <n v="3"/>
    <n v="0"/>
    <n v="164.63160000000005"/>
  </r>
  <r>
    <n v="7018"/>
    <x v="3485"/>
    <x v="2"/>
    <x v="518"/>
    <d v="2011-03-13T00:00:00"/>
    <x v="0"/>
    <s v="FM-14215"/>
    <x v="524"/>
    <x v="1"/>
    <x v="0"/>
    <x v="102"/>
    <x v="0"/>
    <n v="40475"/>
    <x v="0"/>
    <x v="1463"/>
    <x v="1"/>
    <x v="10"/>
    <x v="1440"/>
    <x v="1830"/>
    <n v="3"/>
    <n v="0"/>
    <n v="7.0218000000000007"/>
  </r>
  <r>
    <n v="7019"/>
    <x v="3486"/>
    <x v="0"/>
    <x v="661"/>
    <d v="2013-06-28T00:00:00"/>
    <x v="0"/>
    <s v="SM-20005"/>
    <x v="325"/>
    <x v="0"/>
    <x v="0"/>
    <x v="20"/>
    <x v="15"/>
    <n v="10035"/>
    <x v="3"/>
    <x v="1647"/>
    <x v="1"/>
    <x v="2"/>
    <x v="1627"/>
    <x v="4395"/>
    <n v="7"/>
    <n v="0"/>
    <n v="12.1401"/>
  </r>
  <r>
    <n v="7020"/>
    <x v="3487"/>
    <x v="2"/>
    <x v="709"/>
    <d v="2011-08-27T00:00:00"/>
    <x v="1"/>
    <s v="AP-10915"/>
    <x v="275"/>
    <x v="0"/>
    <x v="0"/>
    <x v="60"/>
    <x v="22"/>
    <n v="80219"/>
    <x v="1"/>
    <x v="1810"/>
    <x v="1"/>
    <x v="10"/>
    <x v="1791"/>
    <x v="12"/>
    <n v="3"/>
    <n v="0.2"/>
    <n v="5.4432"/>
  </r>
  <r>
    <n v="7021"/>
    <x v="3487"/>
    <x v="2"/>
    <x v="709"/>
    <d v="2011-08-27T00:00:00"/>
    <x v="1"/>
    <s v="AP-10915"/>
    <x v="275"/>
    <x v="0"/>
    <x v="0"/>
    <x v="60"/>
    <x v="22"/>
    <n v="80219"/>
    <x v="1"/>
    <x v="1768"/>
    <x v="1"/>
    <x v="14"/>
    <x v="1748"/>
    <x v="4758"/>
    <n v="1"/>
    <n v="0.2"/>
    <n v="0.50999999999999979"/>
  </r>
  <r>
    <n v="7022"/>
    <x v="3487"/>
    <x v="2"/>
    <x v="709"/>
    <d v="2011-08-27T00:00:00"/>
    <x v="1"/>
    <s v="AP-10915"/>
    <x v="275"/>
    <x v="0"/>
    <x v="0"/>
    <x v="60"/>
    <x v="22"/>
    <n v="80219"/>
    <x v="1"/>
    <x v="247"/>
    <x v="0"/>
    <x v="5"/>
    <x v="245"/>
    <x v="1728"/>
    <n v="3"/>
    <n v="0.2"/>
    <n v="1.2672000000000003"/>
  </r>
  <r>
    <n v="7023"/>
    <x v="3487"/>
    <x v="2"/>
    <x v="709"/>
    <d v="2011-08-27T00:00:00"/>
    <x v="1"/>
    <s v="AP-10915"/>
    <x v="275"/>
    <x v="0"/>
    <x v="0"/>
    <x v="60"/>
    <x v="22"/>
    <n v="80219"/>
    <x v="1"/>
    <x v="424"/>
    <x v="2"/>
    <x v="7"/>
    <x v="419"/>
    <x v="4759"/>
    <n v="9"/>
    <n v="0.2"/>
    <n v="10.772999999999989"/>
  </r>
  <r>
    <n v="7024"/>
    <x v="3487"/>
    <x v="2"/>
    <x v="709"/>
    <d v="2011-08-27T00:00:00"/>
    <x v="1"/>
    <s v="AP-10915"/>
    <x v="275"/>
    <x v="0"/>
    <x v="0"/>
    <x v="60"/>
    <x v="22"/>
    <n v="80219"/>
    <x v="1"/>
    <x v="712"/>
    <x v="1"/>
    <x v="10"/>
    <x v="704"/>
    <x v="277"/>
    <n v="6"/>
    <n v="0.2"/>
    <n v="10.8864"/>
  </r>
  <r>
    <n v="7025"/>
    <x v="3487"/>
    <x v="2"/>
    <x v="709"/>
    <d v="2011-08-27T00:00:00"/>
    <x v="1"/>
    <s v="AP-10915"/>
    <x v="275"/>
    <x v="0"/>
    <x v="0"/>
    <x v="60"/>
    <x v="22"/>
    <n v="80219"/>
    <x v="1"/>
    <x v="1030"/>
    <x v="1"/>
    <x v="10"/>
    <x v="1012"/>
    <x v="1334"/>
    <n v="9"/>
    <n v="0.2"/>
    <n v="69.704999999999984"/>
  </r>
  <r>
    <n v="7026"/>
    <x v="3488"/>
    <x v="3"/>
    <x v="695"/>
    <d v="2014-02-13T00:00:00"/>
    <x v="1"/>
    <s v="SP-20545"/>
    <x v="259"/>
    <x v="1"/>
    <x v="0"/>
    <x v="20"/>
    <x v="15"/>
    <n v="10024"/>
    <x v="3"/>
    <x v="529"/>
    <x v="2"/>
    <x v="7"/>
    <x v="524"/>
    <x v="4760"/>
    <n v="6"/>
    <n v="0"/>
    <n v="65.963399999999979"/>
  </r>
  <r>
    <n v="7027"/>
    <x v="3488"/>
    <x v="3"/>
    <x v="695"/>
    <d v="2014-02-13T00:00:00"/>
    <x v="1"/>
    <s v="SP-20545"/>
    <x v="259"/>
    <x v="1"/>
    <x v="0"/>
    <x v="20"/>
    <x v="15"/>
    <n v="10024"/>
    <x v="3"/>
    <x v="1784"/>
    <x v="1"/>
    <x v="8"/>
    <x v="1765"/>
    <x v="4761"/>
    <n v="4"/>
    <n v="0.2"/>
    <n v="15.605999999999996"/>
  </r>
  <r>
    <n v="7028"/>
    <x v="3489"/>
    <x v="3"/>
    <x v="926"/>
    <d v="2014-02-06T00:00:00"/>
    <x v="1"/>
    <s v="RD-19585"/>
    <x v="361"/>
    <x v="0"/>
    <x v="0"/>
    <x v="20"/>
    <x v="15"/>
    <n v="10011"/>
    <x v="3"/>
    <x v="709"/>
    <x v="1"/>
    <x v="2"/>
    <x v="701"/>
    <x v="3691"/>
    <n v="2"/>
    <n v="0"/>
    <n v="2.4011999999999998"/>
  </r>
  <r>
    <n v="7029"/>
    <x v="3490"/>
    <x v="0"/>
    <x v="887"/>
    <d v="2013-12-24T00:00:00"/>
    <x v="0"/>
    <s v="MC-17575"/>
    <x v="430"/>
    <x v="0"/>
    <x v="0"/>
    <x v="9"/>
    <x v="8"/>
    <n v="68025"/>
    <x v="2"/>
    <x v="987"/>
    <x v="1"/>
    <x v="10"/>
    <x v="971"/>
    <x v="1284"/>
    <n v="5"/>
    <n v="0"/>
    <n v="15.593999999999999"/>
  </r>
  <r>
    <n v="7030"/>
    <x v="3491"/>
    <x v="0"/>
    <x v="583"/>
    <d v="2013-11-17T00:00:00"/>
    <x v="1"/>
    <s v="EB-13750"/>
    <x v="494"/>
    <x v="1"/>
    <x v="0"/>
    <x v="20"/>
    <x v="15"/>
    <n v="10011"/>
    <x v="3"/>
    <x v="1190"/>
    <x v="1"/>
    <x v="4"/>
    <x v="33"/>
    <x v="4681"/>
    <n v="3"/>
    <n v="0"/>
    <n v="7.8792000000000009"/>
  </r>
  <r>
    <n v="7031"/>
    <x v="3491"/>
    <x v="0"/>
    <x v="583"/>
    <d v="2013-11-17T00:00:00"/>
    <x v="1"/>
    <s v="EB-13750"/>
    <x v="494"/>
    <x v="1"/>
    <x v="0"/>
    <x v="20"/>
    <x v="15"/>
    <n v="10011"/>
    <x v="3"/>
    <x v="1542"/>
    <x v="2"/>
    <x v="11"/>
    <x v="1521"/>
    <x v="3978"/>
    <n v="2"/>
    <n v="0"/>
    <n v="6.4799999999999969"/>
  </r>
  <r>
    <n v="7032"/>
    <x v="3491"/>
    <x v="0"/>
    <x v="583"/>
    <d v="2013-11-17T00:00:00"/>
    <x v="1"/>
    <s v="EB-13750"/>
    <x v="494"/>
    <x v="1"/>
    <x v="0"/>
    <x v="20"/>
    <x v="15"/>
    <n v="10011"/>
    <x v="3"/>
    <x v="290"/>
    <x v="1"/>
    <x v="6"/>
    <x v="287"/>
    <x v="1663"/>
    <n v="3"/>
    <n v="0"/>
    <n v="25.093799999999998"/>
  </r>
  <r>
    <n v="7033"/>
    <x v="3491"/>
    <x v="0"/>
    <x v="583"/>
    <d v="2013-11-17T00:00:00"/>
    <x v="1"/>
    <s v="EB-13750"/>
    <x v="494"/>
    <x v="1"/>
    <x v="0"/>
    <x v="20"/>
    <x v="15"/>
    <n v="10011"/>
    <x v="3"/>
    <x v="1209"/>
    <x v="0"/>
    <x v="1"/>
    <x v="1185"/>
    <x v="4762"/>
    <n v="3"/>
    <n v="0.1"/>
    <n v="8.1881999999999877"/>
  </r>
  <r>
    <n v="7034"/>
    <x v="3491"/>
    <x v="0"/>
    <x v="583"/>
    <d v="2013-11-17T00:00:00"/>
    <x v="1"/>
    <s v="EB-13750"/>
    <x v="494"/>
    <x v="1"/>
    <x v="0"/>
    <x v="20"/>
    <x v="15"/>
    <n v="10011"/>
    <x v="3"/>
    <x v="710"/>
    <x v="1"/>
    <x v="8"/>
    <x v="702"/>
    <x v="4763"/>
    <n v="3"/>
    <n v="0.2"/>
    <n v="17.189999999999998"/>
  </r>
  <r>
    <n v="7035"/>
    <x v="3491"/>
    <x v="0"/>
    <x v="583"/>
    <d v="2013-11-17T00:00:00"/>
    <x v="1"/>
    <s v="EB-13750"/>
    <x v="494"/>
    <x v="1"/>
    <x v="0"/>
    <x v="20"/>
    <x v="15"/>
    <n v="10011"/>
    <x v="3"/>
    <x v="908"/>
    <x v="1"/>
    <x v="8"/>
    <x v="891"/>
    <x v="4596"/>
    <n v="3"/>
    <n v="0.2"/>
    <n v="11.450399999999998"/>
  </r>
  <r>
    <n v="7036"/>
    <x v="3492"/>
    <x v="3"/>
    <x v="45"/>
    <d v="2014-11-14T00:00:00"/>
    <x v="1"/>
    <s v="JE-15610"/>
    <x v="531"/>
    <x v="1"/>
    <x v="0"/>
    <x v="70"/>
    <x v="1"/>
    <n v="92105"/>
    <x v="1"/>
    <x v="635"/>
    <x v="0"/>
    <x v="1"/>
    <x v="629"/>
    <x v="4764"/>
    <n v="3"/>
    <n v="0.2"/>
    <n v="52.339199999999977"/>
  </r>
  <r>
    <n v="7037"/>
    <x v="3493"/>
    <x v="2"/>
    <x v="1073"/>
    <d v="2011-05-04T00:00:00"/>
    <x v="0"/>
    <s v="CS-11860"/>
    <x v="750"/>
    <x v="0"/>
    <x v="0"/>
    <x v="121"/>
    <x v="2"/>
    <n v="33801"/>
    <x v="0"/>
    <x v="851"/>
    <x v="2"/>
    <x v="16"/>
    <x v="836"/>
    <x v="2006"/>
    <n v="2"/>
    <n v="0.2"/>
    <n v="89.996999999999986"/>
  </r>
  <r>
    <n v="7038"/>
    <x v="3494"/>
    <x v="3"/>
    <x v="585"/>
    <d v="2014-09-28T00:00:00"/>
    <x v="1"/>
    <s v="PB-19105"/>
    <x v="287"/>
    <x v="0"/>
    <x v="0"/>
    <x v="214"/>
    <x v="32"/>
    <n v="30080"/>
    <x v="0"/>
    <x v="1330"/>
    <x v="1"/>
    <x v="10"/>
    <x v="1306"/>
    <x v="91"/>
    <n v="2"/>
    <n v="0"/>
    <n v="6.2208000000000006"/>
  </r>
  <r>
    <n v="7039"/>
    <x v="3494"/>
    <x v="3"/>
    <x v="585"/>
    <d v="2014-09-28T00:00:00"/>
    <x v="1"/>
    <s v="PB-19105"/>
    <x v="287"/>
    <x v="0"/>
    <x v="0"/>
    <x v="214"/>
    <x v="32"/>
    <n v="30080"/>
    <x v="0"/>
    <x v="1811"/>
    <x v="1"/>
    <x v="6"/>
    <x v="1792"/>
    <x v="1465"/>
    <n v="3"/>
    <n v="0"/>
    <n v="6.4584000000000001"/>
  </r>
  <r>
    <n v="7040"/>
    <x v="3495"/>
    <x v="3"/>
    <x v="94"/>
    <d v="2014-12-24T00:00:00"/>
    <x v="1"/>
    <s v="AT-10735"/>
    <x v="247"/>
    <x v="0"/>
    <x v="0"/>
    <x v="20"/>
    <x v="15"/>
    <n v="10009"/>
    <x v="3"/>
    <x v="225"/>
    <x v="1"/>
    <x v="4"/>
    <x v="223"/>
    <x v="240"/>
    <n v="2"/>
    <n v="0"/>
    <n v="41.680000000000007"/>
  </r>
  <r>
    <n v="7041"/>
    <x v="3495"/>
    <x v="3"/>
    <x v="94"/>
    <d v="2014-12-24T00:00:00"/>
    <x v="1"/>
    <s v="AT-10735"/>
    <x v="247"/>
    <x v="0"/>
    <x v="0"/>
    <x v="20"/>
    <x v="15"/>
    <n v="10009"/>
    <x v="3"/>
    <x v="1339"/>
    <x v="1"/>
    <x v="8"/>
    <x v="1315"/>
    <x v="176"/>
    <n v="3"/>
    <n v="0.2"/>
    <n v="8.3753999999999991"/>
  </r>
  <r>
    <n v="7042"/>
    <x v="3495"/>
    <x v="3"/>
    <x v="94"/>
    <d v="2014-12-24T00:00:00"/>
    <x v="1"/>
    <s v="AT-10735"/>
    <x v="247"/>
    <x v="0"/>
    <x v="0"/>
    <x v="20"/>
    <x v="15"/>
    <n v="10009"/>
    <x v="3"/>
    <x v="1292"/>
    <x v="0"/>
    <x v="5"/>
    <x v="1269"/>
    <x v="2259"/>
    <n v="2"/>
    <n v="0"/>
    <n v="27.359200000000001"/>
  </r>
  <r>
    <n v="7043"/>
    <x v="3496"/>
    <x v="3"/>
    <x v="930"/>
    <d v="2014-07-24T00:00:00"/>
    <x v="1"/>
    <s v="SV-20365"/>
    <x v="277"/>
    <x v="0"/>
    <x v="0"/>
    <x v="10"/>
    <x v="9"/>
    <n v="19134"/>
    <x v="3"/>
    <x v="1687"/>
    <x v="2"/>
    <x v="16"/>
    <x v="1666"/>
    <x v="2798"/>
    <n v="5"/>
    <n v="0.4"/>
    <n v="69.996499999999969"/>
  </r>
  <r>
    <n v="7044"/>
    <x v="3496"/>
    <x v="3"/>
    <x v="930"/>
    <d v="2014-07-24T00:00:00"/>
    <x v="1"/>
    <s v="SV-20365"/>
    <x v="277"/>
    <x v="0"/>
    <x v="0"/>
    <x v="10"/>
    <x v="9"/>
    <n v="19134"/>
    <x v="3"/>
    <x v="474"/>
    <x v="0"/>
    <x v="1"/>
    <x v="470"/>
    <x v="4765"/>
    <n v="4"/>
    <n v="0.3"/>
    <n v="-14.195999999999984"/>
  </r>
  <r>
    <n v="7045"/>
    <x v="3496"/>
    <x v="3"/>
    <x v="930"/>
    <d v="2014-07-24T00:00:00"/>
    <x v="1"/>
    <s v="SV-20365"/>
    <x v="277"/>
    <x v="0"/>
    <x v="0"/>
    <x v="10"/>
    <x v="9"/>
    <n v="19134"/>
    <x v="3"/>
    <x v="1322"/>
    <x v="1"/>
    <x v="14"/>
    <x v="1299"/>
    <x v="1997"/>
    <n v="2"/>
    <n v="0.2"/>
    <n v="1.1479999999999988"/>
  </r>
  <r>
    <n v="7046"/>
    <x v="3497"/>
    <x v="0"/>
    <x v="54"/>
    <d v="2013-11-10T00:00:00"/>
    <x v="1"/>
    <s v="PJ-18835"/>
    <x v="601"/>
    <x v="1"/>
    <x v="0"/>
    <x v="61"/>
    <x v="5"/>
    <n v="75217"/>
    <x v="2"/>
    <x v="1215"/>
    <x v="1"/>
    <x v="10"/>
    <x v="1190"/>
    <x v="4766"/>
    <n v="2"/>
    <n v="0.2"/>
    <n v="3.3524000000000003"/>
  </r>
  <r>
    <n v="7047"/>
    <x v="3498"/>
    <x v="2"/>
    <x v="918"/>
    <d v="2011-04-12T00:00:00"/>
    <x v="1"/>
    <s v="NM-18445"/>
    <x v="134"/>
    <x v="2"/>
    <x v="0"/>
    <x v="3"/>
    <x v="1"/>
    <n v="94521"/>
    <x v="1"/>
    <x v="209"/>
    <x v="0"/>
    <x v="3"/>
    <x v="208"/>
    <x v="4767"/>
    <n v="1"/>
    <n v="0.2"/>
    <n v="2.4897999999999989"/>
  </r>
  <r>
    <n v="7048"/>
    <x v="3498"/>
    <x v="2"/>
    <x v="918"/>
    <d v="2011-04-12T00:00:00"/>
    <x v="1"/>
    <s v="NM-18445"/>
    <x v="134"/>
    <x v="2"/>
    <x v="0"/>
    <x v="3"/>
    <x v="1"/>
    <n v="94521"/>
    <x v="1"/>
    <x v="295"/>
    <x v="2"/>
    <x v="11"/>
    <x v="292"/>
    <x v="4768"/>
    <n v="4"/>
    <n v="0"/>
    <n v="139.98599999999999"/>
  </r>
  <r>
    <n v="7049"/>
    <x v="3499"/>
    <x v="0"/>
    <x v="1041"/>
    <d v="2013-08-17T00:00:00"/>
    <x v="2"/>
    <s v="TR-21325"/>
    <x v="309"/>
    <x v="0"/>
    <x v="0"/>
    <x v="316"/>
    <x v="18"/>
    <n v="37211"/>
    <x v="0"/>
    <x v="1553"/>
    <x v="1"/>
    <x v="10"/>
    <x v="1532"/>
    <x v="12"/>
    <n v="3"/>
    <n v="0.2"/>
    <n v="5.4432"/>
  </r>
  <r>
    <n v="7050"/>
    <x v="3500"/>
    <x v="2"/>
    <x v="794"/>
    <d v="2011-09-30T00:00:00"/>
    <x v="1"/>
    <s v="BF-11005"/>
    <x v="593"/>
    <x v="2"/>
    <x v="0"/>
    <x v="34"/>
    <x v="22"/>
    <n v="80013"/>
    <x v="1"/>
    <x v="1583"/>
    <x v="1"/>
    <x v="6"/>
    <x v="1565"/>
    <x v="4769"/>
    <n v="2"/>
    <n v="0.2"/>
    <n v="2.3685999999999989"/>
  </r>
  <r>
    <n v="7051"/>
    <x v="3501"/>
    <x v="0"/>
    <x v="25"/>
    <d v="2013-12-12T00:00:00"/>
    <x v="3"/>
    <s v="WB-21850"/>
    <x v="576"/>
    <x v="0"/>
    <x v="0"/>
    <x v="125"/>
    <x v="1"/>
    <n v="92804"/>
    <x v="1"/>
    <x v="270"/>
    <x v="1"/>
    <x v="8"/>
    <x v="267"/>
    <x v="4770"/>
    <n v="5"/>
    <n v="0.2"/>
    <n v="68.11999999999999"/>
  </r>
  <r>
    <n v="7052"/>
    <x v="3501"/>
    <x v="0"/>
    <x v="25"/>
    <d v="2013-12-12T00:00:00"/>
    <x v="3"/>
    <s v="WB-21850"/>
    <x v="576"/>
    <x v="0"/>
    <x v="0"/>
    <x v="125"/>
    <x v="1"/>
    <n v="92804"/>
    <x v="1"/>
    <x v="1759"/>
    <x v="1"/>
    <x v="6"/>
    <x v="1739"/>
    <x v="4607"/>
    <n v="2"/>
    <n v="0"/>
    <n v="6.0632000000000019"/>
  </r>
  <r>
    <n v="7053"/>
    <x v="3501"/>
    <x v="0"/>
    <x v="25"/>
    <d v="2013-12-12T00:00:00"/>
    <x v="3"/>
    <s v="WB-21850"/>
    <x v="576"/>
    <x v="0"/>
    <x v="0"/>
    <x v="125"/>
    <x v="1"/>
    <n v="92804"/>
    <x v="1"/>
    <x v="1174"/>
    <x v="1"/>
    <x v="10"/>
    <x v="1151"/>
    <x v="4771"/>
    <n v="1"/>
    <n v="0"/>
    <n v="13.940999999999999"/>
  </r>
  <r>
    <n v="7054"/>
    <x v="3501"/>
    <x v="0"/>
    <x v="25"/>
    <d v="2013-12-12T00:00:00"/>
    <x v="3"/>
    <s v="WB-21850"/>
    <x v="576"/>
    <x v="0"/>
    <x v="0"/>
    <x v="125"/>
    <x v="1"/>
    <n v="92804"/>
    <x v="1"/>
    <x v="632"/>
    <x v="2"/>
    <x v="11"/>
    <x v="626"/>
    <x v="668"/>
    <n v="4"/>
    <n v="0"/>
    <n v="25.191599999999994"/>
  </r>
  <r>
    <n v="7055"/>
    <x v="3501"/>
    <x v="0"/>
    <x v="25"/>
    <d v="2013-12-12T00:00:00"/>
    <x v="3"/>
    <s v="WB-21850"/>
    <x v="576"/>
    <x v="0"/>
    <x v="0"/>
    <x v="125"/>
    <x v="1"/>
    <n v="92804"/>
    <x v="1"/>
    <x v="1209"/>
    <x v="0"/>
    <x v="1"/>
    <x v="1185"/>
    <x v="4158"/>
    <n v="5"/>
    <n v="0.2"/>
    <n v="-31.843000000000018"/>
  </r>
  <r>
    <n v="7056"/>
    <x v="3501"/>
    <x v="0"/>
    <x v="25"/>
    <d v="2013-12-12T00:00:00"/>
    <x v="3"/>
    <s v="WB-21850"/>
    <x v="576"/>
    <x v="0"/>
    <x v="0"/>
    <x v="125"/>
    <x v="1"/>
    <n v="92804"/>
    <x v="1"/>
    <x v="528"/>
    <x v="1"/>
    <x v="8"/>
    <x v="523"/>
    <x v="2045"/>
    <n v="3"/>
    <n v="0.2"/>
    <n v="11.189999999999996"/>
  </r>
  <r>
    <n v="7057"/>
    <x v="3501"/>
    <x v="0"/>
    <x v="25"/>
    <d v="2013-12-12T00:00:00"/>
    <x v="3"/>
    <s v="WB-21850"/>
    <x v="576"/>
    <x v="0"/>
    <x v="0"/>
    <x v="125"/>
    <x v="1"/>
    <n v="92804"/>
    <x v="1"/>
    <x v="822"/>
    <x v="1"/>
    <x v="8"/>
    <x v="810"/>
    <x v="4772"/>
    <n v="9"/>
    <n v="0.2"/>
    <n v="39.873599999999982"/>
  </r>
  <r>
    <n v="7058"/>
    <x v="3501"/>
    <x v="0"/>
    <x v="25"/>
    <d v="2013-12-12T00:00:00"/>
    <x v="3"/>
    <s v="WB-21850"/>
    <x v="576"/>
    <x v="0"/>
    <x v="0"/>
    <x v="125"/>
    <x v="1"/>
    <n v="92804"/>
    <x v="1"/>
    <x v="898"/>
    <x v="0"/>
    <x v="3"/>
    <x v="882"/>
    <x v="4773"/>
    <n v="7"/>
    <n v="0.2"/>
    <n v="111.51699999999991"/>
  </r>
  <r>
    <n v="7059"/>
    <x v="3501"/>
    <x v="0"/>
    <x v="25"/>
    <d v="2013-12-12T00:00:00"/>
    <x v="3"/>
    <s v="WB-21850"/>
    <x v="576"/>
    <x v="0"/>
    <x v="0"/>
    <x v="125"/>
    <x v="1"/>
    <n v="92804"/>
    <x v="1"/>
    <x v="1764"/>
    <x v="1"/>
    <x v="4"/>
    <x v="1744"/>
    <x v="4774"/>
    <n v="3"/>
    <n v="0"/>
    <n v="2.0087999999999973"/>
  </r>
  <r>
    <n v="7060"/>
    <x v="3501"/>
    <x v="0"/>
    <x v="25"/>
    <d v="2013-12-12T00:00:00"/>
    <x v="3"/>
    <s v="WB-21850"/>
    <x v="576"/>
    <x v="0"/>
    <x v="0"/>
    <x v="125"/>
    <x v="1"/>
    <n v="92804"/>
    <x v="1"/>
    <x v="586"/>
    <x v="1"/>
    <x v="9"/>
    <x v="581"/>
    <x v="4775"/>
    <n v="2"/>
    <n v="0"/>
    <n v="24.191799999999994"/>
  </r>
  <r>
    <n v="7061"/>
    <x v="3501"/>
    <x v="0"/>
    <x v="25"/>
    <d v="2013-12-12T00:00:00"/>
    <x v="3"/>
    <s v="WB-21850"/>
    <x v="576"/>
    <x v="0"/>
    <x v="0"/>
    <x v="125"/>
    <x v="1"/>
    <n v="92804"/>
    <x v="1"/>
    <x v="1812"/>
    <x v="1"/>
    <x v="8"/>
    <x v="1793"/>
    <x v="4776"/>
    <n v="2"/>
    <n v="0.2"/>
    <n v="2.1286"/>
  </r>
  <r>
    <n v="7062"/>
    <x v="3502"/>
    <x v="1"/>
    <x v="302"/>
    <d v="2012-02-05T00:00:00"/>
    <x v="0"/>
    <s v="KH-16630"/>
    <x v="175"/>
    <x v="1"/>
    <x v="0"/>
    <x v="213"/>
    <x v="7"/>
    <n v="84062"/>
    <x v="1"/>
    <x v="881"/>
    <x v="1"/>
    <x v="8"/>
    <x v="866"/>
    <x v="4777"/>
    <n v="3"/>
    <n v="0.2"/>
    <n v="4.0985999999999994"/>
  </r>
  <r>
    <n v="7063"/>
    <x v="3503"/>
    <x v="0"/>
    <x v="723"/>
    <d v="2014-01-01T00:00:00"/>
    <x v="0"/>
    <s v="KL-16645"/>
    <x v="107"/>
    <x v="0"/>
    <x v="0"/>
    <x v="24"/>
    <x v="21"/>
    <n v="97477"/>
    <x v="1"/>
    <x v="1758"/>
    <x v="1"/>
    <x v="12"/>
    <x v="1702"/>
    <x v="4778"/>
    <n v="3"/>
    <n v="0.2"/>
    <n v="10.422000000000001"/>
  </r>
  <r>
    <n v="7064"/>
    <x v="3504"/>
    <x v="3"/>
    <x v="515"/>
    <d v="2014-09-06T00:00:00"/>
    <x v="1"/>
    <s v="MG-17890"/>
    <x v="450"/>
    <x v="2"/>
    <x v="0"/>
    <x v="127"/>
    <x v="21"/>
    <n v="97301"/>
    <x v="1"/>
    <x v="1562"/>
    <x v="1"/>
    <x v="14"/>
    <x v="1544"/>
    <x v="928"/>
    <n v="2"/>
    <n v="0.2"/>
    <n v="0.69839999999999902"/>
  </r>
  <r>
    <n v="7065"/>
    <x v="3505"/>
    <x v="3"/>
    <x v="1144"/>
    <d v="2014-02-10T00:00:00"/>
    <x v="1"/>
    <s v="JF-15355"/>
    <x v="282"/>
    <x v="0"/>
    <x v="0"/>
    <x v="30"/>
    <x v="15"/>
    <n v="14609"/>
    <x v="3"/>
    <x v="930"/>
    <x v="1"/>
    <x v="9"/>
    <x v="914"/>
    <x v="4779"/>
    <n v="3"/>
    <n v="0"/>
    <n v="8.4942000000000011"/>
  </r>
  <r>
    <n v="7066"/>
    <x v="3506"/>
    <x v="2"/>
    <x v="776"/>
    <d v="2011-12-08T00:00:00"/>
    <x v="2"/>
    <s v="RS-19765"/>
    <x v="276"/>
    <x v="1"/>
    <x v="0"/>
    <x v="1"/>
    <x v="1"/>
    <n v="90008"/>
    <x v="1"/>
    <x v="734"/>
    <x v="1"/>
    <x v="4"/>
    <x v="726"/>
    <x v="4780"/>
    <n v="7"/>
    <n v="0"/>
    <n v="327.94580000000002"/>
  </r>
  <r>
    <n v="7067"/>
    <x v="3507"/>
    <x v="0"/>
    <x v="198"/>
    <d v="2013-06-04T00:00:00"/>
    <x v="1"/>
    <s v="NL-18310"/>
    <x v="644"/>
    <x v="2"/>
    <x v="0"/>
    <x v="1"/>
    <x v="1"/>
    <n v="90049"/>
    <x v="1"/>
    <x v="1434"/>
    <x v="1"/>
    <x v="10"/>
    <x v="1413"/>
    <x v="789"/>
    <n v="6"/>
    <n v="0"/>
    <n v="18.662400000000002"/>
  </r>
  <r>
    <n v="7068"/>
    <x v="3508"/>
    <x v="0"/>
    <x v="206"/>
    <d v="2013-05-27T00:00:00"/>
    <x v="1"/>
    <s v="AS-10285"/>
    <x v="155"/>
    <x v="1"/>
    <x v="0"/>
    <x v="61"/>
    <x v="5"/>
    <n v="75081"/>
    <x v="2"/>
    <x v="185"/>
    <x v="1"/>
    <x v="8"/>
    <x v="184"/>
    <x v="3240"/>
    <n v="2"/>
    <n v="0.8"/>
    <n v="-3.2406000000000006"/>
  </r>
  <r>
    <n v="7069"/>
    <x v="3508"/>
    <x v="0"/>
    <x v="206"/>
    <d v="2013-05-27T00:00:00"/>
    <x v="1"/>
    <s v="AS-10285"/>
    <x v="155"/>
    <x v="1"/>
    <x v="0"/>
    <x v="61"/>
    <x v="5"/>
    <n v="75081"/>
    <x v="2"/>
    <x v="693"/>
    <x v="1"/>
    <x v="10"/>
    <x v="686"/>
    <x v="4781"/>
    <n v="9"/>
    <n v="0.2"/>
    <n v="30.996000000000002"/>
  </r>
  <r>
    <n v="7070"/>
    <x v="3509"/>
    <x v="2"/>
    <x v="128"/>
    <d v="2011-08-14T00:00:00"/>
    <x v="1"/>
    <s v="GM-14500"/>
    <x v="421"/>
    <x v="0"/>
    <x v="0"/>
    <x v="201"/>
    <x v="1"/>
    <n v="93727"/>
    <x v="1"/>
    <x v="457"/>
    <x v="1"/>
    <x v="10"/>
    <x v="453"/>
    <x v="156"/>
    <n v="1"/>
    <n v="0"/>
    <n v="2.6909999999999998"/>
  </r>
  <r>
    <n v="7071"/>
    <x v="3510"/>
    <x v="0"/>
    <x v="64"/>
    <d v="2013-09-11T00:00:00"/>
    <x v="0"/>
    <s v="SU-20665"/>
    <x v="711"/>
    <x v="2"/>
    <x v="0"/>
    <x v="22"/>
    <x v="10"/>
    <n v="60653"/>
    <x v="2"/>
    <x v="609"/>
    <x v="1"/>
    <x v="10"/>
    <x v="604"/>
    <x v="4766"/>
    <n v="2"/>
    <n v="0.2"/>
    <n v="3.3524000000000003"/>
  </r>
  <r>
    <n v="7072"/>
    <x v="3511"/>
    <x v="0"/>
    <x v="310"/>
    <d v="2013-07-29T00:00:00"/>
    <x v="1"/>
    <s v="CK-12205"/>
    <x v="237"/>
    <x v="0"/>
    <x v="0"/>
    <x v="392"/>
    <x v="5"/>
    <n v="78501"/>
    <x v="2"/>
    <x v="1477"/>
    <x v="1"/>
    <x v="6"/>
    <x v="1455"/>
    <x v="3079"/>
    <n v="2"/>
    <n v="0.2"/>
    <n v="0.3335999999999999"/>
  </r>
  <r>
    <n v="7073"/>
    <x v="3511"/>
    <x v="0"/>
    <x v="310"/>
    <d v="2013-07-29T00:00:00"/>
    <x v="1"/>
    <s v="CK-12205"/>
    <x v="237"/>
    <x v="0"/>
    <x v="0"/>
    <x v="392"/>
    <x v="5"/>
    <n v="78501"/>
    <x v="2"/>
    <x v="1114"/>
    <x v="1"/>
    <x v="10"/>
    <x v="1094"/>
    <x v="1182"/>
    <n v="1"/>
    <n v="0.2"/>
    <n v="1.8144"/>
  </r>
  <r>
    <n v="7074"/>
    <x v="3511"/>
    <x v="0"/>
    <x v="310"/>
    <d v="2013-07-29T00:00:00"/>
    <x v="1"/>
    <s v="CK-12205"/>
    <x v="237"/>
    <x v="0"/>
    <x v="0"/>
    <x v="392"/>
    <x v="5"/>
    <n v="78501"/>
    <x v="2"/>
    <x v="399"/>
    <x v="1"/>
    <x v="6"/>
    <x v="395"/>
    <x v="4782"/>
    <n v="5"/>
    <n v="0.2"/>
    <n v="15.393000000000008"/>
  </r>
  <r>
    <n v="7075"/>
    <x v="3511"/>
    <x v="0"/>
    <x v="310"/>
    <d v="2013-07-29T00:00:00"/>
    <x v="1"/>
    <s v="CK-12205"/>
    <x v="237"/>
    <x v="0"/>
    <x v="0"/>
    <x v="392"/>
    <x v="5"/>
    <n v="78501"/>
    <x v="2"/>
    <x v="990"/>
    <x v="1"/>
    <x v="8"/>
    <x v="302"/>
    <x v="4783"/>
    <n v="4"/>
    <n v="0.8"/>
    <n v="-8.3160000000000025"/>
  </r>
  <r>
    <n v="7076"/>
    <x v="3511"/>
    <x v="0"/>
    <x v="310"/>
    <d v="2013-07-29T00:00:00"/>
    <x v="1"/>
    <s v="CK-12205"/>
    <x v="237"/>
    <x v="0"/>
    <x v="0"/>
    <x v="392"/>
    <x v="5"/>
    <n v="78501"/>
    <x v="2"/>
    <x v="1059"/>
    <x v="1"/>
    <x v="14"/>
    <x v="1039"/>
    <x v="4784"/>
    <n v="2"/>
    <n v="0.2"/>
    <n v="1.0007999999999999"/>
  </r>
  <r>
    <n v="7077"/>
    <x v="3512"/>
    <x v="0"/>
    <x v="536"/>
    <d v="2013-05-18T00:00:00"/>
    <x v="1"/>
    <s v="JM-15580"/>
    <x v="758"/>
    <x v="0"/>
    <x v="0"/>
    <x v="4"/>
    <x v="4"/>
    <n v="98105"/>
    <x v="1"/>
    <x v="598"/>
    <x v="1"/>
    <x v="12"/>
    <x v="593"/>
    <x v="2803"/>
    <n v="5"/>
    <n v="0"/>
    <n v="26.901000000000003"/>
  </r>
  <r>
    <n v="7078"/>
    <x v="3513"/>
    <x v="0"/>
    <x v="476"/>
    <d v="2013-09-07T00:00:00"/>
    <x v="1"/>
    <s v="JE-15715"/>
    <x v="555"/>
    <x v="0"/>
    <x v="0"/>
    <x v="35"/>
    <x v="3"/>
    <n v="28205"/>
    <x v="0"/>
    <x v="634"/>
    <x v="1"/>
    <x v="8"/>
    <x v="628"/>
    <x v="4785"/>
    <n v="7"/>
    <n v="0.7"/>
    <n v="-17.565099999999994"/>
  </r>
  <r>
    <n v="7079"/>
    <x v="3513"/>
    <x v="0"/>
    <x v="476"/>
    <d v="2013-09-07T00:00:00"/>
    <x v="1"/>
    <s v="JE-15715"/>
    <x v="555"/>
    <x v="0"/>
    <x v="0"/>
    <x v="35"/>
    <x v="3"/>
    <n v="28205"/>
    <x v="0"/>
    <x v="1428"/>
    <x v="1"/>
    <x v="9"/>
    <x v="1407"/>
    <x v="4786"/>
    <n v="9"/>
    <n v="0.2"/>
    <n v="34.813799999999944"/>
  </r>
  <r>
    <n v="7080"/>
    <x v="3513"/>
    <x v="0"/>
    <x v="476"/>
    <d v="2013-09-07T00:00:00"/>
    <x v="1"/>
    <s v="JE-15715"/>
    <x v="555"/>
    <x v="0"/>
    <x v="0"/>
    <x v="35"/>
    <x v="3"/>
    <n v="28205"/>
    <x v="0"/>
    <x v="487"/>
    <x v="1"/>
    <x v="6"/>
    <x v="482"/>
    <x v="530"/>
    <n v="4"/>
    <n v="0.2"/>
    <n v="3.4047999999999981"/>
  </r>
  <r>
    <n v="7081"/>
    <x v="3513"/>
    <x v="0"/>
    <x v="476"/>
    <d v="2013-09-07T00:00:00"/>
    <x v="1"/>
    <s v="JE-15715"/>
    <x v="555"/>
    <x v="0"/>
    <x v="0"/>
    <x v="35"/>
    <x v="3"/>
    <n v="28205"/>
    <x v="0"/>
    <x v="114"/>
    <x v="0"/>
    <x v="3"/>
    <x v="114"/>
    <x v="4787"/>
    <n v="3"/>
    <n v="0.4"/>
    <n v="-149.63070000000005"/>
  </r>
  <r>
    <n v="7082"/>
    <x v="3513"/>
    <x v="0"/>
    <x v="476"/>
    <d v="2013-09-07T00:00:00"/>
    <x v="1"/>
    <s v="JE-15715"/>
    <x v="555"/>
    <x v="0"/>
    <x v="0"/>
    <x v="35"/>
    <x v="3"/>
    <n v="28205"/>
    <x v="0"/>
    <x v="695"/>
    <x v="2"/>
    <x v="11"/>
    <x v="1053"/>
    <x v="4788"/>
    <n v="3"/>
    <n v="0.2"/>
    <n v="303.80400000000003"/>
  </r>
  <r>
    <n v="7083"/>
    <x v="3513"/>
    <x v="0"/>
    <x v="476"/>
    <d v="2013-09-07T00:00:00"/>
    <x v="1"/>
    <s v="JE-15715"/>
    <x v="555"/>
    <x v="0"/>
    <x v="0"/>
    <x v="35"/>
    <x v="3"/>
    <n v="28205"/>
    <x v="0"/>
    <x v="1426"/>
    <x v="1"/>
    <x v="8"/>
    <x v="1405"/>
    <x v="4789"/>
    <n v="5"/>
    <n v="0.7"/>
    <n v="-12.628"/>
  </r>
  <r>
    <n v="7084"/>
    <x v="3514"/>
    <x v="3"/>
    <x v="246"/>
    <d v="2014-07-26T00:00:00"/>
    <x v="0"/>
    <s v="AR-10825"/>
    <x v="255"/>
    <x v="1"/>
    <x v="0"/>
    <x v="3"/>
    <x v="1"/>
    <n v="94521"/>
    <x v="1"/>
    <x v="1273"/>
    <x v="1"/>
    <x v="6"/>
    <x v="1249"/>
    <x v="2872"/>
    <n v="2"/>
    <n v="0"/>
    <n v="1.6896"/>
  </r>
  <r>
    <n v="7085"/>
    <x v="3514"/>
    <x v="3"/>
    <x v="246"/>
    <d v="2014-07-26T00:00:00"/>
    <x v="0"/>
    <s v="AR-10825"/>
    <x v="255"/>
    <x v="1"/>
    <x v="0"/>
    <x v="3"/>
    <x v="1"/>
    <n v="94521"/>
    <x v="1"/>
    <x v="944"/>
    <x v="2"/>
    <x v="7"/>
    <x v="928"/>
    <x v="4790"/>
    <n v="9"/>
    <n v="0.2"/>
    <n v="121.96440000000001"/>
  </r>
  <r>
    <n v="7086"/>
    <x v="3515"/>
    <x v="3"/>
    <x v="145"/>
    <d v="2014-09-29T00:00:00"/>
    <x v="2"/>
    <s v="AH-10075"/>
    <x v="340"/>
    <x v="1"/>
    <x v="0"/>
    <x v="142"/>
    <x v="9"/>
    <n v="19013"/>
    <x v="3"/>
    <x v="1547"/>
    <x v="1"/>
    <x v="8"/>
    <x v="1526"/>
    <x v="4791"/>
    <n v="5"/>
    <n v="0.7"/>
    <n v="-6.3030000000000008"/>
  </r>
  <r>
    <n v="7087"/>
    <x v="3515"/>
    <x v="3"/>
    <x v="145"/>
    <d v="2014-09-29T00:00:00"/>
    <x v="2"/>
    <s v="AH-10075"/>
    <x v="340"/>
    <x v="1"/>
    <x v="0"/>
    <x v="142"/>
    <x v="9"/>
    <n v="19013"/>
    <x v="3"/>
    <x v="1420"/>
    <x v="1"/>
    <x v="14"/>
    <x v="1399"/>
    <x v="4792"/>
    <n v="2"/>
    <n v="0.2"/>
    <n v="-42.951599999999999"/>
  </r>
  <r>
    <n v="7088"/>
    <x v="3516"/>
    <x v="3"/>
    <x v="646"/>
    <d v="2014-08-07T00:00:00"/>
    <x v="0"/>
    <s v="GA-14515"/>
    <x v="654"/>
    <x v="0"/>
    <x v="0"/>
    <x v="1"/>
    <x v="1"/>
    <n v="90004"/>
    <x v="1"/>
    <x v="1291"/>
    <x v="1"/>
    <x v="4"/>
    <x v="1268"/>
    <x v="4191"/>
    <n v="3"/>
    <n v="0"/>
    <n v="23.968799999999998"/>
  </r>
  <r>
    <n v="7089"/>
    <x v="3517"/>
    <x v="1"/>
    <x v="969"/>
    <d v="2012-10-27T00:00:00"/>
    <x v="0"/>
    <s v="JF-15415"/>
    <x v="226"/>
    <x v="0"/>
    <x v="0"/>
    <x v="306"/>
    <x v="33"/>
    <n v="89431"/>
    <x v="1"/>
    <x v="1041"/>
    <x v="1"/>
    <x v="6"/>
    <x v="1021"/>
    <x v="1378"/>
    <n v="4"/>
    <n v="0"/>
    <n v="23.807999999999993"/>
  </r>
  <r>
    <n v="7090"/>
    <x v="3518"/>
    <x v="3"/>
    <x v="140"/>
    <d v="2014-06-20T00:00:00"/>
    <x v="0"/>
    <s v="KH-16690"/>
    <x v="120"/>
    <x v="1"/>
    <x v="0"/>
    <x v="1"/>
    <x v="1"/>
    <n v="90032"/>
    <x v="1"/>
    <x v="1187"/>
    <x v="2"/>
    <x v="7"/>
    <x v="1164"/>
    <x v="668"/>
    <n v="1"/>
    <n v="0.2"/>
    <n v="7.4974999999999987"/>
  </r>
  <r>
    <n v="7091"/>
    <x v="3519"/>
    <x v="1"/>
    <x v="1145"/>
    <d v="2012-01-13T00:00:00"/>
    <x v="1"/>
    <s v="CC-12685"/>
    <x v="530"/>
    <x v="0"/>
    <x v="0"/>
    <x v="0"/>
    <x v="0"/>
    <n v="42420"/>
    <x v="0"/>
    <x v="258"/>
    <x v="1"/>
    <x v="10"/>
    <x v="33"/>
    <x v="1938"/>
    <n v="3"/>
    <n v="0"/>
    <n v="49.970399999999991"/>
  </r>
  <r>
    <n v="7092"/>
    <x v="3519"/>
    <x v="1"/>
    <x v="1145"/>
    <d v="2012-01-13T00:00:00"/>
    <x v="1"/>
    <s v="CC-12685"/>
    <x v="530"/>
    <x v="0"/>
    <x v="0"/>
    <x v="0"/>
    <x v="0"/>
    <n v="42420"/>
    <x v="0"/>
    <x v="1309"/>
    <x v="1"/>
    <x v="9"/>
    <x v="1285"/>
    <x v="4793"/>
    <n v="3"/>
    <n v="0"/>
    <n v="45.763200000000012"/>
  </r>
  <r>
    <n v="7093"/>
    <x v="3519"/>
    <x v="1"/>
    <x v="1145"/>
    <d v="2012-01-13T00:00:00"/>
    <x v="1"/>
    <s v="CC-12685"/>
    <x v="530"/>
    <x v="0"/>
    <x v="0"/>
    <x v="0"/>
    <x v="0"/>
    <n v="42420"/>
    <x v="0"/>
    <x v="1394"/>
    <x v="1"/>
    <x v="6"/>
    <x v="1371"/>
    <x v="3931"/>
    <n v="2"/>
    <n v="0"/>
    <n v="11.117599999999999"/>
  </r>
  <r>
    <n v="7094"/>
    <x v="3519"/>
    <x v="1"/>
    <x v="1145"/>
    <d v="2012-01-13T00:00:00"/>
    <x v="1"/>
    <s v="CC-12685"/>
    <x v="530"/>
    <x v="0"/>
    <x v="0"/>
    <x v="0"/>
    <x v="0"/>
    <n v="42420"/>
    <x v="0"/>
    <x v="1540"/>
    <x v="1"/>
    <x v="10"/>
    <x v="1519"/>
    <x v="3786"/>
    <n v="5"/>
    <n v="0"/>
    <n v="24.2285"/>
  </r>
  <r>
    <n v="7095"/>
    <x v="3520"/>
    <x v="1"/>
    <x v="97"/>
    <d v="2012-02-13T00:00:00"/>
    <x v="0"/>
    <s v="JF-15565"/>
    <x v="535"/>
    <x v="0"/>
    <x v="0"/>
    <x v="27"/>
    <x v="10"/>
    <n v="62521"/>
    <x v="2"/>
    <x v="295"/>
    <x v="2"/>
    <x v="11"/>
    <x v="292"/>
    <x v="4620"/>
    <n v="6"/>
    <n v="0.2"/>
    <n v="89.990999999999985"/>
  </r>
  <r>
    <n v="7096"/>
    <x v="3521"/>
    <x v="0"/>
    <x v="1146"/>
    <d v="2013-08-21T00:00:00"/>
    <x v="2"/>
    <s v="RP-19390"/>
    <x v="261"/>
    <x v="0"/>
    <x v="0"/>
    <x v="20"/>
    <x v="15"/>
    <n v="10009"/>
    <x v="3"/>
    <x v="997"/>
    <x v="1"/>
    <x v="8"/>
    <x v="980"/>
    <x v="4794"/>
    <n v="6"/>
    <n v="0.2"/>
    <n v="55.007999999999996"/>
  </r>
  <r>
    <n v="7097"/>
    <x v="3521"/>
    <x v="0"/>
    <x v="1146"/>
    <d v="2013-08-21T00:00:00"/>
    <x v="2"/>
    <s v="RP-19390"/>
    <x v="261"/>
    <x v="0"/>
    <x v="0"/>
    <x v="20"/>
    <x v="15"/>
    <n v="10009"/>
    <x v="3"/>
    <x v="1591"/>
    <x v="1"/>
    <x v="8"/>
    <x v="1574"/>
    <x v="4795"/>
    <n v="2"/>
    <n v="0.2"/>
    <n v="89.954799999999992"/>
  </r>
  <r>
    <n v="7098"/>
    <x v="3521"/>
    <x v="0"/>
    <x v="1146"/>
    <d v="2013-08-21T00:00:00"/>
    <x v="2"/>
    <s v="RP-19390"/>
    <x v="261"/>
    <x v="0"/>
    <x v="0"/>
    <x v="20"/>
    <x v="15"/>
    <n v="10009"/>
    <x v="3"/>
    <x v="858"/>
    <x v="1"/>
    <x v="8"/>
    <x v="844"/>
    <x v="1046"/>
    <n v="5"/>
    <n v="0.2"/>
    <n v="9.1785000000000014"/>
  </r>
  <r>
    <n v="7099"/>
    <x v="3522"/>
    <x v="3"/>
    <x v="44"/>
    <d v="2014-11-11T00:00:00"/>
    <x v="1"/>
    <s v="CD-11980"/>
    <x v="263"/>
    <x v="0"/>
    <x v="0"/>
    <x v="20"/>
    <x v="15"/>
    <n v="10011"/>
    <x v="3"/>
    <x v="1733"/>
    <x v="1"/>
    <x v="10"/>
    <x v="1712"/>
    <x v="4796"/>
    <n v="9"/>
    <n v="0"/>
    <n v="149.91119999999998"/>
  </r>
  <r>
    <n v="7100"/>
    <x v="3523"/>
    <x v="1"/>
    <x v="207"/>
    <d v="2012-12-30T00:00:00"/>
    <x v="0"/>
    <s v="DF-13135"/>
    <x v="650"/>
    <x v="0"/>
    <x v="0"/>
    <x v="20"/>
    <x v="15"/>
    <n v="10009"/>
    <x v="3"/>
    <x v="1733"/>
    <x v="1"/>
    <x v="10"/>
    <x v="1712"/>
    <x v="3543"/>
    <n v="6"/>
    <n v="0"/>
    <n v="99.940799999999982"/>
  </r>
  <r>
    <n v="7101"/>
    <x v="3524"/>
    <x v="2"/>
    <x v="533"/>
    <d v="2011-11-28T00:00:00"/>
    <x v="1"/>
    <s v="SM-20005"/>
    <x v="325"/>
    <x v="0"/>
    <x v="0"/>
    <x v="48"/>
    <x v="16"/>
    <n v="85254"/>
    <x v="1"/>
    <x v="1170"/>
    <x v="1"/>
    <x v="12"/>
    <x v="33"/>
    <x v="3032"/>
    <n v="3"/>
    <n v="0.2"/>
    <n v="8.8019999999999978"/>
  </r>
  <r>
    <n v="7102"/>
    <x v="3525"/>
    <x v="0"/>
    <x v="1147"/>
    <d v="2013-08-06T00:00:00"/>
    <x v="0"/>
    <s v="SG-20890"/>
    <x v="737"/>
    <x v="1"/>
    <x v="0"/>
    <x v="112"/>
    <x v="5"/>
    <n v="79109"/>
    <x v="2"/>
    <x v="33"/>
    <x v="1"/>
    <x v="10"/>
    <x v="33"/>
    <x v="3073"/>
    <n v="2"/>
    <n v="0.2"/>
    <n v="6.6311999999999989"/>
  </r>
  <r>
    <n v="7103"/>
    <x v="3526"/>
    <x v="2"/>
    <x v="158"/>
    <d v="2011-09-24T00:00:00"/>
    <x v="2"/>
    <s v="LH-16750"/>
    <x v="405"/>
    <x v="0"/>
    <x v="0"/>
    <x v="10"/>
    <x v="9"/>
    <n v="19140"/>
    <x v="3"/>
    <x v="347"/>
    <x v="1"/>
    <x v="8"/>
    <x v="343"/>
    <x v="4797"/>
    <n v="3"/>
    <n v="0.7"/>
    <n v="-5.036999999999999"/>
  </r>
  <r>
    <n v="7104"/>
    <x v="3527"/>
    <x v="3"/>
    <x v="507"/>
    <d v="2014-09-09T00:00:00"/>
    <x v="1"/>
    <s v="EJ-14155"/>
    <x v="412"/>
    <x v="0"/>
    <x v="0"/>
    <x v="157"/>
    <x v="1"/>
    <n v="92704"/>
    <x v="1"/>
    <x v="1672"/>
    <x v="1"/>
    <x v="4"/>
    <x v="1651"/>
    <x v="4798"/>
    <n v="2"/>
    <n v="0"/>
    <n v="105.27499999999998"/>
  </r>
  <r>
    <n v="7105"/>
    <x v="3528"/>
    <x v="3"/>
    <x v="249"/>
    <d v="2014-06-22T00:00:00"/>
    <x v="0"/>
    <s v="KH-16330"/>
    <x v="542"/>
    <x v="1"/>
    <x v="0"/>
    <x v="46"/>
    <x v="24"/>
    <n v="43055"/>
    <x v="3"/>
    <x v="323"/>
    <x v="0"/>
    <x v="1"/>
    <x v="320"/>
    <x v="4799"/>
    <n v="6"/>
    <n v="0.3"/>
    <n v="-43.435200000000009"/>
  </r>
  <r>
    <n v="7106"/>
    <x v="3528"/>
    <x v="3"/>
    <x v="249"/>
    <d v="2014-06-22T00:00:00"/>
    <x v="0"/>
    <s v="KH-16330"/>
    <x v="542"/>
    <x v="1"/>
    <x v="0"/>
    <x v="46"/>
    <x v="24"/>
    <n v="43055"/>
    <x v="3"/>
    <x v="1372"/>
    <x v="0"/>
    <x v="5"/>
    <x v="1348"/>
    <x v="4800"/>
    <n v="3"/>
    <n v="0.2"/>
    <n v="7.2719999999999949"/>
  </r>
  <r>
    <n v="7107"/>
    <x v="3528"/>
    <x v="3"/>
    <x v="249"/>
    <d v="2014-06-22T00:00:00"/>
    <x v="0"/>
    <s v="KH-16330"/>
    <x v="542"/>
    <x v="1"/>
    <x v="0"/>
    <x v="46"/>
    <x v="24"/>
    <n v="43055"/>
    <x v="3"/>
    <x v="1617"/>
    <x v="2"/>
    <x v="11"/>
    <x v="1599"/>
    <x v="4801"/>
    <n v="9"/>
    <n v="0.2"/>
    <n v="1.5291000000000032"/>
  </r>
  <r>
    <n v="7108"/>
    <x v="3529"/>
    <x v="0"/>
    <x v="475"/>
    <d v="2013-04-27T00:00:00"/>
    <x v="1"/>
    <s v="KM-16720"/>
    <x v="27"/>
    <x v="0"/>
    <x v="0"/>
    <x v="20"/>
    <x v="15"/>
    <n v="10035"/>
    <x v="3"/>
    <x v="714"/>
    <x v="2"/>
    <x v="7"/>
    <x v="706"/>
    <x v="2275"/>
    <n v="2"/>
    <n v="0"/>
    <n v="0.77939999999999898"/>
  </r>
  <r>
    <n v="7109"/>
    <x v="3529"/>
    <x v="0"/>
    <x v="475"/>
    <d v="2013-04-27T00:00:00"/>
    <x v="1"/>
    <s v="KM-16720"/>
    <x v="27"/>
    <x v="0"/>
    <x v="0"/>
    <x v="20"/>
    <x v="15"/>
    <n v="10035"/>
    <x v="3"/>
    <x v="1199"/>
    <x v="1"/>
    <x v="6"/>
    <x v="1175"/>
    <x v="175"/>
    <n v="2"/>
    <n v="0"/>
    <n v="1.4759999999999998"/>
  </r>
  <r>
    <n v="7110"/>
    <x v="3529"/>
    <x v="0"/>
    <x v="475"/>
    <d v="2013-04-27T00:00:00"/>
    <x v="1"/>
    <s v="KM-16720"/>
    <x v="27"/>
    <x v="0"/>
    <x v="0"/>
    <x v="20"/>
    <x v="15"/>
    <n v="10035"/>
    <x v="3"/>
    <x v="156"/>
    <x v="1"/>
    <x v="4"/>
    <x v="155"/>
    <x v="4802"/>
    <n v="4"/>
    <n v="0"/>
    <n v="13.796400000000006"/>
  </r>
  <r>
    <n v="7111"/>
    <x v="3529"/>
    <x v="0"/>
    <x v="475"/>
    <d v="2013-04-27T00:00:00"/>
    <x v="1"/>
    <s v="KM-16720"/>
    <x v="27"/>
    <x v="0"/>
    <x v="0"/>
    <x v="20"/>
    <x v="15"/>
    <n v="10035"/>
    <x v="3"/>
    <x v="1562"/>
    <x v="1"/>
    <x v="14"/>
    <x v="1544"/>
    <x v="3433"/>
    <n v="2"/>
    <n v="0"/>
    <n v="2.2503999999999991"/>
  </r>
  <r>
    <n v="7112"/>
    <x v="3529"/>
    <x v="0"/>
    <x v="475"/>
    <d v="2013-04-27T00:00:00"/>
    <x v="1"/>
    <s v="KM-16720"/>
    <x v="27"/>
    <x v="0"/>
    <x v="0"/>
    <x v="20"/>
    <x v="15"/>
    <n v="10035"/>
    <x v="3"/>
    <x v="915"/>
    <x v="1"/>
    <x v="6"/>
    <x v="898"/>
    <x v="1002"/>
    <n v="2"/>
    <n v="0"/>
    <n v="17.989999999999995"/>
  </r>
  <r>
    <n v="7113"/>
    <x v="3529"/>
    <x v="0"/>
    <x v="475"/>
    <d v="2013-04-27T00:00:00"/>
    <x v="1"/>
    <s v="KM-16720"/>
    <x v="27"/>
    <x v="0"/>
    <x v="0"/>
    <x v="20"/>
    <x v="15"/>
    <n v="10035"/>
    <x v="3"/>
    <x v="133"/>
    <x v="1"/>
    <x v="14"/>
    <x v="133"/>
    <x v="2803"/>
    <n v="5"/>
    <n v="0"/>
    <n v="15.372000000000003"/>
  </r>
  <r>
    <n v="7114"/>
    <x v="3529"/>
    <x v="0"/>
    <x v="475"/>
    <d v="2013-04-27T00:00:00"/>
    <x v="1"/>
    <s v="KM-16720"/>
    <x v="27"/>
    <x v="0"/>
    <x v="0"/>
    <x v="20"/>
    <x v="15"/>
    <n v="10035"/>
    <x v="3"/>
    <x v="1458"/>
    <x v="1"/>
    <x v="8"/>
    <x v="1435"/>
    <x v="4803"/>
    <n v="2"/>
    <n v="0.2"/>
    <n v="3.2479999999999998"/>
  </r>
  <r>
    <n v="7115"/>
    <x v="3530"/>
    <x v="0"/>
    <x v="465"/>
    <d v="2013-05-07T00:00:00"/>
    <x v="2"/>
    <s v="LW-16990"/>
    <x v="352"/>
    <x v="1"/>
    <x v="0"/>
    <x v="0"/>
    <x v="33"/>
    <n v="89015"/>
    <x v="1"/>
    <x v="1660"/>
    <x v="0"/>
    <x v="3"/>
    <x v="1639"/>
    <x v="4804"/>
    <n v="6"/>
    <n v="0"/>
    <n v="320.31720000000001"/>
  </r>
  <r>
    <n v="7116"/>
    <x v="3530"/>
    <x v="0"/>
    <x v="465"/>
    <d v="2013-05-07T00:00:00"/>
    <x v="2"/>
    <s v="LW-16990"/>
    <x v="352"/>
    <x v="1"/>
    <x v="0"/>
    <x v="0"/>
    <x v="33"/>
    <n v="89015"/>
    <x v="1"/>
    <x v="175"/>
    <x v="1"/>
    <x v="8"/>
    <x v="174"/>
    <x v="4805"/>
    <n v="2"/>
    <n v="0.2"/>
    <n v="2.0047999999999995"/>
  </r>
  <r>
    <n v="7117"/>
    <x v="3531"/>
    <x v="2"/>
    <x v="638"/>
    <d v="2011-10-23T00:00:00"/>
    <x v="0"/>
    <s v="IG-15085"/>
    <x v="490"/>
    <x v="0"/>
    <x v="0"/>
    <x v="4"/>
    <x v="4"/>
    <n v="98103"/>
    <x v="1"/>
    <x v="1090"/>
    <x v="1"/>
    <x v="10"/>
    <x v="1071"/>
    <x v="1168"/>
    <n v="2"/>
    <n v="0"/>
    <n v="27.881999999999998"/>
  </r>
  <r>
    <n v="7118"/>
    <x v="3531"/>
    <x v="2"/>
    <x v="638"/>
    <d v="2011-10-23T00:00:00"/>
    <x v="0"/>
    <s v="IG-15085"/>
    <x v="490"/>
    <x v="0"/>
    <x v="0"/>
    <x v="4"/>
    <x v="4"/>
    <n v="98103"/>
    <x v="1"/>
    <x v="1338"/>
    <x v="1"/>
    <x v="8"/>
    <x v="1314"/>
    <x v="2956"/>
    <n v="1"/>
    <n v="0.2"/>
    <n v="0.47039999999999987"/>
  </r>
  <r>
    <n v="7119"/>
    <x v="3532"/>
    <x v="3"/>
    <x v="778"/>
    <d v="2014-02-18T00:00:00"/>
    <x v="1"/>
    <s v="JP-15460"/>
    <x v="687"/>
    <x v="1"/>
    <x v="0"/>
    <x v="20"/>
    <x v="15"/>
    <n v="10009"/>
    <x v="3"/>
    <x v="1331"/>
    <x v="1"/>
    <x v="10"/>
    <x v="1307"/>
    <x v="1465"/>
    <n v="3"/>
    <n v="0"/>
    <n v="8.7906000000000013"/>
  </r>
  <r>
    <n v="7120"/>
    <x v="3533"/>
    <x v="3"/>
    <x v="701"/>
    <d v="2014-11-25T00:00:00"/>
    <x v="1"/>
    <s v="GG-14650"/>
    <x v="55"/>
    <x v="1"/>
    <x v="0"/>
    <x v="4"/>
    <x v="4"/>
    <n v="98103"/>
    <x v="1"/>
    <x v="530"/>
    <x v="1"/>
    <x v="8"/>
    <x v="525"/>
    <x v="1162"/>
    <n v="2"/>
    <n v="0.2"/>
    <n v="4.5187999999999997"/>
  </r>
  <r>
    <n v="7121"/>
    <x v="3534"/>
    <x v="2"/>
    <x v="407"/>
    <d v="2011-01-27T00:00:00"/>
    <x v="1"/>
    <s v="MM-18280"/>
    <x v="152"/>
    <x v="1"/>
    <x v="0"/>
    <x v="214"/>
    <x v="18"/>
    <n v="37167"/>
    <x v="0"/>
    <x v="1188"/>
    <x v="1"/>
    <x v="8"/>
    <x v="1165"/>
    <x v="4806"/>
    <n v="1"/>
    <n v="0.7"/>
    <n v="-51.515399999999985"/>
  </r>
  <r>
    <n v="7122"/>
    <x v="3535"/>
    <x v="3"/>
    <x v="96"/>
    <d v="2014-12-09T00:00:00"/>
    <x v="1"/>
    <s v="SO-20335"/>
    <x v="2"/>
    <x v="0"/>
    <x v="0"/>
    <x v="4"/>
    <x v="4"/>
    <n v="98105"/>
    <x v="1"/>
    <x v="1774"/>
    <x v="1"/>
    <x v="10"/>
    <x v="1755"/>
    <x v="1085"/>
    <n v="7"/>
    <n v="0"/>
    <n v="18.837"/>
  </r>
  <r>
    <n v="7123"/>
    <x v="3535"/>
    <x v="3"/>
    <x v="96"/>
    <d v="2014-12-09T00:00:00"/>
    <x v="1"/>
    <s v="SO-20335"/>
    <x v="2"/>
    <x v="0"/>
    <x v="0"/>
    <x v="4"/>
    <x v="4"/>
    <n v="98105"/>
    <x v="1"/>
    <x v="1531"/>
    <x v="0"/>
    <x v="0"/>
    <x v="1509"/>
    <x v="1741"/>
    <n v="2"/>
    <n v="0"/>
    <n v="41.168399999999991"/>
  </r>
  <r>
    <n v="7124"/>
    <x v="3536"/>
    <x v="1"/>
    <x v="101"/>
    <d v="2012-08-16T00:00:00"/>
    <x v="1"/>
    <s v="MF-18250"/>
    <x v="751"/>
    <x v="1"/>
    <x v="0"/>
    <x v="20"/>
    <x v="15"/>
    <n v="10035"/>
    <x v="3"/>
    <x v="1533"/>
    <x v="0"/>
    <x v="5"/>
    <x v="1512"/>
    <x v="4807"/>
    <n v="3"/>
    <n v="0"/>
    <n v="4.4088000000000012"/>
  </r>
  <r>
    <n v="7125"/>
    <x v="3536"/>
    <x v="1"/>
    <x v="101"/>
    <d v="2012-08-16T00:00:00"/>
    <x v="1"/>
    <s v="MF-18250"/>
    <x v="751"/>
    <x v="1"/>
    <x v="0"/>
    <x v="20"/>
    <x v="15"/>
    <n v="10035"/>
    <x v="3"/>
    <x v="1415"/>
    <x v="1"/>
    <x v="10"/>
    <x v="1393"/>
    <x v="3803"/>
    <n v="3"/>
    <n v="0"/>
    <n v="69.177599999999984"/>
  </r>
  <r>
    <n v="7126"/>
    <x v="3537"/>
    <x v="0"/>
    <x v="720"/>
    <d v="2013-09-30T00:00:00"/>
    <x v="0"/>
    <s v="JG-15160"/>
    <x v="506"/>
    <x v="0"/>
    <x v="0"/>
    <x v="118"/>
    <x v="32"/>
    <n v="30318"/>
    <x v="0"/>
    <x v="1296"/>
    <x v="1"/>
    <x v="10"/>
    <x v="1272"/>
    <x v="1465"/>
    <n v="3"/>
    <n v="0"/>
    <n v="8.7906000000000013"/>
  </r>
  <r>
    <n v="7127"/>
    <x v="3537"/>
    <x v="0"/>
    <x v="720"/>
    <d v="2013-09-30T00:00:00"/>
    <x v="0"/>
    <s v="JG-15160"/>
    <x v="506"/>
    <x v="0"/>
    <x v="0"/>
    <x v="118"/>
    <x v="32"/>
    <n v="30318"/>
    <x v="0"/>
    <x v="182"/>
    <x v="1"/>
    <x v="6"/>
    <x v="181"/>
    <x v="4808"/>
    <n v="3"/>
    <n v="0"/>
    <n v="4.5836999999999994"/>
  </r>
  <r>
    <n v="7128"/>
    <x v="3538"/>
    <x v="0"/>
    <x v="696"/>
    <d v="2013-11-21T00:00:00"/>
    <x v="1"/>
    <s v="JM-16195"/>
    <x v="594"/>
    <x v="0"/>
    <x v="0"/>
    <x v="46"/>
    <x v="13"/>
    <n v="19711"/>
    <x v="3"/>
    <x v="1128"/>
    <x v="1"/>
    <x v="10"/>
    <x v="1107"/>
    <x v="4809"/>
    <n v="5"/>
    <n v="0"/>
    <n v="7.5669999999999993"/>
  </r>
  <r>
    <n v="7129"/>
    <x v="3538"/>
    <x v="0"/>
    <x v="696"/>
    <d v="2013-11-21T00:00:00"/>
    <x v="1"/>
    <s v="JM-16195"/>
    <x v="594"/>
    <x v="0"/>
    <x v="0"/>
    <x v="46"/>
    <x v="13"/>
    <n v="19711"/>
    <x v="3"/>
    <x v="1467"/>
    <x v="0"/>
    <x v="5"/>
    <x v="1445"/>
    <x v="548"/>
    <n v="4"/>
    <n v="0"/>
    <n v="6.573599999999999"/>
  </r>
  <r>
    <n v="7130"/>
    <x v="3539"/>
    <x v="0"/>
    <x v="947"/>
    <d v="2013-04-23T00:00:00"/>
    <x v="1"/>
    <s v="PK-19075"/>
    <x v="7"/>
    <x v="0"/>
    <x v="0"/>
    <x v="316"/>
    <x v="18"/>
    <n v="37211"/>
    <x v="0"/>
    <x v="916"/>
    <x v="2"/>
    <x v="11"/>
    <x v="899"/>
    <x v="2083"/>
    <n v="4"/>
    <n v="0.2"/>
    <n v="8.3524000000000012"/>
  </r>
  <r>
    <n v="7131"/>
    <x v="3539"/>
    <x v="0"/>
    <x v="947"/>
    <d v="2013-04-23T00:00:00"/>
    <x v="1"/>
    <s v="PK-19075"/>
    <x v="7"/>
    <x v="0"/>
    <x v="0"/>
    <x v="316"/>
    <x v="18"/>
    <n v="37211"/>
    <x v="0"/>
    <x v="1665"/>
    <x v="1"/>
    <x v="10"/>
    <x v="1714"/>
    <x v="4810"/>
    <n v="7"/>
    <n v="0.2"/>
    <n v="40.003599999999999"/>
  </r>
  <r>
    <n v="7132"/>
    <x v="3540"/>
    <x v="3"/>
    <x v="200"/>
    <d v="2014-12-02T00:00:00"/>
    <x v="1"/>
    <s v="TT-21460"/>
    <x v="499"/>
    <x v="2"/>
    <x v="0"/>
    <x v="102"/>
    <x v="14"/>
    <n v="47374"/>
    <x v="2"/>
    <x v="977"/>
    <x v="0"/>
    <x v="3"/>
    <x v="824"/>
    <x v="4811"/>
    <n v="3"/>
    <n v="0"/>
    <n v="67.064400000000006"/>
  </r>
  <r>
    <n v="7133"/>
    <x v="3540"/>
    <x v="3"/>
    <x v="200"/>
    <d v="2014-12-02T00:00:00"/>
    <x v="1"/>
    <s v="TT-21460"/>
    <x v="499"/>
    <x v="2"/>
    <x v="0"/>
    <x v="102"/>
    <x v="14"/>
    <n v="47374"/>
    <x v="2"/>
    <x v="1147"/>
    <x v="2"/>
    <x v="7"/>
    <x v="1126"/>
    <x v="2135"/>
    <n v="4"/>
    <n v="0"/>
    <n v="545.18839999999977"/>
  </r>
  <r>
    <n v="7134"/>
    <x v="3540"/>
    <x v="3"/>
    <x v="200"/>
    <d v="2014-12-02T00:00:00"/>
    <x v="1"/>
    <s v="TT-21460"/>
    <x v="499"/>
    <x v="2"/>
    <x v="0"/>
    <x v="102"/>
    <x v="14"/>
    <n v="47374"/>
    <x v="2"/>
    <x v="1001"/>
    <x v="0"/>
    <x v="5"/>
    <x v="984"/>
    <x v="1302"/>
    <n v="2"/>
    <n v="0"/>
    <n v="9.8856000000000002"/>
  </r>
  <r>
    <n v="7135"/>
    <x v="3540"/>
    <x v="3"/>
    <x v="200"/>
    <d v="2014-12-02T00:00:00"/>
    <x v="1"/>
    <s v="TT-21460"/>
    <x v="499"/>
    <x v="2"/>
    <x v="0"/>
    <x v="102"/>
    <x v="14"/>
    <n v="47374"/>
    <x v="2"/>
    <x v="817"/>
    <x v="2"/>
    <x v="7"/>
    <x v="805"/>
    <x v="2273"/>
    <n v="2"/>
    <n v="0"/>
    <n v="43.190399999999997"/>
  </r>
  <r>
    <n v="7136"/>
    <x v="3540"/>
    <x v="3"/>
    <x v="200"/>
    <d v="2014-12-02T00:00:00"/>
    <x v="1"/>
    <s v="TT-21460"/>
    <x v="499"/>
    <x v="2"/>
    <x v="0"/>
    <x v="102"/>
    <x v="14"/>
    <n v="47374"/>
    <x v="2"/>
    <x v="157"/>
    <x v="0"/>
    <x v="1"/>
    <x v="156"/>
    <x v="4812"/>
    <n v="3"/>
    <n v="0"/>
    <n v="240.29399999999995"/>
  </r>
  <r>
    <n v="7137"/>
    <x v="3541"/>
    <x v="1"/>
    <x v="312"/>
    <d v="2012-11-27T00:00:00"/>
    <x v="1"/>
    <s v="SS-20875"/>
    <x v="286"/>
    <x v="0"/>
    <x v="0"/>
    <x v="100"/>
    <x v="2"/>
    <n v="33180"/>
    <x v="0"/>
    <x v="544"/>
    <x v="1"/>
    <x v="8"/>
    <x v="539"/>
    <x v="2200"/>
    <n v="5"/>
    <n v="0.7"/>
    <n v="-5.7840000000000007"/>
  </r>
  <r>
    <n v="7138"/>
    <x v="3541"/>
    <x v="1"/>
    <x v="312"/>
    <d v="2012-11-27T00:00:00"/>
    <x v="1"/>
    <s v="SS-20875"/>
    <x v="286"/>
    <x v="0"/>
    <x v="0"/>
    <x v="100"/>
    <x v="2"/>
    <n v="33180"/>
    <x v="0"/>
    <x v="376"/>
    <x v="1"/>
    <x v="4"/>
    <x v="372"/>
    <x v="4813"/>
    <n v="2"/>
    <n v="0.2"/>
    <n v="1.3079999999999989"/>
  </r>
  <r>
    <n v="7139"/>
    <x v="3541"/>
    <x v="1"/>
    <x v="312"/>
    <d v="2012-11-27T00:00:00"/>
    <x v="1"/>
    <s v="SS-20875"/>
    <x v="286"/>
    <x v="0"/>
    <x v="0"/>
    <x v="100"/>
    <x v="2"/>
    <n v="33180"/>
    <x v="0"/>
    <x v="270"/>
    <x v="1"/>
    <x v="8"/>
    <x v="267"/>
    <x v="4814"/>
    <n v="4"/>
    <n v="0.7"/>
    <n v="-50.304000000000002"/>
  </r>
  <r>
    <n v="7140"/>
    <x v="3541"/>
    <x v="1"/>
    <x v="312"/>
    <d v="2012-11-27T00:00:00"/>
    <x v="1"/>
    <s v="SS-20875"/>
    <x v="286"/>
    <x v="0"/>
    <x v="0"/>
    <x v="100"/>
    <x v="2"/>
    <n v="33180"/>
    <x v="0"/>
    <x v="430"/>
    <x v="0"/>
    <x v="0"/>
    <x v="425"/>
    <x v="4815"/>
    <n v="3"/>
    <n v="0.2"/>
    <n v="-36.294000000000011"/>
  </r>
  <r>
    <n v="7141"/>
    <x v="3542"/>
    <x v="3"/>
    <x v="210"/>
    <d v="2014-09-08T00:00:00"/>
    <x v="3"/>
    <s v="TG-21640"/>
    <x v="228"/>
    <x v="0"/>
    <x v="0"/>
    <x v="490"/>
    <x v="25"/>
    <n v="63301"/>
    <x v="2"/>
    <x v="721"/>
    <x v="2"/>
    <x v="11"/>
    <x v="713"/>
    <x v="4816"/>
    <n v="4"/>
    <n v="0"/>
    <n v="46.543199999999999"/>
  </r>
  <r>
    <n v="7142"/>
    <x v="3542"/>
    <x v="3"/>
    <x v="210"/>
    <d v="2014-09-08T00:00:00"/>
    <x v="3"/>
    <s v="TG-21640"/>
    <x v="228"/>
    <x v="0"/>
    <x v="0"/>
    <x v="490"/>
    <x v="25"/>
    <n v="63301"/>
    <x v="2"/>
    <x v="1251"/>
    <x v="0"/>
    <x v="5"/>
    <x v="1226"/>
    <x v="4817"/>
    <n v="5"/>
    <n v="0"/>
    <n v="37.883999999999993"/>
  </r>
  <r>
    <n v="7143"/>
    <x v="3543"/>
    <x v="2"/>
    <x v="156"/>
    <d v="2011-11-29T00:00:00"/>
    <x v="1"/>
    <s v="HP-14815"/>
    <x v="6"/>
    <x v="2"/>
    <x v="0"/>
    <x v="173"/>
    <x v="17"/>
    <n v="23464"/>
    <x v="0"/>
    <x v="1380"/>
    <x v="0"/>
    <x v="5"/>
    <x v="1356"/>
    <x v="4818"/>
    <n v="5"/>
    <n v="0"/>
    <n v="48.906000000000006"/>
  </r>
  <r>
    <n v="7144"/>
    <x v="3544"/>
    <x v="3"/>
    <x v="825"/>
    <d v="2014-03-17T00:00:00"/>
    <x v="1"/>
    <s v="MH-17290"/>
    <x v="762"/>
    <x v="2"/>
    <x v="0"/>
    <x v="10"/>
    <x v="9"/>
    <n v="19140"/>
    <x v="3"/>
    <x v="1367"/>
    <x v="2"/>
    <x v="7"/>
    <x v="1343"/>
    <x v="4819"/>
    <n v="5"/>
    <n v="0.4"/>
    <n v="-181.26499999999999"/>
  </r>
  <r>
    <n v="7145"/>
    <x v="3544"/>
    <x v="3"/>
    <x v="825"/>
    <d v="2014-03-17T00:00:00"/>
    <x v="1"/>
    <s v="MH-17290"/>
    <x v="762"/>
    <x v="2"/>
    <x v="0"/>
    <x v="10"/>
    <x v="9"/>
    <n v="19140"/>
    <x v="3"/>
    <x v="102"/>
    <x v="1"/>
    <x v="8"/>
    <x v="102"/>
    <x v="4241"/>
    <n v="1"/>
    <n v="0.7"/>
    <n v="-8.6057999999999986"/>
  </r>
  <r>
    <n v="7146"/>
    <x v="3544"/>
    <x v="3"/>
    <x v="825"/>
    <d v="2014-03-17T00:00:00"/>
    <x v="1"/>
    <s v="MH-17290"/>
    <x v="762"/>
    <x v="2"/>
    <x v="0"/>
    <x v="10"/>
    <x v="9"/>
    <n v="19140"/>
    <x v="3"/>
    <x v="838"/>
    <x v="0"/>
    <x v="3"/>
    <x v="824"/>
    <x v="1259"/>
    <n v="3"/>
    <n v="0.4"/>
    <n v="-46.429200000000023"/>
  </r>
  <r>
    <n v="7147"/>
    <x v="3544"/>
    <x v="3"/>
    <x v="825"/>
    <d v="2014-03-17T00:00:00"/>
    <x v="1"/>
    <s v="MH-17290"/>
    <x v="762"/>
    <x v="2"/>
    <x v="0"/>
    <x v="10"/>
    <x v="9"/>
    <n v="19140"/>
    <x v="3"/>
    <x v="1789"/>
    <x v="1"/>
    <x v="4"/>
    <x v="1770"/>
    <x v="4820"/>
    <n v="1"/>
    <n v="0.2"/>
    <n v="3.2460000000000022"/>
  </r>
  <r>
    <n v="7148"/>
    <x v="3545"/>
    <x v="0"/>
    <x v="1"/>
    <d v="2013-06-18T00:00:00"/>
    <x v="1"/>
    <s v="CB-12415"/>
    <x v="558"/>
    <x v="0"/>
    <x v="0"/>
    <x v="85"/>
    <x v="15"/>
    <n v="11561"/>
    <x v="3"/>
    <x v="1174"/>
    <x v="1"/>
    <x v="10"/>
    <x v="1151"/>
    <x v="1663"/>
    <n v="3"/>
    <n v="0"/>
    <n v="41.822999999999993"/>
  </r>
  <r>
    <n v="7149"/>
    <x v="3545"/>
    <x v="0"/>
    <x v="1"/>
    <d v="2013-06-18T00:00:00"/>
    <x v="1"/>
    <s v="CB-12415"/>
    <x v="558"/>
    <x v="0"/>
    <x v="0"/>
    <x v="85"/>
    <x v="15"/>
    <n v="11561"/>
    <x v="3"/>
    <x v="1297"/>
    <x v="1"/>
    <x v="9"/>
    <x v="1273"/>
    <x v="4821"/>
    <n v="3"/>
    <n v="0"/>
    <n v="18.396000000000001"/>
  </r>
  <r>
    <n v="7150"/>
    <x v="3546"/>
    <x v="1"/>
    <x v="153"/>
    <d v="2012-06-30T00:00:00"/>
    <x v="1"/>
    <s v="VD-21670"/>
    <x v="104"/>
    <x v="0"/>
    <x v="0"/>
    <x v="12"/>
    <x v="5"/>
    <n v="77070"/>
    <x v="2"/>
    <x v="1246"/>
    <x v="2"/>
    <x v="7"/>
    <x v="1221"/>
    <x v="4822"/>
    <n v="3"/>
    <n v="0.2"/>
    <n v="109.33649999999994"/>
  </r>
  <r>
    <n v="7151"/>
    <x v="3547"/>
    <x v="3"/>
    <x v="66"/>
    <d v="2014-12-27T00:00:00"/>
    <x v="1"/>
    <s v="SR-20425"/>
    <x v="676"/>
    <x v="2"/>
    <x v="0"/>
    <x v="428"/>
    <x v="19"/>
    <n v="35401"/>
    <x v="0"/>
    <x v="474"/>
    <x v="0"/>
    <x v="1"/>
    <x v="470"/>
    <x v="1741"/>
    <n v="2"/>
    <n v="0"/>
    <n v="35.490000000000009"/>
  </r>
  <r>
    <n v="7152"/>
    <x v="3548"/>
    <x v="3"/>
    <x v="66"/>
    <d v="2014-12-26T00:00:00"/>
    <x v="0"/>
    <s v="AG-10330"/>
    <x v="743"/>
    <x v="0"/>
    <x v="0"/>
    <x v="123"/>
    <x v="16"/>
    <n v="85204"/>
    <x v="1"/>
    <x v="962"/>
    <x v="0"/>
    <x v="3"/>
    <x v="946"/>
    <x v="4823"/>
    <n v="2"/>
    <n v="0.5"/>
    <n v="-135.08699999999999"/>
  </r>
  <r>
    <n v="7153"/>
    <x v="3549"/>
    <x v="2"/>
    <x v="1148"/>
    <d v="2011-10-15T00:00:00"/>
    <x v="1"/>
    <s v="BP-11095"/>
    <x v="162"/>
    <x v="1"/>
    <x v="0"/>
    <x v="108"/>
    <x v="3"/>
    <n v="28540"/>
    <x v="0"/>
    <x v="417"/>
    <x v="1"/>
    <x v="10"/>
    <x v="412"/>
    <x v="1666"/>
    <n v="2"/>
    <n v="0.2"/>
    <n v="31.068799999999996"/>
  </r>
  <r>
    <n v="7154"/>
    <x v="3550"/>
    <x v="1"/>
    <x v="895"/>
    <d v="2012-12-15T00:00:00"/>
    <x v="1"/>
    <s v="JW-16075"/>
    <x v="493"/>
    <x v="0"/>
    <x v="0"/>
    <x v="22"/>
    <x v="10"/>
    <n v="60610"/>
    <x v="2"/>
    <x v="983"/>
    <x v="1"/>
    <x v="9"/>
    <x v="967"/>
    <x v="4824"/>
    <n v="7"/>
    <n v="0.8"/>
    <n v="-108.8304"/>
  </r>
  <r>
    <n v="7155"/>
    <x v="3551"/>
    <x v="1"/>
    <x v="707"/>
    <d v="2012-12-27T00:00:00"/>
    <x v="0"/>
    <s v="LH-16900"/>
    <x v="23"/>
    <x v="0"/>
    <x v="0"/>
    <x v="38"/>
    <x v="32"/>
    <n v="31907"/>
    <x v="0"/>
    <x v="1762"/>
    <x v="0"/>
    <x v="5"/>
    <x v="1742"/>
    <x v="4825"/>
    <n v="6"/>
    <n v="0"/>
    <n v="46.899599999999964"/>
  </r>
  <r>
    <n v="7156"/>
    <x v="3551"/>
    <x v="1"/>
    <x v="707"/>
    <d v="2012-12-27T00:00:00"/>
    <x v="0"/>
    <s v="LH-16900"/>
    <x v="23"/>
    <x v="0"/>
    <x v="0"/>
    <x v="38"/>
    <x v="32"/>
    <n v="31907"/>
    <x v="0"/>
    <x v="351"/>
    <x v="1"/>
    <x v="8"/>
    <x v="347"/>
    <x v="4826"/>
    <n v="5"/>
    <n v="0"/>
    <n v="74.212999999999994"/>
  </r>
  <r>
    <n v="7157"/>
    <x v="3552"/>
    <x v="3"/>
    <x v="568"/>
    <d v="2014-05-05T00:00:00"/>
    <x v="1"/>
    <s v="KT-16480"/>
    <x v="409"/>
    <x v="0"/>
    <x v="0"/>
    <x v="334"/>
    <x v="30"/>
    <n v="7050"/>
    <x v="3"/>
    <x v="746"/>
    <x v="1"/>
    <x v="2"/>
    <x v="737"/>
    <x v="3358"/>
    <n v="1"/>
    <n v="0"/>
    <n v="2.4058999999999999"/>
  </r>
  <r>
    <n v="7158"/>
    <x v="3553"/>
    <x v="0"/>
    <x v="463"/>
    <d v="2013-04-01T00:00:00"/>
    <x v="0"/>
    <s v="CC-12220"/>
    <x v="417"/>
    <x v="0"/>
    <x v="0"/>
    <x v="1"/>
    <x v="1"/>
    <n v="90032"/>
    <x v="1"/>
    <x v="210"/>
    <x v="1"/>
    <x v="4"/>
    <x v="209"/>
    <x v="1190"/>
    <n v="4"/>
    <n v="0"/>
    <n v="0.87919999999999732"/>
  </r>
  <r>
    <n v="7159"/>
    <x v="3553"/>
    <x v="0"/>
    <x v="463"/>
    <d v="2013-04-01T00:00:00"/>
    <x v="0"/>
    <s v="CC-12220"/>
    <x v="417"/>
    <x v="0"/>
    <x v="0"/>
    <x v="1"/>
    <x v="1"/>
    <n v="90032"/>
    <x v="1"/>
    <x v="1813"/>
    <x v="1"/>
    <x v="10"/>
    <x v="1794"/>
    <x v="156"/>
    <n v="1"/>
    <n v="0"/>
    <n v="2.9302000000000001"/>
  </r>
  <r>
    <n v="7160"/>
    <x v="3554"/>
    <x v="1"/>
    <x v="1149"/>
    <d v="2012-05-18T00:00:00"/>
    <x v="0"/>
    <s v="BF-11170"/>
    <x v="408"/>
    <x v="2"/>
    <x v="0"/>
    <x v="22"/>
    <x v="10"/>
    <n v="60623"/>
    <x v="2"/>
    <x v="872"/>
    <x v="2"/>
    <x v="7"/>
    <x v="857"/>
    <x v="2705"/>
    <n v="2"/>
    <n v="0.2"/>
    <n v="16.678799999999995"/>
  </r>
  <r>
    <n v="7161"/>
    <x v="3554"/>
    <x v="1"/>
    <x v="1149"/>
    <d v="2012-05-18T00:00:00"/>
    <x v="0"/>
    <s v="BF-11170"/>
    <x v="408"/>
    <x v="2"/>
    <x v="0"/>
    <x v="22"/>
    <x v="10"/>
    <n v="60623"/>
    <x v="2"/>
    <x v="659"/>
    <x v="1"/>
    <x v="13"/>
    <x v="653"/>
    <x v="4698"/>
    <n v="4"/>
    <n v="0.2"/>
    <n v="5.6"/>
  </r>
  <r>
    <n v="7162"/>
    <x v="3555"/>
    <x v="2"/>
    <x v="1129"/>
    <d v="2011-07-09T00:00:00"/>
    <x v="1"/>
    <s v="MS-17770"/>
    <x v="474"/>
    <x v="0"/>
    <x v="0"/>
    <x v="102"/>
    <x v="17"/>
    <n v="23223"/>
    <x v="0"/>
    <x v="339"/>
    <x v="1"/>
    <x v="10"/>
    <x v="335"/>
    <x v="1388"/>
    <n v="3"/>
    <n v="0"/>
    <n v="10.92"/>
  </r>
  <r>
    <n v="7163"/>
    <x v="3555"/>
    <x v="2"/>
    <x v="1129"/>
    <d v="2011-07-09T00:00:00"/>
    <x v="1"/>
    <s v="MS-17770"/>
    <x v="474"/>
    <x v="0"/>
    <x v="0"/>
    <x v="102"/>
    <x v="17"/>
    <n v="23223"/>
    <x v="0"/>
    <x v="744"/>
    <x v="1"/>
    <x v="8"/>
    <x v="735"/>
    <x v="4827"/>
    <n v="5"/>
    <n v="0"/>
    <n v="7.6440000000000001"/>
  </r>
  <r>
    <n v="7164"/>
    <x v="3556"/>
    <x v="2"/>
    <x v="1150"/>
    <d v="2011-04-24T00:00:00"/>
    <x v="0"/>
    <s v="AH-10030"/>
    <x v="692"/>
    <x v="1"/>
    <x v="0"/>
    <x v="21"/>
    <x v="15"/>
    <n v="12180"/>
    <x v="3"/>
    <x v="1503"/>
    <x v="1"/>
    <x v="12"/>
    <x v="33"/>
    <x v="4828"/>
    <n v="8"/>
    <n v="0"/>
    <n v="121.44159999999999"/>
  </r>
  <r>
    <n v="7165"/>
    <x v="3556"/>
    <x v="2"/>
    <x v="1150"/>
    <d v="2011-04-24T00:00:00"/>
    <x v="0"/>
    <s v="AH-10030"/>
    <x v="692"/>
    <x v="1"/>
    <x v="0"/>
    <x v="21"/>
    <x v="15"/>
    <n v="12180"/>
    <x v="3"/>
    <x v="925"/>
    <x v="1"/>
    <x v="8"/>
    <x v="908"/>
    <x v="4541"/>
    <n v="3"/>
    <n v="0.2"/>
    <n v="3.3452999999999995"/>
  </r>
  <r>
    <n v="7166"/>
    <x v="3557"/>
    <x v="0"/>
    <x v="251"/>
    <d v="2013-09-23T00:00:00"/>
    <x v="2"/>
    <s v="CK-12595"/>
    <x v="242"/>
    <x v="0"/>
    <x v="0"/>
    <x v="205"/>
    <x v="34"/>
    <n v="2908"/>
    <x v="3"/>
    <x v="54"/>
    <x v="1"/>
    <x v="4"/>
    <x v="54"/>
    <x v="2876"/>
    <n v="2"/>
    <n v="0"/>
    <n v="17.379999999999995"/>
  </r>
  <r>
    <n v="7167"/>
    <x v="3558"/>
    <x v="2"/>
    <x v="192"/>
    <d v="2011-07-24T00:00:00"/>
    <x v="0"/>
    <s v="NP-18325"/>
    <x v="268"/>
    <x v="0"/>
    <x v="0"/>
    <x v="8"/>
    <x v="1"/>
    <n v="94122"/>
    <x v="1"/>
    <x v="649"/>
    <x v="1"/>
    <x v="6"/>
    <x v="643"/>
    <x v="132"/>
    <n v="4"/>
    <n v="0"/>
    <n v="3.2256"/>
  </r>
  <r>
    <n v="7168"/>
    <x v="3558"/>
    <x v="2"/>
    <x v="192"/>
    <d v="2011-07-24T00:00:00"/>
    <x v="0"/>
    <s v="NP-18325"/>
    <x v="268"/>
    <x v="0"/>
    <x v="0"/>
    <x v="8"/>
    <x v="1"/>
    <n v="94122"/>
    <x v="1"/>
    <x v="1180"/>
    <x v="0"/>
    <x v="1"/>
    <x v="1157"/>
    <x v="4829"/>
    <n v="3"/>
    <n v="0.2"/>
    <n v="71.77200000000002"/>
  </r>
  <r>
    <n v="7169"/>
    <x v="3558"/>
    <x v="2"/>
    <x v="192"/>
    <d v="2011-07-24T00:00:00"/>
    <x v="0"/>
    <s v="NP-18325"/>
    <x v="268"/>
    <x v="0"/>
    <x v="0"/>
    <x v="8"/>
    <x v="1"/>
    <n v="94122"/>
    <x v="1"/>
    <x v="392"/>
    <x v="1"/>
    <x v="4"/>
    <x v="388"/>
    <x v="4830"/>
    <n v="10"/>
    <n v="0"/>
    <n v="68.584999999999994"/>
  </r>
  <r>
    <n v="7170"/>
    <x v="3558"/>
    <x v="2"/>
    <x v="192"/>
    <d v="2011-07-24T00:00:00"/>
    <x v="0"/>
    <s v="NP-18325"/>
    <x v="268"/>
    <x v="0"/>
    <x v="0"/>
    <x v="8"/>
    <x v="1"/>
    <n v="94122"/>
    <x v="1"/>
    <x v="1169"/>
    <x v="0"/>
    <x v="3"/>
    <x v="1147"/>
    <x v="3011"/>
    <n v="3"/>
    <n v="0.2"/>
    <n v="19.164599999999979"/>
  </r>
  <r>
    <n v="7171"/>
    <x v="3559"/>
    <x v="3"/>
    <x v="1048"/>
    <d v="2014-10-15T00:00:00"/>
    <x v="1"/>
    <s v="GM-14440"/>
    <x v="306"/>
    <x v="0"/>
    <x v="0"/>
    <x v="20"/>
    <x v="15"/>
    <n v="10009"/>
    <x v="3"/>
    <x v="394"/>
    <x v="0"/>
    <x v="1"/>
    <x v="390"/>
    <x v="3489"/>
    <n v="2"/>
    <n v="0.1"/>
    <n v="3.2392000000000074"/>
  </r>
  <r>
    <n v="7172"/>
    <x v="3560"/>
    <x v="3"/>
    <x v="1016"/>
    <d v="2014-04-28T00:00:00"/>
    <x v="0"/>
    <s v="SG-20605"/>
    <x v="611"/>
    <x v="0"/>
    <x v="0"/>
    <x v="8"/>
    <x v="1"/>
    <n v="94109"/>
    <x v="1"/>
    <x v="357"/>
    <x v="2"/>
    <x v="11"/>
    <x v="353"/>
    <x v="3313"/>
    <n v="3"/>
    <n v="0"/>
    <n v="22.6737"/>
  </r>
  <r>
    <n v="7173"/>
    <x v="3561"/>
    <x v="3"/>
    <x v="606"/>
    <d v="2014-03-31T00:00:00"/>
    <x v="1"/>
    <s v="HK-14890"/>
    <x v="96"/>
    <x v="1"/>
    <x v="0"/>
    <x v="12"/>
    <x v="5"/>
    <n v="77070"/>
    <x v="2"/>
    <x v="357"/>
    <x v="2"/>
    <x v="11"/>
    <x v="353"/>
    <x v="740"/>
    <n v="5"/>
    <n v="0.2"/>
    <n v="1.7995000000000019"/>
  </r>
  <r>
    <n v="7174"/>
    <x v="3561"/>
    <x v="3"/>
    <x v="606"/>
    <d v="2014-03-31T00:00:00"/>
    <x v="1"/>
    <s v="HK-14890"/>
    <x v="96"/>
    <x v="1"/>
    <x v="0"/>
    <x v="12"/>
    <x v="5"/>
    <n v="77070"/>
    <x v="2"/>
    <x v="349"/>
    <x v="2"/>
    <x v="16"/>
    <x v="345"/>
    <x v="4697"/>
    <n v="5"/>
    <n v="0.2"/>
    <n v="569.99050000000011"/>
  </r>
  <r>
    <n v="7175"/>
    <x v="3561"/>
    <x v="3"/>
    <x v="606"/>
    <d v="2014-03-31T00:00:00"/>
    <x v="1"/>
    <s v="HK-14890"/>
    <x v="96"/>
    <x v="1"/>
    <x v="0"/>
    <x v="12"/>
    <x v="5"/>
    <n v="77070"/>
    <x v="2"/>
    <x v="1323"/>
    <x v="1"/>
    <x v="10"/>
    <x v="1300"/>
    <x v="1355"/>
    <n v="3"/>
    <n v="0.2"/>
    <n v="23.234999999999992"/>
  </r>
  <r>
    <n v="7176"/>
    <x v="3561"/>
    <x v="3"/>
    <x v="606"/>
    <d v="2014-03-31T00:00:00"/>
    <x v="1"/>
    <s v="HK-14890"/>
    <x v="96"/>
    <x v="1"/>
    <x v="0"/>
    <x v="12"/>
    <x v="5"/>
    <n v="77070"/>
    <x v="2"/>
    <x v="1309"/>
    <x v="1"/>
    <x v="9"/>
    <x v="1285"/>
    <x v="4831"/>
    <n v="8"/>
    <n v="0.8"/>
    <n v="-226.63679999999999"/>
  </r>
  <r>
    <n v="7177"/>
    <x v="3561"/>
    <x v="3"/>
    <x v="606"/>
    <d v="2014-03-31T00:00:00"/>
    <x v="1"/>
    <s v="HK-14890"/>
    <x v="96"/>
    <x v="1"/>
    <x v="0"/>
    <x v="12"/>
    <x v="5"/>
    <n v="77070"/>
    <x v="2"/>
    <x v="1031"/>
    <x v="1"/>
    <x v="4"/>
    <x v="1013"/>
    <x v="4832"/>
    <n v="3"/>
    <n v="0.2"/>
    <n v="2.4173999999999989"/>
  </r>
  <r>
    <n v="7178"/>
    <x v="3562"/>
    <x v="3"/>
    <x v="464"/>
    <d v="2014-05-11T00:00:00"/>
    <x v="1"/>
    <s v="MY-18295"/>
    <x v="501"/>
    <x v="1"/>
    <x v="0"/>
    <x v="10"/>
    <x v="9"/>
    <n v="19140"/>
    <x v="3"/>
    <x v="1812"/>
    <x v="1"/>
    <x v="8"/>
    <x v="1793"/>
    <x v="4833"/>
    <n v="2"/>
    <n v="0.7"/>
    <n v="-1.5413999999999999"/>
  </r>
  <r>
    <n v="7179"/>
    <x v="3562"/>
    <x v="3"/>
    <x v="464"/>
    <d v="2014-05-11T00:00:00"/>
    <x v="1"/>
    <s v="MY-18295"/>
    <x v="501"/>
    <x v="1"/>
    <x v="0"/>
    <x v="10"/>
    <x v="9"/>
    <n v="19140"/>
    <x v="3"/>
    <x v="864"/>
    <x v="1"/>
    <x v="8"/>
    <x v="850"/>
    <x v="4834"/>
    <n v="3"/>
    <n v="0.7"/>
    <n v="-7.5167999999999964"/>
  </r>
  <r>
    <n v="7180"/>
    <x v="3563"/>
    <x v="0"/>
    <x v="696"/>
    <d v="2013-11-19T00:00:00"/>
    <x v="1"/>
    <s v="RC-19960"/>
    <x v="53"/>
    <x v="0"/>
    <x v="0"/>
    <x v="248"/>
    <x v="39"/>
    <n v="21215"/>
    <x v="3"/>
    <x v="1507"/>
    <x v="2"/>
    <x v="7"/>
    <x v="1485"/>
    <x v="1324"/>
    <n v="3"/>
    <n v="0"/>
    <n v="25.191600000000005"/>
  </r>
  <r>
    <n v="7181"/>
    <x v="3564"/>
    <x v="2"/>
    <x v="1037"/>
    <d v="2011-01-08T00:00:00"/>
    <x v="2"/>
    <s v="JO-15145"/>
    <x v="705"/>
    <x v="1"/>
    <x v="0"/>
    <x v="417"/>
    <x v="32"/>
    <n v="30605"/>
    <x v="0"/>
    <x v="319"/>
    <x v="1"/>
    <x v="6"/>
    <x v="316"/>
    <x v="4835"/>
    <n v="3"/>
    <n v="0"/>
    <n v="5.2397999999999998"/>
  </r>
  <r>
    <n v="7182"/>
    <x v="3565"/>
    <x v="0"/>
    <x v="797"/>
    <d v="2013-12-31T00:00:00"/>
    <x v="0"/>
    <s v="MW-18220"/>
    <x v="596"/>
    <x v="0"/>
    <x v="0"/>
    <x v="152"/>
    <x v="24"/>
    <n v="43130"/>
    <x v="3"/>
    <x v="1072"/>
    <x v="2"/>
    <x v="11"/>
    <x v="1052"/>
    <x v="4836"/>
    <n v="2"/>
    <n v="0.2"/>
    <n v="0.5"/>
  </r>
  <r>
    <n v="7183"/>
    <x v="3566"/>
    <x v="3"/>
    <x v="504"/>
    <d v="2014-05-05T00:00:00"/>
    <x v="1"/>
    <s v="NZ-18565"/>
    <x v="125"/>
    <x v="2"/>
    <x v="0"/>
    <x v="1"/>
    <x v="1"/>
    <n v="90032"/>
    <x v="1"/>
    <x v="699"/>
    <x v="1"/>
    <x v="8"/>
    <x v="692"/>
    <x v="4837"/>
    <n v="5"/>
    <n v="0.2"/>
    <n v="7.5529999999999982"/>
  </r>
  <r>
    <n v="7184"/>
    <x v="3567"/>
    <x v="3"/>
    <x v="81"/>
    <d v="2014-04-24T00:00:00"/>
    <x v="2"/>
    <s v="JM-15250"/>
    <x v="49"/>
    <x v="0"/>
    <x v="0"/>
    <x v="248"/>
    <x v="39"/>
    <n v="21215"/>
    <x v="3"/>
    <x v="38"/>
    <x v="0"/>
    <x v="1"/>
    <x v="38"/>
    <x v="4838"/>
    <n v="9"/>
    <n v="0"/>
    <n v="227.20500000000004"/>
  </r>
  <r>
    <n v="7185"/>
    <x v="3568"/>
    <x v="3"/>
    <x v="629"/>
    <d v="2014-08-25T00:00:00"/>
    <x v="1"/>
    <s v="ED-13885"/>
    <x v="525"/>
    <x v="2"/>
    <x v="0"/>
    <x v="12"/>
    <x v="5"/>
    <n v="77095"/>
    <x v="2"/>
    <x v="1567"/>
    <x v="1"/>
    <x v="14"/>
    <x v="1549"/>
    <x v="4839"/>
    <n v="2"/>
    <n v="0.2"/>
    <n v="-1.0410000000000006"/>
  </r>
  <r>
    <n v="7186"/>
    <x v="3568"/>
    <x v="3"/>
    <x v="629"/>
    <d v="2014-08-25T00:00:00"/>
    <x v="1"/>
    <s v="ED-13885"/>
    <x v="525"/>
    <x v="2"/>
    <x v="0"/>
    <x v="12"/>
    <x v="5"/>
    <n v="77095"/>
    <x v="2"/>
    <x v="1412"/>
    <x v="1"/>
    <x v="6"/>
    <x v="1390"/>
    <x v="2245"/>
    <n v="3"/>
    <n v="0.2"/>
    <n v="1.0019999999999993"/>
  </r>
  <r>
    <n v="7187"/>
    <x v="3568"/>
    <x v="3"/>
    <x v="629"/>
    <d v="2014-08-25T00:00:00"/>
    <x v="1"/>
    <s v="ED-13885"/>
    <x v="525"/>
    <x v="2"/>
    <x v="0"/>
    <x v="12"/>
    <x v="5"/>
    <n v="77095"/>
    <x v="2"/>
    <x v="1391"/>
    <x v="0"/>
    <x v="1"/>
    <x v="1368"/>
    <x v="4840"/>
    <n v="4"/>
    <n v="0.3"/>
    <n v="-2.1312000000000033"/>
  </r>
  <r>
    <n v="7188"/>
    <x v="3568"/>
    <x v="3"/>
    <x v="629"/>
    <d v="2014-08-25T00:00:00"/>
    <x v="1"/>
    <s v="ED-13885"/>
    <x v="525"/>
    <x v="2"/>
    <x v="0"/>
    <x v="12"/>
    <x v="5"/>
    <n v="77095"/>
    <x v="2"/>
    <x v="1478"/>
    <x v="0"/>
    <x v="5"/>
    <x v="1456"/>
    <x v="1331"/>
    <n v="2"/>
    <n v="0.6"/>
    <n v="-22.238800000000001"/>
  </r>
  <r>
    <n v="7189"/>
    <x v="3568"/>
    <x v="3"/>
    <x v="629"/>
    <d v="2014-08-25T00:00:00"/>
    <x v="1"/>
    <s v="ED-13885"/>
    <x v="525"/>
    <x v="2"/>
    <x v="0"/>
    <x v="12"/>
    <x v="5"/>
    <n v="77095"/>
    <x v="2"/>
    <x v="535"/>
    <x v="1"/>
    <x v="9"/>
    <x v="530"/>
    <x v="4841"/>
    <n v="4"/>
    <n v="0.8"/>
    <n v="-99.103200000000044"/>
  </r>
  <r>
    <n v="7190"/>
    <x v="3569"/>
    <x v="0"/>
    <x v="396"/>
    <d v="2013-11-16T00:00:00"/>
    <x v="2"/>
    <s v="DW-13480"/>
    <x v="108"/>
    <x v="2"/>
    <x v="0"/>
    <x v="70"/>
    <x v="1"/>
    <n v="92024"/>
    <x v="1"/>
    <x v="1495"/>
    <x v="2"/>
    <x v="7"/>
    <x v="1474"/>
    <x v="4842"/>
    <n v="3"/>
    <n v="0.2"/>
    <n v="25.496999999999986"/>
  </r>
  <r>
    <n v="7191"/>
    <x v="3569"/>
    <x v="0"/>
    <x v="396"/>
    <d v="2013-11-16T00:00:00"/>
    <x v="2"/>
    <s v="DW-13480"/>
    <x v="108"/>
    <x v="2"/>
    <x v="0"/>
    <x v="70"/>
    <x v="1"/>
    <n v="92024"/>
    <x v="1"/>
    <x v="1660"/>
    <x v="0"/>
    <x v="3"/>
    <x v="1639"/>
    <x v="3008"/>
    <n v="3"/>
    <n v="0.2"/>
    <n v="-8.4294000000000153"/>
  </r>
  <r>
    <n v="7192"/>
    <x v="3570"/>
    <x v="0"/>
    <x v="393"/>
    <d v="2013-10-07T00:00:00"/>
    <x v="0"/>
    <s v="JK-15205"/>
    <x v="523"/>
    <x v="0"/>
    <x v="0"/>
    <x v="146"/>
    <x v="2"/>
    <n v="33012"/>
    <x v="0"/>
    <x v="307"/>
    <x v="1"/>
    <x v="8"/>
    <x v="304"/>
    <x v="4843"/>
    <n v="4"/>
    <n v="0.7"/>
    <n v="-4.49"/>
  </r>
  <r>
    <n v="7193"/>
    <x v="3570"/>
    <x v="0"/>
    <x v="393"/>
    <d v="2013-10-07T00:00:00"/>
    <x v="0"/>
    <s v="JK-15205"/>
    <x v="523"/>
    <x v="0"/>
    <x v="0"/>
    <x v="146"/>
    <x v="2"/>
    <n v="33012"/>
    <x v="0"/>
    <x v="1159"/>
    <x v="1"/>
    <x v="6"/>
    <x v="33"/>
    <x v="4844"/>
    <n v="8"/>
    <n v="0.2"/>
    <n v="5.0335999999999999"/>
  </r>
  <r>
    <n v="7194"/>
    <x v="3571"/>
    <x v="0"/>
    <x v="1151"/>
    <d v="2013-02-14T00:00:00"/>
    <x v="2"/>
    <s v="JS-15880"/>
    <x v="365"/>
    <x v="0"/>
    <x v="0"/>
    <x v="118"/>
    <x v="32"/>
    <n v="30318"/>
    <x v="0"/>
    <x v="906"/>
    <x v="1"/>
    <x v="4"/>
    <x v="889"/>
    <x v="4845"/>
    <n v="6"/>
    <n v="0"/>
    <n v="175.51560000000001"/>
  </r>
  <r>
    <n v="7195"/>
    <x v="3571"/>
    <x v="0"/>
    <x v="1151"/>
    <d v="2013-02-14T00:00:00"/>
    <x v="2"/>
    <s v="JS-15880"/>
    <x v="365"/>
    <x v="0"/>
    <x v="0"/>
    <x v="118"/>
    <x v="32"/>
    <n v="30318"/>
    <x v="0"/>
    <x v="122"/>
    <x v="1"/>
    <x v="8"/>
    <x v="122"/>
    <x v="204"/>
    <n v="4"/>
    <n v="0"/>
    <n v="7.4824000000000002"/>
  </r>
  <r>
    <n v="7196"/>
    <x v="3572"/>
    <x v="0"/>
    <x v="373"/>
    <d v="2013-11-18T00:00:00"/>
    <x v="1"/>
    <s v="PO-19180"/>
    <x v="178"/>
    <x v="2"/>
    <x v="0"/>
    <x v="4"/>
    <x v="4"/>
    <n v="98103"/>
    <x v="1"/>
    <x v="28"/>
    <x v="0"/>
    <x v="5"/>
    <x v="1301"/>
    <x v="4846"/>
    <n v="2"/>
    <n v="0"/>
    <n v="7.2297999999999991"/>
  </r>
  <r>
    <n v="7197"/>
    <x v="3573"/>
    <x v="2"/>
    <x v="759"/>
    <d v="2011-04-30T00:00:00"/>
    <x v="1"/>
    <s v="MH-17290"/>
    <x v="762"/>
    <x v="2"/>
    <x v="0"/>
    <x v="1"/>
    <x v="1"/>
    <n v="90036"/>
    <x v="1"/>
    <x v="1046"/>
    <x v="1"/>
    <x v="6"/>
    <x v="1026"/>
    <x v="1591"/>
    <n v="5"/>
    <n v="0"/>
    <n v="6.2059999999999977"/>
  </r>
  <r>
    <n v="7198"/>
    <x v="3573"/>
    <x v="2"/>
    <x v="759"/>
    <d v="2011-04-30T00:00:00"/>
    <x v="1"/>
    <s v="MH-17290"/>
    <x v="762"/>
    <x v="2"/>
    <x v="0"/>
    <x v="1"/>
    <x v="1"/>
    <n v="90036"/>
    <x v="1"/>
    <x v="1729"/>
    <x v="1"/>
    <x v="2"/>
    <x v="1707"/>
    <x v="2380"/>
    <n v="2"/>
    <n v="0"/>
    <n v="5.7959999999999994"/>
  </r>
  <r>
    <n v="7199"/>
    <x v="3574"/>
    <x v="1"/>
    <x v="1067"/>
    <d v="2012-08-15T00:00:00"/>
    <x v="1"/>
    <s v="PO-19180"/>
    <x v="178"/>
    <x v="2"/>
    <x v="0"/>
    <x v="20"/>
    <x v="15"/>
    <n v="10035"/>
    <x v="3"/>
    <x v="250"/>
    <x v="1"/>
    <x v="6"/>
    <x v="248"/>
    <x v="493"/>
    <n v="2"/>
    <n v="0"/>
    <n v="3.1096000000000004"/>
  </r>
  <r>
    <n v="7200"/>
    <x v="3574"/>
    <x v="1"/>
    <x v="1067"/>
    <d v="2012-08-15T00:00:00"/>
    <x v="1"/>
    <s v="PO-19180"/>
    <x v="178"/>
    <x v="2"/>
    <x v="0"/>
    <x v="20"/>
    <x v="15"/>
    <n v="10035"/>
    <x v="3"/>
    <x v="302"/>
    <x v="2"/>
    <x v="7"/>
    <x v="299"/>
    <x v="4847"/>
    <n v="2"/>
    <n v="0"/>
    <n v="34.5"/>
  </r>
  <r>
    <n v="7201"/>
    <x v="3575"/>
    <x v="0"/>
    <x v="581"/>
    <d v="2013-12-04T00:00:00"/>
    <x v="1"/>
    <s v="HF-14995"/>
    <x v="520"/>
    <x v="0"/>
    <x v="0"/>
    <x v="2"/>
    <x v="2"/>
    <n v="33311"/>
    <x v="0"/>
    <x v="1285"/>
    <x v="2"/>
    <x v="7"/>
    <x v="1262"/>
    <x v="4848"/>
    <n v="1"/>
    <n v="0.2"/>
    <n v="14.594999999999985"/>
  </r>
  <r>
    <n v="7202"/>
    <x v="3575"/>
    <x v="0"/>
    <x v="581"/>
    <d v="2013-12-04T00:00:00"/>
    <x v="1"/>
    <s v="HF-14995"/>
    <x v="520"/>
    <x v="0"/>
    <x v="0"/>
    <x v="2"/>
    <x v="2"/>
    <n v="33311"/>
    <x v="0"/>
    <x v="977"/>
    <x v="0"/>
    <x v="3"/>
    <x v="824"/>
    <x v="4849"/>
    <n v="7"/>
    <n v="0.45"/>
    <n v="-114.35339999999997"/>
  </r>
  <r>
    <n v="7203"/>
    <x v="3576"/>
    <x v="0"/>
    <x v="99"/>
    <d v="2013-10-29T00:00:00"/>
    <x v="3"/>
    <s v="VB-21745"/>
    <x v="146"/>
    <x v="1"/>
    <x v="0"/>
    <x v="30"/>
    <x v="15"/>
    <n v="14609"/>
    <x v="3"/>
    <x v="1814"/>
    <x v="0"/>
    <x v="5"/>
    <x v="1795"/>
    <x v="4850"/>
    <n v="5"/>
    <n v="0"/>
    <n v="75.679999999999978"/>
  </r>
  <r>
    <n v="7204"/>
    <x v="3577"/>
    <x v="2"/>
    <x v="282"/>
    <d v="2012-01-02T00:00:00"/>
    <x v="1"/>
    <s v="MG-17890"/>
    <x v="450"/>
    <x v="2"/>
    <x v="0"/>
    <x v="490"/>
    <x v="10"/>
    <n v="60174"/>
    <x v="2"/>
    <x v="1677"/>
    <x v="0"/>
    <x v="5"/>
    <x v="1656"/>
    <x v="4851"/>
    <n v="3"/>
    <n v="0.6"/>
    <n v="-4.804800000000002"/>
  </r>
  <r>
    <n v="7205"/>
    <x v="3578"/>
    <x v="1"/>
    <x v="229"/>
    <d v="2012-09-17T00:00:00"/>
    <x v="1"/>
    <s v="BO-11425"/>
    <x v="491"/>
    <x v="0"/>
    <x v="0"/>
    <x v="20"/>
    <x v="15"/>
    <n v="10024"/>
    <x v="3"/>
    <x v="1279"/>
    <x v="1"/>
    <x v="6"/>
    <x v="1255"/>
    <x v="2398"/>
    <n v="2"/>
    <n v="0"/>
    <n v="2.0671999999999997"/>
  </r>
  <r>
    <n v="7206"/>
    <x v="3579"/>
    <x v="3"/>
    <x v="280"/>
    <d v="2014-10-07T00:00:00"/>
    <x v="1"/>
    <s v="CM-12115"/>
    <x v="441"/>
    <x v="0"/>
    <x v="0"/>
    <x v="8"/>
    <x v="1"/>
    <n v="94109"/>
    <x v="1"/>
    <x v="698"/>
    <x v="0"/>
    <x v="5"/>
    <x v="691"/>
    <x v="45"/>
    <n v="2"/>
    <n v="0"/>
    <n v="5.936399999999999"/>
  </r>
  <r>
    <n v="7207"/>
    <x v="3579"/>
    <x v="3"/>
    <x v="280"/>
    <d v="2014-10-07T00:00:00"/>
    <x v="1"/>
    <s v="CM-12115"/>
    <x v="441"/>
    <x v="0"/>
    <x v="0"/>
    <x v="8"/>
    <x v="1"/>
    <n v="94109"/>
    <x v="1"/>
    <x v="1794"/>
    <x v="2"/>
    <x v="15"/>
    <x v="1775"/>
    <x v="4852"/>
    <n v="11"/>
    <n v="0.2"/>
    <n v="32.301500000000019"/>
  </r>
  <r>
    <n v="7208"/>
    <x v="3580"/>
    <x v="0"/>
    <x v="108"/>
    <d v="2013-09-14T00:00:00"/>
    <x v="2"/>
    <s v="LC-16930"/>
    <x v="18"/>
    <x v="1"/>
    <x v="0"/>
    <x v="42"/>
    <x v="16"/>
    <n v="85023"/>
    <x v="1"/>
    <x v="853"/>
    <x v="1"/>
    <x v="6"/>
    <x v="838"/>
    <x v="2154"/>
    <n v="2"/>
    <n v="0.2"/>
    <n v="0.90999999999999981"/>
  </r>
  <r>
    <n v="7209"/>
    <x v="3580"/>
    <x v="0"/>
    <x v="108"/>
    <d v="2013-09-14T00:00:00"/>
    <x v="2"/>
    <s v="LC-16930"/>
    <x v="18"/>
    <x v="1"/>
    <x v="0"/>
    <x v="42"/>
    <x v="16"/>
    <n v="85023"/>
    <x v="1"/>
    <x v="1810"/>
    <x v="1"/>
    <x v="10"/>
    <x v="1791"/>
    <x v="561"/>
    <n v="4"/>
    <n v="0.2"/>
    <n v="7.2576000000000001"/>
  </r>
  <r>
    <n v="7210"/>
    <x v="3580"/>
    <x v="0"/>
    <x v="108"/>
    <d v="2013-09-14T00:00:00"/>
    <x v="2"/>
    <s v="LC-16930"/>
    <x v="18"/>
    <x v="1"/>
    <x v="0"/>
    <x v="42"/>
    <x v="16"/>
    <n v="85023"/>
    <x v="1"/>
    <x v="457"/>
    <x v="1"/>
    <x v="10"/>
    <x v="453"/>
    <x v="383"/>
    <n v="2"/>
    <n v="0.2"/>
    <n v="2.9899999999999993"/>
  </r>
  <r>
    <n v="7211"/>
    <x v="3581"/>
    <x v="0"/>
    <x v="799"/>
    <d v="2013-06-07T00:00:00"/>
    <x v="1"/>
    <s v="EH-13765"/>
    <x v="553"/>
    <x v="1"/>
    <x v="0"/>
    <x v="4"/>
    <x v="4"/>
    <n v="98115"/>
    <x v="1"/>
    <x v="1603"/>
    <x v="1"/>
    <x v="10"/>
    <x v="1586"/>
    <x v="4740"/>
    <n v="3"/>
    <n v="0"/>
    <n v="13.8828"/>
  </r>
  <r>
    <n v="7212"/>
    <x v="3581"/>
    <x v="0"/>
    <x v="799"/>
    <d v="2013-06-07T00:00:00"/>
    <x v="1"/>
    <s v="EH-13765"/>
    <x v="553"/>
    <x v="1"/>
    <x v="0"/>
    <x v="4"/>
    <x v="4"/>
    <n v="98115"/>
    <x v="1"/>
    <x v="61"/>
    <x v="1"/>
    <x v="8"/>
    <x v="61"/>
    <x v="4853"/>
    <n v="12"/>
    <n v="0.2"/>
    <n v="18.7224"/>
  </r>
  <r>
    <n v="7213"/>
    <x v="3581"/>
    <x v="0"/>
    <x v="799"/>
    <d v="2013-06-07T00:00:00"/>
    <x v="1"/>
    <s v="EH-13765"/>
    <x v="553"/>
    <x v="1"/>
    <x v="0"/>
    <x v="4"/>
    <x v="4"/>
    <n v="98115"/>
    <x v="1"/>
    <x v="605"/>
    <x v="1"/>
    <x v="8"/>
    <x v="600"/>
    <x v="3938"/>
    <n v="3"/>
    <n v="0.2"/>
    <n v="3.9312000000000005"/>
  </r>
  <r>
    <n v="7214"/>
    <x v="3582"/>
    <x v="3"/>
    <x v="453"/>
    <d v="2014-10-20T00:00:00"/>
    <x v="1"/>
    <s v="MC-17275"/>
    <x v="507"/>
    <x v="0"/>
    <x v="0"/>
    <x v="491"/>
    <x v="1"/>
    <n v="93010"/>
    <x v="1"/>
    <x v="1123"/>
    <x v="1"/>
    <x v="2"/>
    <x v="1102"/>
    <x v="1674"/>
    <n v="3"/>
    <n v="0"/>
    <n v="7.2176999999999998"/>
  </r>
  <r>
    <n v="7215"/>
    <x v="3583"/>
    <x v="1"/>
    <x v="874"/>
    <d v="2012-09-30T00:00:00"/>
    <x v="0"/>
    <s v="HW-14935"/>
    <x v="304"/>
    <x v="1"/>
    <x v="0"/>
    <x v="66"/>
    <x v="12"/>
    <n v="48205"/>
    <x v="2"/>
    <x v="1210"/>
    <x v="1"/>
    <x v="6"/>
    <x v="1186"/>
    <x v="1235"/>
    <n v="5"/>
    <n v="0"/>
    <n v="4.7559999999999985"/>
  </r>
  <r>
    <n v="7216"/>
    <x v="3583"/>
    <x v="1"/>
    <x v="874"/>
    <d v="2012-09-30T00:00:00"/>
    <x v="0"/>
    <s v="HW-14935"/>
    <x v="304"/>
    <x v="1"/>
    <x v="0"/>
    <x v="66"/>
    <x v="12"/>
    <n v="48205"/>
    <x v="2"/>
    <x v="860"/>
    <x v="1"/>
    <x v="10"/>
    <x v="846"/>
    <x v="243"/>
    <n v="4"/>
    <n v="0"/>
    <n v="12.441600000000001"/>
  </r>
  <r>
    <n v="7217"/>
    <x v="3584"/>
    <x v="1"/>
    <x v="910"/>
    <d v="2012-05-06T00:00:00"/>
    <x v="2"/>
    <s v="LC-16870"/>
    <x v="48"/>
    <x v="0"/>
    <x v="0"/>
    <x v="8"/>
    <x v="1"/>
    <n v="94109"/>
    <x v="1"/>
    <x v="454"/>
    <x v="1"/>
    <x v="6"/>
    <x v="450"/>
    <x v="138"/>
    <n v="3"/>
    <n v="0"/>
    <n v="2.5577999999999994"/>
  </r>
  <r>
    <n v="7218"/>
    <x v="3584"/>
    <x v="1"/>
    <x v="910"/>
    <d v="2012-05-06T00:00:00"/>
    <x v="2"/>
    <s v="LC-16870"/>
    <x v="48"/>
    <x v="0"/>
    <x v="0"/>
    <x v="8"/>
    <x v="1"/>
    <n v="94109"/>
    <x v="1"/>
    <x v="920"/>
    <x v="1"/>
    <x v="8"/>
    <x v="1749"/>
    <x v="4854"/>
    <n v="2"/>
    <n v="0.2"/>
    <n v="21.873599999999996"/>
  </r>
  <r>
    <n v="7219"/>
    <x v="3584"/>
    <x v="1"/>
    <x v="910"/>
    <d v="2012-05-06T00:00:00"/>
    <x v="2"/>
    <s v="LC-16870"/>
    <x v="48"/>
    <x v="0"/>
    <x v="0"/>
    <x v="8"/>
    <x v="1"/>
    <n v="94109"/>
    <x v="1"/>
    <x v="106"/>
    <x v="2"/>
    <x v="11"/>
    <x v="106"/>
    <x v="2121"/>
    <n v="4"/>
    <n v="0"/>
    <n v="122.38559999999998"/>
  </r>
  <r>
    <n v="7220"/>
    <x v="3584"/>
    <x v="1"/>
    <x v="910"/>
    <d v="2012-05-06T00:00:00"/>
    <x v="2"/>
    <s v="LC-16870"/>
    <x v="48"/>
    <x v="0"/>
    <x v="0"/>
    <x v="8"/>
    <x v="1"/>
    <n v="94109"/>
    <x v="1"/>
    <x v="582"/>
    <x v="1"/>
    <x v="8"/>
    <x v="577"/>
    <x v="2000"/>
    <n v="2"/>
    <n v="0.2"/>
    <n v="17.348799999999997"/>
  </r>
  <r>
    <n v="7221"/>
    <x v="3585"/>
    <x v="3"/>
    <x v="1152"/>
    <d v="2014-01-14T00:00:00"/>
    <x v="1"/>
    <s v="BP-11290"/>
    <x v="443"/>
    <x v="0"/>
    <x v="0"/>
    <x v="10"/>
    <x v="9"/>
    <n v="19140"/>
    <x v="3"/>
    <x v="569"/>
    <x v="1"/>
    <x v="8"/>
    <x v="564"/>
    <x v="4855"/>
    <n v="3"/>
    <n v="0.7"/>
    <n v="-228.74250000000006"/>
  </r>
  <r>
    <n v="7222"/>
    <x v="3586"/>
    <x v="3"/>
    <x v="678"/>
    <d v="2014-02-01T00:00:00"/>
    <x v="1"/>
    <s v="TG-21310"/>
    <x v="592"/>
    <x v="0"/>
    <x v="0"/>
    <x v="20"/>
    <x v="15"/>
    <n v="10035"/>
    <x v="3"/>
    <x v="1676"/>
    <x v="2"/>
    <x v="7"/>
    <x v="1655"/>
    <x v="4856"/>
    <n v="3"/>
    <n v="0"/>
    <n v="35.864399999999996"/>
  </r>
  <r>
    <n v="7223"/>
    <x v="3587"/>
    <x v="3"/>
    <x v="264"/>
    <d v="2014-09-07T00:00:00"/>
    <x v="1"/>
    <s v="MC-18100"/>
    <x v="498"/>
    <x v="0"/>
    <x v="0"/>
    <x v="22"/>
    <x v="10"/>
    <n v="60623"/>
    <x v="2"/>
    <x v="658"/>
    <x v="2"/>
    <x v="11"/>
    <x v="652"/>
    <x v="1390"/>
    <n v="3"/>
    <n v="0.2"/>
    <n v="-7.1190000000000015"/>
  </r>
  <r>
    <n v="7224"/>
    <x v="3588"/>
    <x v="0"/>
    <x v="216"/>
    <d v="2013-07-19T00:00:00"/>
    <x v="1"/>
    <s v="RB-19360"/>
    <x v="181"/>
    <x v="0"/>
    <x v="0"/>
    <x v="8"/>
    <x v="1"/>
    <n v="94122"/>
    <x v="1"/>
    <x v="40"/>
    <x v="2"/>
    <x v="7"/>
    <x v="40"/>
    <x v="4360"/>
    <n v="3"/>
    <n v="0.2"/>
    <n v="12.417299999999997"/>
  </r>
  <r>
    <n v="7225"/>
    <x v="3588"/>
    <x v="0"/>
    <x v="216"/>
    <d v="2013-07-19T00:00:00"/>
    <x v="1"/>
    <s v="RB-19360"/>
    <x v="181"/>
    <x v="0"/>
    <x v="0"/>
    <x v="8"/>
    <x v="1"/>
    <n v="94122"/>
    <x v="1"/>
    <x v="1656"/>
    <x v="1"/>
    <x v="9"/>
    <x v="1635"/>
    <x v="4857"/>
    <n v="7"/>
    <n v="0"/>
    <n v="50.03459999999999"/>
  </r>
  <r>
    <n v="7226"/>
    <x v="3588"/>
    <x v="0"/>
    <x v="216"/>
    <d v="2013-07-19T00:00:00"/>
    <x v="1"/>
    <s v="RB-19360"/>
    <x v="181"/>
    <x v="0"/>
    <x v="0"/>
    <x v="8"/>
    <x v="1"/>
    <n v="94122"/>
    <x v="1"/>
    <x v="442"/>
    <x v="0"/>
    <x v="5"/>
    <x v="437"/>
    <x v="4858"/>
    <n v="4"/>
    <n v="0"/>
    <n v="10.163999999999998"/>
  </r>
  <r>
    <n v="7227"/>
    <x v="3589"/>
    <x v="3"/>
    <x v="642"/>
    <d v="2014-03-01T00:00:00"/>
    <x v="1"/>
    <s v="ES-14080"/>
    <x v="20"/>
    <x v="1"/>
    <x v="0"/>
    <x v="10"/>
    <x v="9"/>
    <n v="19134"/>
    <x v="3"/>
    <x v="1030"/>
    <x v="1"/>
    <x v="10"/>
    <x v="1012"/>
    <x v="3971"/>
    <n v="5"/>
    <n v="0.2"/>
    <n v="38.724999999999994"/>
  </r>
  <r>
    <n v="7228"/>
    <x v="3589"/>
    <x v="3"/>
    <x v="642"/>
    <d v="2014-03-01T00:00:00"/>
    <x v="1"/>
    <s v="ES-14080"/>
    <x v="20"/>
    <x v="1"/>
    <x v="0"/>
    <x v="10"/>
    <x v="9"/>
    <n v="19134"/>
    <x v="3"/>
    <x v="764"/>
    <x v="2"/>
    <x v="11"/>
    <x v="756"/>
    <x v="4859"/>
    <n v="5"/>
    <n v="0.2"/>
    <n v="214.4674999999998"/>
  </r>
  <r>
    <n v="7229"/>
    <x v="3590"/>
    <x v="2"/>
    <x v="836"/>
    <d v="2011-07-22T00:00:00"/>
    <x v="2"/>
    <s v="RD-19720"/>
    <x v="742"/>
    <x v="0"/>
    <x v="0"/>
    <x v="8"/>
    <x v="1"/>
    <n v="94122"/>
    <x v="1"/>
    <x v="440"/>
    <x v="1"/>
    <x v="8"/>
    <x v="435"/>
    <x v="4860"/>
    <n v="6"/>
    <n v="0.2"/>
    <n v="30.277799999999992"/>
  </r>
  <r>
    <n v="7230"/>
    <x v="3590"/>
    <x v="2"/>
    <x v="836"/>
    <d v="2011-07-22T00:00:00"/>
    <x v="2"/>
    <s v="RD-19720"/>
    <x v="742"/>
    <x v="0"/>
    <x v="0"/>
    <x v="8"/>
    <x v="1"/>
    <n v="94122"/>
    <x v="1"/>
    <x v="229"/>
    <x v="1"/>
    <x v="10"/>
    <x v="227"/>
    <x v="4861"/>
    <n v="3"/>
    <n v="0"/>
    <n v="10.7301"/>
  </r>
  <r>
    <n v="7231"/>
    <x v="3591"/>
    <x v="3"/>
    <x v="677"/>
    <d v="2014-03-16T00:00:00"/>
    <x v="2"/>
    <s v="SC-20380"/>
    <x v="618"/>
    <x v="0"/>
    <x v="0"/>
    <x v="54"/>
    <x v="29"/>
    <n v="6824"/>
    <x v="3"/>
    <x v="1087"/>
    <x v="1"/>
    <x v="8"/>
    <x v="1068"/>
    <x v="4862"/>
    <n v="2"/>
    <n v="0"/>
    <n v="15.44"/>
  </r>
  <r>
    <n v="7232"/>
    <x v="3591"/>
    <x v="3"/>
    <x v="677"/>
    <d v="2014-03-16T00:00:00"/>
    <x v="2"/>
    <s v="SC-20380"/>
    <x v="618"/>
    <x v="0"/>
    <x v="0"/>
    <x v="54"/>
    <x v="29"/>
    <n v="6824"/>
    <x v="3"/>
    <x v="1778"/>
    <x v="1"/>
    <x v="9"/>
    <x v="1759"/>
    <x v="4369"/>
    <n v="2"/>
    <n v="0"/>
    <n v="120.94159999999999"/>
  </r>
  <r>
    <n v="7233"/>
    <x v="3591"/>
    <x v="3"/>
    <x v="677"/>
    <d v="2014-03-16T00:00:00"/>
    <x v="2"/>
    <s v="SC-20380"/>
    <x v="618"/>
    <x v="0"/>
    <x v="0"/>
    <x v="54"/>
    <x v="29"/>
    <n v="6824"/>
    <x v="3"/>
    <x v="987"/>
    <x v="1"/>
    <x v="10"/>
    <x v="971"/>
    <x v="3320"/>
    <n v="4"/>
    <n v="0"/>
    <n v="12.475199999999999"/>
  </r>
  <r>
    <n v="7234"/>
    <x v="3592"/>
    <x v="0"/>
    <x v="387"/>
    <d v="2013-03-13T00:00:00"/>
    <x v="1"/>
    <s v="GB-14575"/>
    <x v="673"/>
    <x v="0"/>
    <x v="0"/>
    <x v="20"/>
    <x v="15"/>
    <n v="10011"/>
    <x v="3"/>
    <x v="378"/>
    <x v="0"/>
    <x v="5"/>
    <x v="374"/>
    <x v="4863"/>
    <n v="8"/>
    <n v="0"/>
    <n v="44.304000000000002"/>
  </r>
  <r>
    <n v="7235"/>
    <x v="3592"/>
    <x v="0"/>
    <x v="387"/>
    <d v="2013-03-13T00:00:00"/>
    <x v="1"/>
    <s v="GB-14575"/>
    <x v="673"/>
    <x v="0"/>
    <x v="0"/>
    <x v="20"/>
    <x v="15"/>
    <n v="10011"/>
    <x v="3"/>
    <x v="548"/>
    <x v="1"/>
    <x v="10"/>
    <x v="543"/>
    <x v="91"/>
    <n v="2"/>
    <n v="0"/>
    <n v="6.3504000000000005"/>
  </r>
  <r>
    <n v="7236"/>
    <x v="3592"/>
    <x v="0"/>
    <x v="387"/>
    <d v="2013-03-13T00:00:00"/>
    <x v="1"/>
    <s v="GB-14575"/>
    <x v="673"/>
    <x v="0"/>
    <x v="0"/>
    <x v="20"/>
    <x v="15"/>
    <n v="10011"/>
    <x v="3"/>
    <x v="1311"/>
    <x v="1"/>
    <x v="8"/>
    <x v="1288"/>
    <x v="1971"/>
    <n v="2"/>
    <n v="0.2"/>
    <n v="22.573199999999996"/>
  </r>
  <r>
    <n v="7237"/>
    <x v="3593"/>
    <x v="2"/>
    <x v="1035"/>
    <d v="2011-12-10T00:00:00"/>
    <x v="2"/>
    <s v="FP-14320"/>
    <x v="224"/>
    <x v="0"/>
    <x v="0"/>
    <x v="1"/>
    <x v="1"/>
    <n v="90049"/>
    <x v="1"/>
    <x v="649"/>
    <x v="1"/>
    <x v="6"/>
    <x v="643"/>
    <x v="880"/>
    <n v="3"/>
    <n v="0"/>
    <n v="2.4192"/>
  </r>
  <r>
    <n v="7238"/>
    <x v="3594"/>
    <x v="0"/>
    <x v="212"/>
    <d v="2013-07-11T00:00:00"/>
    <x v="3"/>
    <s v="EA-14035"/>
    <x v="105"/>
    <x v="1"/>
    <x v="0"/>
    <x v="10"/>
    <x v="9"/>
    <n v="19143"/>
    <x v="3"/>
    <x v="1815"/>
    <x v="2"/>
    <x v="15"/>
    <x v="1796"/>
    <x v="4864"/>
    <n v="3"/>
    <n v="0.7"/>
    <n v="-319.19159999999999"/>
  </r>
  <r>
    <n v="7239"/>
    <x v="3595"/>
    <x v="0"/>
    <x v="435"/>
    <d v="2013-12-31T00:00:00"/>
    <x v="1"/>
    <s v="SC-20305"/>
    <x v="253"/>
    <x v="0"/>
    <x v="0"/>
    <x v="49"/>
    <x v="1"/>
    <n v="95123"/>
    <x v="1"/>
    <x v="1448"/>
    <x v="0"/>
    <x v="5"/>
    <x v="1426"/>
    <x v="3384"/>
    <n v="7"/>
    <n v="0"/>
    <n v="18.463200000000004"/>
  </r>
  <r>
    <n v="7240"/>
    <x v="3595"/>
    <x v="0"/>
    <x v="435"/>
    <d v="2013-12-31T00:00:00"/>
    <x v="1"/>
    <s v="SC-20305"/>
    <x v="253"/>
    <x v="0"/>
    <x v="0"/>
    <x v="49"/>
    <x v="1"/>
    <n v="95123"/>
    <x v="1"/>
    <x v="152"/>
    <x v="1"/>
    <x v="12"/>
    <x v="33"/>
    <x v="1500"/>
    <n v="7"/>
    <n v="0"/>
    <n v="18.687199999999997"/>
  </r>
  <r>
    <n v="7241"/>
    <x v="3596"/>
    <x v="3"/>
    <x v="756"/>
    <d v="2014-04-26T00:00:00"/>
    <x v="0"/>
    <s v="JF-15355"/>
    <x v="282"/>
    <x v="0"/>
    <x v="0"/>
    <x v="45"/>
    <x v="1"/>
    <n v="91104"/>
    <x v="1"/>
    <x v="1462"/>
    <x v="0"/>
    <x v="5"/>
    <x v="1439"/>
    <x v="3766"/>
    <n v="7"/>
    <n v="0"/>
    <n v="26.544000000000004"/>
  </r>
  <r>
    <n v="7242"/>
    <x v="3596"/>
    <x v="3"/>
    <x v="756"/>
    <d v="2014-04-26T00:00:00"/>
    <x v="0"/>
    <s v="JF-15355"/>
    <x v="282"/>
    <x v="0"/>
    <x v="0"/>
    <x v="45"/>
    <x v="1"/>
    <n v="91104"/>
    <x v="1"/>
    <x v="612"/>
    <x v="1"/>
    <x v="8"/>
    <x v="607"/>
    <x v="4865"/>
    <n v="6"/>
    <n v="0.2"/>
    <n v="30.185999999999996"/>
  </r>
  <r>
    <n v="7243"/>
    <x v="3596"/>
    <x v="3"/>
    <x v="756"/>
    <d v="2014-04-26T00:00:00"/>
    <x v="0"/>
    <s v="JF-15355"/>
    <x v="282"/>
    <x v="0"/>
    <x v="0"/>
    <x v="45"/>
    <x v="1"/>
    <n v="91104"/>
    <x v="1"/>
    <x v="441"/>
    <x v="0"/>
    <x v="5"/>
    <x v="1710"/>
    <x v="4866"/>
    <n v="2"/>
    <n v="0"/>
    <n v="7.9662000000000006"/>
  </r>
  <r>
    <n v="7244"/>
    <x v="3597"/>
    <x v="3"/>
    <x v="629"/>
    <d v="2014-08-23T00:00:00"/>
    <x v="0"/>
    <s v="TP-21415"/>
    <x v="599"/>
    <x v="0"/>
    <x v="0"/>
    <x v="10"/>
    <x v="9"/>
    <n v="19134"/>
    <x v="3"/>
    <x v="483"/>
    <x v="0"/>
    <x v="1"/>
    <x v="478"/>
    <x v="4867"/>
    <n v="9"/>
    <n v="0.3"/>
    <n v="-630.88200000000006"/>
  </r>
  <r>
    <n v="7245"/>
    <x v="3598"/>
    <x v="3"/>
    <x v="1053"/>
    <d v="2014-05-26T00:00:00"/>
    <x v="2"/>
    <s v="RL-19615"/>
    <x v="210"/>
    <x v="0"/>
    <x v="0"/>
    <x v="1"/>
    <x v="1"/>
    <n v="90049"/>
    <x v="1"/>
    <x v="1658"/>
    <x v="1"/>
    <x v="6"/>
    <x v="1637"/>
    <x v="4868"/>
    <n v="7"/>
    <n v="0"/>
    <n v="18.832800000000002"/>
  </r>
  <r>
    <n v="7246"/>
    <x v="3599"/>
    <x v="3"/>
    <x v="839"/>
    <d v="2014-02-14T00:00:00"/>
    <x v="1"/>
    <s v="SB-20170"/>
    <x v="641"/>
    <x v="0"/>
    <x v="0"/>
    <x v="1"/>
    <x v="1"/>
    <n v="90032"/>
    <x v="1"/>
    <x v="1043"/>
    <x v="1"/>
    <x v="4"/>
    <x v="1023"/>
    <x v="1383"/>
    <n v="5"/>
    <n v="0"/>
    <n v="17.744999999999962"/>
  </r>
  <r>
    <n v="7247"/>
    <x v="3600"/>
    <x v="2"/>
    <x v="223"/>
    <d v="2011-03-08T00:00:00"/>
    <x v="1"/>
    <s v="JS-15595"/>
    <x v="329"/>
    <x v="1"/>
    <x v="0"/>
    <x v="38"/>
    <x v="24"/>
    <n v="43229"/>
    <x v="3"/>
    <x v="1729"/>
    <x v="1"/>
    <x v="2"/>
    <x v="1707"/>
    <x v="1150"/>
    <n v="3"/>
    <n v="0.2"/>
    <n v="4.9139999999999988"/>
  </r>
  <r>
    <n v="7248"/>
    <x v="3600"/>
    <x v="2"/>
    <x v="223"/>
    <d v="2011-03-08T00:00:00"/>
    <x v="1"/>
    <s v="JS-15595"/>
    <x v="329"/>
    <x v="1"/>
    <x v="0"/>
    <x v="38"/>
    <x v="24"/>
    <n v="43229"/>
    <x v="3"/>
    <x v="366"/>
    <x v="0"/>
    <x v="0"/>
    <x v="362"/>
    <x v="4869"/>
    <n v="5"/>
    <n v="0.5"/>
    <n v="-199.61700000000002"/>
  </r>
  <r>
    <n v="7249"/>
    <x v="3600"/>
    <x v="2"/>
    <x v="223"/>
    <d v="2011-03-08T00:00:00"/>
    <x v="1"/>
    <s v="JS-15595"/>
    <x v="329"/>
    <x v="1"/>
    <x v="0"/>
    <x v="38"/>
    <x v="24"/>
    <n v="43229"/>
    <x v="3"/>
    <x v="700"/>
    <x v="1"/>
    <x v="4"/>
    <x v="693"/>
    <x v="4870"/>
    <n v="8"/>
    <n v="0.2"/>
    <n v="-10.051200000000003"/>
  </r>
  <r>
    <n v="7250"/>
    <x v="3601"/>
    <x v="1"/>
    <x v="593"/>
    <d v="2012-06-09T00:00:00"/>
    <x v="0"/>
    <s v="BP-11155"/>
    <x v="669"/>
    <x v="0"/>
    <x v="0"/>
    <x v="1"/>
    <x v="1"/>
    <n v="90008"/>
    <x v="1"/>
    <x v="1580"/>
    <x v="2"/>
    <x v="11"/>
    <x v="1562"/>
    <x v="1006"/>
    <n v="2"/>
    <n v="0"/>
    <n v="35.994"/>
  </r>
  <r>
    <n v="7251"/>
    <x v="3601"/>
    <x v="1"/>
    <x v="593"/>
    <d v="2012-06-09T00:00:00"/>
    <x v="0"/>
    <s v="BP-11155"/>
    <x v="669"/>
    <x v="0"/>
    <x v="0"/>
    <x v="1"/>
    <x v="1"/>
    <n v="90008"/>
    <x v="1"/>
    <x v="1738"/>
    <x v="2"/>
    <x v="11"/>
    <x v="1718"/>
    <x v="4871"/>
    <n v="3"/>
    <n v="0"/>
    <n v="395.98800000000006"/>
  </r>
  <r>
    <n v="7252"/>
    <x v="3602"/>
    <x v="0"/>
    <x v="278"/>
    <d v="2013-09-03T00:00:00"/>
    <x v="1"/>
    <s v="EM-13825"/>
    <x v="605"/>
    <x v="1"/>
    <x v="0"/>
    <x v="389"/>
    <x v="2"/>
    <n v="33021"/>
    <x v="0"/>
    <x v="1816"/>
    <x v="1"/>
    <x v="2"/>
    <x v="1797"/>
    <x v="2145"/>
    <n v="4"/>
    <n v="0.2"/>
    <n v="3.3408000000000002"/>
  </r>
  <r>
    <n v="7253"/>
    <x v="3603"/>
    <x v="0"/>
    <x v="126"/>
    <d v="2013-09-19T00:00:00"/>
    <x v="1"/>
    <s v="SC-20695"/>
    <x v="281"/>
    <x v="1"/>
    <x v="0"/>
    <x v="43"/>
    <x v="12"/>
    <n v="48066"/>
    <x v="2"/>
    <x v="1274"/>
    <x v="1"/>
    <x v="10"/>
    <x v="1250"/>
    <x v="4243"/>
    <n v="3"/>
    <n v="0"/>
    <n v="31.519199999999998"/>
  </r>
  <r>
    <n v="7254"/>
    <x v="3604"/>
    <x v="0"/>
    <x v="198"/>
    <d v="2013-06-05T00:00:00"/>
    <x v="1"/>
    <s v="EM-14140"/>
    <x v="670"/>
    <x v="2"/>
    <x v="0"/>
    <x v="384"/>
    <x v="6"/>
    <n v="54880"/>
    <x v="2"/>
    <x v="166"/>
    <x v="1"/>
    <x v="9"/>
    <x v="165"/>
    <x v="4872"/>
    <n v="3"/>
    <n v="0"/>
    <n v="109.42199999999997"/>
  </r>
  <r>
    <n v="7255"/>
    <x v="3604"/>
    <x v="0"/>
    <x v="198"/>
    <d v="2013-06-05T00:00:00"/>
    <x v="1"/>
    <s v="EM-14140"/>
    <x v="670"/>
    <x v="2"/>
    <x v="0"/>
    <x v="384"/>
    <x v="6"/>
    <n v="54880"/>
    <x v="2"/>
    <x v="1183"/>
    <x v="0"/>
    <x v="5"/>
    <x v="1160"/>
    <x v="4625"/>
    <n v="5"/>
    <n v="0"/>
    <n v="21.33"/>
  </r>
  <r>
    <n v="7256"/>
    <x v="3604"/>
    <x v="0"/>
    <x v="198"/>
    <d v="2013-06-05T00:00:00"/>
    <x v="1"/>
    <s v="EM-14140"/>
    <x v="670"/>
    <x v="2"/>
    <x v="0"/>
    <x v="384"/>
    <x v="6"/>
    <n v="54880"/>
    <x v="2"/>
    <x v="253"/>
    <x v="1"/>
    <x v="4"/>
    <x v="251"/>
    <x v="4873"/>
    <n v="4"/>
    <n v="0"/>
    <n v="13.9328"/>
  </r>
  <r>
    <n v="7257"/>
    <x v="3604"/>
    <x v="0"/>
    <x v="198"/>
    <d v="2013-06-05T00:00:00"/>
    <x v="1"/>
    <s v="EM-14140"/>
    <x v="670"/>
    <x v="2"/>
    <x v="0"/>
    <x v="384"/>
    <x v="6"/>
    <n v="54880"/>
    <x v="2"/>
    <x v="324"/>
    <x v="1"/>
    <x v="6"/>
    <x v="321"/>
    <x v="348"/>
    <n v="2"/>
    <n v="0"/>
    <n v="1.4455999999999998"/>
  </r>
  <r>
    <n v="7258"/>
    <x v="3604"/>
    <x v="0"/>
    <x v="198"/>
    <d v="2013-06-05T00:00:00"/>
    <x v="1"/>
    <s v="EM-14140"/>
    <x v="670"/>
    <x v="2"/>
    <x v="0"/>
    <x v="384"/>
    <x v="6"/>
    <n v="54880"/>
    <x v="2"/>
    <x v="921"/>
    <x v="1"/>
    <x v="10"/>
    <x v="904"/>
    <x v="2713"/>
    <n v="6"/>
    <n v="0"/>
    <n v="301.96799999999996"/>
  </r>
  <r>
    <n v="7259"/>
    <x v="3604"/>
    <x v="0"/>
    <x v="198"/>
    <d v="2013-06-05T00:00:00"/>
    <x v="1"/>
    <s v="EM-14140"/>
    <x v="670"/>
    <x v="2"/>
    <x v="0"/>
    <x v="384"/>
    <x v="6"/>
    <n v="54880"/>
    <x v="2"/>
    <x v="134"/>
    <x v="1"/>
    <x v="6"/>
    <x v="134"/>
    <x v="456"/>
    <n v="5"/>
    <n v="0"/>
    <n v="3.9690000000000003"/>
  </r>
  <r>
    <n v="7260"/>
    <x v="3604"/>
    <x v="0"/>
    <x v="198"/>
    <d v="2013-06-05T00:00:00"/>
    <x v="1"/>
    <s v="EM-14140"/>
    <x v="670"/>
    <x v="2"/>
    <x v="0"/>
    <x v="384"/>
    <x v="6"/>
    <n v="54880"/>
    <x v="2"/>
    <x v="974"/>
    <x v="1"/>
    <x v="10"/>
    <x v="959"/>
    <x v="1568"/>
    <n v="7"/>
    <n v="0"/>
    <n v="21.772800000000004"/>
  </r>
  <r>
    <n v="7261"/>
    <x v="3604"/>
    <x v="0"/>
    <x v="198"/>
    <d v="2013-06-05T00:00:00"/>
    <x v="1"/>
    <s v="EM-14140"/>
    <x v="670"/>
    <x v="2"/>
    <x v="0"/>
    <x v="384"/>
    <x v="6"/>
    <n v="54880"/>
    <x v="2"/>
    <x v="1066"/>
    <x v="2"/>
    <x v="7"/>
    <x v="1046"/>
    <x v="4874"/>
    <n v="1"/>
    <n v="0"/>
    <n v="35.277200000000008"/>
  </r>
  <r>
    <n v="7262"/>
    <x v="3605"/>
    <x v="3"/>
    <x v="193"/>
    <d v="2014-06-14T00:00:00"/>
    <x v="0"/>
    <s v="GZ-14545"/>
    <x v="433"/>
    <x v="1"/>
    <x v="0"/>
    <x v="302"/>
    <x v="1"/>
    <n v="91360"/>
    <x v="1"/>
    <x v="1706"/>
    <x v="1"/>
    <x v="6"/>
    <x v="1686"/>
    <x v="4875"/>
    <n v="7"/>
    <n v="0"/>
    <n v="4.1160000000000005"/>
  </r>
  <r>
    <n v="7263"/>
    <x v="3606"/>
    <x v="3"/>
    <x v="760"/>
    <d v="2014-10-29T00:00:00"/>
    <x v="1"/>
    <s v="ML-17395"/>
    <x v="504"/>
    <x v="1"/>
    <x v="0"/>
    <x v="10"/>
    <x v="9"/>
    <n v="19134"/>
    <x v="3"/>
    <x v="47"/>
    <x v="2"/>
    <x v="7"/>
    <x v="47"/>
    <x v="404"/>
    <n v="5"/>
    <n v="0.4"/>
    <n v="-6.5399999999999991"/>
  </r>
  <r>
    <n v="7264"/>
    <x v="3606"/>
    <x v="3"/>
    <x v="760"/>
    <d v="2014-10-29T00:00:00"/>
    <x v="1"/>
    <s v="ML-17395"/>
    <x v="504"/>
    <x v="1"/>
    <x v="0"/>
    <x v="10"/>
    <x v="9"/>
    <n v="19134"/>
    <x v="3"/>
    <x v="1652"/>
    <x v="1"/>
    <x v="12"/>
    <x v="1632"/>
    <x v="2511"/>
    <n v="4"/>
    <n v="0.2"/>
    <n v="11.087999999999997"/>
  </r>
  <r>
    <n v="7265"/>
    <x v="3607"/>
    <x v="3"/>
    <x v="487"/>
    <d v="2014-06-18T00:00:00"/>
    <x v="1"/>
    <s v="PG-18895"/>
    <x v="38"/>
    <x v="0"/>
    <x v="0"/>
    <x v="24"/>
    <x v="17"/>
    <n v="22153"/>
    <x v="0"/>
    <x v="1502"/>
    <x v="1"/>
    <x v="6"/>
    <x v="1481"/>
    <x v="2570"/>
    <n v="7"/>
    <n v="0"/>
    <n v="50.9208"/>
  </r>
  <r>
    <n v="7266"/>
    <x v="3608"/>
    <x v="2"/>
    <x v="533"/>
    <d v="2011-11-26T00:00:00"/>
    <x v="0"/>
    <s v="DK-12835"/>
    <x v="460"/>
    <x v="1"/>
    <x v="0"/>
    <x v="12"/>
    <x v="5"/>
    <n v="77095"/>
    <x v="2"/>
    <x v="913"/>
    <x v="0"/>
    <x v="1"/>
    <x v="896"/>
    <x v="1177"/>
    <n v="2"/>
    <n v="0.3"/>
    <n v="-35.513599999999997"/>
  </r>
  <r>
    <n v="7267"/>
    <x v="3609"/>
    <x v="3"/>
    <x v="1153"/>
    <d v="2014-08-17T00:00:00"/>
    <x v="3"/>
    <s v="SJ-20215"/>
    <x v="695"/>
    <x v="0"/>
    <x v="0"/>
    <x v="29"/>
    <x v="18"/>
    <n v="38401"/>
    <x v="0"/>
    <x v="528"/>
    <x v="1"/>
    <x v="8"/>
    <x v="523"/>
    <x v="4876"/>
    <n v="3"/>
    <n v="0.7"/>
    <n v="-11.190000000000001"/>
  </r>
  <r>
    <n v="7268"/>
    <x v="3609"/>
    <x v="3"/>
    <x v="1153"/>
    <d v="2014-08-17T00:00:00"/>
    <x v="3"/>
    <s v="SJ-20215"/>
    <x v="695"/>
    <x v="0"/>
    <x v="0"/>
    <x v="29"/>
    <x v="18"/>
    <n v="38401"/>
    <x v="0"/>
    <x v="1018"/>
    <x v="1"/>
    <x v="4"/>
    <x v="1000"/>
    <x v="1743"/>
    <n v="4"/>
    <n v="0.2"/>
    <n v="-0.83920000000000172"/>
  </r>
  <r>
    <n v="7269"/>
    <x v="3610"/>
    <x v="0"/>
    <x v="1154"/>
    <d v="2013-01-20T00:00:00"/>
    <x v="1"/>
    <s v="AG-10675"/>
    <x v="165"/>
    <x v="0"/>
    <x v="0"/>
    <x v="3"/>
    <x v="3"/>
    <n v="28027"/>
    <x v="0"/>
    <x v="1558"/>
    <x v="1"/>
    <x v="10"/>
    <x v="1538"/>
    <x v="2879"/>
    <n v="2"/>
    <n v="0.2"/>
    <n v="32.468400000000003"/>
  </r>
  <r>
    <n v="7270"/>
    <x v="3610"/>
    <x v="0"/>
    <x v="1154"/>
    <d v="2013-01-20T00:00:00"/>
    <x v="1"/>
    <s v="AG-10675"/>
    <x v="165"/>
    <x v="0"/>
    <x v="0"/>
    <x v="3"/>
    <x v="3"/>
    <n v="28027"/>
    <x v="0"/>
    <x v="1817"/>
    <x v="0"/>
    <x v="5"/>
    <x v="1798"/>
    <x v="4877"/>
    <n v="8"/>
    <n v="0.2"/>
    <n v="31.577600000000018"/>
  </r>
  <r>
    <n v="7271"/>
    <x v="3611"/>
    <x v="0"/>
    <x v="1142"/>
    <d v="2013-09-23T00:00:00"/>
    <x v="1"/>
    <s v="KD-16495"/>
    <x v="470"/>
    <x v="1"/>
    <x v="0"/>
    <x v="49"/>
    <x v="1"/>
    <n v="95123"/>
    <x v="1"/>
    <x v="1162"/>
    <x v="0"/>
    <x v="0"/>
    <x v="1140"/>
    <x v="4878"/>
    <n v="2"/>
    <n v="0.15"/>
    <n v="-12.878400000000013"/>
  </r>
  <r>
    <n v="7272"/>
    <x v="3611"/>
    <x v="0"/>
    <x v="1142"/>
    <d v="2013-09-23T00:00:00"/>
    <x v="1"/>
    <s v="KD-16495"/>
    <x v="470"/>
    <x v="1"/>
    <x v="0"/>
    <x v="49"/>
    <x v="1"/>
    <n v="95123"/>
    <x v="1"/>
    <x v="1298"/>
    <x v="1"/>
    <x v="9"/>
    <x v="1274"/>
    <x v="2053"/>
    <n v="4"/>
    <n v="0"/>
    <n v="4.5448000000000004"/>
  </r>
  <r>
    <n v="7273"/>
    <x v="3612"/>
    <x v="0"/>
    <x v="1155"/>
    <d v="2013-10-15T00:00:00"/>
    <x v="1"/>
    <s v="EB-13975"/>
    <x v="424"/>
    <x v="1"/>
    <x v="0"/>
    <x v="247"/>
    <x v="3"/>
    <n v="27405"/>
    <x v="0"/>
    <x v="505"/>
    <x v="1"/>
    <x v="14"/>
    <x v="500"/>
    <x v="4879"/>
    <n v="2"/>
    <n v="0.2"/>
    <n v="-4.3792000000000009"/>
  </r>
  <r>
    <n v="7274"/>
    <x v="3612"/>
    <x v="0"/>
    <x v="1155"/>
    <d v="2013-10-15T00:00:00"/>
    <x v="1"/>
    <s v="EB-13975"/>
    <x v="424"/>
    <x v="1"/>
    <x v="0"/>
    <x v="247"/>
    <x v="3"/>
    <n v="27405"/>
    <x v="0"/>
    <x v="248"/>
    <x v="1"/>
    <x v="8"/>
    <x v="246"/>
    <x v="4880"/>
    <n v="3"/>
    <n v="0.7"/>
    <n v="-2.7300000000000004"/>
  </r>
  <r>
    <n v="7275"/>
    <x v="3613"/>
    <x v="1"/>
    <x v="50"/>
    <d v="2012-11-17T00:00:00"/>
    <x v="1"/>
    <s v="AW-10930"/>
    <x v="585"/>
    <x v="2"/>
    <x v="0"/>
    <x v="433"/>
    <x v="37"/>
    <n v="59601"/>
    <x v="1"/>
    <x v="1495"/>
    <x v="2"/>
    <x v="7"/>
    <x v="1474"/>
    <x v="107"/>
    <n v="5"/>
    <n v="0.2"/>
    <n v="42.494999999999948"/>
  </r>
  <r>
    <n v="7276"/>
    <x v="3613"/>
    <x v="1"/>
    <x v="50"/>
    <d v="2012-11-17T00:00:00"/>
    <x v="1"/>
    <s v="AW-10930"/>
    <x v="585"/>
    <x v="2"/>
    <x v="0"/>
    <x v="433"/>
    <x v="37"/>
    <n v="59601"/>
    <x v="1"/>
    <x v="645"/>
    <x v="0"/>
    <x v="5"/>
    <x v="639"/>
    <x v="4881"/>
    <n v="7"/>
    <n v="0"/>
    <n v="21.7532"/>
  </r>
  <r>
    <n v="7277"/>
    <x v="3614"/>
    <x v="2"/>
    <x v="981"/>
    <d v="2011-11-06T00:00:00"/>
    <x v="1"/>
    <s v="JK-16120"/>
    <x v="451"/>
    <x v="2"/>
    <x v="0"/>
    <x v="2"/>
    <x v="2"/>
    <n v="33311"/>
    <x v="0"/>
    <x v="1336"/>
    <x v="2"/>
    <x v="11"/>
    <x v="1312"/>
    <x v="4882"/>
    <n v="10"/>
    <n v="0.2"/>
    <n v="239.976"/>
  </r>
  <r>
    <n v="7278"/>
    <x v="3615"/>
    <x v="0"/>
    <x v="1080"/>
    <d v="2013-07-22T00:00:00"/>
    <x v="2"/>
    <s v="TC-21535"/>
    <x v="426"/>
    <x v="2"/>
    <x v="0"/>
    <x v="8"/>
    <x v="1"/>
    <n v="94110"/>
    <x v="1"/>
    <x v="1804"/>
    <x v="2"/>
    <x v="7"/>
    <x v="1785"/>
    <x v="4883"/>
    <n v="2"/>
    <n v="0.2"/>
    <n v="4.4979999999999958"/>
  </r>
  <r>
    <n v="7279"/>
    <x v="3615"/>
    <x v="0"/>
    <x v="1080"/>
    <d v="2013-07-22T00:00:00"/>
    <x v="2"/>
    <s v="TC-21535"/>
    <x v="426"/>
    <x v="2"/>
    <x v="0"/>
    <x v="8"/>
    <x v="1"/>
    <n v="94110"/>
    <x v="1"/>
    <x v="1301"/>
    <x v="2"/>
    <x v="11"/>
    <x v="1277"/>
    <x v="1948"/>
    <n v="3"/>
    <n v="0"/>
    <n v="132.58980000000003"/>
  </r>
  <r>
    <n v="7280"/>
    <x v="3616"/>
    <x v="0"/>
    <x v="675"/>
    <d v="2013-05-15T00:00:00"/>
    <x v="3"/>
    <s v="TH-21235"/>
    <x v="260"/>
    <x v="1"/>
    <x v="0"/>
    <x v="420"/>
    <x v="16"/>
    <n v="85364"/>
    <x v="1"/>
    <x v="217"/>
    <x v="2"/>
    <x v="11"/>
    <x v="458"/>
    <x v="4884"/>
    <n v="7"/>
    <n v="0.2"/>
    <n v="48.701099999999997"/>
  </r>
  <r>
    <n v="7281"/>
    <x v="3617"/>
    <x v="1"/>
    <x v="780"/>
    <d v="2012-02-27T00:00:00"/>
    <x v="1"/>
    <s v="PW-19240"/>
    <x v="617"/>
    <x v="0"/>
    <x v="0"/>
    <x v="29"/>
    <x v="39"/>
    <n v="21044"/>
    <x v="3"/>
    <x v="450"/>
    <x v="1"/>
    <x v="8"/>
    <x v="446"/>
    <x v="4885"/>
    <n v="2"/>
    <n v="0"/>
    <n v="1270.99"/>
  </r>
  <r>
    <n v="7282"/>
    <x v="3618"/>
    <x v="3"/>
    <x v="524"/>
    <d v="2014-10-22T00:00:00"/>
    <x v="1"/>
    <s v="GH-14410"/>
    <x v="689"/>
    <x v="2"/>
    <x v="0"/>
    <x v="420"/>
    <x v="16"/>
    <n v="85364"/>
    <x v="1"/>
    <x v="206"/>
    <x v="2"/>
    <x v="15"/>
    <x v="205"/>
    <x v="4886"/>
    <n v="5"/>
    <n v="0.7"/>
    <n v="-479.98799999999994"/>
  </r>
  <r>
    <n v="7283"/>
    <x v="3619"/>
    <x v="3"/>
    <x v="738"/>
    <d v="2014-06-30T00:00:00"/>
    <x v="1"/>
    <s v="JK-15730"/>
    <x v="300"/>
    <x v="0"/>
    <x v="0"/>
    <x v="22"/>
    <x v="10"/>
    <n v="60653"/>
    <x v="2"/>
    <x v="881"/>
    <x v="1"/>
    <x v="8"/>
    <x v="866"/>
    <x v="4887"/>
    <n v="3"/>
    <n v="0.8"/>
    <n v="-5.0094000000000012"/>
  </r>
  <r>
    <n v="7284"/>
    <x v="3620"/>
    <x v="3"/>
    <x v="428"/>
    <d v="2014-09-14T00:00:00"/>
    <x v="1"/>
    <s v="LC-17140"/>
    <x v="95"/>
    <x v="0"/>
    <x v="0"/>
    <x v="138"/>
    <x v="24"/>
    <n v="44105"/>
    <x v="3"/>
    <x v="313"/>
    <x v="1"/>
    <x v="6"/>
    <x v="310"/>
    <x v="233"/>
    <n v="5"/>
    <n v="0.2"/>
    <n v="3.8879999999999972"/>
  </r>
  <r>
    <n v="7285"/>
    <x v="3620"/>
    <x v="3"/>
    <x v="428"/>
    <d v="2014-09-14T00:00:00"/>
    <x v="1"/>
    <s v="LC-17140"/>
    <x v="95"/>
    <x v="0"/>
    <x v="0"/>
    <x v="138"/>
    <x v="24"/>
    <n v="44105"/>
    <x v="3"/>
    <x v="479"/>
    <x v="0"/>
    <x v="5"/>
    <x v="475"/>
    <x v="520"/>
    <n v="2"/>
    <n v="0.2"/>
    <n v="-9.0903999999999989"/>
  </r>
  <r>
    <n v="7286"/>
    <x v="3621"/>
    <x v="3"/>
    <x v="336"/>
    <d v="2014-10-20T00:00:00"/>
    <x v="1"/>
    <s v="BK-11260"/>
    <x v="318"/>
    <x v="0"/>
    <x v="0"/>
    <x v="8"/>
    <x v="1"/>
    <n v="94110"/>
    <x v="1"/>
    <x v="567"/>
    <x v="2"/>
    <x v="11"/>
    <x v="562"/>
    <x v="4888"/>
    <n v="4"/>
    <n v="0"/>
    <n v="15.298799999999996"/>
  </r>
  <r>
    <n v="7287"/>
    <x v="3622"/>
    <x v="0"/>
    <x v="23"/>
    <d v="2013-06-26T00:00:00"/>
    <x v="1"/>
    <s v="BS-11365"/>
    <x v="740"/>
    <x v="1"/>
    <x v="0"/>
    <x v="268"/>
    <x v="26"/>
    <n v="73120"/>
    <x v="2"/>
    <x v="1691"/>
    <x v="2"/>
    <x v="11"/>
    <x v="1670"/>
    <x v="4889"/>
    <n v="1"/>
    <n v="0"/>
    <n v="0.5519999999999996"/>
  </r>
  <r>
    <n v="7288"/>
    <x v="3622"/>
    <x v="0"/>
    <x v="23"/>
    <d v="2013-06-26T00:00:00"/>
    <x v="1"/>
    <s v="BS-11365"/>
    <x v="740"/>
    <x v="1"/>
    <x v="0"/>
    <x v="268"/>
    <x v="26"/>
    <n v="73120"/>
    <x v="2"/>
    <x v="1006"/>
    <x v="0"/>
    <x v="5"/>
    <x v="1372"/>
    <x v="2206"/>
    <n v="3"/>
    <n v="0"/>
    <n v="23.652900000000002"/>
  </r>
  <r>
    <n v="7289"/>
    <x v="3623"/>
    <x v="2"/>
    <x v="814"/>
    <d v="2011-09-07T00:00:00"/>
    <x v="1"/>
    <s v="AG-10525"/>
    <x v="132"/>
    <x v="1"/>
    <x v="0"/>
    <x v="12"/>
    <x v="5"/>
    <n v="77095"/>
    <x v="2"/>
    <x v="1389"/>
    <x v="2"/>
    <x v="15"/>
    <x v="1366"/>
    <x v="4890"/>
    <n v="3"/>
    <n v="0.4"/>
    <n v="-121.27049999999997"/>
  </r>
  <r>
    <n v="7290"/>
    <x v="3624"/>
    <x v="0"/>
    <x v="806"/>
    <d v="2013-01-31T00:00:00"/>
    <x v="2"/>
    <s v="SC-20725"/>
    <x v="56"/>
    <x v="0"/>
    <x v="0"/>
    <x v="8"/>
    <x v="1"/>
    <n v="94122"/>
    <x v="1"/>
    <x v="298"/>
    <x v="1"/>
    <x v="4"/>
    <x v="295"/>
    <x v="2412"/>
    <n v="9"/>
    <n v="0"/>
    <n v="76.252499999999998"/>
  </r>
  <r>
    <n v="7291"/>
    <x v="3624"/>
    <x v="0"/>
    <x v="806"/>
    <d v="2013-01-31T00:00:00"/>
    <x v="2"/>
    <s v="SC-20725"/>
    <x v="56"/>
    <x v="0"/>
    <x v="0"/>
    <x v="8"/>
    <x v="1"/>
    <n v="94122"/>
    <x v="1"/>
    <x v="132"/>
    <x v="1"/>
    <x v="8"/>
    <x v="132"/>
    <x v="4891"/>
    <n v="2"/>
    <n v="0.2"/>
    <n v="17.7744"/>
  </r>
  <r>
    <n v="7292"/>
    <x v="3624"/>
    <x v="0"/>
    <x v="806"/>
    <d v="2013-01-31T00:00:00"/>
    <x v="2"/>
    <s v="SC-20725"/>
    <x v="56"/>
    <x v="0"/>
    <x v="0"/>
    <x v="8"/>
    <x v="1"/>
    <n v="94122"/>
    <x v="1"/>
    <x v="264"/>
    <x v="1"/>
    <x v="2"/>
    <x v="261"/>
    <x v="4892"/>
    <n v="9"/>
    <n v="0"/>
    <n v="12.2247"/>
  </r>
  <r>
    <n v="7293"/>
    <x v="3625"/>
    <x v="3"/>
    <x v="769"/>
    <d v="2014-12-10T00:00:00"/>
    <x v="1"/>
    <s v="LR-16915"/>
    <x v="235"/>
    <x v="0"/>
    <x v="0"/>
    <x v="316"/>
    <x v="18"/>
    <n v="37211"/>
    <x v="0"/>
    <x v="1818"/>
    <x v="2"/>
    <x v="15"/>
    <x v="1778"/>
    <x v="4893"/>
    <n v="2"/>
    <n v="0.5"/>
    <n v="-272.58000000000015"/>
  </r>
  <r>
    <n v="7294"/>
    <x v="3626"/>
    <x v="0"/>
    <x v="1156"/>
    <d v="2013-01-29T00:00:00"/>
    <x v="1"/>
    <s v="CB-12415"/>
    <x v="558"/>
    <x v="0"/>
    <x v="0"/>
    <x v="1"/>
    <x v="1"/>
    <n v="90036"/>
    <x v="1"/>
    <x v="1685"/>
    <x v="0"/>
    <x v="5"/>
    <x v="1664"/>
    <x v="4894"/>
    <n v="7"/>
    <n v="0"/>
    <n v="21.596400000000003"/>
  </r>
  <r>
    <n v="7295"/>
    <x v="3627"/>
    <x v="1"/>
    <x v="989"/>
    <d v="2012-05-31T00:00:00"/>
    <x v="1"/>
    <s v="RD-19900"/>
    <x v="76"/>
    <x v="0"/>
    <x v="0"/>
    <x v="234"/>
    <x v="4"/>
    <n v="98006"/>
    <x v="1"/>
    <x v="526"/>
    <x v="0"/>
    <x v="5"/>
    <x v="521"/>
    <x v="4895"/>
    <n v="1"/>
    <n v="0"/>
    <n v="7.8935999999999993"/>
  </r>
  <r>
    <n v="7296"/>
    <x v="3628"/>
    <x v="2"/>
    <x v="417"/>
    <d v="2011-05-05T00:00:00"/>
    <x v="2"/>
    <s v="NC-18340"/>
    <x v="396"/>
    <x v="0"/>
    <x v="0"/>
    <x v="12"/>
    <x v="5"/>
    <n v="77036"/>
    <x v="2"/>
    <x v="1559"/>
    <x v="1"/>
    <x v="6"/>
    <x v="1540"/>
    <x v="4896"/>
    <n v="2"/>
    <n v="0.2"/>
    <n v="2.8380000000000027"/>
  </r>
  <r>
    <n v="7297"/>
    <x v="3628"/>
    <x v="2"/>
    <x v="417"/>
    <d v="2011-05-05T00:00:00"/>
    <x v="2"/>
    <s v="NC-18340"/>
    <x v="396"/>
    <x v="0"/>
    <x v="0"/>
    <x v="12"/>
    <x v="5"/>
    <n v="77036"/>
    <x v="2"/>
    <x v="1705"/>
    <x v="1"/>
    <x v="13"/>
    <x v="1685"/>
    <x v="3064"/>
    <n v="6"/>
    <n v="0.2"/>
    <n v="1.8467999999999996"/>
  </r>
  <r>
    <n v="7298"/>
    <x v="3629"/>
    <x v="1"/>
    <x v="1157"/>
    <d v="2012-02-14T00:00:00"/>
    <x v="0"/>
    <s v="NB-18655"/>
    <x v="240"/>
    <x v="1"/>
    <x v="0"/>
    <x v="10"/>
    <x v="9"/>
    <n v="19143"/>
    <x v="3"/>
    <x v="1220"/>
    <x v="1"/>
    <x v="4"/>
    <x v="1195"/>
    <x v="4897"/>
    <n v="5"/>
    <n v="0.2"/>
    <n v="7.7240000000000002"/>
  </r>
  <r>
    <n v="7299"/>
    <x v="3630"/>
    <x v="2"/>
    <x v="728"/>
    <d v="2011-11-21T00:00:00"/>
    <x v="2"/>
    <s v="JK-15730"/>
    <x v="300"/>
    <x v="0"/>
    <x v="0"/>
    <x v="467"/>
    <x v="10"/>
    <n v="60016"/>
    <x v="2"/>
    <x v="277"/>
    <x v="0"/>
    <x v="3"/>
    <x v="274"/>
    <x v="4898"/>
    <n v="4"/>
    <n v="0.5"/>
    <n v="-175.26000000000005"/>
  </r>
  <r>
    <n v="7300"/>
    <x v="3630"/>
    <x v="2"/>
    <x v="728"/>
    <d v="2011-11-21T00:00:00"/>
    <x v="2"/>
    <s v="JK-15730"/>
    <x v="300"/>
    <x v="0"/>
    <x v="0"/>
    <x v="467"/>
    <x v="10"/>
    <n v="60016"/>
    <x v="2"/>
    <x v="1445"/>
    <x v="0"/>
    <x v="5"/>
    <x v="1423"/>
    <x v="1086"/>
    <n v="2"/>
    <n v="0.6"/>
    <n v="-7.4759999999999991"/>
  </r>
  <r>
    <n v="7301"/>
    <x v="3630"/>
    <x v="2"/>
    <x v="728"/>
    <d v="2011-11-21T00:00:00"/>
    <x v="2"/>
    <s v="JK-15730"/>
    <x v="300"/>
    <x v="0"/>
    <x v="0"/>
    <x v="467"/>
    <x v="10"/>
    <n v="60016"/>
    <x v="2"/>
    <x v="1659"/>
    <x v="0"/>
    <x v="0"/>
    <x v="1638"/>
    <x v="4899"/>
    <n v="6"/>
    <n v="0.3"/>
    <n v="-30.293999999999983"/>
  </r>
  <r>
    <n v="7302"/>
    <x v="3630"/>
    <x v="2"/>
    <x v="728"/>
    <d v="2011-11-21T00:00:00"/>
    <x v="2"/>
    <s v="JK-15730"/>
    <x v="300"/>
    <x v="0"/>
    <x v="0"/>
    <x v="467"/>
    <x v="10"/>
    <n v="60016"/>
    <x v="2"/>
    <x v="544"/>
    <x v="1"/>
    <x v="8"/>
    <x v="539"/>
    <x v="4900"/>
    <n v="3"/>
    <n v="0.8"/>
    <n v="-4.9164000000000012"/>
  </r>
  <r>
    <n v="7303"/>
    <x v="3630"/>
    <x v="2"/>
    <x v="728"/>
    <d v="2011-11-21T00:00:00"/>
    <x v="2"/>
    <s v="JK-15730"/>
    <x v="300"/>
    <x v="0"/>
    <x v="0"/>
    <x v="467"/>
    <x v="10"/>
    <n v="60016"/>
    <x v="2"/>
    <x v="621"/>
    <x v="1"/>
    <x v="4"/>
    <x v="615"/>
    <x v="4901"/>
    <n v="5"/>
    <n v="0.2"/>
    <n v="-66.801000000000045"/>
  </r>
  <r>
    <n v="7304"/>
    <x v="3631"/>
    <x v="3"/>
    <x v="507"/>
    <d v="2014-09-09T00:00:00"/>
    <x v="1"/>
    <s v="DO-13645"/>
    <x v="770"/>
    <x v="0"/>
    <x v="0"/>
    <x v="199"/>
    <x v="2"/>
    <n v="33437"/>
    <x v="0"/>
    <x v="163"/>
    <x v="0"/>
    <x v="1"/>
    <x v="162"/>
    <x v="2425"/>
    <n v="2"/>
    <n v="0.2"/>
    <n v="6.0740000000000016"/>
  </r>
  <r>
    <n v="7305"/>
    <x v="3631"/>
    <x v="3"/>
    <x v="507"/>
    <d v="2014-09-09T00:00:00"/>
    <x v="1"/>
    <s v="DO-13645"/>
    <x v="770"/>
    <x v="0"/>
    <x v="0"/>
    <x v="199"/>
    <x v="2"/>
    <n v="33437"/>
    <x v="0"/>
    <x v="730"/>
    <x v="1"/>
    <x v="10"/>
    <x v="722"/>
    <x v="563"/>
    <n v="2"/>
    <n v="0.2"/>
    <n v="3.6288"/>
  </r>
  <r>
    <n v="7306"/>
    <x v="3632"/>
    <x v="2"/>
    <x v="1158"/>
    <d v="2011-04-02T00:00:00"/>
    <x v="1"/>
    <s v="MG-18145"/>
    <x v="207"/>
    <x v="0"/>
    <x v="0"/>
    <x v="243"/>
    <x v="5"/>
    <n v="75023"/>
    <x v="2"/>
    <x v="411"/>
    <x v="0"/>
    <x v="3"/>
    <x v="406"/>
    <x v="4902"/>
    <n v="3"/>
    <n v="0.3"/>
    <n v="-152.71559999999999"/>
  </r>
  <r>
    <n v="7307"/>
    <x v="3633"/>
    <x v="0"/>
    <x v="732"/>
    <d v="2013-11-08T00:00:00"/>
    <x v="0"/>
    <s v="LH-17155"/>
    <x v="109"/>
    <x v="0"/>
    <x v="0"/>
    <x v="49"/>
    <x v="1"/>
    <n v="95123"/>
    <x v="1"/>
    <x v="1542"/>
    <x v="2"/>
    <x v="11"/>
    <x v="1521"/>
    <x v="2775"/>
    <n v="4"/>
    <n v="0"/>
    <n v="12.959999999999994"/>
  </r>
  <r>
    <n v="7308"/>
    <x v="3633"/>
    <x v="0"/>
    <x v="732"/>
    <d v="2013-11-08T00:00:00"/>
    <x v="0"/>
    <s v="LH-17155"/>
    <x v="109"/>
    <x v="0"/>
    <x v="0"/>
    <x v="49"/>
    <x v="1"/>
    <n v="95123"/>
    <x v="1"/>
    <x v="1459"/>
    <x v="0"/>
    <x v="1"/>
    <x v="1436"/>
    <x v="2417"/>
    <n v="2"/>
    <n v="0.2"/>
    <n v="9.9651999999999994"/>
  </r>
  <r>
    <n v="7309"/>
    <x v="3633"/>
    <x v="0"/>
    <x v="732"/>
    <d v="2013-11-08T00:00:00"/>
    <x v="0"/>
    <s v="LH-17155"/>
    <x v="109"/>
    <x v="0"/>
    <x v="0"/>
    <x v="49"/>
    <x v="1"/>
    <n v="95123"/>
    <x v="1"/>
    <x v="439"/>
    <x v="1"/>
    <x v="12"/>
    <x v="434"/>
    <x v="3820"/>
    <n v="3"/>
    <n v="0"/>
    <n v="77.483699999999999"/>
  </r>
  <r>
    <n v="7310"/>
    <x v="3634"/>
    <x v="3"/>
    <x v="193"/>
    <d v="2014-06-15T00:00:00"/>
    <x v="0"/>
    <s v="MM-18280"/>
    <x v="152"/>
    <x v="1"/>
    <x v="0"/>
    <x v="20"/>
    <x v="15"/>
    <n v="10024"/>
    <x v="3"/>
    <x v="1217"/>
    <x v="1"/>
    <x v="13"/>
    <x v="1192"/>
    <x v="4903"/>
    <n v="3"/>
    <n v="0"/>
    <n v="0.70650000000000013"/>
  </r>
  <r>
    <n v="7311"/>
    <x v="3635"/>
    <x v="1"/>
    <x v="544"/>
    <d v="2012-08-14T00:00:00"/>
    <x v="1"/>
    <s v="BD-11320"/>
    <x v="217"/>
    <x v="0"/>
    <x v="0"/>
    <x v="66"/>
    <x v="12"/>
    <n v="48227"/>
    <x v="2"/>
    <x v="569"/>
    <x v="1"/>
    <x v="8"/>
    <x v="910"/>
    <x v="4904"/>
    <n v="5"/>
    <n v="0"/>
    <n v="29.137499999999996"/>
  </r>
  <r>
    <n v="7312"/>
    <x v="3636"/>
    <x v="1"/>
    <x v="330"/>
    <d v="2012-10-13T00:00:00"/>
    <x v="1"/>
    <s v="SC-20575"/>
    <x v="623"/>
    <x v="0"/>
    <x v="0"/>
    <x v="100"/>
    <x v="2"/>
    <n v="33178"/>
    <x v="0"/>
    <x v="744"/>
    <x v="1"/>
    <x v="8"/>
    <x v="735"/>
    <x v="1077"/>
    <n v="2"/>
    <n v="0.7"/>
    <n v="-1.3103999999999996"/>
  </r>
  <r>
    <n v="7313"/>
    <x v="3636"/>
    <x v="1"/>
    <x v="330"/>
    <d v="2012-10-13T00:00:00"/>
    <x v="1"/>
    <s v="SC-20575"/>
    <x v="623"/>
    <x v="0"/>
    <x v="0"/>
    <x v="100"/>
    <x v="2"/>
    <n v="33178"/>
    <x v="0"/>
    <x v="440"/>
    <x v="1"/>
    <x v="8"/>
    <x v="435"/>
    <x v="4905"/>
    <n v="2"/>
    <n v="0.7"/>
    <n v="-8.5974000000000004"/>
  </r>
  <r>
    <n v="7314"/>
    <x v="3636"/>
    <x v="1"/>
    <x v="330"/>
    <d v="2012-10-13T00:00:00"/>
    <x v="1"/>
    <s v="SC-20575"/>
    <x v="623"/>
    <x v="0"/>
    <x v="0"/>
    <x v="100"/>
    <x v="2"/>
    <n v="33178"/>
    <x v="0"/>
    <x v="1663"/>
    <x v="1"/>
    <x v="6"/>
    <x v="1642"/>
    <x v="1886"/>
    <n v="8"/>
    <n v="0.2"/>
    <n v="7.4751999999999992"/>
  </r>
  <r>
    <n v="7315"/>
    <x v="3637"/>
    <x v="0"/>
    <x v="316"/>
    <d v="2013-06-03T00:00:00"/>
    <x v="1"/>
    <s v="TN-21040"/>
    <x v="184"/>
    <x v="2"/>
    <x v="0"/>
    <x v="111"/>
    <x v="10"/>
    <n v="60068"/>
    <x v="2"/>
    <x v="1118"/>
    <x v="2"/>
    <x v="7"/>
    <x v="1097"/>
    <x v="4906"/>
    <n v="1"/>
    <n v="0.2"/>
    <n v="25.060000000000016"/>
  </r>
  <r>
    <n v="7316"/>
    <x v="3638"/>
    <x v="3"/>
    <x v="943"/>
    <d v="2014-05-17T00:00:00"/>
    <x v="0"/>
    <s v="ZC-21910"/>
    <x v="233"/>
    <x v="0"/>
    <x v="0"/>
    <x v="20"/>
    <x v="15"/>
    <n v="10024"/>
    <x v="3"/>
    <x v="1064"/>
    <x v="1"/>
    <x v="6"/>
    <x v="1044"/>
    <x v="2911"/>
    <n v="3"/>
    <n v="0"/>
    <n v="12.736799999999999"/>
  </r>
  <r>
    <n v="7317"/>
    <x v="3639"/>
    <x v="0"/>
    <x v="1159"/>
    <d v="2013-10-21T00:00:00"/>
    <x v="1"/>
    <s v="NB-18655"/>
    <x v="240"/>
    <x v="1"/>
    <x v="0"/>
    <x v="20"/>
    <x v="15"/>
    <n v="10011"/>
    <x v="3"/>
    <x v="10"/>
    <x v="0"/>
    <x v="3"/>
    <x v="10"/>
    <x v="4907"/>
    <n v="1"/>
    <n v="0.4"/>
    <n v="-37.915200000000027"/>
  </r>
  <r>
    <n v="7318"/>
    <x v="3640"/>
    <x v="3"/>
    <x v="701"/>
    <d v="2014-11-22T00:00:00"/>
    <x v="1"/>
    <s v="KH-16330"/>
    <x v="542"/>
    <x v="1"/>
    <x v="0"/>
    <x v="492"/>
    <x v="21"/>
    <n v="97123"/>
    <x v="1"/>
    <x v="1795"/>
    <x v="1"/>
    <x v="10"/>
    <x v="1776"/>
    <x v="4908"/>
    <n v="3"/>
    <n v="0.2"/>
    <n v="6.6177000000000001"/>
  </r>
  <r>
    <n v="7319"/>
    <x v="3640"/>
    <x v="3"/>
    <x v="701"/>
    <d v="2014-11-22T00:00:00"/>
    <x v="1"/>
    <s v="KH-16330"/>
    <x v="542"/>
    <x v="1"/>
    <x v="0"/>
    <x v="492"/>
    <x v="21"/>
    <n v="97123"/>
    <x v="1"/>
    <x v="922"/>
    <x v="1"/>
    <x v="8"/>
    <x v="905"/>
    <x v="4909"/>
    <n v="7"/>
    <n v="0.7"/>
    <n v="-3.4649999999999999"/>
  </r>
  <r>
    <n v="7320"/>
    <x v="3641"/>
    <x v="3"/>
    <x v="200"/>
    <d v="2014-11-30T00:00:00"/>
    <x v="0"/>
    <s v="MN-17935"/>
    <x v="438"/>
    <x v="0"/>
    <x v="0"/>
    <x v="20"/>
    <x v="15"/>
    <n v="10009"/>
    <x v="3"/>
    <x v="966"/>
    <x v="2"/>
    <x v="7"/>
    <x v="1359"/>
    <x v="508"/>
    <n v="5"/>
    <n v="0"/>
    <n v="264.58650000000006"/>
  </r>
  <r>
    <n v="7321"/>
    <x v="3641"/>
    <x v="3"/>
    <x v="200"/>
    <d v="2014-11-30T00:00:00"/>
    <x v="0"/>
    <s v="MN-17935"/>
    <x v="438"/>
    <x v="0"/>
    <x v="0"/>
    <x v="20"/>
    <x v="15"/>
    <n v="10009"/>
    <x v="3"/>
    <x v="1251"/>
    <x v="0"/>
    <x v="5"/>
    <x v="1226"/>
    <x v="4817"/>
    <n v="5"/>
    <n v="0"/>
    <n v="37.883999999999993"/>
  </r>
  <r>
    <n v="7322"/>
    <x v="3642"/>
    <x v="3"/>
    <x v="213"/>
    <d v="2014-09-08T00:00:00"/>
    <x v="1"/>
    <s v="MY-18295"/>
    <x v="501"/>
    <x v="1"/>
    <x v="0"/>
    <x v="22"/>
    <x v="10"/>
    <n v="60623"/>
    <x v="2"/>
    <x v="1101"/>
    <x v="1"/>
    <x v="10"/>
    <x v="1081"/>
    <x v="2965"/>
    <n v="3"/>
    <n v="0.2"/>
    <n v="3.3389999999999995"/>
  </r>
  <r>
    <n v="7323"/>
    <x v="3642"/>
    <x v="3"/>
    <x v="213"/>
    <d v="2014-09-08T00:00:00"/>
    <x v="1"/>
    <s v="MY-18295"/>
    <x v="501"/>
    <x v="1"/>
    <x v="0"/>
    <x v="22"/>
    <x v="10"/>
    <n v="60623"/>
    <x v="2"/>
    <x v="725"/>
    <x v="2"/>
    <x v="11"/>
    <x v="717"/>
    <x v="4649"/>
    <n v="2"/>
    <n v="0.2"/>
    <n v="21.42"/>
  </r>
  <r>
    <n v="7324"/>
    <x v="3643"/>
    <x v="3"/>
    <x v="256"/>
    <d v="2014-12-09T00:00:00"/>
    <x v="2"/>
    <s v="CS-11950"/>
    <x v="229"/>
    <x v="0"/>
    <x v="0"/>
    <x v="20"/>
    <x v="15"/>
    <n v="10024"/>
    <x v="3"/>
    <x v="107"/>
    <x v="0"/>
    <x v="5"/>
    <x v="107"/>
    <x v="108"/>
    <n v="2"/>
    <n v="0"/>
    <n v="10.909600000000001"/>
  </r>
  <r>
    <n v="7325"/>
    <x v="3643"/>
    <x v="3"/>
    <x v="256"/>
    <d v="2014-12-09T00:00:00"/>
    <x v="2"/>
    <s v="CS-11950"/>
    <x v="229"/>
    <x v="0"/>
    <x v="0"/>
    <x v="20"/>
    <x v="15"/>
    <n v="10024"/>
    <x v="3"/>
    <x v="365"/>
    <x v="1"/>
    <x v="2"/>
    <x v="360"/>
    <x v="1242"/>
    <n v="3"/>
    <n v="0"/>
    <n v="4.5359999999999996"/>
  </r>
  <r>
    <n v="7326"/>
    <x v="3644"/>
    <x v="3"/>
    <x v="468"/>
    <d v="2014-11-18T00:00:00"/>
    <x v="1"/>
    <s v="MC-17845"/>
    <x v="266"/>
    <x v="0"/>
    <x v="0"/>
    <x v="422"/>
    <x v="4"/>
    <n v="99301"/>
    <x v="1"/>
    <x v="1317"/>
    <x v="1"/>
    <x v="9"/>
    <x v="1294"/>
    <x v="4910"/>
    <n v="5"/>
    <n v="0"/>
    <n v="112.224"/>
  </r>
  <r>
    <n v="7327"/>
    <x v="3644"/>
    <x v="3"/>
    <x v="468"/>
    <d v="2014-11-18T00:00:00"/>
    <x v="1"/>
    <s v="MC-17845"/>
    <x v="266"/>
    <x v="0"/>
    <x v="0"/>
    <x v="422"/>
    <x v="4"/>
    <n v="99301"/>
    <x v="1"/>
    <x v="379"/>
    <x v="1"/>
    <x v="8"/>
    <x v="375"/>
    <x v="4911"/>
    <n v="1"/>
    <n v="0.2"/>
    <n v="10.077200000000001"/>
  </r>
  <r>
    <n v="7328"/>
    <x v="3645"/>
    <x v="2"/>
    <x v="772"/>
    <d v="2011-03-24T00:00:00"/>
    <x v="1"/>
    <s v="SC-20050"/>
    <x v="337"/>
    <x v="2"/>
    <x v="0"/>
    <x v="493"/>
    <x v="1"/>
    <n v="91505"/>
    <x v="1"/>
    <x v="1281"/>
    <x v="0"/>
    <x v="5"/>
    <x v="1257"/>
    <x v="4912"/>
    <n v="2"/>
    <n v="0"/>
    <n v="14.430000000000007"/>
  </r>
  <r>
    <n v="7329"/>
    <x v="3645"/>
    <x v="2"/>
    <x v="772"/>
    <d v="2011-03-24T00:00:00"/>
    <x v="1"/>
    <s v="SC-20050"/>
    <x v="337"/>
    <x v="2"/>
    <x v="0"/>
    <x v="493"/>
    <x v="1"/>
    <n v="91505"/>
    <x v="1"/>
    <x v="206"/>
    <x v="2"/>
    <x v="15"/>
    <x v="205"/>
    <x v="4913"/>
    <n v="4"/>
    <n v="0.2"/>
    <n v="415.98959999999994"/>
  </r>
  <r>
    <n v="7330"/>
    <x v="3645"/>
    <x v="2"/>
    <x v="772"/>
    <d v="2011-03-24T00:00:00"/>
    <x v="1"/>
    <s v="SC-20050"/>
    <x v="337"/>
    <x v="2"/>
    <x v="0"/>
    <x v="493"/>
    <x v="1"/>
    <n v="91505"/>
    <x v="1"/>
    <x v="1244"/>
    <x v="1"/>
    <x v="4"/>
    <x v="1218"/>
    <x v="4914"/>
    <n v="7"/>
    <n v="0"/>
    <n v="334.11419999999987"/>
  </r>
  <r>
    <n v="7331"/>
    <x v="3646"/>
    <x v="0"/>
    <x v="396"/>
    <d v="2013-11-14T00:00:00"/>
    <x v="2"/>
    <s v="SP-20650"/>
    <x v="70"/>
    <x v="1"/>
    <x v="0"/>
    <x v="22"/>
    <x v="10"/>
    <n v="60623"/>
    <x v="2"/>
    <x v="1183"/>
    <x v="0"/>
    <x v="5"/>
    <x v="1160"/>
    <x v="4915"/>
    <n v="6"/>
    <n v="0.6"/>
    <n v="-8.532"/>
  </r>
  <r>
    <n v="7332"/>
    <x v="3647"/>
    <x v="3"/>
    <x v="40"/>
    <d v="2014-10-31T00:00:00"/>
    <x v="1"/>
    <s v="SC-20440"/>
    <x v="464"/>
    <x v="1"/>
    <x v="0"/>
    <x v="152"/>
    <x v="9"/>
    <n v="17602"/>
    <x v="3"/>
    <x v="239"/>
    <x v="2"/>
    <x v="7"/>
    <x v="237"/>
    <x v="4916"/>
    <n v="1"/>
    <n v="0.4"/>
    <n v="-13.334099999999999"/>
  </r>
  <r>
    <n v="7333"/>
    <x v="3647"/>
    <x v="3"/>
    <x v="40"/>
    <d v="2014-10-31T00:00:00"/>
    <x v="1"/>
    <s v="SC-20440"/>
    <x v="464"/>
    <x v="1"/>
    <x v="0"/>
    <x v="152"/>
    <x v="9"/>
    <n v="17602"/>
    <x v="3"/>
    <x v="1561"/>
    <x v="1"/>
    <x v="8"/>
    <x v="1542"/>
    <x v="4917"/>
    <n v="7"/>
    <n v="0.7"/>
    <n v="-65.150399999999991"/>
  </r>
  <r>
    <n v="7334"/>
    <x v="3648"/>
    <x v="1"/>
    <x v="347"/>
    <d v="2012-04-17T00:00:00"/>
    <x v="1"/>
    <s v="PR-18880"/>
    <x v="701"/>
    <x v="0"/>
    <x v="0"/>
    <x v="67"/>
    <x v="2"/>
    <n v="33614"/>
    <x v="0"/>
    <x v="451"/>
    <x v="0"/>
    <x v="5"/>
    <x v="447"/>
    <x v="4918"/>
    <n v="2"/>
    <n v="0.2"/>
    <n v="10.103999999999996"/>
  </r>
  <r>
    <n v="7335"/>
    <x v="3648"/>
    <x v="1"/>
    <x v="347"/>
    <d v="2012-04-17T00:00:00"/>
    <x v="1"/>
    <s v="PR-18880"/>
    <x v="701"/>
    <x v="0"/>
    <x v="0"/>
    <x v="67"/>
    <x v="2"/>
    <n v="33614"/>
    <x v="0"/>
    <x v="205"/>
    <x v="0"/>
    <x v="5"/>
    <x v="204"/>
    <x v="4919"/>
    <n v="3"/>
    <n v="0.2"/>
    <n v="14.313600000000005"/>
  </r>
  <r>
    <n v="7336"/>
    <x v="3649"/>
    <x v="1"/>
    <x v="707"/>
    <d v="2012-12-30T00:00:00"/>
    <x v="1"/>
    <s v="JK-15625"/>
    <x v="600"/>
    <x v="0"/>
    <x v="0"/>
    <x v="20"/>
    <x v="15"/>
    <n v="10024"/>
    <x v="3"/>
    <x v="695"/>
    <x v="2"/>
    <x v="11"/>
    <x v="1053"/>
    <x v="4036"/>
    <n v="2"/>
    <n v="0"/>
    <n v="371.31600000000003"/>
  </r>
  <r>
    <n v="7337"/>
    <x v="3649"/>
    <x v="1"/>
    <x v="707"/>
    <d v="2012-12-30T00:00:00"/>
    <x v="1"/>
    <s v="JK-15625"/>
    <x v="600"/>
    <x v="0"/>
    <x v="0"/>
    <x v="20"/>
    <x v="15"/>
    <n v="10024"/>
    <x v="3"/>
    <x v="178"/>
    <x v="0"/>
    <x v="0"/>
    <x v="177"/>
    <x v="4920"/>
    <n v="2"/>
    <n v="0.2"/>
    <n v="56.195999999999955"/>
  </r>
  <r>
    <n v="7338"/>
    <x v="3650"/>
    <x v="3"/>
    <x v="296"/>
    <d v="2014-09-24T00:00:00"/>
    <x v="2"/>
    <s v="BM-11575"/>
    <x v="606"/>
    <x v="1"/>
    <x v="0"/>
    <x v="1"/>
    <x v="1"/>
    <n v="90045"/>
    <x v="1"/>
    <x v="1018"/>
    <x v="1"/>
    <x v="4"/>
    <x v="1510"/>
    <x v="4729"/>
    <n v="1"/>
    <n v="0"/>
    <n v="3.8774999999999995"/>
  </r>
  <r>
    <n v="7339"/>
    <x v="3651"/>
    <x v="2"/>
    <x v="414"/>
    <d v="2011-12-23T00:00:00"/>
    <x v="0"/>
    <s v="SM-20950"/>
    <x v="416"/>
    <x v="1"/>
    <x v="0"/>
    <x v="20"/>
    <x v="15"/>
    <n v="10035"/>
    <x v="3"/>
    <x v="1459"/>
    <x v="0"/>
    <x v="1"/>
    <x v="1436"/>
    <x v="4921"/>
    <n v="3"/>
    <n v="0.1"/>
    <n v="36.3018"/>
  </r>
  <r>
    <n v="7340"/>
    <x v="3652"/>
    <x v="1"/>
    <x v="1074"/>
    <d v="2012-07-21T00:00:00"/>
    <x v="2"/>
    <s v="KC-16255"/>
    <x v="346"/>
    <x v="1"/>
    <x v="0"/>
    <x v="20"/>
    <x v="15"/>
    <n v="10009"/>
    <x v="3"/>
    <x v="649"/>
    <x v="1"/>
    <x v="6"/>
    <x v="643"/>
    <x v="1784"/>
    <n v="2"/>
    <n v="0"/>
    <n v="1.6128"/>
  </r>
  <r>
    <n v="7341"/>
    <x v="3653"/>
    <x v="2"/>
    <x v="711"/>
    <d v="2011-08-01T00:00:00"/>
    <x v="1"/>
    <s v="SG-20470"/>
    <x v="495"/>
    <x v="0"/>
    <x v="0"/>
    <x v="118"/>
    <x v="32"/>
    <n v="30318"/>
    <x v="0"/>
    <x v="1272"/>
    <x v="0"/>
    <x v="1"/>
    <x v="1248"/>
    <x v="4922"/>
    <n v="2"/>
    <n v="0"/>
    <n v="18.327599999999997"/>
  </r>
  <r>
    <n v="7342"/>
    <x v="3653"/>
    <x v="2"/>
    <x v="711"/>
    <d v="2011-08-01T00:00:00"/>
    <x v="1"/>
    <s v="SG-20470"/>
    <x v="495"/>
    <x v="0"/>
    <x v="0"/>
    <x v="118"/>
    <x v="32"/>
    <n v="30318"/>
    <x v="0"/>
    <x v="49"/>
    <x v="1"/>
    <x v="2"/>
    <x v="49"/>
    <x v="4923"/>
    <n v="13"/>
    <n v="0"/>
    <n v="76.558299999999988"/>
  </r>
  <r>
    <n v="7343"/>
    <x v="3653"/>
    <x v="2"/>
    <x v="711"/>
    <d v="2011-08-01T00:00:00"/>
    <x v="1"/>
    <s v="SG-20470"/>
    <x v="495"/>
    <x v="0"/>
    <x v="0"/>
    <x v="118"/>
    <x v="32"/>
    <n v="30318"/>
    <x v="0"/>
    <x v="1685"/>
    <x v="0"/>
    <x v="5"/>
    <x v="1664"/>
    <x v="3567"/>
    <n v="3"/>
    <n v="0"/>
    <n v="9.2556000000000012"/>
  </r>
  <r>
    <n v="7344"/>
    <x v="3654"/>
    <x v="2"/>
    <x v="58"/>
    <d v="2012-01-01T00:00:00"/>
    <x v="1"/>
    <s v="TB-21520"/>
    <x v="14"/>
    <x v="0"/>
    <x v="0"/>
    <x v="20"/>
    <x v="15"/>
    <n v="10009"/>
    <x v="3"/>
    <x v="911"/>
    <x v="1"/>
    <x v="4"/>
    <x v="894"/>
    <x v="1643"/>
    <n v="6"/>
    <n v="0"/>
    <n v="19.188000000000002"/>
  </r>
  <r>
    <n v="7345"/>
    <x v="3655"/>
    <x v="3"/>
    <x v="157"/>
    <d v="2014-12-18T00:00:00"/>
    <x v="1"/>
    <s v="DV-13045"/>
    <x v="1"/>
    <x v="1"/>
    <x v="0"/>
    <x v="108"/>
    <x v="2"/>
    <n v="32216"/>
    <x v="0"/>
    <x v="188"/>
    <x v="0"/>
    <x v="3"/>
    <x v="187"/>
    <x v="4924"/>
    <n v="6"/>
    <n v="0.45"/>
    <n v="-420"/>
  </r>
  <r>
    <n v="7346"/>
    <x v="3655"/>
    <x v="3"/>
    <x v="157"/>
    <d v="2014-12-18T00:00:00"/>
    <x v="1"/>
    <s v="DV-13045"/>
    <x v="1"/>
    <x v="1"/>
    <x v="0"/>
    <x v="108"/>
    <x v="2"/>
    <n v="32216"/>
    <x v="0"/>
    <x v="461"/>
    <x v="2"/>
    <x v="7"/>
    <x v="457"/>
    <x v="4925"/>
    <n v="4"/>
    <n v="0.2"/>
    <n v="-16.552799999999994"/>
  </r>
  <r>
    <n v="7347"/>
    <x v="3655"/>
    <x v="3"/>
    <x v="157"/>
    <d v="2014-12-18T00:00:00"/>
    <x v="1"/>
    <s v="DV-13045"/>
    <x v="1"/>
    <x v="1"/>
    <x v="0"/>
    <x v="108"/>
    <x v="2"/>
    <n v="32216"/>
    <x v="0"/>
    <x v="207"/>
    <x v="1"/>
    <x v="6"/>
    <x v="206"/>
    <x v="4926"/>
    <n v="1"/>
    <n v="0.2"/>
    <n v="1.3584000000000001"/>
  </r>
  <r>
    <n v="7348"/>
    <x v="3655"/>
    <x v="3"/>
    <x v="157"/>
    <d v="2014-12-18T00:00:00"/>
    <x v="1"/>
    <s v="DV-13045"/>
    <x v="1"/>
    <x v="1"/>
    <x v="0"/>
    <x v="108"/>
    <x v="2"/>
    <n v="32216"/>
    <x v="0"/>
    <x v="405"/>
    <x v="0"/>
    <x v="1"/>
    <x v="401"/>
    <x v="1466"/>
    <n v="1"/>
    <n v="0.2"/>
    <n v="-12.147000000000009"/>
  </r>
  <r>
    <n v="7349"/>
    <x v="3656"/>
    <x v="2"/>
    <x v="223"/>
    <d v="2011-03-07T00:00:00"/>
    <x v="1"/>
    <s v="SC-20020"/>
    <x v="710"/>
    <x v="0"/>
    <x v="0"/>
    <x v="12"/>
    <x v="5"/>
    <n v="77095"/>
    <x v="2"/>
    <x v="1218"/>
    <x v="1"/>
    <x v="9"/>
    <x v="1193"/>
    <x v="4927"/>
    <n v="3"/>
    <n v="0.8"/>
    <n v="-459.60720000000003"/>
  </r>
  <r>
    <n v="7350"/>
    <x v="3657"/>
    <x v="3"/>
    <x v="208"/>
    <d v="2014-10-28T00:00:00"/>
    <x v="1"/>
    <s v="JB-15400"/>
    <x v="80"/>
    <x v="1"/>
    <x v="0"/>
    <x v="158"/>
    <x v="6"/>
    <n v="53209"/>
    <x v="2"/>
    <x v="625"/>
    <x v="1"/>
    <x v="8"/>
    <x v="619"/>
    <x v="1120"/>
    <n v="6"/>
    <n v="0"/>
    <n v="19.41"/>
  </r>
  <r>
    <n v="7351"/>
    <x v="3657"/>
    <x v="3"/>
    <x v="208"/>
    <d v="2014-10-28T00:00:00"/>
    <x v="1"/>
    <s v="JB-15400"/>
    <x v="80"/>
    <x v="1"/>
    <x v="0"/>
    <x v="158"/>
    <x v="6"/>
    <n v="53209"/>
    <x v="2"/>
    <x v="236"/>
    <x v="1"/>
    <x v="8"/>
    <x v="234"/>
    <x v="4928"/>
    <n v="5"/>
    <n v="0"/>
    <n v="10.511999999999999"/>
  </r>
  <r>
    <n v="7352"/>
    <x v="3658"/>
    <x v="3"/>
    <x v="468"/>
    <d v="2014-11-17T00:00:00"/>
    <x v="1"/>
    <s v="GH-14425"/>
    <x v="485"/>
    <x v="0"/>
    <x v="0"/>
    <x v="494"/>
    <x v="1"/>
    <n v="95351"/>
    <x v="1"/>
    <x v="404"/>
    <x v="2"/>
    <x v="11"/>
    <x v="400"/>
    <x v="1829"/>
    <n v="7"/>
    <n v="0"/>
    <n v="43.598100000000002"/>
  </r>
  <r>
    <n v="7353"/>
    <x v="3659"/>
    <x v="3"/>
    <x v="633"/>
    <d v="2014-03-19T00:00:00"/>
    <x v="0"/>
    <s v="MG-17650"/>
    <x v="377"/>
    <x v="2"/>
    <x v="0"/>
    <x v="80"/>
    <x v="24"/>
    <n v="44107"/>
    <x v="3"/>
    <x v="918"/>
    <x v="2"/>
    <x v="7"/>
    <x v="901"/>
    <x v="4929"/>
    <n v="8"/>
    <n v="0.4"/>
    <n v="-81.664000000000044"/>
  </r>
  <r>
    <n v="7354"/>
    <x v="3660"/>
    <x v="0"/>
    <x v="897"/>
    <d v="2013-09-30T00:00:00"/>
    <x v="1"/>
    <s v="RD-19660"/>
    <x v="372"/>
    <x v="2"/>
    <x v="0"/>
    <x v="10"/>
    <x v="9"/>
    <n v="19134"/>
    <x v="3"/>
    <x v="617"/>
    <x v="1"/>
    <x v="2"/>
    <x v="612"/>
    <x v="1053"/>
    <n v="5"/>
    <n v="0.2"/>
    <n v="5.368999999999998"/>
  </r>
  <r>
    <n v="7355"/>
    <x v="3661"/>
    <x v="3"/>
    <x v="695"/>
    <d v="2014-02-14T00:00:00"/>
    <x v="1"/>
    <s v="SN-20560"/>
    <x v="381"/>
    <x v="2"/>
    <x v="0"/>
    <x v="8"/>
    <x v="1"/>
    <n v="94109"/>
    <x v="1"/>
    <x v="1774"/>
    <x v="1"/>
    <x v="10"/>
    <x v="1755"/>
    <x v="2744"/>
    <n v="5"/>
    <n v="0"/>
    <n v="13.454999999999998"/>
  </r>
  <r>
    <n v="7356"/>
    <x v="3662"/>
    <x v="1"/>
    <x v="620"/>
    <d v="2013-01-02T00:00:00"/>
    <x v="0"/>
    <s v="AH-10690"/>
    <x v="706"/>
    <x v="1"/>
    <x v="0"/>
    <x v="66"/>
    <x v="12"/>
    <n v="48205"/>
    <x v="2"/>
    <x v="939"/>
    <x v="1"/>
    <x v="8"/>
    <x v="923"/>
    <x v="4930"/>
    <n v="8"/>
    <n v="0"/>
    <n v="52.379999999999995"/>
  </r>
  <r>
    <n v="7357"/>
    <x v="3663"/>
    <x v="0"/>
    <x v="790"/>
    <d v="2013-10-15T00:00:00"/>
    <x v="1"/>
    <s v="MZ-17335"/>
    <x v="595"/>
    <x v="2"/>
    <x v="0"/>
    <x v="42"/>
    <x v="16"/>
    <n v="85023"/>
    <x v="1"/>
    <x v="1039"/>
    <x v="1"/>
    <x v="6"/>
    <x v="1020"/>
    <x v="4931"/>
    <n v="1"/>
    <n v="0.2"/>
    <n v="0.15839999999999993"/>
  </r>
  <r>
    <n v="7358"/>
    <x v="3663"/>
    <x v="0"/>
    <x v="790"/>
    <d v="2013-10-15T00:00:00"/>
    <x v="1"/>
    <s v="MZ-17335"/>
    <x v="595"/>
    <x v="2"/>
    <x v="0"/>
    <x v="42"/>
    <x v="16"/>
    <n v="85023"/>
    <x v="1"/>
    <x v="1060"/>
    <x v="0"/>
    <x v="5"/>
    <x v="1040"/>
    <x v="4932"/>
    <n v="2"/>
    <n v="0.2"/>
    <n v="0"/>
  </r>
  <r>
    <n v="7359"/>
    <x v="3664"/>
    <x v="2"/>
    <x v="125"/>
    <d v="2012-01-03T00:00:00"/>
    <x v="0"/>
    <s v="AR-10345"/>
    <x v="753"/>
    <x v="1"/>
    <x v="0"/>
    <x v="10"/>
    <x v="9"/>
    <n v="19143"/>
    <x v="3"/>
    <x v="599"/>
    <x v="2"/>
    <x v="7"/>
    <x v="594"/>
    <x v="4933"/>
    <n v="6"/>
    <n v="0.4"/>
    <n v="-50.392799999999994"/>
  </r>
  <r>
    <n v="7360"/>
    <x v="3664"/>
    <x v="2"/>
    <x v="125"/>
    <d v="2012-01-03T00:00:00"/>
    <x v="0"/>
    <s v="AR-10345"/>
    <x v="753"/>
    <x v="1"/>
    <x v="0"/>
    <x v="10"/>
    <x v="9"/>
    <n v="19143"/>
    <x v="3"/>
    <x v="309"/>
    <x v="0"/>
    <x v="3"/>
    <x v="306"/>
    <x v="2979"/>
    <n v="3"/>
    <n v="0.4"/>
    <n v="-192.04680000000008"/>
  </r>
  <r>
    <n v="7361"/>
    <x v="3665"/>
    <x v="0"/>
    <x v="408"/>
    <d v="2013-04-15T00:00:00"/>
    <x v="2"/>
    <s v="JF-15295"/>
    <x v="639"/>
    <x v="0"/>
    <x v="0"/>
    <x v="1"/>
    <x v="1"/>
    <n v="90036"/>
    <x v="1"/>
    <x v="1145"/>
    <x v="1"/>
    <x v="10"/>
    <x v="1124"/>
    <x v="541"/>
    <n v="3"/>
    <n v="0"/>
    <n v="9.3312000000000008"/>
  </r>
  <r>
    <n v="7362"/>
    <x v="3665"/>
    <x v="0"/>
    <x v="408"/>
    <d v="2013-04-15T00:00:00"/>
    <x v="2"/>
    <s v="JF-15295"/>
    <x v="639"/>
    <x v="0"/>
    <x v="0"/>
    <x v="1"/>
    <x v="1"/>
    <n v="90036"/>
    <x v="1"/>
    <x v="405"/>
    <x v="0"/>
    <x v="1"/>
    <x v="401"/>
    <x v="4934"/>
    <n v="3"/>
    <n v="0.2"/>
    <n v="-36.441000000000031"/>
  </r>
  <r>
    <n v="7363"/>
    <x v="3665"/>
    <x v="0"/>
    <x v="408"/>
    <d v="2013-04-15T00:00:00"/>
    <x v="2"/>
    <s v="JF-15295"/>
    <x v="639"/>
    <x v="0"/>
    <x v="0"/>
    <x v="1"/>
    <x v="1"/>
    <n v="90036"/>
    <x v="1"/>
    <x v="785"/>
    <x v="1"/>
    <x v="8"/>
    <x v="776"/>
    <x v="941"/>
    <n v="3"/>
    <n v="0.2"/>
    <n v="13.734"/>
  </r>
  <r>
    <n v="7364"/>
    <x v="3666"/>
    <x v="0"/>
    <x v="85"/>
    <d v="2013-12-05T00:00:00"/>
    <x v="1"/>
    <s v="DS-13180"/>
    <x v="103"/>
    <x v="1"/>
    <x v="0"/>
    <x v="10"/>
    <x v="9"/>
    <n v="19140"/>
    <x v="3"/>
    <x v="867"/>
    <x v="2"/>
    <x v="7"/>
    <x v="852"/>
    <x v="4935"/>
    <n v="3"/>
    <n v="0.4"/>
    <n v="-73.706100000000021"/>
  </r>
  <r>
    <n v="7365"/>
    <x v="3666"/>
    <x v="0"/>
    <x v="85"/>
    <d v="2013-12-05T00:00:00"/>
    <x v="1"/>
    <s v="DS-13180"/>
    <x v="103"/>
    <x v="1"/>
    <x v="0"/>
    <x v="10"/>
    <x v="9"/>
    <n v="19140"/>
    <x v="3"/>
    <x v="1239"/>
    <x v="1"/>
    <x v="13"/>
    <x v="1213"/>
    <x v="2538"/>
    <n v="8"/>
    <n v="0.2"/>
    <n v="2.6927999999999992"/>
  </r>
  <r>
    <n v="7366"/>
    <x v="3666"/>
    <x v="0"/>
    <x v="85"/>
    <d v="2013-12-05T00:00:00"/>
    <x v="1"/>
    <s v="DS-13180"/>
    <x v="103"/>
    <x v="1"/>
    <x v="0"/>
    <x v="10"/>
    <x v="9"/>
    <n v="19140"/>
    <x v="3"/>
    <x v="1426"/>
    <x v="1"/>
    <x v="8"/>
    <x v="1405"/>
    <x v="4936"/>
    <n v="2"/>
    <n v="0.7"/>
    <n v="-5.0511999999999997"/>
  </r>
  <r>
    <n v="7367"/>
    <x v="3666"/>
    <x v="0"/>
    <x v="85"/>
    <d v="2013-12-05T00:00:00"/>
    <x v="1"/>
    <s v="DS-13180"/>
    <x v="103"/>
    <x v="1"/>
    <x v="0"/>
    <x v="10"/>
    <x v="9"/>
    <n v="19140"/>
    <x v="3"/>
    <x v="1512"/>
    <x v="1"/>
    <x v="4"/>
    <x v="1490"/>
    <x v="2604"/>
    <n v="2"/>
    <n v="0.2"/>
    <n v="-7.7292000000000041"/>
  </r>
  <r>
    <n v="7368"/>
    <x v="3666"/>
    <x v="0"/>
    <x v="85"/>
    <d v="2013-12-05T00:00:00"/>
    <x v="1"/>
    <s v="DS-13180"/>
    <x v="103"/>
    <x v="1"/>
    <x v="0"/>
    <x v="10"/>
    <x v="9"/>
    <n v="19140"/>
    <x v="3"/>
    <x v="474"/>
    <x v="0"/>
    <x v="1"/>
    <x v="470"/>
    <x v="2548"/>
    <n v="7"/>
    <n v="0.3"/>
    <n v="-24.842999999999961"/>
  </r>
  <r>
    <n v="7369"/>
    <x v="3667"/>
    <x v="3"/>
    <x v="4"/>
    <d v="2014-04-18T00:00:00"/>
    <x v="2"/>
    <s v="BP-11095"/>
    <x v="162"/>
    <x v="1"/>
    <x v="0"/>
    <x v="100"/>
    <x v="2"/>
    <n v="33180"/>
    <x v="0"/>
    <x v="68"/>
    <x v="1"/>
    <x v="8"/>
    <x v="1444"/>
    <x v="4937"/>
    <n v="3"/>
    <n v="0.7"/>
    <n v="-11.936999999999998"/>
  </r>
  <r>
    <n v="7370"/>
    <x v="3668"/>
    <x v="1"/>
    <x v="1000"/>
    <d v="2012-03-11T00:00:00"/>
    <x v="0"/>
    <s v="TG-21310"/>
    <x v="592"/>
    <x v="0"/>
    <x v="0"/>
    <x v="253"/>
    <x v="3"/>
    <n v="27604"/>
    <x v="0"/>
    <x v="782"/>
    <x v="1"/>
    <x v="2"/>
    <x v="773"/>
    <x v="877"/>
    <n v="2"/>
    <n v="0.2"/>
    <n v="1.6704000000000001"/>
  </r>
  <r>
    <n v="7371"/>
    <x v="3669"/>
    <x v="2"/>
    <x v="919"/>
    <d v="2011-11-01T00:00:00"/>
    <x v="1"/>
    <s v="BT-11395"/>
    <x v="387"/>
    <x v="1"/>
    <x v="0"/>
    <x v="495"/>
    <x v="41"/>
    <n v="67846"/>
    <x v="2"/>
    <x v="957"/>
    <x v="2"/>
    <x v="7"/>
    <x v="941"/>
    <x v="2052"/>
    <n v="2"/>
    <n v="0"/>
    <n v="74.8142"/>
  </r>
  <r>
    <n v="7372"/>
    <x v="3670"/>
    <x v="3"/>
    <x v="363"/>
    <d v="2014-01-10T00:00:00"/>
    <x v="0"/>
    <s v="JF-15190"/>
    <x v="440"/>
    <x v="0"/>
    <x v="0"/>
    <x v="85"/>
    <x v="1"/>
    <n v="90805"/>
    <x v="1"/>
    <x v="4"/>
    <x v="1"/>
    <x v="4"/>
    <x v="4"/>
    <x v="4938"/>
    <n v="11"/>
    <n v="0"/>
    <n v="44.596199999999996"/>
  </r>
  <r>
    <n v="7373"/>
    <x v="3670"/>
    <x v="3"/>
    <x v="363"/>
    <d v="2014-01-10T00:00:00"/>
    <x v="0"/>
    <s v="JF-15190"/>
    <x v="440"/>
    <x v="0"/>
    <x v="0"/>
    <x v="85"/>
    <x v="1"/>
    <n v="90805"/>
    <x v="1"/>
    <x v="1512"/>
    <x v="1"/>
    <x v="4"/>
    <x v="1490"/>
    <x v="4939"/>
    <n v="3"/>
    <n v="0"/>
    <n v="0.61019999999999541"/>
  </r>
  <r>
    <n v="7374"/>
    <x v="3670"/>
    <x v="3"/>
    <x v="363"/>
    <d v="2014-01-10T00:00:00"/>
    <x v="0"/>
    <s v="JF-15190"/>
    <x v="440"/>
    <x v="0"/>
    <x v="0"/>
    <x v="85"/>
    <x v="1"/>
    <n v="90805"/>
    <x v="1"/>
    <x v="1799"/>
    <x v="1"/>
    <x v="14"/>
    <x v="1780"/>
    <x v="4940"/>
    <n v="7"/>
    <n v="0"/>
    <n v="31.931899999999988"/>
  </r>
  <r>
    <n v="7375"/>
    <x v="3670"/>
    <x v="3"/>
    <x v="363"/>
    <d v="2014-01-10T00:00:00"/>
    <x v="0"/>
    <s v="JF-15190"/>
    <x v="440"/>
    <x v="0"/>
    <x v="0"/>
    <x v="85"/>
    <x v="1"/>
    <n v="90805"/>
    <x v="1"/>
    <x v="550"/>
    <x v="1"/>
    <x v="13"/>
    <x v="33"/>
    <x v="2837"/>
    <n v="1"/>
    <n v="0"/>
    <n v="3.5504999999999995"/>
  </r>
  <r>
    <n v="7376"/>
    <x v="3671"/>
    <x v="3"/>
    <x v="802"/>
    <d v="2014-08-21T00:00:00"/>
    <x v="1"/>
    <s v="MK-17905"/>
    <x v="149"/>
    <x v="1"/>
    <x v="0"/>
    <x v="70"/>
    <x v="1"/>
    <n v="92037"/>
    <x v="1"/>
    <x v="491"/>
    <x v="1"/>
    <x v="8"/>
    <x v="486"/>
    <x v="4941"/>
    <n v="3"/>
    <n v="0.2"/>
    <n v="11.707799999999995"/>
  </r>
  <r>
    <n v="7377"/>
    <x v="3672"/>
    <x v="3"/>
    <x v="808"/>
    <d v="2014-11-06T00:00:00"/>
    <x v="2"/>
    <s v="GG-14650"/>
    <x v="55"/>
    <x v="1"/>
    <x v="0"/>
    <x v="41"/>
    <x v="10"/>
    <n v="61701"/>
    <x v="2"/>
    <x v="207"/>
    <x v="1"/>
    <x v="6"/>
    <x v="206"/>
    <x v="4942"/>
    <n v="4"/>
    <n v="0.2"/>
    <n v="5.4336000000000002"/>
  </r>
  <r>
    <n v="7378"/>
    <x v="3673"/>
    <x v="2"/>
    <x v="111"/>
    <d v="2011-09-23T00:00:00"/>
    <x v="1"/>
    <s v="MC-18130"/>
    <x v="305"/>
    <x v="1"/>
    <x v="0"/>
    <x v="4"/>
    <x v="4"/>
    <n v="98115"/>
    <x v="1"/>
    <x v="421"/>
    <x v="1"/>
    <x v="4"/>
    <x v="416"/>
    <x v="451"/>
    <n v="6"/>
    <n v="0"/>
    <n v="24.980400000000007"/>
  </r>
  <r>
    <n v="7379"/>
    <x v="3674"/>
    <x v="1"/>
    <x v="70"/>
    <d v="2012-05-31T00:00:00"/>
    <x v="3"/>
    <s v="ML-18265"/>
    <x v="761"/>
    <x v="0"/>
    <x v="0"/>
    <x v="115"/>
    <x v="3"/>
    <n v="28314"/>
    <x v="0"/>
    <x v="1046"/>
    <x v="1"/>
    <x v="6"/>
    <x v="1026"/>
    <x v="1518"/>
    <n v="3"/>
    <n v="0.2"/>
    <n v="1.1555999999999984"/>
  </r>
  <r>
    <n v="7380"/>
    <x v="3675"/>
    <x v="0"/>
    <x v="1160"/>
    <d v="2013-09-19T00:00:00"/>
    <x v="1"/>
    <s v="AG-10270"/>
    <x v="8"/>
    <x v="0"/>
    <x v="0"/>
    <x v="155"/>
    <x v="8"/>
    <n v="68104"/>
    <x v="2"/>
    <x v="1033"/>
    <x v="1"/>
    <x v="4"/>
    <x v="1015"/>
    <x v="1360"/>
    <n v="3"/>
    <n v="0"/>
    <n v="0.4073999999999991"/>
  </r>
  <r>
    <n v="7381"/>
    <x v="3675"/>
    <x v="0"/>
    <x v="1160"/>
    <d v="2013-09-19T00:00:00"/>
    <x v="1"/>
    <s v="AG-10270"/>
    <x v="8"/>
    <x v="0"/>
    <x v="0"/>
    <x v="155"/>
    <x v="8"/>
    <n v="68104"/>
    <x v="2"/>
    <x v="1363"/>
    <x v="1"/>
    <x v="2"/>
    <x v="1340"/>
    <x v="936"/>
    <n v="5"/>
    <n v="0"/>
    <n v="7.056"/>
  </r>
  <r>
    <n v="7382"/>
    <x v="3675"/>
    <x v="0"/>
    <x v="1160"/>
    <d v="2013-09-19T00:00:00"/>
    <x v="1"/>
    <s v="AG-10270"/>
    <x v="8"/>
    <x v="0"/>
    <x v="0"/>
    <x v="155"/>
    <x v="8"/>
    <n v="68104"/>
    <x v="2"/>
    <x v="1507"/>
    <x v="2"/>
    <x v="7"/>
    <x v="1485"/>
    <x v="179"/>
    <n v="5"/>
    <n v="0"/>
    <n v="41.986000000000004"/>
  </r>
  <r>
    <n v="7383"/>
    <x v="3675"/>
    <x v="0"/>
    <x v="1160"/>
    <d v="2013-09-19T00:00:00"/>
    <x v="1"/>
    <s v="AG-10270"/>
    <x v="8"/>
    <x v="0"/>
    <x v="0"/>
    <x v="155"/>
    <x v="8"/>
    <n v="68104"/>
    <x v="2"/>
    <x v="1566"/>
    <x v="1"/>
    <x v="14"/>
    <x v="1548"/>
    <x v="2952"/>
    <n v="2"/>
    <n v="0"/>
    <n v="5.0699999999999985"/>
  </r>
  <r>
    <n v="7384"/>
    <x v="3675"/>
    <x v="0"/>
    <x v="1160"/>
    <d v="2013-09-19T00:00:00"/>
    <x v="1"/>
    <s v="AG-10270"/>
    <x v="8"/>
    <x v="0"/>
    <x v="0"/>
    <x v="155"/>
    <x v="8"/>
    <n v="68104"/>
    <x v="2"/>
    <x v="707"/>
    <x v="1"/>
    <x v="10"/>
    <x v="699"/>
    <x v="1215"/>
    <n v="3"/>
    <n v="0"/>
    <n v="8.4527999999999999"/>
  </r>
  <r>
    <n v="7385"/>
    <x v="3675"/>
    <x v="0"/>
    <x v="1160"/>
    <d v="2013-09-19T00:00:00"/>
    <x v="1"/>
    <s v="AG-10270"/>
    <x v="8"/>
    <x v="0"/>
    <x v="0"/>
    <x v="155"/>
    <x v="8"/>
    <n v="68104"/>
    <x v="2"/>
    <x v="1141"/>
    <x v="1"/>
    <x v="9"/>
    <x v="1120"/>
    <x v="4943"/>
    <n v="2"/>
    <n v="0"/>
    <n v="136.07999999999998"/>
  </r>
  <r>
    <n v="7386"/>
    <x v="3675"/>
    <x v="0"/>
    <x v="1160"/>
    <d v="2013-09-19T00:00:00"/>
    <x v="1"/>
    <s v="AG-10270"/>
    <x v="8"/>
    <x v="0"/>
    <x v="0"/>
    <x v="155"/>
    <x v="8"/>
    <n v="68104"/>
    <x v="2"/>
    <x v="1017"/>
    <x v="1"/>
    <x v="10"/>
    <x v="999"/>
    <x v="4634"/>
    <n v="3"/>
    <n v="0"/>
    <n v="8.6435999999999993"/>
  </r>
  <r>
    <n v="7387"/>
    <x v="3675"/>
    <x v="0"/>
    <x v="1160"/>
    <d v="2013-09-19T00:00:00"/>
    <x v="1"/>
    <s v="AG-10270"/>
    <x v="8"/>
    <x v="0"/>
    <x v="0"/>
    <x v="155"/>
    <x v="8"/>
    <n v="68104"/>
    <x v="2"/>
    <x v="821"/>
    <x v="1"/>
    <x v="4"/>
    <x v="809"/>
    <x v="3106"/>
    <n v="6"/>
    <n v="0"/>
    <n v="100.73160000000001"/>
  </r>
  <r>
    <n v="7388"/>
    <x v="3675"/>
    <x v="0"/>
    <x v="1160"/>
    <d v="2013-09-19T00:00:00"/>
    <x v="1"/>
    <s v="AG-10270"/>
    <x v="8"/>
    <x v="0"/>
    <x v="0"/>
    <x v="155"/>
    <x v="8"/>
    <n v="68104"/>
    <x v="2"/>
    <x v="35"/>
    <x v="0"/>
    <x v="5"/>
    <x v="35"/>
    <x v="4944"/>
    <n v="14"/>
    <n v="0"/>
    <n v="387.56759999999986"/>
  </r>
  <r>
    <n v="7389"/>
    <x v="3675"/>
    <x v="0"/>
    <x v="1160"/>
    <d v="2013-09-19T00:00:00"/>
    <x v="1"/>
    <s v="AG-10270"/>
    <x v="8"/>
    <x v="0"/>
    <x v="0"/>
    <x v="155"/>
    <x v="8"/>
    <n v="68104"/>
    <x v="2"/>
    <x v="1136"/>
    <x v="2"/>
    <x v="7"/>
    <x v="1115"/>
    <x v="2065"/>
    <n v="3"/>
    <n v="0"/>
    <n v="0.29969999999999963"/>
  </r>
  <r>
    <n v="7390"/>
    <x v="3676"/>
    <x v="3"/>
    <x v="1161"/>
    <d v="2014-12-04T00:00:00"/>
    <x v="1"/>
    <s v="TT-21070"/>
    <x v="74"/>
    <x v="0"/>
    <x v="0"/>
    <x v="346"/>
    <x v="18"/>
    <n v="37421"/>
    <x v="0"/>
    <x v="1"/>
    <x v="0"/>
    <x v="1"/>
    <x v="1"/>
    <x v="4945"/>
    <n v="2"/>
    <n v="0.2"/>
    <n v="48.795999999999978"/>
  </r>
  <r>
    <n v="7391"/>
    <x v="3676"/>
    <x v="3"/>
    <x v="1161"/>
    <d v="2014-12-04T00:00:00"/>
    <x v="1"/>
    <s v="TT-21070"/>
    <x v="74"/>
    <x v="0"/>
    <x v="0"/>
    <x v="346"/>
    <x v="18"/>
    <n v="37421"/>
    <x v="0"/>
    <x v="216"/>
    <x v="0"/>
    <x v="5"/>
    <x v="1570"/>
    <x v="4946"/>
    <n v="5"/>
    <n v="0.2"/>
    <n v="19.034999999999989"/>
  </r>
  <r>
    <n v="7392"/>
    <x v="3677"/>
    <x v="3"/>
    <x v="769"/>
    <d v="2014-12-08T00:00:00"/>
    <x v="0"/>
    <s v="LT-16765"/>
    <x v="398"/>
    <x v="0"/>
    <x v="0"/>
    <x v="54"/>
    <x v="24"/>
    <n v="45014"/>
    <x v="3"/>
    <x v="1174"/>
    <x v="1"/>
    <x v="10"/>
    <x v="1151"/>
    <x v="1355"/>
    <n v="3"/>
    <n v="0.2"/>
    <n v="23.234999999999992"/>
  </r>
  <r>
    <n v="7393"/>
    <x v="3678"/>
    <x v="3"/>
    <x v="743"/>
    <d v="2014-05-07T00:00:00"/>
    <x v="1"/>
    <s v="DD-13570"/>
    <x v="732"/>
    <x v="0"/>
    <x v="0"/>
    <x v="1"/>
    <x v="1"/>
    <n v="90049"/>
    <x v="1"/>
    <x v="1407"/>
    <x v="1"/>
    <x v="10"/>
    <x v="1385"/>
    <x v="2236"/>
    <n v="5"/>
    <n v="0"/>
    <n v="7.0649999999999995"/>
  </r>
  <r>
    <n v="7394"/>
    <x v="3678"/>
    <x v="3"/>
    <x v="743"/>
    <d v="2014-05-07T00:00:00"/>
    <x v="1"/>
    <s v="DD-13570"/>
    <x v="732"/>
    <x v="0"/>
    <x v="0"/>
    <x v="1"/>
    <x v="1"/>
    <n v="90049"/>
    <x v="1"/>
    <x v="1500"/>
    <x v="1"/>
    <x v="6"/>
    <x v="1479"/>
    <x v="426"/>
    <n v="3"/>
    <n v="0"/>
    <n v="15.475200000000001"/>
  </r>
  <r>
    <n v="7395"/>
    <x v="3678"/>
    <x v="3"/>
    <x v="743"/>
    <d v="2014-05-07T00:00:00"/>
    <x v="1"/>
    <s v="DD-13570"/>
    <x v="732"/>
    <x v="0"/>
    <x v="0"/>
    <x v="1"/>
    <x v="1"/>
    <n v="90049"/>
    <x v="1"/>
    <x v="320"/>
    <x v="1"/>
    <x v="10"/>
    <x v="317"/>
    <x v="343"/>
    <n v="5"/>
    <n v="0"/>
    <n v="15.823999999999998"/>
  </r>
  <r>
    <n v="7396"/>
    <x v="3679"/>
    <x v="0"/>
    <x v="591"/>
    <d v="2013-12-31T00:00:00"/>
    <x v="1"/>
    <s v="DB-12970"/>
    <x v="715"/>
    <x v="1"/>
    <x v="0"/>
    <x v="20"/>
    <x v="15"/>
    <n v="10024"/>
    <x v="3"/>
    <x v="971"/>
    <x v="0"/>
    <x v="3"/>
    <x v="956"/>
    <x v="4203"/>
    <n v="2"/>
    <n v="0.4"/>
    <n v="-120.05080000000007"/>
  </r>
  <r>
    <n v="7397"/>
    <x v="3679"/>
    <x v="0"/>
    <x v="591"/>
    <d v="2013-12-31T00:00:00"/>
    <x v="1"/>
    <s v="DB-12970"/>
    <x v="715"/>
    <x v="1"/>
    <x v="0"/>
    <x v="20"/>
    <x v="15"/>
    <n v="10024"/>
    <x v="3"/>
    <x v="623"/>
    <x v="0"/>
    <x v="1"/>
    <x v="617"/>
    <x v="4947"/>
    <n v="3"/>
    <n v="0.1"/>
    <n v="173.32919999999999"/>
  </r>
  <r>
    <n v="7398"/>
    <x v="3680"/>
    <x v="2"/>
    <x v="587"/>
    <d v="2011-09-30T00:00:00"/>
    <x v="3"/>
    <s v="DM-12955"/>
    <x v="678"/>
    <x v="1"/>
    <x v="0"/>
    <x v="54"/>
    <x v="24"/>
    <n v="45014"/>
    <x v="3"/>
    <x v="190"/>
    <x v="1"/>
    <x v="9"/>
    <x v="189"/>
    <x v="4948"/>
    <n v="6"/>
    <n v="0.2"/>
    <n v="59.655599999999993"/>
  </r>
  <r>
    <n v="7399"/>
    <x v="3681"/>
    <x v="2"/>
    <x v="136"/>
    <d v="2011-07-15T00:00:00"/>
    <x v="0"/>
    <s v="ME-17725"/>
    <x v="250"/>
    <x v="0"/>
    <x v="0"/>
    <x v="22"/>
    <x v="10"/>
    <n v="60610"/>
    <x v="2"/>
    <x v="1050"/>
    <x v="1"/>
    <x v="10"/>
    <x v="1030"/>
    <x v="4949"/>
    <n v="9"/>
    <n v="0.2"/>
    <n v="12.997800000000003"/>
  </r>
  <r>
    <n v="7400"/>
    <x v="3681"/>
    <x v="2"/>
    <x v="136"/>
    <d v="2011-07-15T00:00:00"/>
    <x v="0"/>
    <s v="ME-17725"/>
    <x v="250"/>
    <x v="0"/>
    <x v="0"/>
    <x v="22"/>
    <x v="10"/>
    <n v="60610"/>
    <x v="2"/>
    <x v="540"/>
    <x v="2"/>
    <x v="11"/>
    <x v="535"/>
    <x v="4950"/>
    <n v="4"/>
    <n v="0.2"/>
    <n v="3.2779999999999987"/>
  </r>
  <r>
    <n v="7401"/>
    <x v="3682"/>
    <x v="0"/>
    <x v="162"/>
    <d v="2013-09-14T00:00:00"/>
    <x v="1"/>
    <s v="TR-21325"/>
    <x v="309"/>
    <x v="0"/>
    <x v="0"/>
    <x v="4"/>
    <x v="4"/>
    <n v="98103"/>
    <x v="1"/>
    <x v="484"/>
    <x v="0"/>
    <x v="5"/>
    <x v="479"/>
    <x v="3579"/>
    <n v="1"/>
    <n v="0"/>
    <n v="14.664200000000001"/>
  </r>
  <r>
    <n v="7402"/>
    <x v="3682"/>
    <x v="0"/>
    <x v="162"/>
    <d v="2013-09-14T00:00:00"/>
    <x v="1"/>
    <s v="TR-21325"/>
    <x v="309"/>
    <x v="0"/>
    <x v="0"/>
    <x v="4"/>
    <x v="4"/>
    <n v="98103"/>
    <x v="1"/>
    <x v="249"/>
    <x v="1"/>
    <x v="10"/>
    <x v="247"/>
    <x v="4951"/>
    <n v="7"/>
    <n v="0"/>
    <n v="14.200199999999999"/>
  </r>
  <r>
    <n v="7403"/>
    <x v="3683"/>
    <x v="3"/>
    <x v="634"/>
    <d v="2014-08-11T00:00:00"/>
    <x v="1"/>
    <s v="SH-20395"/>
    <x v="129"/>
    <x v="0"/>
    <x v="0"/>
    <x v="20"/>
    <x v="15"/>
    <n v="10011"/>
    <x v="3"/>
    <x v="354"/>
    <x v="1"/>
    <x v="14"/>
    <x v="350"/>
    <x v="378"/>
    <n v="4"/>
    <n v="0"/>
    <n v="21.035999999999994"/>
  </r>
  <r>
    <n v="7404"/>
    <x v="3684"/>
    <x v="1"/>
    <x v="263"/>
    <d v="2012-05-19T00:00:00"/>
    <x v="1"/>
    <s v="CB-12535"/>
    <x v="118"/>
    <x v="1"/>
    <x v="0"/>
    <x v="491"/>
    <x v="1"/>
    <n v="93010"/>
    <x v="1"/>
    <x v="574"/>
    <x v="0"/>
    <x v="0"/>
    <x v="569"/>
    <x v="4952"/>
    <n v="5"/>
    <n v="0.15"/>
    <n v="41.996499999999941"/>
  </r>
  <r>
    <n v="7405"/>
    <x v="3684"/>
    <x v="1"/>
    <x v="263"/>
    <d v="2012-05-19T00:00:00"/>
    <x v="1"/>
    <s v="CB-12535"/>
    <x v="118"/>
    <x v="1"/>
    <x v="0"/>
    <x v="491"/>
    <x v="1"/>
    <n v="93010"/>
    <x v="1"/>
    <x v="514"/>
    <x v="0"/>
    <x v="5"/>
    <x v="509"/>
    <x v="4953"/>
    <n v="3"/>
    <n v="0"/>
    <n v="34.414800000000007"/>
  </r>
  <r>
    <n v="7406"/>
    <x v="3684"/>
    <x v="1"/>
    <x v="263"/>
    <d v="2012-05-19T00:00:00"/>
    <x v="1"/>
    <s v="CB-12535"/>
    <x v="118"/>
    <x v="1"/>
    <x v="0"/>
    <x v="491"/>
    <x v="1"/>
    <n v="93010"/>
    <x v="1"/>
    <x v="1225"/>
    <x v="0"/>
    <x v="1"/>
    <x v="1200"/>
    <x v="1923"/>
    <n v="2"/>
    <n v="0.2"/>
    <n v="-6.0980000000000025"/>
  </r>
  <r>
    <n v="7407"/>
    <x v="3684"/>
    <x v="1"/>
    <x v="263"/>
    <d v="2012-05-19T00:00:00"/>
    <x v="1"/>
    <s v="CB-12535"/>
    <x v="118"/>
    <x v="1"/>
    <x v="0"/>
    <x v="491"/>
    <x v="1"/>
    <n v="93010"/>
    <x v="1"/>
    <x v="1496"/>
    <x v="0"/>
    <x v="1"/>
    <x v="1475"/>
    <x v="946"/>
    <n v="3"/>
    <n v="0.2"/>
    <n v="81.264599999999916"/>
  </r>
  <r>
    <n v="7408"/>
    <x v="3685"/>
    <x v="3"/>
    <x v="176"/>
    <d v="2014-01-22T00:00:00"/>
    <x v="2"/>
    <s v="ML-17410"/>
    <x v="586"/>
    <x v="0"/>
    <x v="0"/>
    <x v="22"/>
    <x v="10"/>
    <n v="60653"/>
    <x v="2"/>
    <x v="745"/>
    <x v="1"/>
    <x v="2"/>
    <x v="736"/>
    <x v="132"/>
    <n v="5"/>
    <n v="0.2"/>
    <n v="4.1760000000000002"/>
  </r>
  <r>
    <n v="7409"/>
    <x v="3686"/>
    <x v="0"/>
    <x v="198"/>
    <d v="2013-06-07T00:00:00"/>
    <x v="1"/>
    <s v="JG-15310"/>
    <x v="684"/>
    <x v="1"/>
    <x v="0"/>
    <x v="1"/>
    <x v="1"/>
    <n v="90032"/>
    <x v="1"/>
    <x v="1478"/>
    <x v="0"/>
    <x v="5"/>
    <x v="1456"/>
    <x v="4954"/>
    <n v="8"/>
    <n v="0"/>
    <n v="11.748799999999989"/>
  </r>
  <r>
    <n v="7410"/>
    <x v="3687"/>
    <x v="2"/>
    <x v="918"/>
    <d v="2011-04-12T00:00:00"/>
    <x v="1"/>
    <s v="JS-15880"/>
    <x v="365"/>
    <x v="0"/>
    <x v="0"/>
    <x v="167"/>
    <x v="24"/>
    <n v="43615"/>
    <x v="3"/>
    <x v="1666"/>
    <x v="0"/>
    <x v="3"/>
    <x v="1645"/>
    <x v="4955"/>
    <n v="1"/>
    <n v="0.4"/>
    <n v="-94.660500000000013"/>
  </r>
  <r>
    <n v="7411"/>
    <x v="3688"/>
    <x v="2"/>
    <x v="149"/>
    <d v="2011-07-24T00:00:00"/>
    <x v="2"/>
    <s v="AG-10270"/>
    <x v="8"/>
    <x v="0"/>
    <x v="0"/>
    <x v="20"/>
    <x v="15"/>
    <n v="10011"/>
    <x v="3"/>
    <x v="959"/>
    <x v="2"/>
    <x v="11"/>
    <x v="943"/>
    <x v="2622"/>
    <n v="2"/>
    <n v="0"/>
    <n v="7.9983999999999895"/>
  </r>
  <r>
    <n v="7412"/>
    <x v="3689"/>
    <x v="3"/>
    <x v="1109"/>
    <d v="2014-06-04T00:00:00"/>
    <x v="1"/>
    <s v="MG-17890"/>
    <x v="450"/>
    <x v="2"/>
    <x v="0"/>
    <x v="241"/>
    <x v="21"/>
    <n v="97224"/>
    <x v="1"/>
    <x v="1602"/>
    <x v="2"/>
    <x v="7"/>
    <x v="1585"/>
    <x v="2403"/>
    <n v="1"/>
    <n v="0.2"/>
    <n v="17.639099999999985"/>
  </r>
  <r>
    <n v="7413"/>
    <x v="3689"/>
    <x v="3"/>
    <x v="1109"/>
    <d v="2014-06-04T00:00:00"/>
    <x v="1"/>
    <s v="MG-17890"/>
    <x v="450"/>
    <x v="2"/>
    <x v="0"/>
    <x v="241"/>
    <x v="21"/>
    <n v="97224"/>
    <x v="1"/>
    <x v="176"/>
    <x v="2"/>
    <x v="11"/>
    <x v="175"/>
    <x v="1442"/>
    <n v="2"/>
    <n v="0.2"/>
    <n v="-3.0939999999999994"/>
  </r>
  <r>
    <n v="7414"/>
    <x v="3689"/>
    <x v="3"/>
    <x v="1109"/>
    <d v="2014-06-04T00:00:00"/>
    <x v="1"/>
    <s v="MG-17890"/>
    <x v="450"/>
    <x v="2"/>
    <x v="0"/>
    <x v="241"/>
    <x v="21"/>
    <n v="97224"/>
    <x v="1"/>
    <x v="1793"/>
    <x v="0"/>
    <x v="5"/>
    <x v="1774"/>
    <x v="4956"/>
    <n v="1"/>
    <n v="0.2"/>
    <n v="-0.33980000000000032"/>
  </r>
  <r>
    <n v="7415"/>
    <x v="3690"/>
    <x v="0"/>
    <x v="69"/>
    <d v="2013-03-16T00:00:00"/>
    <x v="0"/>
    <s v="SC-20770"/>
    <x v="34"/>
    <x v="1"/>
    <x v="0"/>
    <x v="10"/>
    <x v="9"/>
    <n v="19134"/>
    <x v="3"/>
    <x v="157"/>
    <x v="0"/>
    <x v="1"/>
    <x v="156"/>
    <x v="4957"/>
    <n v="2"/>
    <n v="0.3"/>
    <n v="-5.5240000000000293"/>
  </r>
  <r>
    <n v="7416"/>
    <x v="3690"/>
    <x v="0"/>
    <x v="69"/>
    <d v="2013-03-16T00:00:00"/>
    <x v="0"/>
    <s v="SC-20770"/>
    <x v="34"/>
    <x v="1"/>
    <x v="0"/>
    <x v="10"/>
    <x v="9"/>
    <n v="19134"/>
    <x v="3"/>
    <x v="1523"/>
    <x v="2"/>
    <x v="11"/>
    <x v="1501"/>
    <x v="4958"/>
    <n v="5"/>
    <n v="0.2"/>
    <n v="47.494999999999919"/>
  </r>
  <r>
    <n v="7417"/>
    <x v="3690"/>
    <x v="0"/>
    <x v="69"/>
    <d v="2013-03-16T00:00:00"/>
    <x v="0"/>
    <s v="SC-20770"/>
    <x v="34"/>
    <x v="1"/>
    <x v="0"/>
    <x v="10"/>
    <x v="9"/>
    <n v="19134"/>
    <x v="3"/>
    <x v="716"/>
    <x v="2"/>
    <x v="7"/>
    <x v="708"/>
    <x v="4959"/>
    <n v="3"/>
    <n v="0.4"/>
    <n v="-116.98049999999998"/>
  </r>
  <r>
    <n v="7418"/>
    <x v="3690"/>
    <x v="0"/>
    <x v="69"/>
    <d v="2013-03-16T00:00:00"/>
    <x v="0"/>
    <s v="SC-20770"/>
    <x v="34"/>
    <x v="1"/>
    <x v="0"/>
    <x v="10"/>
    <x v="9"/>
    <n v="19134"/>
    <x v="3"/>
    <x v="1540"/>
    <x v="1"/>
    <x v="10"/>
    <x v="1519"/>
    <x v="4960"/>
    <n v="5"/>
    <n v="0.2"/>
    <n v="13.918499999999998"/>
  </r>
  <r>
    <n v="7419"/>
    <x v="3690"/>
    <x v="0"/>
    <x v="69"/>
    <d v="2013-03-16T00:00:00"/>
    <x v="0"/>
    <s v="SC-20770"/>
    <x v="34"/>
    <x v="1"/>
    <x v="0"/>
    <x v="10"/>
    <x v="9"/>
    <n v="19134"/>
    <x v="3"/>
    <x v="1591"/>
    <x v="1"/>
    <x v="8"/>
    <x v="1574"/>
    <x v="4961"/>
    <n v="1"/>
    <n v="0.7"/>
    <n v="-41.517600000000002"/>
  </r>
  <r>
    <n v="7420"/>
    <x v="3690"/>
    <x v="0"/>
    <x v="69"/>
    <d v="2013-03-16T00:00:00"/>
    <x v="0"/>
    <s v="SC-20770"/>
    <x v="34"/>
    <x v="1"/>
    <x v="0"/>
    <x v="10"/>
    <x v="9"/>
    <n v="19134"/>
    <x v="3"/>
    <x v="942"/>
    <x v="1"/>
    <x v="4"/>
    <x v="926"/>
    <x v="1197"/>
    <n v="5"/>
    <n v="0.2"/>
    <n v="-138.13999999999999"/>
  </r>
  <r>
    <n v="7421"/>
    <x v="3690"/>
    <x v="0"/>
    <x v="69"/>
    <d v="2013-03-16T00:00:00"/>
    <x v="0"/>
    <s v="SC-20770"/>
    <x v="34"/>
    <x v="1"/>
    <x v="0"/>
    <x v="10"/>
    <x v="9"/>
    <n v="19134"/>
    <x v="3"/>
    <x v="1087"/>
    <x v="1"/>
    <x v="8"/>
    <x v="1068"/>
    <x v="4962"/>
    <n v="5"/>
    <n v="0.7"/>
    <n v="-15.439999999999998"/>
  </r>
  <r>
    <n v="7422"/>
    <x v="3690"/>
    <x v="0"/>
    <x v="69"/>
    <d v="2013-03-16T00:00:00"/>
    <x v="0"/>
    <s v="SC-20770"/>
    <x v="34"/>
    <x v="1"/>
    <x v="0"/>
    <x v="10"/>
    <x v="9"/>
    <n v="19134"/>
    <x v="3"/>
    <x v="1819"/>
    <x v="1"/>
    <x v="4"/>
    <x v="1799"/>
    <x v="4963"/>
    <n v="2"/>
    <n v="0.2"/>
    <n v="-28.367999999999984"/>
  </r>
  <r>
    <n v="7423"/>
    <x v="3690"/>
    <x v="0"/>
    <x v="69"/>
    <d v="2013-03-16T00:00:00"/>
    <x v="0"/>
    <s v="SC-20770"/>
    <x v="34"/>
    <x v="1"/>
    <x v="0"/>
    <x v="10"/>
    <x v="9"/>
    <n v="19134"/>
    <x v="3"/>
    <x v="206"/>
    <x v="2"/>
    <x v="15"/>
    <x v="1533"/>
    <x v="4964"/>
    <n v="3"/>
    <n v="0.7"/>
    <n v="-643.70999999999981"/>
  </r>
  <r>
    <n v="7424"/>
    <x v="3691"/>
    <x v="3"/>
    <x v="318"/>
    <d v="2014-04-15T00:00:00"/>
    <x v="1"/>
    <s v="BS-11755"/>
    <x v="94"/>
    <x v="0"/>
    <x v="0"/>
    <x v="10"/>
    <x v="9"/>
    <n v="19143"/>
    <x v="3"/>
    <x v="1306"/>
    <x v="1"/>
    <x v="9"/>
    <x v="1282"/>
    <x v="4965"/>
    <n v="4"/>
    <n v="0.2"/>
    <n v="21.949199999999969"/>
  </r>
  <r>
    <n v="7425"/>
    <x v="3691"/>
    <x v="3"/>
    <x v="318"/>
    <d v="2014-04-15T00:00:00"/>
    <x v="1"/>
    <s v="BS-11755"/>
    <x v="94"/>
    <x v="0"/>
    <x v="0"/>
    <x v="10"/>
    <x v="9"/>
    <n v="19143"/>
    <x v="3"/>
    <x v="677"/>
    <x v="0"/>
    <x v="5"/>
    <x v="671"/>
    <x v="4966"/>
    <n v="3"/>
    <n v="0.2"/>
    <n v="6.4176000000000002"/>
  </r>
  <r>
    <n v="7426"/>
    <x v="3692"/>
    <x v="0"/>
    <x v="674"/>
    <d v="2013-06-28T00:00:00"/>
    <x v="0"/>
    <s v="LC-17140"/>
    <x v="95"/>
    <x v="0"/>
    <x v="0"/>
    <x v="12"/>
    <x v="5"/>
    <n v="77070"/>
    <x v="2"/>
    <x v="64"/>
    <x v="0"/>
    <x v="1"/>
    <x v="64"/>
    <x v="4967"/>
    <n v="2"/>
    <n v="0.3"/>
    <n v="-6.0890000000000057"/>
  </r>
  <r>
    <n v="7427"/>
    <x v="3692"/>
    <x v="0"/>
    <x v="674"/>
    <d v="2013-06-28T00:00:00"/>
    <x v="0"/>
    <s v="LC-17140"/>
    <x v="95"/>
    <x v="0"/>
    <x v="0"/>
    <x v="12"/>
    <x v="5"/>
    <n v="77070"/>
    <x v="2"/>
    <x v="1535"/>
    <x v="0"/>
    <x v="5"/>
    <x v="1514"/>
    <x v="4968"/>
    <n v="2"/>
    <n v="0.6"/>
    <n v="-26.169599999999996"/>
  </r>
  <r>
    <n v="7428"/>
    <x v="3693"/>
    <x v="2"/>
    <x v="461"/>
    <d v="2011-03-21T00:00:00"/>
    <x v="1"/>
    <s v="MH-17440"/>
    <x v="775"/>
    <x v="1"/>
    <x v="0"/>
    <x v="25"/>
    <x v="35"/>
    <n v="39212"/>
    <x v="0"/>
    <x v="536"/>
    <x v="1"/>
    <x v="8"/>
    <x v="531"/>
    <x v="4969"/>
    <n v="3"/>
    <n v="0"/>
    <n v="5.3720999999999997"/>
  </r>
  <r>
    <n v="7429"/>
    <x v="3693"/>
    <x v="2"/>
    <x v="461"/>
    <d v="2011-03-21T00:00:00"/>
    <x v="1"/>
    <s v="MH-17440"/>
    <x v="775"/>
    <x v="1"/>
    <x v="0"/>
    <x v="25"/>
    <x v="35"/>
    <n v="39212"/>
    <x v="0"/>
    <x v="338"/>
    <x v="1"/>
    <x v="8"/>
    <x v="334"/>
    <x v="2690"/>
    <n v="2"/>
    <n v="0"/>
    <n v="14.9156"/>
  </r>
  <r>
    <n v="7430"/>
    <x v="3693"/>
    <x v="2"/>
    <x v="461"/>
    <d v="2011-03-21T00:00:00"/>
    <x v="1"/>
    <s v="MH-17440"/>
    <x v="775"/>
    <x v="1"/>
    <x v="0"/>
    <x v="25"/>
    <x v="35"/>
    <n v="39212"/>
    <x v="0"/>
    <x v="219"/>
    <x v="1"/>
    <x v="10"/>
    <x v="218"/>
    <x v="91"/>
    <n v="2"/>
    <n v="0"/>
    <n v="6.3504000000000005"/>
  </r>
  <r>
    <n v="7431"/>
    <x v="3693"/>
    <x v="2"/>
    <x v="461"/>
    <d v="2011-03-21T00:00:00"/>
    <x v="1"/>
    <s v="MH-17440"/>
    <x v="775"/>
    <x v="1"/>
    <x v="0"/>
    <x v="25"/>
    <x v="35"/>
    <n v="39212"/>
    <x v="0"/>
    <x v="1732"/>
    <x v="1"/>
    <x v="10"/>
    <x v="1711"/>
    <x v="4698"/>
    <n v="4"/>
    <n v="0"/>
    <n v="7.68"/>
  </r>
  <r>
    <n v="7432"/>
    <x v="3693"/>
    <x v="2"/>
    <x v="461"/>
    <d v="2011-03-21T00:00:00"/>
    <x v="1"/>
    <s v="MH-17440"/>
    <x v="775"/>
    <x v="1"/>
    <x v="0"/>
    <x v="25"/>
    <x v="35"/>
    <n v="39212"/>
    <x v="0"/>
    <x v="930"/>
    <x v="1"/>
    <x v="9"/>
    <x v="914"/>
    <x v="4779"/>
    <n v="3"/>
    <n v="0"/>
    <n v="8.4942000000000011"/>
  </r>
  <r>
    <n v="7433"/>
    <x v="3694"/>
    <x v="2"/>
    <x v="128"/>
    <d v="2011-08-13T00:00:00"/>
    <x v="1"/>
    <s v="RD-19720"/>
    <x v="742"/>
    <x v="0"/>
    <x v="0"/>
    <x v="42"/>
    <x v="16"/>
    <n v="85023"/>
    <x v="1"/>
    <x v="802"/>
    <x v="1"/>
    <x v="13"/>
    <x v="792"/>
    <x v="3870"/>
    <n v="3"/>
    <n v="0.2"/>
    <n v="-0.94859999999999989"/>
  </r>
  <r>
    <n v="7434"/>
    <x v="3694"/>
    <x v="2"/>
    <x v="128"/>
    <d v="2011-08-13T00:00:00"/>
    <x v="1"/>
    <s v="RD-19720"/>
    <x v="742"/>
    <x v="0"/>
    <x v="0"/>
    <x v="42"/>
    <x v="16"/>
    <n v="85023"/>
    <x v="1"/>
    <x v="799"/>
    <x v="1"/>
    <x v="8"/>
    <x v="789"/>
    <x v="4970"/>
    <n v="5"/>
    <n v="0.7"/>
    <n v="-6.5414999999999992"/>
  </r>
  <r>
    <n v="7435"/>
    <x v="3695"/>
    <x v="1"/>
    <x v="353"/>
    <d v="2012-07-31T00:00:00"/>
    <x v="1"/>
    <s v="BP-11095"/>
    <x v="162"/>
    <x v="1"/>
    <x v="0"/>
    <x v="475"/>
    <x v="1"/>
    <n v="93030"/>
    <x v="1"/>
    <x v="536"/>
    <x v="1"/>
    <x v="8"/>
    <x v="531"/>
    <x v="1083"/>
    <n v="3"/>
    <n v="0.2"/>
    <n v="3.0860999999999996"/>
  </r>
  <r>
    <n v="7436"/>
    <x v="3695"/>
    <x v="1"/>
    <x v="353"/>
    <d v="2012-07-31T00:00:00"/>
    <x v="1"/>
    <s v="BP-11095"/>
    <x v="162"/>
    <x v="1"/>
    <x v="0"/>
    <x v="475"/>
    <x v="1"/>
    <n v="93030"/>
    <x v="1"/>
    <x v="308"/>
    <x v="1"/>
    <x v="8"/>
    <x v="305"/>
    <x v="4971"/>
    <n v="6"/>
    <n v="0.2"/>
    <n v="8.3867999999999991"/>
  </r>
  <r>
    <n v="7437"/>
    <x v="3695"/>
    <x v="1"/>
    <x v="353"/>
    <d v="2012-07-31T00:00:00"/>
    <x v="1"/>
    <s v="BP-11095"/>
    <x v="162"/>
    <x v="1"/>
    <x v="0"/>
    <x v="475"/>
    <x v="1"/>
    <n v="93030"/>
    <x v="1"/>
    <x v="1167"/>
    <x v="1"/>
    <x v="6"/>
    <x v="1145"/>
    <x v="1618"/>
    <n v="5"/>
    <n v="0"/>
    <n v="25.792000000000002"/>
  </r>
  <r>
    <n v="7438"/>
    <x v="3696"/>
    <x v="2"/>
    <x v="1162"/>
    <d v="2011-02-20T00:00:00"/>
    <x v="1"/>
    <s v="BF-11020"/>
    <x v="292"/>
    <x v="1"/>
    <x v="0"/>
    <x v="4"/>
    <x v="4"/>
    <n v="98105"/>
    <x v="1"/>
    <x v="880"/>
    <x v="1"/>
    <x v="8"/>
    <x v="865"/>
    <x v="794"/>
    <n v="5"/>
    <n v="0.2"/>
    <n v="7.2089999999999996"/>
  </r>
  <r>
    <n v="7439"/>
    <x v="3697"/>
    <x v="1"/>
    <x v="539"/>
    <d v="2012-03-27T00:00:00"/>
    <x v="0"/>
    <s v="CP-12085"/>
    <x v="434"/>
    <x v="1"/>
    <x v="0"/>
    <x v="386"/>
    <x v="4"/>
    <n v="98042"/>
    <x v="1"/>
    <x v="1441"/>
    <x v="0"/>
    <x v="5"/>
    <x v="1420"/>
    <x v="4972"/>
    <n v="5"/>
    <n v="0"/>
    <n v="13.132000000000001"/>
  </r>
  <r>
    <n v="7440"/>
    <x v="3698"/>
    <x v="3"/>
    <x v="264"/>
    <d v="2014-09-07T00:00:00"/>
    <x v="1"/>
    <s v="JL-15235"/>
    <x v="538"/>
    <x v="0"/>
    <x v="0"/>
    <x v="1"/>
    <x v="1"/>
    <n v="90049"/>
    <x v="1"/>
    <x v="605"/>
    <x v="1"/>
    <x v="8"/>
    <x v="600"/>
    <x v="694"/>
    <n v="5"/>
    <n v="0.2"/>
    <n v="6.5519999999999996"/>
  </r>
  <r>
    <n v="7441"/>
    <x v="3698"/>
    <x v="3"/>
    <x v="264"/>
    <d v="2014-09-07T00:00:00"/>
    <x v="1"/>
    <s v="JL-15235"/>
    <x v="538"/>
    <x v="0"/>
    <x v="0"/>
    <x v="1"/>
    <x v="1"/>
    <n v="90049"/>
    <x v="1"/>
    <x v="1116"/>
    <x v="0"/>
    <x v="3"/>
    <x v="1095"/>
    <x v="4973"/>
    <n v="2"/>
    <n v="0.2"/>
    <n v="-2.9566000000000088"/>
  </r>
  <r>
    <n v="7442"/>
    <x v="3699"/>
    <x v="1"/>
    <x v="547"/>
    <d v="2012-11-18T00:00:00"/>
    <x v="2"/>
    <s v="JG-15805"/>
    <x v="189"/>
    <x v="1"/>
    <x v="0"/>
    <x v="70"/>
    <x v="1"/>
    <n v="92105"/>
    <x v="1"/>
    <x v="165"/>
    <x v="1"/>
    <x v="2"/>
    <x v="164"/>
    <x v="1381"/>
    <n v="3"/>
    <n v="0"/>
    <n v="8.6939999999999991"/>
  </r>
  <r>
    <n v="7443"/>
    <x v="3700"/>
    <x v="2"/>
    <x v="337"/>
    <d v="2011-12-11T00:00:00"/>
    <x v="2"/>
    <s v="VP-21760"/>
    <x v="778"/>
    <x v="1"/>
    <x v="0"/>
    <x v="180"/>
    <x v="5"/>
    <n v="78521"/>
    <x v="2"/>
    <x v="128"/>
    <x v="1"/>
    <x v="10"/>
    <x v="128"/>
    <x v="1432"/>
    <n v="2"/>
    <n v="0.2"/>
    <n v="3.7407999999999997"/>
  </r>
  <r>
    <n v="7444"/>
    <x v="3700"/>
    <x v="2"/>
    <x v="337"/>
    <d v="2011-12-11T00:00:00"/>
    <x v="2"/>
    <s v="VP-21760"/>
    <x v="778"/>
    <x v="1"/>
    <x v="0"/>
    <x v="180"/>
    <x v="5"/>
    <n v="78521"/>
    <x v="2"/>
    <x v="595"/>
    <x v="1"/>
    <x v="4"/>
    <x v="590"/>
    <x v="4974"/>
    <n v="3"/>
    <n v="0.2"/>
    <n v="20.745899999999985"/>
  </r>
  <r>
    <n v="7445"/>
    <x v="3701"/>
    <x v="3"/>
    <x v="447"/>
    <d v="2014-02-08T00:00:00"/>
    <x v="0"/>
    <s v="RD-19810"/>
    <x v="279"/>
    <x v="2"/>
    <x v="0"/>
    <x v="22"/>
    <x v="10"/>
    <n v="60610"/>
    <x v="2"/>
    <x v="778"/>
    <x v="1"/>
    <x v="10"/>
    <x v="769"/>
    <x v="1182"/>
    <n v="1"/>
    <n v="0.2"/>
    <n v="1.8144"/>
  </r>
  <r>
    <n v="7446"/>
    <x v="3701"/>
    <x v="3"/>
    <x v="447"/>
    <d v="2014-02-08T00:00:00"/>
    <x v="0"/>
    <s v="RD-19810"/>
    <x v="279"/>
    <x v="2"/>
    <x v="0"/>
    <x v="22"/>
    <x v="10"/>
    <n v="60610"/>
    <x v="2"/>
    <x v="1522"/>
    <x v="1"/>
    <x v="10"/>
    <x v="1500"/>
    <x v="4975"/>
    <n v="2"/>
    <n v="0.2"/>
    <n v="23.7742"/>
  </r>
  <r>
    <n v="7447"/>
    <x v="3701"/>
    <x v="3"/>
    <x v="447"/>
    <d v="2014-02-08T00:00:00"/>
    <x v="0"/>
    <s v="RD-19810"/>
    <x v="279"/>
    <x v="2"/>
    <x v="0"/>
    <x v="22"/>
    <x v="10"/>
    <n v="60610"/>
    <x v="2"/>
    <x v="1281"/>
    <x v="0"/>
    <x v="5"/>
    <x v="1257"/>
    <x v="500"/>
    <n v="1"/>
    <n v="0.6"/>
    <n v="-26.084999999999994"/>
  </r>
  <r>
    <n v="7448"/>
    <x v="3701"/>
    <x v="3"/>
    <x v="447"/>
    <d v="2014-02-08T00:00:00"/>
    <x v="0"/>
    <s v="RD-19810"/>
    <x v="279"/>
    <x v="2"/>
    <x v="0"/>
    <x v="22"/>
    <x v="10"/>
    <n v="60610"/>
    <x v="2"/>
    <x v="976"/>
    <x v="1"/>
    <x v="10"/>
    <x v="961"/>
    <x v="1257"/>
    <n v="5"/>
    <n v="0.2"/>
    <n v="146.79"/>
  </r>
  <r>
    <n v="7449"/>
    <x v="3702"/>
    <x v="3"/>
    <x v="343"/>
    <d v="2014-11-15T00:00:00"/>
    <x v="2"/>
    <s v="MH-18025"/>
    <x v="659"/>
    <x v="0"/>
    <x v="0"/>
    <x v="289"/>
    <x v="18"/>
    <n v="37918"/>
    <x v="0"/>
    <x v="642"/>
    <x v="0"/>
    <x v="5"/>
    <x v="636"/>
    <x v="4976"/>
    <n v="5"/>
    <n v="0.2"/>
    <n v="14.449499999999986"/>
  </r>
  <r>
    <n v="7450"/>
    <x v="3703"/>
    <x v="3"/>
    <x v="697"/>
    <d v="2014-09-23T00:00:00"/>
    <x v="0"/>
    <s v="SJ-20125"/>
    <x v="319"/>
    <x v="2"/>
    <x v="0"/>
    <x v="12"/>
    <x v="5"/>
    <n v="77036"/>
    <x v="2"/>
    <x v="105"/>
    <x v="1"/>
    <x v="6"/>
    <x v="105"/>
    <x v="4541"/>
    <n v="3"/>
    <n v="0.2"/>
    <n v="3.2213999999999996"/>
  </r>
  <r>
    <n v="7451"/>
    <x v="3703"/>
    <x v="3"/>
    <x v="697"/>
    <d v="2014-09-23T00:00:00"/>
    <x v="0"/>
    <s v="SJ-20125"/>
    <x v="319"/>
    <x v="2"/>
    <x v="0"/>
    <x v="12"/>
    <x v="5"/>
    <n v="77036"/>
    <x v="2"/>
    <x v="1209"/>
    <x v="0"/>
    <x v="1"/>
    <x v="1185"/>
    <x v="2608"/>
    <n v="5"/>
    <n v="0.3"/>
    <n v="-77.333000000000013"/>
  </r>
  <r>
    <n v="7452"/>
    <x v="3703"/>
    <x v="3"/>
    <x v="697"/>
    <d v="2014-09-23T00:00:00"/>
    <x v="0"/>
    <s v="SJ-20125"/>
    <x v="319"/>
    <x v="2"/>
    <x v="0"/>
    <x v="12"/>
    <x v="5"/>
    <n v="77036"/>
    <x v="2"/>
    <x v="326"/>
    <x v="1"/>
    <x v="8"/>
    <x v="323"/>
    <x v="4977"/>
    <n v="5"/>
    <n v="0.8"/>
    <n v="-10.15"/>
  </r>
  <r>
    <n v="7453"/>
    <x v="3703"/>
    <x v="3"/>
    <x v="697"/>
    <d v="2014-09-23T00:00:00"/>
    <x v="0"/>
    <s v="SJ-20125"/>
    <x v="319"/>
    <x v="2"/>
    <x v="0"/>
    <x v="12"/>
    <x v="5"/>
    <n v="77036"/>
    <x v="2"/>
    <x v="1538"/>
    <x v="2"/>
    <x v="7"/>
    <x v="1517"/>
    <x v="4978"/>
    <n v="6"/>
    <n v="0.2"/>
    <n v="88.48500000000007"/>
  </r>
  <r>
    <n v="7454"/>
    <x v="3704"/>
    <x v="3"/>
    <x v="643"/>
    <d v="2014-07-02T00:00:00"/>
    <x v="1"/>
    <s v="FM-14380"/>
    <x v="248"/>
    <x v="0"/>
    <x v="0"/>
    <x v="348"/>
    <x v="10"/>
    <n v="60440"/>
    <x v="2"/>
    <x v="918"/>
    <x v="2"/>
    <x v="7"/>
    <x v="901"/>
    <x v="1490"/>
    <n v="2"/>
    <n v="0.2"/>
    <n v="16.703999999999986"/>
  </r>
  <r>
    <n v="7455"/>
    <x v="3705"/>
    <x v="0"/>
    <x v="679"/>
    <d v="2013-08-05T00:00:00"/>
    <x v="1"/>
    <s v="KH-16360"/>
    <x v="347"/>
    <x v="0"/>
    <x v="0"/>
    <x v="22"/>
    <x v="10"/>
    <n v="60623"/>
    <x v="2"/>
    <x v="1387"/>
    <x v="1"/>
    <x v="2"/>
    <x v="1364"/>
    <x v="4766"/>
    <n v="4"/>
    <n v="0.2"/>
    <n v="3.1212"/>
  </r>
  <r>
    <n v="7456"/>
    <x v="3705"/>
    <x v="0"/>
    <x v="679"/>
    <d v="2013-08-05T00:00:00"/>
    <x v="1"/>
    <s v="KH-16360"/>
    <x v="347"/>
    <x v="0"/>
    <x v="0"/>
    <x v="22"/>
    <x v="10"/>
    <n v="60623"/>
    <x v="2"/>
    <x v="486"/>
    <x v="1"/>
    <x v="4"/>
    <x v="481"/>
    <x v="2532"/>
    <n v="2"/>
    <n v="0.2"/>
    <n v="51.831200000000024"/>
  </r>
  <r>
    <n v="7457"/>
    <x v="3706"/>
    <x v="1"/>
    <x v="392"/>
    <d v="2012-04-18T00:00:00"/>
    <x v="2"/>
    <s v="LL-16840"/>
    <x v="328"/>
    <x v="0"/>
    <x v="0"/>
    <x v="141"/>
    <x v="17"/>
    <n v="22980"/>
    <x v="0"/>
    <x v="11"/>
    <x v="2"/>
    <x v="7"/>
    <x v="11"/>
    <x v="4979"/>
    <n v="2"/>
    <n v="0"/>
    <n v="148.10640000000001"/>
  </r>
  <r>
    <n v="7458"/>
    <x v="3706"/>
    <x v="1"/>
    <x v="392"/>
    <d v="2012-04-18T00:00:00"/>
    <x v="2"/>
    <s v="LL-16840"/>
    <x v="328"/>
    <x v="0"/>
    <x v="0"/>
    <x v="141"/>
    <x v="17"/>
    <n v="22980"/>
    <x v="0"/>
    <x v="624"/>
    <x v="1"/>
    <x v="8"/>
    <x v="618"/>
    <x v="4980"/>
    <n v="1"/>
    <n v="0"/>
    <n v="4.57"/>
  </r>
  <r>
    <n v="7459"/>
    <x v="3706"/>
    <x v="1"/>
    <x v="392"/>
    <d v="2012-04-18T00:00:00"/>
    <x v="2"/>
    <s v="LL-16840"/>
    <x v="328"/>
    <x v="0"/>
    <x v="0"/>
    <x v="141"/>
    <x v="17"/>
    <n v="22980"/>
    <x v="0"/>
    <x v="1304"/>
    <x v="0"/>
    <x v="5"/>
    <x v="1280"/>
    <x v="4981"/>
    <n v="7"/>
    <n v="0"/>
    <n v="119.68599999999989"/>
  </r>
  <r>
    <n v="7460"/>
    <x v="3706"/>
    <x v="1"/>
    <x v="392"/>
    <d v="2012-04-18T00:00:00"/>
    <x v="2"/>
    <s v="LL-16840"/>
    <x v="328"/>
    <x v="0"/>
    <x v="0"/>
    <x v="141"/>
    <x v="17"/>
    <n v="22980"/>
    <x v="0"/>
    <x v="672"/>
    <x v="0"/>
    <x v="0"/>
    <x v="666"/>
    <x v="4982"/>
    <n v="9"/>
    <n v="0"/>
    <n v="125.58240000000001"/>
  </r>
  <r>
    <n v="7461"/>
    <x v="3707"/>
    <x v="1"/>
    <x v="347"/>
    <d v="2012-04-14T00:00:00"/>
    <x v="0"/>
    <s v="AR-10540"/>
    <x v="481"/>
    <x v="0"/>
    <x v="0"/>
    <x v="1"/>
    <x v="1"/>
    <n v="90004"/>
    <x v="1"/>
    <x v="1687"/>
    <x v="2"/>
    <x v="16"/>
    <x v="1666"/>
    <x v="4983"/>
    <n v="4"/>
    <n v="0.2"/>
    <n v="215.98919999999998"/>
  </r>
  <r>
    <n v="7462"/>
    <x v="3707"/>
    <x v="1"/>
    <x v="347"/>
    <d v="2012-04-14T00:00:00"/>
    <x v="0"/>
    <s v="AR-10540"/>
    <x v="481"/>
    <x v="0"/>
    <x v="0"/>
    <x v="1"/>
    <x v="1"/>
    <n v="90004"/>
    <x v="1"/>
    <x v="813"/>
    <x v="1"/>
    <x v="10"/>
    <x v="33"/>
    <x v="4984"/>
    <n v="2"/>
    <n v="0"/>
    <n v="24.269599999999997"/>
  </r>
  <r>
    <n v="7463"/>
    <x v="3708"/>
    <x v="1"/>
    <x v="914"/>
    <d v="2012-03-01T00:00:00"/>
    <x v="0"/>
    <s v="NP-18670"/>
    <x v="73"/>
    <x v="0"/>
    <x v="0"/>
    <x v="4"/>
    <x v="4"/>
    <n v="98105"/>
    <x v="1"/>
    <x v="333"/>
    <x v="2"/>
    <x v="11"/>
    <x v="329"/>
    <x v="4985"/>
    <n v="9"/>
    <n v="0"/>
    <n v="80.837999999999994"/>
  </r>
  <r>
    <n v="7464"/>
    <x v="3709"/>
    <x v="0"/>
    <x v="162"/>
    <d v="2013-09-16T00:00:00"/>
    <x v="1"/>
    <s v="LP-17095"/>
    <x v="431"/>
    <x v="0"/>
    <x v="0"/>
    <x v="355"/>
    <x v="1"/>
    <n v="93277"/>
    <x v="1"/>
    <x v="1453"/>
    <x v="1"/>
    <x v="6"/>
    <x v="1430"/>
    <x v="3659"/>
    <n v="2"/>
    <n v="0"/>
    <n v="3.7200000000000006"/>
  </r>
  <r>
    <n v="7465"/>
    <x v="3709"/>
    <x v="0"/>
    <x v="162"/>
    <d v="2013-09-16T00:00:00"/>
    <x v="1"/>
    <s v="LP-17095"/>
    <x v="431"/>
    <x v="0"/>
    <x v="0"/>
    <x v="355"/>
    <x v="1"/>
    <n v="93277"/>
    <x v="1"/>
    <x v="1532"/>
    <x v="1"/>
    <x v="10"/>
    <x v="1511"/>
    <x v="1369"/>
    <n v="8"/>
    <n v="0"/>
    <n v="15.407999999999998"/>
  </r>
  <r>
    <n v="7466"/>
    <x v="3709"/>
    <x v="0"/>
    <x v="162"/>
    <d v="2013-09-16T00:00:00"/>
    <x v="1"/>
    <s v="LP-17095"/>
    <x v="431"/>
    <x v="0"/>
    <x v="0"/>
    <x v="355"/>
    <x v="1"/>
    <n v="93277"/>
    <x v="1"/>
    <x v="533"/>
    <x v="1"/>
    <x v="4"/>
    <x v="528"/>
    <x v="2213"/>
    <n v="2"/>
    <n v="0"/>
    <n v="65.435000000000002"/>
  </r>
  <r>
    <n v="7467"/>
    <x v="3710"/>
    <x v="0"/>
    <x v="288"/>
    <d v="2013-05-24T00:00:00"/>
    <x v="1"/>
    <s v="AH-10690"/>
    <x v="706"/>
    <x v="1"/>
    <x v="0"/>
    <x v="1"/>
    <x v="1"/>
    <n v="90008"/>
    <x v="1"/>
    <x v="1644"/>
    <x v="1"/>
    <x v="9"/>
    <x v="33"/>
    <x v="4986"/>
    <n v="8"/>
    <n v="0"/>
    <n v="23.716800000000006"/>
  </r>
  <r>
    <n v="7468"/>
    <x v="3711"/>
    <x v="3"/>
    <x v="343"/>
    <d v="2014-11-16T00:00:00"/>
    <x v="0"/>
    <s v="TB-21190"/>
    <x v="353"/>
    <x v="2"/>
    <x v="0"/>
    <x v="1"/>
    <x v="1"/>
    <n v="90045"/>
    <x v="1"/>
    <x v="698"/>
    <x v="0"/>
    <x v="5"/>
    <x v="691"/>
    <x v="4987"/>
    <n v="4"/>
    <n v="0"/>
    <n v="11.872799999999998"/>
  </r>
  <r>
    <n v="7469"/>
    <x v="3712"/>
    <x v="2"/>
    <x v="1114"/>
    <d v="2011-09-20T00:00:00"/>
    <x v="1"/>
    <s v="AA-10315"/>
    <x v="397"/>
    <x v="0"/>
    <x v="0"/>
    <x v="20"/>
    <x v="15"/>
    <n v="10011"/>
    <x v="3"/>
    <x v="811"/>
    <x v="1"/>
    <x v="10"/>
    <x v="33"/>
    <x v="1830"/>
    <n v="3"/>
    <n v="0"/>
    <n v="7.0218000000000007"/>
  </r>
  <r>
    <n v="7470"/>
    <x v="3712"/>
    <x v="2"/>
    <x v="1114"/>
    <d v="2011-09-20T00:00:00"/>
    <x v="1"/>
    <s v="AA-10315"/>
    <x v="397"/>
    <x v="0"/>
    <x v="0"/>
    <x v="20"/>
    <x v="15"/>
    <n v="10011"/>
    <x v="3"/>
    <x v="1027"/>
    <x v="0"/>
    <x v="5"/>
    <x v="1009"/>
    <x v="58"/>
    <n v="2"/>
    <n v="0"/>
    <n v="6.2608000000000015"/>
  </r>
  <r>
    <n v="7471"/>
    <x v="3713"/>
    <x v="1"/>
    <x v="426"/>
    <d v="2012-09-20T00:00:00"/>
    <x v="1"/>
    <s v="AC-10615"/>
    <x v="556"/>
    <x v="1"/>
    <x v="0"/>
    <x v="10"/>
    <x v="9"/>
    <n v="19143"/>
    <x v="3"/>
    <x v="98"/>
    <x v="1"/>
    <x v="8"/>
    <x v="98"/>
    <x v="4988"/>
    <n v="4"/>
    <n v="0.7"/>
    <n v="-2.8608000000000002"/>
  </r>
  <r>
    <n v="7472"/>
    <x v="3713"/>
    <x v="1"/>
    <x v="426"/>
    <d v="2012-09-20T00:00:00"/>
    <x v="1"/>
    <s v="AC-10615"/>
    <x v="556"/>
    <x v="1"/>
    <x v="0"/>
    <x v="10"/>
    <x v="9"/>
    <n v="19143"/>
    <x v="3"/>
    <x v="196"/>
    <x v="1"/>
    <x v="4"/>
    <x v="195"/>
    <x v="2772"/>
    <n v="2"/>
    <n v="0.2"/>
    <n v="-29.436800000000012"/>
  </r>
  <r>
    <n v="7473"/>
    <x v="3714"/>
    <x v="0"/>
    <x v="949"/>
    <d v="2013-07-04T00:00:00"/>
    <x v="2"/>
    <s v="EM-14140"/>
    <x v="670"/>
    <x v="2"/>
    <x v="0"/>
    <x v="427"/>
    <x v="7"/>
    <n v="84043"/>
    <x v="1"/>
    <x v="1327"/>
    <x v="2"/>
    <x v="16"/>
    <x v="1304"/>
    <x v="4989"/>
    <n v="5"/>
    <n v="0"/>
    <n v="449.9849999999999"/>
  </r>
  <r>
    <n v="7474"/>
    <x v="3715"/>
    <x v="0"/>
    <x v="342"/>
    <d v="2013-04-16T00:00:00"/>
    <x v="1"/>
    <s v="QJ-19255"/>
    <x v="425"/>
    <x v="1"/>
    <x v="0"/>
    <x v="22"/>
    <x v="10"/>
    <n v="60653"/>
    <x v="2"/>
    <x v="753"/>
    <x v="1"/>
    <x v="6"/>
    <x v="744"/>
    <x v="4990"/>
    <n v="4"/>
    <n v="0.2"/>
    <n v="3.2223999999999995"/>
  </r>
  <r>
    <n v="7475"/>
    <x v="3716"/>
    <x v="2"/>
    <x v="1037"/>
    <d v="2011-01-11T00:00:00"/>
    <x v="1"/>
    <s v="ME-17320"/>
    <x v="467"/>
    <x v="2"/>
    <x v="0"/>
    <x v="0"/>
    <x v="0"/>
    <n v="42420"/>
    <x v="0"/>
    <x v="120"/>
    <x v="0"/>
    <x v="1"/>
    <x v="120"/>
    <x v="4991"/>
    <n v="9"/>
    <n v="0"/>
    <n v="746.40779999999972"/>
  </r>
  <r>
    <n v="7476"/>
    <x v="3716"/>
    <x v="2"/>
    <x v="1037"/>
    <d v="2011-01-11T00:00:00"/>
    <x v="1"/>
    <s v="ME-17320"/>
    <x v="467"/>
    <x v="2"/>
    <x v="0"/>
    <x v="0"/>
    <x v="0"/>
    <n v="42420"/>
    <x v="0"/>
    <x v="569"/>
    <x v="1"/>
    <x v="8"/>
    <x v="564"/>
    <x v="4992"/>
    <n v="2"/>
    <n v="0"/>
    <n v="274.49099999999999"/>
  </r>
  <r>
    <n v="7477"/>
    <x v="3716"/>
    <x v="2"/>
    <x v="1037"/>
    <d v="2011-01-11T00:00:00"/>
    <x v="1"/>
    <s v="ME-17320"/>
    <x v="467"/>
    <x v="2"/>
    <x v="0"/>
    <x v="0"/>
    <x v="0"/>
    <n v="42420"/>
    <x v="0"/>
    <x v="448"/>
    <x v="1"/>
    <x v="6"/>
    <x v="443"/>
    <x v="4993"/>
    <n v="2"/>
    <n v="0"/>
    <n v="1.4796000000000005"/>
  </r>
  <r>
    <n v="7478"/>
    <x v="3716"/>
    <x v="2"/>
    <x v="1037"/>
    <d v="2011-01-11T00:00:00"/>
    <x v="1"/>
    <s v="ME-17320"/>
    <x v="467"/>
    <x v="2"/>
    <x v="0"/>
    <x v="0"/>
    <x v="0"/>
    <n v="42420"/>
    <x v="0"/>
    <x v="34"/>
    <x v="2"/>
    <x v="7"/>
    <x v="34"/>
    <x v="3743"/>
    <n v="2"/>
    <n v="0"/>
    <n v="113.67419999999998"/>
  </r>
  <r>
    <n v="7479"/>
    <x v="3716"/>
    <x v="2"/>
    <x v="1037"/>
    <d v="2011-01-11T00:00:00"/>
    <x v="1"/>
    <s v="ME-17320"/>
    <x v="467"/>
    <x v="2"/>
    <x v="0"/>
    <x v="0"/>
    <x v="0"/>
    <n v="42420"/>
    <x v="0"/>
    <x v="867"/>
    <x v="2"/>
    <x v="7"/>
    <x v="852"/>
    <x v="4994"/>
    <n v="4"/>
    <n v="0"/>
    <n v="204.10919999999999"/>
  </r>
  <r>
    <n v="7480"/>
    <x v="3716"/>
    <x v="2"/>
    <x v="1037"/>
    <d v="2011-01-11T00:00:00"/>
    <x v="1"/>
    <s v="ME-17320"/>
    <x v="467"/>
    <x v="2"/>
    <x v="0"/>
    <x v="0"/>
    <x v="0"/>
    <n v="42420"/>
    <x v="0"/>
    <x v="1506"/>
    <x v="1"/>
    <x v="13"/>
    <x v="1484"/>
    <x v="4995"/>
    <n v="4"/>
    <n v="0"/>
    <n v="0.31119999999999948"/>
  </r>
  <r>
    <n v="7481"/>
    <x v="3716"/>
    <x v="2"/>
    <x v="1037"/>
    <d v="2011-01-11T00:00:00"/>
    <x v="1"/>
    <s v="ME-17320"/>
    <x v="467"/>
    <x v="2"/>
    <x v="0"/>
    <x v="0"/>
    <x v="0"/>
    <n v="42420"/>
    <x v="0"/>
    <x v="783"/>
    <x v="1"/>
    <x v="10"/>
    <x v="774"/>
    <x v="4996"/>
    <n v="1"/>
    <n v="0"/>
    <n v="3.0084"/>
  </r>
  <r>
    <n v="7482"/>
    <x v="3717"/>
    <x v="0"/>
    <x v="142"/>
    <d v="2013-09-04T00:00:00"/>
    <x v="0"/>
    <s v="LB-16795"/>
    <x v="697"/>
    <x v="2"/>
    <x v="0"/>
    <x v="101"/>
    <x v="1"/>
    <n v="92646"/>
    <x v="1"/>
    <x v="118"/>
    <x v="1"/>
    <x v="12"/>
    <x v="118"/>
    <x v="4835"/>
    <n v="1"/>
    <n v="0"/>
    <n v="5.7509999999999994"/>
  </r>
  <r>
    <n v="7483"/>
    <x v="3718"/>
    <x v="2"/>
    <x v="865"/>
    <d v="2011-09-30T00:00:00"/>
    <x v="1"/>
    <s v="JP-16135"/>
    <x v="655"/>
    <x v="2"/>
    <x v="0"/>
    <x v="20"/>
    <x v="15"/>
    <n v="10011"/>
    <x v="3"/>
    <x v="68"/>
    <x v="1"/>
    <x v="8"/>
    <x v="68"/>
    <x v="4997"/>
    <n v="4"/>
    <n v="0.2"/>
    <n v="6.9239999999999995"/>
  </r>
  <r>
    <n v="7484"/>
    <x v="3719"/>
    <x v="2"/>
    <x v="534"/>
    <d v="2011-12-17T00:00:00"/>
    <x v="0"/>
    <s v="EB-13705"/>
    <x v="182"/>
    <x v="1"/>
    <x v="0"/>
    <x v="10"/>
    <x v="9"/>
    <n v="19140"/>
    <x v="3"/>
    <x v="1209"/>
    <x v="0"/>
    <x v="1"/>
    <x v="1185"/>
    <x v="4998"/>
    <n v="7"/>
    <n v="0.3"/>
    <n v="-108.26620000000001"/>
  </r>
  <r>
    <n v="7485"/>
    <x v="3720"/>
    <x v="3"/>
    <x v="116"/>
    <d v="2015-01-03T00:00:00"/>
    <x v="1"/>
    <s v="CS-12400"/>
    <x v="37"/>
    <x v="2"/>
    <x v="0"/>
    <x v="402"/>
    <x v="46"/>
    <n v="58103"/>
    <x v="2"/>
    <x v="1820"/>
    <x v="1"/>
    <x v="6"/>
    <x v="33"/>
    <x v="4724"/>
    <n v="1"/>
    <n v="0"/>
    <n v="0.86799999999999988"/>
  </r>
  <r>
    <n v="7486"/>
    <x v="3720"/>
    <x v="3"/>
    <x v="116"/>
    <d v="2015-01-03T00:00:00"/>
    <x v="1"/>
    <s v="CS-12400"/>
    <x v="37"/>
    <x v="2"/>
    <x v="0"/>
    <x v="402"/>
    <x v="46"/>
    <n v="58103"/>
    <x v="2"/>
    <x v="1499"/>
    <x v="1"/>
    <x v="8"/>
    <x v="1478"/>
    <x v="4213"/>
    <n v="5"/>
    <n v="0"/>
    <n v="12.690999999999999"/>
  </r>
  <r>
    <n v="7487"/>
    <x v="3721"/>
    <x v="1"/>
    <x v="546"/>
    <d v="2012-12-24T00:00:00"/>
    <x v="0"/>
    <s v="PM-19135"/>
    <x v="327"/>
    <x v="2"/>
    <x v="0"/>
    <x v="18"/>
    <x v="38"/>
    <n v="3820"/>
    <x v="3"/>
    <x v="1331"/>
    <x v="1"/>
    <x v="10"/>
    <x v="1307"/>
    <x v="2744"/>
    <n v="5"/>
    <n v="0"/>
    <n v="14.651"/>
  </r>
  <r>
    <n v="7488"/>
    <x v="3721"/>
    <x v="1"/>
    <x v="546"/>
    <d v="2012-12-24T00:00:00"/>
    <x v="0"/>
    <s v="PM-19135"/>
    <x v="327"/>
    <x v="2"/>
    <x v="0"/>
    <x v="18"/>
    <x v="38"/>
    <n v="3820"/>
    <x v="3"/>
    <x v="1287"/>
    <x v="2"/>
    <x v="11"/>
    <x v="1264"/>
    <x v="3633"/>
    <n v="9"/>
    <n v="0"/>
    <n v="517.47930000000008"/>
  </r>
  <r>
    <n v="7489"/>
    <x v="3721"/>
    <x v="1"/>
    <x v="546"/>
    <d v="2012-12-24T00:00:00"/>
    <x v="0"/>
    <s v="PM-19135"/>
    <x v="327"/>
    <x v="2"/>
    <x v="0"/>
    <x v="18"/>
    <x v="38"/>
    <n v="3820"/>
    <x v="3"/>
    <x v="215"/>
    <x v="0"/>
    <x v="3"/>
    <x v="214"/>
    <x v="4999"/>
    <n v="4"/>
    <n v="0.3"/>
    <n v="-105.31639999999993"/>
  </r>
  <r>
    <n v="7490"/>
    <x v="3722"/>
    <x v="3"/>
    <x v="60"/>
    <d v="2014-11-10T00:00:00"/>
    <x v="1"/>
    <s v="AA-10645"/>
    <x v="731"/>
    <x v="0"/>
    <x v="0"/>
    <x v="70"/>
    <x v="1"/>
    <n v="92105"/>
    <x v="1"/>
    <x v="860"/>
    <x v="1"/>
    <x v="10"/>
    <x v="846"/>
    <x v="91"/>
    <n v="2"/>
    <n v="0"/>
    <n v="6.2208000000000006"/>
  </r>
  <r>
    <n v="7491"/>
    <x v="3723"/>
    <x v="1"/>
    <x v="229"/>
    <d v="2012-09-16T00:00:00"/>
    <x v="1"/>
    <s v="FA-14230"/>
    <x v="135"/>
    <x v="1"/>
    <x v="0"/>
    <x v="1"/>
    <x v="1"/>
    <n v="90032"/>
    <x v="1"/>
    <x v="90"/>
    <x v="0"/>
    <x v="5"/>
    <x v="90"/>
    <x v="5000"/>
    <n v="6"/>
    <n v="0"/>
    <n v="33.070799999999991"/>
  </r>
  <r>
    <n v="7492"/>
    <x v="3724"/>
    <x v="3"/>
    <x v="673"/>
    <d v="2014-11-17T00:00:00"/>
    <x v="3"/>
    <s v="CM-12190"/>
    <x v="496"/>
    <x v="0"/>
    <x v="0"/>
    <x v="456"/>
    <x v="15"/>
    <n v="13501"/>
    <x v="3"/>
    <x v="1730"/>
    <x v="2"/>
    <x v="7"/>
    <x v="1708"/>
    <x v="5001"/>
    <n v="6"/>
    <n v="0"/>
    <n v="5.9969999999999857"/>
  </r>
  <r>
    <n v="7493"/>
    <x v="3725"/>
    <x v="3"/>
    <x v="220"/>
    <d v="2014-09-17T00:00:00"/>
    <x v="1"/>
    <s v="CC-12475"/>
    <x v="693"/>
    <x v="0"/>
    <x v="0"/>
    <x v="12"/>
    <x v="5"/>
    <n v="77070"/>
    <x v="2"/>
    <x v="1433"/>
    <x v="1"/>
    <x v="10"/>
    <x v="1412"/>
    <x v="1518"/>
    <n v="3"/>
    <n v="0.2"/>
    <n v="3.2099999999999982"/>
  </r>
  <r>
    <n v="7494"/>
    <x v="3725"/>
    <x v="3"/>
    <x v="220"/>
    <d v="2014-09-17T00:00:00"/>
    <x v="1"/>
    <s v="CC-12475"/>
    <x v="693"/>
    <x v="0"/>
    <x v="0"/>
    <x v="12"/>
    <x v="5"/>
    <n v="77070"/>
    <x v="2"/>
    <x v="1213"/>
    <x v="0"/>
    <x v="3"/>
    <x v="1189"/>
    <x v="5002"/>
    <n v="5"/>
    <n v="0.3"/>
    <n v="-65.853000000000009"/>
  </r>
  <r>
    <n v="7495"/>
    <x v="3725"/>
    <x v="3"/>
    <x v="220"/>
    <d v="2014-09-17T00:00:00"/>
    <x v="1"/>
    <s v="CC-12475"/>
    <x v="693"/>
    <x v="0"/>
    <x v="0"/>
    <x v="12"/>
    <x v="5"/>
    <n v="77070"/>
    <x v="2"/>
    <x v="1034"/>
    <x v="1"/>
    <x v="9"/>
    <x v="1016"/>
    <x v="5003"/>
    <n v="2"/>
    <n v="0.8"/>
    <n v="-4.2012"/>
  </r>
  <r>
    <n v="7496"/>
    <x v="3726"/>
    <x v="3"/>
    <x v="1163"/>
    <d v="2014-07-19T00:00:00"/>
    <x v="1"/>
    <s v="TC-21295"/>
    <x v="646"/>
    <x v="0"/>
    <x v="0"/>
    <x v="223"/>
    <x v="1"/>
    <n v="92683"/>
    <x v="1"/>
    <x v="757"/>
    <x v="1"/>
    <x v="8"/>
    <x v="748"/>
    <x v="3079"/>
    <n v="2"/>
    <n v="0.2"/>
    <n v="1.4455999999999996"/>
  </r>
  <r>
    <n v="7497"/>
    <x v="3726"/>
    <x v="3"/>
    <x v="1163"/>
    <d v="2014-07-19T00:00:00"/>
    <x v="1"/>
    <s v="TC-21295"/>
    <x v="646"/>
    <x v="0"/>
    <x v="0"/>
    <x v="223"/>
    <x v="1"/>
    <n v="92683"/>
    <x v="1"/>
    <x v="737"/>
    <x v="0"/>
    <x v="5"/>
    <x v="729"/>
    <x v="3139"/>
    <n v="3"/>
    <n v="0"/>
    <n v="49.804199999999994"/>
  </r>
  <r>
    <n v="7498"/>
    <x v="3726"/>
    <x v="3"/>
    <x v="1163"/>
    <d v="2014-07-19T00:00:00"/>
    <x v="1"/>
    <s v="TC-21295"/>
    <x v="646"/>
    <x v="0"/>
    <x v="0"/>
    <x v="223"/>
    <x v="1"/>
    <n v="92683"/>
    <x v="1"/>
    <x v="310"/>
    <x v="1"/>
    <x v="13"/>
    <x v="307"/>
    <x v="328"/>
    <n v="4"/>
    <n v="0"/>
    <n v="2.3311999999999999"/>
  </r>
  <r>
    <n v="7499"/>
    <x v="3726"/>
    <x v="3"/>
    <x v="1163"/>
    <d v="2014-07-19T00:00:00"/>
    <x v="1"/>
    <s v="TC-21295"/>
    <x v="646"/>
    <x v="0"/>
    <x v="0"/>
    <x v="223"/>
    <x v="1"/>
    <n v="92683"/>
    <x v="1"/>
    <x v="30"/>
    <x v="1"/>
    <x v="6"/>
    <x v="30"/>
    <x v="5004"/>
    <n v="4"/>
    <n v="0"/>
    <n v="20.856799999999993"/>
  </r>
  <r>
    <n v="7500"/>
    <x v="3726"/>
    <x v="3"/>
    <x v="1163"/>
    <d v="2014-07-19T00:00:00"/>
    <x v="1"/>
    <s v="TC-21295"/>
    <x v="646"/>
    <x v="0"/>
    <x v="0"/>
    <x v="223"/>
    <x v="1"/>
    <n v="92683"/>
    <x v="1"/>
    <x v="191"/>
    <x v="0"/>
    <x v="5"/>
    <x v="190"/>
    <x v="609"/>
    <n v="3"/>
    <n v="0"/>
    <n v="7.9128000000000007"/>
  </r>
  <r>
    <n v="7501"/>
    <x v="3726"/>
    <x v="3"/>
    <x v="1163"/>
    <d v="2014-07-19T00:00:00"/>
    <x v="1"/>
    <s v="TC-21295"/>
    <x v="646"/>
    <x v="0"/>
    <x v="0"/>
    <x v="223"/>
    <x v="1"/>
    <n v="92683"/>
    <x v="1"/>
    <x v="437"/>
    <x v="2"/>
    <x v="11"/>
    <x v="432"/>
    <x v="5005"/>
    <n v="3"/>
    <n v="0"/>
    <n v="19.735800000000005"/>
  </r>
  <r>
    <n v="7502"/>
    <x v="3726"/>
    <x v="3"/>
    <x v="1163"/>
    <d v="2014-07-19T00:00:00"/>
    <x v="1"/>
    <s v="TC-21295"/>
    <x v="646"/>
    <x v="0"/>
    <x v="0"/>
    <x v="223"/>
    <x v="1"/>
    <n v="92683"/>
    <x v="1"/>
    <x v="34"/>
    <x v="2"/>
    <x v="7"/>
    <x v="34"/>
    <x v="553"/>
    <n v="3"/>
    <n v="0.2"/>
    <n v="52.917299999999955"/>
  </r>
  <r>
    <n v="7503"/>
    <x v="3727"/>
    <x v="3"/>
    <x v="983"/>
    <d v="2014-03-31T00:00:00"/>
    <x v="3"/>
    <s v="TB-21400"/>
    <x v="483"/>
    <x v="0"/>
    <x v="0"/>
    <x v="1"/>
    <x v="1"/>
    <n v="90036"/>
    <x v="1"/>
    <x v="1279"/>
    <x v="1"/>
    <x v="6"/>
    <x v="1255"/>
    <x v="2398"/>
    <n v="2"/>
    <n v="0"/>
    <n v="2.0671999999999997"/>
  </r>
  <r>
    <n v="7504"/>
    <x v="3727"/>
    <x v="3"/>
    <x v="983"/>
    <d v="2014-03-31T00:00:00"/>
    <x v="3"/>
    <s v="TB-21400"/>
    <x v="483"/>
    <x v="0"/>
    <x v="0"/>
    <x v="1"/>
    <x v="1"/>
    <n v="90036"/>
    <x v="1"/>
    <x v="53"/>
    <x v="2"/>
    <x v="7"/>
    <x v="53"/>
    <x v="5006"/>
    <n v="1"/>
    <n v="0.2"/>
    <n v="18.539099999999991"/>
  </r>
  <r>
    <n v="7505"/>
    <x v="3728"/>
    <x v="0"/>
    <x v="1011"/>
    <d v="2013-02-04T00:00:00"/>
    <x v="0"/>
    <s v="JK-15325"/>
    <x v="759"/>
    <x v="1"/>
    <x v="0"/>
    <x v="496"/>
    <x v="30"/>
    <n v="8401"/>
    <x v="3"/>
    <x v="1040"/>
    <x v="1"/>
    <x v="12"/>
    <x v="33"/>
    <x v="371"/>
    <n v="2"/>
    <n v="0"/>
    <n v="11.68"/>
  </r>
  <r>
    <n v="7506"/>
    <x v="3729"/>
    <x v="3"/>
    <x v="110"/>
    <d v="2014-06-14T00:00:00"/>
    <x v="1"/>
    <s v="BW-11200"/>
    <x v="572"/>
    <x v="0"/>
    <x v="0"/>
    <x v="242"/>
    <x v="10"/>
    <n v="60076"/>
    <x v="2"/>
    <x v="338"/>
    <x v="1"/>
    <x v="8"/>
    <x v="334"/>
    <x v="362"/>
    <n v="4"/>
    <n v="0.8"/>
    <n v="-18.872800000000009"/>
  </r>
  <r>
    <n v="7507"/>
    <x v="3730"/>
    <x v="2"/>
    <x v="981"/>
    <d v="2011-11-06T00:00:00"/>
    <x v="1"/>
    <s v="SH-20395"/>
    <x v="129"/>
    <x v="0"/>
    <x v="0"/>
    <x v="8"/>
    <x v="1"/>
    <n v="94122"/>
    <x v="1"/>
    <x v="1129"/>
    <x v="2"/>
    <x v="7"/>
    <x v="1108"/>
    <x v="1956"/>
    <n v="2"/>
    <n v="0.2"/>
    <n v="5.2181999999999924"/>
  </r>
  <r>
    <n v="7508"/>
    <x v="3730"/>
    <x v="2"/>
    <x v="981"/>
    <d v="2011-11-06T00:00:00"/>
    <x v="1"/>
    <s v="SH-20395"/>
    <x v="129"/>
    <x v="0"/>
    <x v="0"/>
    <x v="8"/>
    <x v="1"/>
    <n v="94122"/>
    <x v="1"/>
    <x v="245"/>
    <x v="1"/>
    <x v="4"/>
    <x v="243"/>
    <x v="979"/>
    <n v="2"/>
    <n v="0"/>
    <n v="105.24679999999995"/>
  </r>
  <r>
    <n v="7509"/>
    <x v="3731"/>
    <x v="3"/>
    <x v="1163"/>
    <d v="2014-07-19T00:00:00"/>
    <x v="1"/>
    <s v="JL-15835"/>
    <x v="252"/>
    <x v="0"/>
    <x v="0"/>
    <x v="38"/>
    <x v="24"/>
    <n v="43229"/>
    <x v="3"/>
    <x v="820"/>
    <x v="1"/>
    <x v="10"/>
    <x v="808"/>
    <x v="4766"/>
    <n v="2"/>
    <n v="0.2"/>
    <n v="3.3524000000000003"/>
  </r>
  <r>
    <n v="7510"/>
    <x v="3731"/>
    <x v="3"/>
    <x v="1163"/>
    <d v="2014-07-19T00:00:00"/>
    <x v="1"/>
    <s v="JL-15835"/>
    <x v="252"/>
    <x v="0"/>
    <x v="0"/>
    <x v="38"/>
    <x v="24"/>
    <n v="43229"/>
    <x v="3"/>
    <x v="754"/>
    <x v="2"/>
    <x v="7"/>
    <x v="745"/>
    <x v="5007"/>
    <n v="9"/>
    <n v="0.4"/>
    <n v="-377.98919999999998"/>
  </r>
  <r>
    <n v="7511"/>
    <x v="3731"/>
    <x v="3"/>
    <x v="1163"/>
    <d v="2014-07-19T00:00:00"/>
    <x v="1"/>
    <s v="JL-15835"/>
    <x v="252"/>
    <x v="0"/>
    <x v="0"/>
    <x v="38"/>
    <x v="24"/>
    <n v="43229"/>
    <x v="3"/>
    <x v="170"/>
    <x v="1"/>
    <x v="4"/>
    <x v="169"/>
    <x v="5008"/>
    <n v="5"/>
    <n v="0.2"/>
    <n v="4.6530000000000022"/>
  </r>
  <r>
    <n v="7512"/>
    <x v="3731"/>
    <x v="3"/>
    <x v="1163"/>
    <d v="2014-07-19T00:00:00"/>
    <x v="1"/>
    <s v="JL-15835"/>
    <x v="252"/>
    <x v="0"/>
    <x v="0"/>
    <x v="38"/>
    <x v="24"/>
    <n v="43229"/>
    <x v="3"/>
    <x v="1071"/>
    <x v="0"/>
    <x v="5"/>
    <x v="1051"/>
    <x v="5009"/>
    <n v="5"/>
    <n v="0.2"/>
    <n v="148.845"/>
  </r>
  <r>
    <n v="7513"/>
    <x v="3731"/>
    <x v="3"/>
    <x v="1163"/>
    <d v="2014-07-19T00:00:00"/>
    <x v="1"/>
    <s v="JL-15835"/>
    <x v="252"/>
    <x v="0"/>
    <x v="0"/>
    <x v="38"/>
    <x v="24"/>
    <n v="43229"/>
    <x v="3"/>
    <x v="1354"/>
    <x v="1"/>
    <x v="4"/>
    <x v="1331"/>
    <x v="5010"/>
    <n v="7"/>
    <n v="0.2"/>
    <n v="17.959200000000003"/>
  </r>
  <r>
    <n v="7514"/>
    <x v="3731"/>
    <x v="3"/>
    <x v="1163"/>
    <d v="2014-07-19T00:00:00"/>
    <x v="1"/>
    <s v="JL-15835"/>
    <x v="252"/>
    <x v="0"/>
    <x v="0"/>
    <x v="38"/>
    <x v="24"/>
    <n v="43229"/>
    <x v="3"/>
    <x v="346"/>
    <x v="1"/>
    <x v="6"/>
    <x v="342"/>
    <x v="1332"/>
    <n v="5"/>
    <n v="0.2"/>
    <n v="2.1319999999999988"/>
  </r>
  <r>
    <n v="7515"/>
    <x v="3732"/>
    <x v="3"/>
    <x v="34"/>
    <d v="2014-12-13T00:00:00"/>
    <x v="0"/>
    <s v="JL-15835"/>
    <x v="252"/>
    <x v="0"/>
    <x v="0"/>
    <x v="102"/>
    <x v="0"/>
    <n v="40475"/>
    <x v="0"/>
    <x v="908"/>
    <x v="1"/>
    <x v="8"/>
    <x v="891"/>
    <x v="5011"/>
    <n v="2"/>
    <n v="0"/>
    <n v="13.505599999999999"/>
  </r>
  <r>
    <n v="7516"/>
    <x v="3732"/>
    <x v="3"/>
    <x v="34"/>
    <d v="2014-12-13T00:00:00"/>
    <x v="0"/>
    <s v="JL-15835"/>
    <x v="252"/>
    <x v="0"/>
    <x v="0"/>
    <x v="102"/>
    <x v="0"/>
    <n v="40475"/>
    <x v="0"/>
    <x v="1428"/>
    <x v="1"/>
    <x v="9"/>
    <x v="1407"/>
    <x v="5012"/>
    <n v="5"/>
    <n v="0"/>
    <n v="62.32099999999997"/>
  </r>
  <r>
    <n v="7517"/>
    <x v="3732"/>
    <x v="3"/>
    <x v="34"/>
    <d v="2014-12-13T00:00:00"/>
    <x v="0"/>
    <s v="JL-15835"/>
    <x v="252"/>
    <x v="0"/>
    <x v="0"/>
    <x v="102"/>
    <x v="0"/>
    <n v="40475"/>
    <x v="0"/>
    <x v="122"/>
    <x v="1"/>
    <x v="8"/>
    <x v="122"/>
    <x v="204"/>
    <n v="4"/>
    <n v="0"/>
    <n v="7.4824000000000002"/>
  </r>
  <r>
    <n v="7518"/>
    <x v="3732"/>
    <x v="3"/>
    <x v="34"/>
    <d v="2014-12-13T00:00:00"/>
    <x v="0"/>
    <s v="JL-15835"/>
    <x v="252"/>
    <x v="0"/>
    <x v="0"/>
    <x v="102"/>
    <x v="0"/>
    <n v="40475"/>
    <x v="0"/>
    <x v="825"/>
    <x v="2"/>
    <x v="11"/>
    <x v="813"/>
    <x v="5013"/>
    <n v="5"/>
    <n v="0"/>
    <n v="48.328499999999991"/>
  </r>
  <r>
    <n v="7519"/>
    <x v="3732"/>
    <x v="3"/>
    <x v="34"/>
    <d v="2014-12-13T00:00:00"/>
    <x v="0"/>
    <s v="JL-15835"/>
    <x v="252"/>
    <x v="0"/>
    <x v="0"/>
    <x v="102"/>
    <x v="0"/>
    <n v="40475"/>
    <x v="0"/>
    <x v="464"/>
    <x v="1"/>
    <x v="4"/>
    <x v="460"/>
    <x v="5014"/>
    <n v="1"/>
    <n v="0"/>
    <n v="0.60559999999999903"/>
  </r>
  <r>
    <n v="7520"/>
    <x v="3732"/>
    <x v="3"/>
    <x v="34"/>
    <d v="2014-12-13T00:00:00"/>
    <x v="0"/>
    <s v="JL-15835"/>
    <x v="252"/>
    <x v="0"/>
    <x v="0"/>
    <x v="102"/>
    <x v="0"/>
    <n v="40475"/>
    <x v="0"/>
    <x v="1568"/>
    <x v="1"/>
    <x v="2"/>
    <x v="1550"/>
    <x v="1784"/>
    <n v="2"/>
    <n v="0"/>
    <n v="2.6495999999999995"/>
  </r>
  <r>
    <n v="7521"/>
    <x v="3732"/>
    <x v="3"/>
    <x v="34"/>
    <d v="2014-12-13T00:00:00"/>
    <x v="0"/>
    <s v="JL-15835"/>
    <x v="252"/>
    <x v="0"/>
    <x v="0"/>
    <x v="102"/>
    <x v="0"/>
    <n v="40475"/>
    <x v="0"/>
    <x v="890"/>
    <x v="2"/>
    <x v="16"/>
    <x v="874"/>
    <x v="5015"/>
    <n v="2"/>
    <n v="0"/>
    <n v="629.99099999999999"/>
  </r>
  <r>
    <n v="7522"/>
    <x v="3733"/>
    <x v="0"/>
    <x v="64"/>
    <d v="2013-09-12T00:00:00"/>
    <x v="1"/>
    <s v="MD-17350"/>
    <x v="198"/>
    <x v="0"/>
    <x v="0"/>
    <x v="152"/>
    <x v="24"/>
    <n v="43130"/>
    <x v="3"/>
    <x v="528"/>
    <x v="1"/>
    <x v="8"/>
    <x v="523"/>
    <x v="5016"/>
    <n v="2"/>
    <n v="0.7"/>
    <n v="-7.4600000000000009"/>
  </r>
  <r>
    <n v="7523"/>
    <x v="3733"/>
    <x v="0"/>
    <x v="64"/>
    <d v="2013-09-12T00:00:00"/>
    <x v="1"/>
    <s v="MD-17350"/>
    <x v="198"/>
    <x v="0"/>
    <x v="0"/>
    <x v="152"/>
    <x v="24"/>
    <n v="43130"/>
    <x v="3"/>
    <x v="1181"/>
    <x v="1"/>
    <x v="8"/>
    <x v="1158"/>
    <x v="5017"/>
    <n v="6"/>
    <n v="0.7"/>
    <n v="-6.4944000000000024"/>
  </r>
  <r>
    <n v="7524"/>
    <x v="3733"/>
    <x v="0"/>
    <x v="64"/>
    <d v="2013-09-12T00:00:00"/>
    <x v="1"/>
    <s v="MD-17350"/>
    <x v="198"/>
    <x v="0"/>
    <x v="0"/>
    <x v="152"/>
    <x v="24"/>
    <n v="43130"/>
    <x v="3"/>
    <x v="212"/>
    <x v="0"/>
    <x v="1"/>
    <x v="211"/>
    <x v="4967"/>
    <n v="2"/>
    <n v="0.3"/>
    <n v="-1.217800000000004"/>
  </r>
  <r>
    <n v="7525"/>
    <x v="3734"/>
    <x v="2"/>
    <x v="1076"/>
    <d v="2011-09-16T00:00:00"/>
    <x v="1"/>
    <s v="CL-12565"/>
    <x v="52"/>
    <x v="0"/>
    <x v="0"/>
    <x v="345"/>
    <x v="21"/>
    <n v="97030"/>
    <x v="1"/>
    <x v="776"/>
    <x v="1"/>
    <x v="12"/>
    <x v="767"/>
    <x v="5018"/>
    <n v="7"/>
    <n v="0.2"/>
    <n v="7.6047999999999991"/>
  </r>
  <r>
    <n v="7526"/>
    <x v="3734"/>
    <x v="2"/>
    <x v="1076"/>
    <d v="2011-09-16T00:00:00"/>
    <x v="1"/>
    <s v="CL-12565"/>
    <x v="52"/>
    <x v="0"/>
    <x v="0"/>
    <x v="345"/>
    <x v="21"/>
    <n v="97030"/>
    <x v="1"/>
    <x v="873"/>
    <x v="0"/>
    <x v="1"/>
    <x v="858"/>
    <x v="3336"/>
    <n v="5"/>
    <n v="0.2"/>
    <n v="148.70400000000006"/>
  </r>
  <r>
    <n v="7527"/>
    <x v="3735"/>
    <x v="3"/>
    <x v="986"/>
    <d v="2014-09-27T00:00:00"/>
    <x v="3"/>
    <s v="RA-19885"/>
    <x v="19"/>
    <x v="1"/>
    <x v="0"/>
    <x v="8"/>
    <x v="1"/>
    <n v="94109"/>
    <x v="1"/>
    <x v="1606"/>
    <x v="1"/>
    <x v="12"/>
    <x v="33"/>
    <x v="3337"/>
    <n v="6"/>
    <n v="0"/>
    <n v="33.064799999999998"/>
  </r>
  <r>
    <n v="7528"/>
    <x v="3735"/>
    <x v="3"/>
    <x v="986"/>
    <d v="2014-09-27T00:00:00"/>
    <x v="3"/>
    <s v="RA-19885"/>
    <x v="19"/>
    <x v="1"/>
    <x v="0"/>
    <x v="8"/>
    <x v="1"/>
    <n v="94109"/>
    <x v="1"/>
    <x v="1392"/>
    <x v="0"/>
    <x v="5"/>
    <x v="1369"/>
    <x v="357"/>
    <n v="3"/>
    <n v="0"/>
    <n v="2.9567999999999994"/>
  </r>
  <r>
    <n v="7529"/>
    <x v="3735"/>
    <x v="3"/>
    <x v="986"/>
    <d v="2014-09-27T00:00:00"/>
    <x v="3"/>
    <s v="RA-19885"/>
    <x v="19"/>
    <x v="1"/>
    <x v="0"/>
    <x v="8"/>
    <x v="1"/>
    <n v="94109"/>
    <x v="1"/>
    <x v="1357"/>
    <x v="1"/>
    <x v="10"/>
    <x v="1334"/>
    <x v="1211"/>
    <n v="6"/>
    <n v="0"/>
    <n v="16.146000000000001"/>
  </r>
  <r>
    <n v="7530"/>
    <x v="3735"/>
    <x v="3"/>
    <x v="986"/>
    <d v="2014-09-27T00:00:00"/>
    <x v="3"/>
    <s v="RA-19885"/>
    <x v="19"/>
    <x v="1"/>
    <x v="0"/>
    <x v="8"/>
    <x v="1"/>
    <n v="94109"/>
    <x v="1"/>
    <x v="20"/>
    <x v="1"/>
    <x v="8"/>
    <x v="20"/>
    <x v="342"/>
    <n v="3"/>
    <n v="0.2"/>
    <n v="5.5379999999999985"/>
  </r>
  <r>
    <n v="7531"/>
    <x v="3735"/>
    <x v="3"/>
    <x v="986"/>
    <d v="2014-09-27T00:00:00"/>
    <x v="3"/>
    <s v="RA-19885"/>
    <x v="19"/>
    <x v="1"/>
    <x v="0"/>
    <x v="8"/>
    <x v="1"/>
    <n v="94109"/>
    <x v="1"/>
    <x v="760"/>
    <x v="1"/>
    <x v="8"/>
    <x v="751"/>
    <x v="2594"/>
    <n v="3"/>
    <n v="0.2"/>
    <n v="314.27190000000002"/>
  </r>
  <r>
    <n v="7532"/>
    <x v="3736"/>
    <x v="0"/>
    <x v="26"/>
    <d v="2013-06-20T00:00:00"/>
    <x v="2"/>
    <s v="LC-16885"/>
    <x v="62"/>
    <x v="0"/>
    <x v="0"/>
    <x v="497"/>
    <x v="22"/>
    <n v="80501"/>
    <x v="1"/>
    <x v="1319"/>
    <x v="0"/>
    <x v="5"/>
    <x v="1296"/>
    <x v="4602"/>
    <n v="3"/>
    <n v="0.2"/>
    <n v="-13.317600000000013"/>
  </r>
  <r>
    <n v="7533"/>
    <x v="3736"/>
    <x v="0"/>
    <x v="26"/>
    <d v="2013-06-20T00:00:00"/>
    <x v="2"/>
    <s v="LC-16885"/>
    <x v="62"/>
    <x v="0"/>
    <x v="0"/>
    <x v="497"/>
    <x v="22"/>
    <n v="80501"/>
    <x v="1"/>
    <x v="531"/>
    <x v="0"/>
    <x v="1"/>
    <x v="526"/>
    <x v="5019"/>
    <n v="4"/>
    <n v="0.2"/>
    <n v="54.352799999999945"/>
  </r>
  <r>
    <n v="7534"/>
    <x v="3737"/>
    <x v="3"/>
    <x v="906"/>
    <d v="2014-03-02T00:00:00"/>
    <x v="1"/>
    <s v="SW-20245"/>
    <x v="573"/>
    <x v="0"/>
    <x v="0"/>
    <x v="202"/>
    <x v="3"/>
    <n v="27834"/>
    <x v="0"/>
    <x v="812"/>
    <x v="0"/>
    <x v="1"/>
    <x v="801"/>
    <x v="3263"/>
    <n v="2"/>
    <n v="0.2"/>
    <n v="-22.138200000000012"/>
  </r>
  <r>
    <n v="7535"/>
    <x v="3737"/>
    <x v="3"/>
    <x v="906"/>
    <d v="2014-03-02T00:00:00"/>
    <x v="1"/>
    <s v="SW-20245"/>
    <x v="573"/>
    <x v="0"/>
    <x v="0"/>
    <x v="202"/>
    <x v="3"/>
    <n v="27834"/>
    <x v="0"/>
    <x v="266"/>
    <x v="0"/>
    <x v="0"/>
    <x v="263"/>
    <x v="3107"/>
    <n v="5"/>
    <n v="0.2"/>
    <n v="5.7980000000000018"/>
  </r>
  <r>
    <n v="7536"/>
    <x v="3738"/>
    <x v="3"/>
    <x v="185"/>
    <d v="2014-04-08T00:00:00"/>
    <x v="1"/>
    <s v="HG-14965"/>
    <x v="428"/>
    <x v="1"/>
    <x v="0"/>
    <x v="1"/>
    <x v="1"/>
    <n v="90004"/>
    <x v="1"/>
    <x v="558"/>
    <x v="1"/>
    <x v="14"/>
    <x v="552"/>
    <x v="1286"/>
    <n v="3"/>
    <n v="0"/>
    <n v="8.0190000000000001"/>
  </r>
  <r>
    <n v="7537"/>
    <x v="3739"/>
    <x v="3"/>
    <x v="734"/>
    <d v="2014-12-09T00:00:00"/>
    <x v="1"/>
    <s v="MV-17485"/>
    <x v="597"/>
    <x v="0"/>
    <x v="0"/>
    <x v="12"/>
    <x v="5"/>
    <n v="77041"/>
    <x v="2"/>
    <x v="1793"/>
    <x v="0"/>
    <x v="5"/>
    <x v="1774"/>
    <x v="4956"/>
    <n v="2"/>
    <n v="0.6"/>
    <n v="-14.271599999999999"/>
  </r>
  <r>
    <n v="7538"/>
    <x v="3740"/>
    <x v="0"/>
    <x v="317"/>
    <d v="2013-02-22T00:00:00"/>
    <x v="0"/>
    <s v="GT-14710"/>
    <x v="218"/>
    <x v="0"/>
    <x v="0"/>
    <x v="8"/>
    <x v="1"/>
    <n v="94109"/>
    <x v="1"/>
    <x v="129"/>
    <x v="1"/>
    <x v="10"/>
    <x v="129"/>
    <x v="2745"/>
    <n v="2"/>
    <n v="0"/>
    <n v="33.313599999999994"/>
  </r>
  <r>
    <n v="7539"/>
    <x v="3741"/>
    <x v="3"/>
    <x v="574"/>
    <d v="2014-12-07T00:00:00"/>
    <x v="1"/>
    <s v="BS-11380"/>
    <x v="510"/>
    <x v="1"/>
    <x v="0"/>
    <x v="60"/>
    <x v="22"/>
    <n v="80219"/>
    <x v="1"/>
    <x v="384"/>
    <x v="1"/>
    <x v="4"/>
    <x v="380"/>
    <x v="5020"/>
    <n v="1"/>
    <n v="0.2"/>
    <n v="12.857399999999984"/>
  </r>
  <r>
    <n v="7540"/>
    <x v="3741"/>
    <x v="3"/>
    <x v="574"/>
    <d v="2014-12-07T00:00:00"/>
    <x v="1"/>
    <s v="BS-11380"/>
    <x v="510"/>
    <x v="1"/>
    <x v="0"/>
    <x v="60"/>
    <x v="22"/>
    <n v="80219"/>
    <x v="1"/>
    <x v="785"/>
    <x v="1"/>
    <x v="8"/>
    <x v="776"/>
    <x v="941"/>
    <n v="8"/>
    <n v="0.7"/>
    <n v="-24.41599999999999"/>
  </r>
  <r>
    <n v="7541"/>
    <x v="3741"/>
    <x v="3"/>
    <x v="574"/>
    <d v="2014-12-07T00:00:00"/>
    <x v="1"/>
    <s v="BS-11380"/>
    <x v="510"/>
    <x v="1"/>
    <x v="0"/>
    <x v="60"/>
    <x v="22"/>
    <n v="80219"/>
    <x v="1"/>
    <x v="1659"/>
    <x v="0"/>
    <x v="0"/>
    <x v="1638"/>
    <x v="2516"/>
    <n v="8"/>
    <n v="0.7"/>
    <n v="-363.52799999999991"/>
  </r>
  <r>
    <n v="7542"/>
    <x v="3741"/>
    <x v="3"/>
    <x v="574"/>
    <d v="2014-12-07T00:00:00"/>
    <x v="1"/>
    <s v="BS-11380"/>
    <x v="510"/>
    <x v="1"/>
    <x v="0"/>
    <x v="60"/>
    <x v="22"/>
    <n v="80219"/>
    <x v="1"/>
    <x v="1670"/>
    <x v="2"/>
    <x v="7"/>
    <x v="1649"/>
    <x v="5021"/>
    <n v="2"/>
    <n v="0.2"/>
    <n v="4.9615999999999989"/>
  </r>
  <r>
    <n v="7543"/>
    <x v="3741"/>
    <x v="3"/>
    <x v="574"/>
    <d v="2014-12-07T00:00:00"/>
    <x v="1"/>
    <s v="BS-11380"/>
    <x v="510"/>
    <x v="1"/>
    <x v="0"/>
    <x v="60"/>
    <x v="22"/>
    <n v="80219"/>
    <x v="1"/>
    <x v="1060"/>
    <x v="0"/>
    <x v="5"/>
    <x v="1040"/>
    <x v="5022"/>
    <n v="6"/>
    <n v="0.2"/>
    <n v="0"/>
  </r>
  <r>
    <n v="7544"/>
    <x v="3741"/>
    <x v="3"/>
    <x v="574"/>
    <d v="2014-12-07T00:00:00"/>
    <x v="1"/>
    <s v="BS-11380"/>
    <x v="510"/>
    <x v="1"/>
    <x v="0"/>
    <x v="60"/>
    <x v="22"/>
    <n v="80219"/>
    <x v="1"/>
    <x v="1378"/>
    <x v="2"/>
    <x v="7"/>
    <x v="1354"/>
    <x v="5023"/>
    <n v="6"/>
    <n v="0.2"/>
    <n v="-14.34"/>
  </r>
  <r>
    <n v="7545"/>
    <x v="3741"/>
    <x v="3"/>
    <x v="574"/>
    <d v="2014-12-07T00:00:00"/>
    <x v="1"/>
    <s v="BS-11380"/>
    <x v="510"/>
    <x v="1"/>
    <x v="0"/>
    <x v="60"/>
    <x v="22"/>
    <n v="80219"/>
    <x v="1"/>
    <x v="629"/>
    <x v="0"/>
    <x v="1"/>
    <x v="623"/>
    <x v="5024"/>
    <n v="5"/>
    <n v="0.2"/>
    <n v="68.001000000000033"/>
  </r>
  <r>
    <n v="7546"/>
    <x v="3742"/>
    <x v="2"/>
    <x v="982"/>
    <d v="2011-10-15T00:00:00"/>
    <x v="1"/>
    <s v="CM-12715"/>
    <x v="782"/>
    <x v="1"/>
    <x v="0"/>
    <x v="114"/>
    <x v="5"/>
    <n v="77340"/>
    <x v="2"/>
    <x v="1521"/>
    <x v="2"/>
    <x v="7"/>
    <x v="1499"/>
    <x v="5025"/>
    <n v="6"/>
    <n v="0.2"/>
    <n v="71.995200000000011"/>
  </r>
  <r>
    <n v="7547"/>
    <x v="3742"/>
    <x v="2"/>
    <x v="982"/>
    <d v="2011-10-15T00:00:00"/>
    <x v="1"/>
    <s v="CM-12715"/>
    <x v="782"/>
    <x v="1"/>
    <x v="0"/>
    <x v="114"/>
    <x v="5"/>
    <n v="77340"/>
    <x v="2"/>
    <x v="524"/>
    <x v="2"/>
    <x v="7"/>
    <x v="519"/>
    <x v="5026"/>
    <n v="7"/>
    <n v="0.2"/>
    <n v="66.145099999999957"/>
  </r>
  <r>
    <n v="7548"/>
    <x v="3742"/>
    <x v="2"/>
    <x v="982"/>
    <d v="2011-10-15T00:00:00"/>
    <x v="1"/>
    <s v="CM-12715"/>
    <x v="782"/>
    <x v="1"/>
    <x v="0"/>
    <x v="114"/>
    <x v="5"/>
    <n v="77340"/>
    <x v="2"/>
    <x v="1224"/>
    <x v="1"/>
    <x v="8"/>
    <x v="1199"/>
    <x v="5027"/>
    <n v="5"/>
    <n v="0.8"/>
    <n v="-19.16800000000001"/>
  </r>
  <r>
    <n v="7549"/>
    <x v="3742"/>
    <x v="2"/>
    <x v="982"/>
    <d v="2011-10-15T00:00:00"/>
    <x v="1"/>
    <s v="CM-12715"/>
    <x v="782"/>
    <x v="1"/>
    <x v="0"/>
    <x v="114"/>
    <x v="5"/>
    <n v="77340"/>
    <x v="2"/>
    <x v="307"/>
    <x v="1"/>
    <x v="8"/>
    <x v="304"/>
    <x v="5028"/>
    <n v="1"/>
    <n v="0.8"/>
    <n v="-1.5715000000000008"/>
  </r>
  <r>
    <n v="7550"/>
    <x v="3743"/>
    <x v="0"/>
    <x v="64"/>
    <d v="2013-09-08T00:00:00"/>
    <x v="2"/>
    <s v="EM-13825"/>
    <x v="605"/>
    <x v="1"/>
    <x v="0"/>
    <x v="12"/>
    <x v="5"/>
    <n v="77036"/>
    <x v="2"/>
    <x v="1381"/>
    <x v="0"/>
    <x v="5"/>
    <x v="1357"/>
    <x v="5029"/>
    <n v="3"/>
    <n v="0.6"/>
    <n v="-11.662199999999999"/>
  </r>
  <r>
    <n v="7551"/>
    <x v="3744"/>
    <x v="2"/>
    <x v="1164"/>
    <d v="2011-11-25T00:00:00"/>
    <x v="1"/>
    <s v="KH-16330"/>
    <x v="542"/>
    <x v="1"/>
    <x v="0"/>
    <x v="20"/>
    <x v="15"/>
    <n v="10024"/>
    <x v="3"/>
    <x v="1758"/>
    <x v="1"/>
    <x v="12"/>
    <x v="1702"/>
    <x v="5030"/>
    <n v="3"/>
    <n v="0"/>
    <n v="17.37"/>
  </r>
  <r>
    <n v="7552"/>
    <x v="3744"/>
    <x v="2"/>
    <x v="1164"/>
    <d v="2011-11-25T00:00:00"/>
    <x v="1"/>
    <s v="KH-16330"/>
    <x v="542"/>
    <x v="1"/>
    <x v="0"/>
    <x v="20"/>
    <x v="15"/>
    <n v="10024"/>
    <x v="3"/>
    <x v="872"/>
    <x v="2"/>
    <x v="7"/>
    <x v="857"/>
    <x v="5031"/>
    <n v="6"/>
    <n v="0"/>
    <n v="216.8244"/>
  </r>
  <r>
    <n v="7553"/>
    <x v="3744"/>
    <x v="2"/>
    <x v="1164"/>
    <d v="2011-11-25T00:00:00"/>
    <x v="1"/>
    <s v="KH-16330"/>
    <x v="542"/>
    <x v="1"/>
    <x v="0"/>
    <x v="20"/>
    <x v="15"/>
    <n v="10024"/>
    <x v="3"/>
    <x v="806"/>
    <x v="1"/>
    <x v="8"/>
    <x v="796"/>
    <x v="91"/>
    <n v="3"/>
    <n v="0.2"/>
    <n v="4.5359999999999996"/>
  </r>
  <r>
    <n v="7554"/>
    <x v="3744"/>
    <x v="2"/>
    <x v="1164"/>
    <d v="2011-11-25T00:00:00"/>
    <x v="1"/>
    <s v="KH-16330"/>
    <x v="542"/>
    <x v="1"/>
    <x v="0"/>
    <x v="20"/>
    <x v="15"/>
    <n v="10024"/>
    <x v="3"/>
    <x v="1396"/>
    <x v="1"/>
    <x v="10"/>
    <x v="1374"/>
    <x v="243"/>
    <n v="4"/>
    <n v="0"/>
    <n v="12.441600000000001"/>
  </r>
  <r>
    <n v="7555"/>
    <x v="3745"/>
    <x v="2"/>
    <x v="1025"/>
    <d v="2011-05-14T00:00:00"/>
    <x v="0"/>
    <s v="AF-10885"/>
    <x v="314"/>
    <x v="0"/>
    <x v="0"/>
    <x v="10"/>
    <x v="9"/>
    <n v="19134"/>
    <x v="3"/>
    <x v="899"/>
    <x v="0"/>
    <x v="0"/>
    <x v="883"/>
    <x v="5032"/>
    <n v="7"/>
    <n v="0.5"/>
    <n v="-216.97830000000002"/>
  </r>
  <r>
    <n v="7556"/>
    <x v="3745"/>
    <x v="2"/>
    <x v="1025"/>
    <d v="2011-05-14T00:00:00"/>
    <x v="0"/>
    <s v="AF-10885"/>
    <x v="314"/>
    <x v="0"/>
    <x v="0"/>
    <x v="10"/>
    <x v="9"/>
    <n v="19134"/>
    <x v="3"/>
    <x v="796"/>
    <x v="1"/>
    <x v="6"/>
    <x v="786"/>
    <x v="4732"/>
    <n v="5"/>
    <n v="0.2"/>
    <n v="5.3010000000000002"/>
  </r>
  <r>
    <n v="7557"/>
    <x v="3746"/>
    <x v="3"/>
    <x v="344"/>
    <d v="2014-12-03T00:00:00"/>
    <x v="1"/>
    <s v="JR-16210"/>
    <x v="335"/>
    <x v="1"/>
    <x v="0"/>
    <x v="38"/>
    <x v="14"/>
    <n v="47201"/>
    <x v="2"/>
    <x v="954"/>
    <x v="1"/>
    <x v="10"/>
    <x v="938"/>
    <x v="5033"/>
    <n v="6"/>
    <n v="0"/>
    <n v="72.808799999999991"/>
  </r>
  <r>
    <n v="7558"/>
    <x v="3746"/>
    <x v="3"/>
    <x v="344"/>
    <d v="2014-12-03T00:00:00"/>
    <x v="1"/>
    <s v="JR-16210"/>
    <x v="335"/>
    <x v="1"/>
    <x v="0"/>
    <x v="38"/>
    <x v="14"/>
    <n v="47201"/>
    <x v="2"/>
    <x v="896"/>
    <x v="1"/>
    <x v="8"/>
    <x v="880"/>
    <x v="5034"/>
    <n v="3"/>
    <n v="0"/>
    <n v="224.07299999999998"/>
  </r>
  <r>
    <n v="7559"/>
    <x v="3747"/>
    <x v="2"/>
    <x v="301"/>
    <d v="2011-11-05T00:00:00"/>
    <x v="1"/>
    <s v="DL-12925"/>
    <x v="351"/>
    <x v="0"/>
    <x v="0"/>
    <x v="85"/>
    <x v="15"/>
    <n v="11561"/>
    <x v="3"/>
    <x v="159"/>
    <x v="1"/>
    <x v="9"/>
    <x v="158"/>
    <x v="5035"/>
    <n v="3"/>
    <n v="0"/>
    <n v="154.84259999999995"/>
  </r>
  <r>
    <n v="7560"/>
    <x v="3747"/>
    <x v="2"/>
    <x v="301"/>
    <d v="2011-11-05T00:00:00"/>
    <x v="1"/>
    <s v="DL-12925"/>
    <x v="351"/>
    <x v="0"/>
    <x v="0"/>
    <x v="85"/>
    <x v="15"/>
    <n v="11561"/>
    <x v="3"/>
    <x v="964"/>
    <x v="1"/>
    <x v="10"/>
    <x v="948"/>
    <x v="3856"/>
    <n v="3"/>
    <n v="0"/>
    <n v="82.290599999999998"/>
  </r>
  <r>
    <n v="7561"/>
    <x v="3747"/>
    <x v="2"/>
    <x v="301"/>
    <d v="2011-11-05T00:00:00"/>
    <x v="1"/>
    <s v="DL-12925"/>
    <x v="351"/>
    <x v="0"/>
    <x v="0"/>
    <x v="85"/>
    <x v="15"/>
    <n v="11561"/>
    <x v="3"/>
    <x v="1226"/>
    <x v="0"/>
    <x v="5"/>
    <x v="1201"/>
    <x v="3381"/>
    <n v="6"/>
    <n v="0"/>
    <n v="9.8207999999999984"/>
  </r>
  <r>
    <n v="7562"/>
    <x v="3748"/>
    <x v="0"/>
    <x v="945"/>
    <d v="2014-01-02T00:00:00"/>
    <x v="2"/>
    <s v="BD-11605"/>
    <x v="205"/>
    <x v="0"/>
    <x v="0"/>
    <x v="152"/>
    <x v="9"/>
    <n v="17602"/>
    <x v="3"/>
    <x v="1"/>
    <x v="0"/>
    <x v="1"/>
    <x v="1"/>
    <x v="5036"/>
    <n v="1"/>
    <n v="0.3"/>
    <n v="0"/>
  </r>
  <r>
    <n v="7563"/>
    <x v="3749"/>
    <x v="0"/>
    <x v="323"/>
    <d v="2013-09-08T00:00:00"/>
    <x v="1"/>
    <s v="RB-19570"/>
    <x v="262"/>
    <x v="0"/>
    <x v="0"/>
    <x v="22"/>
    <x v="10"/>
    <n v="60610"/>
    <x v="2"/>
    <x v="1638"/>
    <x v="0"/>
    <x v="0"/>
    <x v="1619"/>
    <x v="4765"/>
    <n v="4"/>
    <n v="0.3"/>
    <n v="0"/>
  </r>
  <r>
    <n v="7564"/>
    <x v="3750"/>
    <x v="3"/>
    <x v="361"/>
    <d v="2014-10-08T00:00:00"/>
    <x v="2"/>
    <s v="RB-19795"/>
    <x v="176"/>
    <x v="2"/>
    <x v="0"/>
    <x v="60"/>
    <x v="22"/>
    <n v="80219"/>
    <x v="1"/>
    <x v="685"/>
    <x v="2"/>
    <x v="11"/>
    <x v="678"/>
    <x v="4384"/>
    <n v="2"/>
    <n v="0.2"/>
    <n v="13.562599999999998"/>
  </r>
  <r>
    <n v="7565"/>
    <x v="3751"/>
    <x v="0"/>
    <x v="806"/>
    <d v="2013-02-01T00:00:00"/>
    <x v="0"/>
    <s v="TB-21250"/>
    <x v="621"/>
    <x v="0"/>
    <x v="0"/>
    <x v="4"/>
    <x v="4"/>
    <n v="98103"/>
    <x v="1"/>
    <x v="1349"/>
    <x v="0"/>
    <x v="1"/>
    <x v="1326"/>
    <x v="5037"/>
    <n v="4"/>
    <n v="0.2"/>
    <n v="-59.835600000000042"/>
  </r>
  <r>
    <n v="7566"/>
    <x v="3751"/>
    <x v="0"/>
    <x v="806"/>
    <d v="2013-02-01T00:00:00"/>
    <x v="0"/>
    <s v="TB-21250"/>
    <x v="621"/>
    <x v="0"/>
    <x v="0"/>
    <x v="4"/>
    <x v="4"/>
    <n v="98103"/>
    <x v="1"/>
    <x v="1195"/>
    <x v="0"/>
    <x v="0"/>
    <x v="1171"/>
    <x v="5038"/>
    <n v="1"/>
    <n v="0"/>
    <n v="7.7728000000000037"/>
  </r>
  <r>
    <n v="7567"/>
    <x v="3752"/>
    <x v="3"/>
    <x v="81"/>
    <d v="2014-04-24T00:00:00"/>
    <x v="2"/>
    <s v="KN-16390"/>
    <x v="471"/>
    <x v="1"/>
    <x v="0"/>
    <x v="12"/>
    <x v="5"/>
    <n v="77070"/>
    <x v="2"/>
    <x v="84"/>
    <x v="2"/>
    <x v="11"/>
    <x v="84"/>
    <x v="334"/>
    <n v="3"/>
    <n v="0.2"/>
    <n v="8.3957999999999942"/>
  </r>
  <r>
    <n v="7568"/>
    <x v="3752"/>
    <x v="3"/>
    <x v="81"/>
    <d v="2014-04-24T00:00:00"/>
    <x v="2"/>
    <s v="KN-16390"/>
    <x v="471"/>
    <x v="1"/>
    <x v="0"/>
    <x v="12"/>
    <x v="5"/>
    <n v="77070"/>
    <x v="2"/>
    <x v="1483"/>
    <x v="1"/>
    <x v="10"/>
    <x v="1461"/>
    <x v="561"/>
    <n v="4"/>
    <n v="0.2"/>
    <n v="7.2576000000000001"/>
  </r>
  <r>
    <n v="7569"/>
    <x v="3753"/>
    <x v="2"/>
    <x v="29"/>
    <d v="2011-12-10T00:00:00"/>
    <x v="1"/>
    <s v="RL-19615"/>
    <x v="210"/>
    <x v="0"/>
    <x v="0"/>
    <x v="1"/>
    <x v="1"/>
    <n v="90045"/>
    <x v="1"/>
    <x v="425"/>
    <x v="1"/>
    <x v="6"/>
    <x v="420"/>
    <x v="5039"/>
    <n v="9"/>
    <n v="0"/>
    <n v="11.907"/>
  </r>
  <r>
    <n v="7570"/>
    <x v="3753"/>
    <x v="2"/>
    <x v="29"/>
    <d v="2011-12-10T00:00:00"/>
    <x v="1"/>
    <s v="RL-19615"/>
    <x v="210"/>
    <x v="0"/>
    <x v="0"/>
    <x v="1"/>
    <x v="1"/>
    <n v="90045"/>
    <x v="1"/>
    <x v="1635"/>
    <x v="1"/>
    <x v="10"/>
    <x v="1616"/>
    <x v="338"/>
    <n v="4"/>
    <n v="0"/>
    <n v="23.086399999999998"/>
  </r>
  <r>
    <n v="7571"/>
    <x v="3753"/>
    <x v="2"/>
    <x v="29"/>
    <d v="2011-12-10T00:00:00"/>
    <x v="1"/>
    <s v="RL-19615"/>
    <x v="210"/>
    <x v="0"/>
    <x v="0"/>
    <x v="1"/>
    <x v="1"/>
    <n v="90045"/>
    <x v="1"/>
    <x v="659"/>
    <x v="1"/>
    <x v="13"/>
    <x v="653"/>
    <x v="1720"/>
    <n v="3"/>
    <n v="0"/>
    <n v="7.1999999999999993"/>
  </r>
  <r>
    <n v="7572"/>
    <x v="3754"/>
    <x v="2"/>
    <x v="618"/>
    <d v="2011-10-26T00:00:00"/>
    <x v="1"/>
    <s v="FH-14275"/>
    <x v="395"/>
    <x v="1"/>
    <x v="0"/>
    <x v="311"/>
    <x v="17"/>
    <n v="23602"/>
    <x v="0"/>
    <x v="41"/>
    <x v="1"/>
    <x v="4"/>
    <x v="41"/>
    <x v="5040"/>
    <n v="5"/>
    <n v="0"/>
    <n v="9.7349999999999781"/>
  </r>
  <r>
    <n v="7573"/>
    <x v="3754"/>
    <x v="2"/>
    <x v="618"/>
    <d v="2011-10-26T00:00:00"/>
    <x v="1"/>
    <s v="FH-14275"/>
    <x v="395"/>
    <x v="1"/>
    <x v="0"/>
    <x v="311"/>
    <x v="17"/>
    <n v="23602"/>
    <x v="0"/>
    <x v="1116"/>
    <x v="0"/>
    <x v="3"/>
    <x v="1095"/>
    <x v="5041"/>
    <n v="4"/>
    <n v="0"/>
    <n v="112.35079999999999"/>
  </r>
  <r>
    <n v="7574"/>
    <x v="3754"/>
    <x v="2"/>
    <x v="618"/>
    <d v="2011-10-26T00:00:00"/>
    <x v="1"/>
    <s v="FH-14275"/>
    <x v="395"/>
    <x v="1"/>
    <x v="0"/>
    <x v="311"/>
    <x v="17"/>
    <n v="23602"/>
    <x v="0"/>
    <x v="888"/>
    <x v="1"/>
    <x v="6"/>
    <x v="872"/>
    <x v="5042"/>
    <n v="1"/>
    <n v="0"/>
    <n v="0.88039999999999985"/>
  </r>
  <r>
    <n v="7575"/>
    <x v="3755"/>
    <x v="1"/>
    <x v="575"/>
    <d v="2012-12-12T00:00:00"/>
    <x v="1"/>
    <s v="YS-21880"/>
    <x v="453"/>
    <x v="1"/>
    <x v="0"/>
    <x v="1"/>
    <x v="1"/>
    <n v="90036"/>
    <x v="1"/>
    <x v="16"/>
    <x v="1"/>
    <x v="4"/>
    <x v="16"/>
    <x v="5043"/>
    <n v="2"/>
    <n v="0"/>
    <n v="4.4391999999999996"/>
  </r>
  <r>
    <n v="7576"/>
    <x v="3755"/>
    <x v="1"/>
    <x v="575"/>
    <d v="2012-12-12T00:00:00"/>
    <x v="1"/>
    <s v="YS-21880"/>
    <x v="453"/>
    <x v="1"/>
    <x v="0"/>
    <x v="1"/>
    <x v="1"/>
    <n v="90036"/>
    <x v="1"/>
    <x v="1013"/>
    <x v="2"/>
    <x v="11"/>
    <x v="996"/>
    <x v="5044"/>
    <n v="4"/>
    <n v="0"/>
    <n v="40.119999999999976"/>
  </r>
  <r>
    <n v="7577"/>
    <x v="3756"/>
    <x v="2"/>
    <x v="981"/>
    <d v="2011-11-07T00:00:00"/>
    <x v="0"/>
    <s v="SW-20755"/>
    <x v="406"/>
    <x v="1"/>
    <x v="0"/>
    <x v="4"/>
    <x v="4"/>
    <n v="98115"/>
    <x v="1"/>
    <x v="917"/>
    <x v="2"/>
    <x v="11"/>
    <x v="900"/>
    <x v="5045"/>
    <n v="2"/>
    <n v="0"/>
    <n v="15.098399999999998"/>
  </r>
  <r>
    <n v="7578"/>
    <x v="3756"/>
    <x v="2"/>
    <x v="981"/>
    <d v="2011-11-07T00:00:00"/>
    <x v="0"/>
    <s v="SW-20755"/>
    <x v="406"/>
    <x v="1"/>
    <x v="0"/>
    <x v="4"/>
    <x v="4"/>
    <n v="98115"/>
    <x v="1"/>
    <x v="984"/>
    <x v="2"/>
    <x v="7"/>
    <x v="968"/>
    <x v="5046"/>
    <n v="1"/>
    <n v="0.2"/>
    <n v="4.6193000000000026"/>
  </r>
  <r>
    <n v="7579"/>
    <x v="3757"/>
    <x v="0"/>
    <x v="122"/>
    <d v="2013-12-22T00:00:00"/>
    <x v="2"/>
    <s v="PN-18775"/>
    <x v="43"/>
    <x v="2"/>
    <x v="0"/>
    <x v="155"/>
    <x v="8"/>
    <n v="68104"/>
    <x v="2"/>
    <x v="499"/>
    <x v="0"/>
    <x v="1"/>
    <x v="494"/>
    <x v="3801"/>
    <n v="3"/>
    <n v="0"/>
    <n v="112.78800000000001"/>
  </r>
  <r>
    <n v="7580"/>
    <x v="3758"/>
    <x v="1"/>
    <x v="521"/>
    <d v="2012-11-27T00:00:00"/>
    <x v="0"/>
    <s v="AT-10735"/>
    <x v="247"/>
    <x v="0"/>
    <x v="0"/>
    <x v="73"/>
    <x v="30"/>
    <n v="7960"/>
    <x v="3"/>
    <x v="1739"/>
    <x v="1"/>
    <x v="9"/>
    <x v="1719"/>
    <x v="5047"/>
    <n v="8"/>
    <n v="0"/>
    <n v="735.03359999999998"/>
  </r>
  <r>
    <n v="7581"/>
    <x v="3758"/>
    <x v="1"/>
    <x v="521"/>
    <d v="2012-11-27T00:00:00"/>
    <x v="0"/>
    <s v="AT-10735"/>
    <x v="247"/>
    <x v="0"/>
    <x v="0"/>
    <x v="73"/>
    <x v="30"/>
    <n v="7960"/>
    <x v="3"/>
    <x v="879"/>
    <x v="1"/>
    <x v="6"/>
    <x v="864"/>
    <x v="1465"/>
    <n v="3"/>
    <n v="0"/>
    <n v="4.4850000000000003"/>
  </r>
  <r>
    <n v="7582"/>
    <x v="3759"/>
    <x v="1"/>
    <x v="863"/>
    <d v="2012-08-16T00:00:00"/>
    <x v="2"/>
    <s v="EJ-13720"/>
    <x v="719"/>
    <x v="0"/>
    <x v="0"/>
    <x v="10"/>
    <x v="9"/>
    <n v="19143"/>
    <x v="3"/>
    <x v="718"/>
    <x v="1"/>
    <x v="4"/>
    <x v="710"/>
    <x v="5048"/>
    <n v="3"/>
    <n v="0.2"/>
    <n v="15.857099999999974"/>
  </r>
  <r>
    <n v="7583"/>
    <x v="3760"/>
    <x v="1"/>
    <x v="392"/>
    <d v="2012-04-21T00:00:00"/>
    <x v="1"/>
    <s v="DM-13345"/>
    <x v="664"/>
    <x v="1"/>
    <x v="0"/>
    <x v="20"/>
    <x v="15"/>
    <n v="10024"/>
    <x v="3"/>
    <x v="56"/>
    <x v="0"/>
    <x v="1"/>
    <x v="56"/>
    <x v="4093"/>
    <n v="2"/>
    <n v="0.1"/>
    <n v="2.8392000000000017"/>
  </r>
  <r>
    <n v="7584"/>
    <x v="3761"/>
    <x v="2"/>
    <x v="90"/>
    <d v="2011-03-25T00:00:00"/>
    <x v="1"/>
    <s v="KH-16690"/>
    <x v="120"/>
    <x v="1"/>
    <x v="0"/>
    <x v="24"/>
    <x v="17"/>
    <n v="22153"/>
    <x v="0"/>
    <x v="1577"/>
    <x v="2"/>
    <x v="7"/>
    <x v="1559"/>
    <x v="5049"/>
    <n v="7"/>
    <n v="0"/>
    <n v="909.98180000000025"/>
  </r>
  <r>
    <n v="7585"/>
    <x v="3761"/>
    <x v="2"/>
    <x v="90"/>
    <d v="2011-03-25T00:00:00"/>
    <x v="1"/>
    <s v="KH-16690"/>
    <x v="120"/>
    <x v="1"/>
    <x v="0"/>
    <x v="24"/>
    <x v="17"/>
    <n v="22153"/>
    <x v="0"/>
    <x v="1568"/>
    <x v="1"/>
    <x v="2"/>
    <x v="1550"/>
    <x v="936"/>
    <n v="5"/>
    <n v="0"/>
    <n v="6.6239999999999988"/>
  </r>
  <r>
    <n v="7586"/>
    <x v="3761"/>
    <x v="2"/>
    <x v="90"/>
    <d v="2011-03-25T00:00:00"/>
    <x v="1"/>
    <s v="KH-16690"/>
    <x v="120"/>
    <x v="1"/>
    <x v="0"/>
    <x v="24"/>
    <x v="17"/>
    <n v="22153"/>
    <x v="0"/>
    <x v="1127"/>
    <x v="1"/>
    <x v="10"/>
    <x v="1106"/>
    <x v="1247"/>
    <n v="3"/>
    <n v="0"/>
    <n v="60.255300000000005"/>
  </r>
  <r>
    <n v="7587"/>
    <x v="3761"/>
    <x v="2"/>
    <x v="90"/>
    <d v="2011-03-25T00:00:00"/>
    <x v="1"/>
    <s v="KH-16690"/>
    <x v="120"/>
    <x v="1"/>
    <x v="0"/>
    <x v="24"/>
    <x v="17"/>
    <n v="22153"/>
    <x v="0"/>
    <x v="372"/>
    <x v="1"/>
    <x v="6"/>
    <x v="368"/>
    <x v="400"/>
    <n v="4"/>
    <n v="0"/>
    <n v="2.702799999999999"/>
  </r>
  <r>
    <n v="7588"/>
    <x v="3761"/>
    <x v="2"/>
    <x v="90"/>
    <d v="2011-03-25T00:00:00"/>
    <x v="1"/>
    <s v="KH-16690"/>
    <x v="120"/>
    <x v="1"/>
    <x v="0"/>
    <x v="24"/>
    <x v="17"/>
    <n v="22153"/>
    <x v="0"/>
    <x v="800"/>
    <x v="1"/>
    <x v="8"/>
    <x v="790"/>
    <x v="1546"/>
    <n v="3"/>
    <n v="0"/>
    <n v="59.011199999999988"/>
  </r>
  <r>
    <n v="7589"/>
    <x v="3762"/>
    <x v="3"/>
    <x v="673"/>
    <d v="2014-11-23T00:00:00"/>
    <x v="1"/>
    <s v="MB-18085"/>
    <x v="469"/>
    <x v="0"/>
    <x v="0"/>
    <x v="43"/>
    <x v="1"/>
    <n v="95661"/>
    <x v="1"/>
    <x v="1137"/>
    <x v="0"/>
    <x v="5"/>
    <x v="1116"/>
    <x v="1761"/>
    <n v="3"/>
    <n v="0"/>
    <n v="5.1929999999999996"/>
  </r>
  <r>
    <n v="7590"/>
    <x v="3763"/>
    <x v="1"/>
    <x v="12"/>
    <d v="2012-09-29T00:00:00"/>
    <x v="1"/>
    <s v="DK-12895"/>
    <x v="729"/>
    <x v="0"/>
    <x v="0"/>
    <x v="179"/>
    <x v="10"/>
    <n v="61107"/>
    <x v="2"/>
    <x v="1243"/>
    <x v="1"/>
    <x v="6"/>
    <x v="1217"/>
    <x v="2019"/>
    <n v="7"/>
    <n v="0.2"/>
    <n v="12.874400000000001"/>
  </r>
  <r>
    <n v="7591"/>
    <x v="3764"/>
    <x v="0"/>
    <x v="64"/>
    <d v="2013-09-10T00:00:00"/>
    <x v="1"/>
    <s v="DB-13210"/>
    <x v="203"/>
    <x v="0"/>
    <x v="0"/>
    <x v="10"/>
    <x v="9"/>
    <n v="19134"/>
    <x v="3"/>
    <x v="74"/>
    <x v="0"/>
    <x v="5"/>
    <x v="74"/>
    <x v="5050"/>
    <n v="9"/>
    <n v="0.2"/>
    <n v="11.649599999999996"/>
  </r>
  <r>
    <n v="7592"/>
    <x v="3764"/>
    <x v="0"/>
    <x v="64"/>
    <d v="2013-09-10T00:00:00"/>
    <x v="1"/>
    <s v="DB-13210"/>
    <x v="203"/>
    <x v="0"/>
    <x v="0"/>
    <x v="10"/>
    <x v="9"/>
    <n v="19134"/>
    <x v="3"/>
    <x v="64"/>
    <x v="0"/>
    <x v="1"/>
    <x v="124"/>
    <x v="5051"/>
    <n v="2"/>
    <n v="0.3"/>
    <n v="-19.338199999999993"/>
  </r>
  <r>
    <n v="7593"/>
    <x v="3764"/>
    <x v="0"/>
    <x v="64"/>
    <d v="2013-09-10T00:00:00"/>
    <x v="1"/>
    <s v="DB-13210"/>
    <x v="203"/>
    <x v="0"/>
    <x v="0"/>
    <x v="10"/>
    <x v="9"/>
    <n v="19134"/>
    <x v="3"/>
    <x v="965"/>
    <x v="1"/>
    <x v="6"/>
    <x v="949"/>
    <x v="964"/>
    <n v="3"/>
    <n v="0.2"/>
    <n v="0.59039999999999937"/>
  </r>
  <r>
    <n v="7594"/>
    <x v="3764"/>
    <x v="0"/>
    <x v="64"/>
    <d v="2013-09-10T00:00:00"/>
    <x v="1"/>
    <s v="DB-13210"/>
    <x v="203"/>
    <x v="0"/>
    <x v="0"/>
    <x v="10"/>
    <x v="9"/>
    <n v="19134"/>
    <x v="3"/>
    <x v="774"/>
    <x v="0"/>
    <x v="1"/>
    <x v="765"/>
    <x v="5052"/>
    <n v="3"/>
    <n v="0.3"/>
    <n v="-63.376499999999965"/>
  </r>
  <r>
    <n v="7595"/>
    <x v="3765"/>
    <x v="3"/>
    <x v="693"/>
    <d v="2014-04-25T00:00:00"/>
    <x v="1"/>
    <s v="CV-12295"/>
    <x v="610"/>
    <x v="0"/>
    <x v="0"/>
    <x v="66"/>
    <x v="12"/>
    <n v="48234"/>
    <x v="2"/>
    <x v="542"/>
    <x v="1"/>
    <x v="8"/>
    <x v="537"/>
    <x v="5053"/>
    <n v="7"/>
    <n v="0"/>
    <n v="70.492799999999988"/>
  </r>
  <r>
    <n v="7596"/>
    <x v="3765"/>
    <x v="3"/>
    <x v="693"/>
    <d v="2014-04-25T00:00:00"/>
    <x v="1"/>
    <s v="CV-12295"/>
    <x v="610"/>
    <x v="0"/>
    <x v="0"/>
    <x v="66"/>
    <x v="12"/>
    <n v="48234"/>
    <x v="2"/>
    <x v="624"/>
    <x v="1"/>
    <x v="8"/>
    <x v="618"/>
    <x v="3830"/>
    <n v="4"/>
    <n v="0"/>
    <n v="18.28"/>
  </r>
  <r>
    <n v="7597"/>
    <x v="3766"/>
    <x v="1"/>
    <x v="925"/>
    <d v="2012-06-19T00:00:00"/>
    <x v="1"/>
    <s v="GK-14620"/>
    <x v="136"/>
    <x v="1"/>
    <x v="0"/>
    <x v="1"/>
    <x v="1"/>
    <n v="90004"/>
    <x v="1"/>
    <x v="539"/>
    <x v="2"/>
    <x v="7"/>
    <x v="534"/>
    <x v="5054"/>
    <n v="3"/>
    <n v="0.2"/>
    <n v="22.557600000000008"/>
  </r>
  <r>
    <n v="7598"/>
    <x v="3767"/>
    <x v="2"/>
    <x v="328"/>
    <d v="2011-09-22T00:00:00"/>
    <x v="1"/>
    <s v="JA-15970"/>
    <x v="350"/>
    <x v="0"/>
    <x v="0"/>
    <x v="24"/>
    <x v="21"/>
    <n v="97477"/>
    <x v="1"/>
    <x v="1355"/>
    <x v="1"/>
    <x v="6"/>
    <x v="1332"/>
    <x v="797"/>
    <n v="2"/>
    <n v="0.2"/>
    <n v="0.45920000000000027"/>
  </r>
  <r>
    <n v="7599"/>
    <x v="3767"/>
    <x v="2"/>
    <x v="328"/>
    <d v="2011-09-22T00:00:00"/>
    <x v="1"/>
    <s v="JA-15970"/>
    <x v="350"/>
    <x v="0"/>
    <x v="0"/>
    <x v="24"/>
    <x v="21"/>
    <n v="97477"/>
    <x v="1"/>
    <x v="947"/>
    <x v="1"/>
    <x v="6"/>
    <x v="931"/>
    <x v="5055"/>
    <n v="3"/>
    <n v="0.2"/>
    <n v="4.7819999999999947"/>
  </r>
  <r>
    <n v="7600"/>
    <x v="3767"/>
    <x v="2"/>
    <x v="328"/>
    <d v="2011-09-22T00:00:00"/>
    <x v="1"/>
    <s v="JA-15970"/>
    <x v="350"/>
    <x v="0"/>
    <x v="0"/>
    <x v="24"/>
    <x v="21"/>
    <n v="97477"/>
    <x v="1"/>
    <x v="1603"/>
    <x v="1"/>
    <x v="10"/>
    <x v="1586"/>
    <x v="5056"/>
    <n v="5"/>
    <n v="0.2"/>
    <n v="13.078000000000001"/>
  </r>
  <r>
    <n v="7601"/>
    <x v="3767"/>
    <x v="2"/>
    <x v="328"/>
    <d v="2011-09-22T00:00:00"/>
    <x v="1"/>
    <s v="JA-15970"/>
    <x v="350"/>
    <x v="0"/>
    <x v="0"/>
    <x v="24"/>
    <x v="21"/>
    <n v="97477"/>
    <x v="1"/>
    <x v="1821"/>
    <x v="2"/>
    <x v="15"/>
    <x v="1800"/>
    <x v="5057"/>
    <n v="5"/>
    <n v="0.7"/>
    <n v="-21.944999999999993"/>
  </r>
  <r>
    <n v="7602"/>
    <x v="3767"/>
    <x v="2"/>
    <x v="328"/>
    <d v="2011-09-22T00:00:00"/>
    <x v="1"/>
    <s v="JA-15970"/>
    <x v="350"/>
    <x v="0"/>
    <x v="0"/>
    <x v="24"/>
    <x v="21"/>
    <n v="97477"/>
    <x v="1"/>
    <x v="334"/>
    <x v="1"/>
    <x v="10"/>
    <x v="330"/>
    <x v="5058"/>
    <n v="6"/>
    <n v="0.2"/>
    <n v="46.469999999999985"/>
  </r>
  <r>
    <n v="7603"/>
    <x v="3767"/>
    <x v="2"/>
    <x v="328"/>
    <d v="2011-09-22T00:00:00"/>
    <x v="1"/>
    <s v="JA-15970"/>
    <x v="350"/>
    <x v="0"/>
    <x v="0"/>
    <x v="24"/>
    <x v="21"/>
    <n v="97477"/>
    <x v="1"/>
    <x v="60"/>
    <x v="2"/>
    <x v="11"/>
    <x v="60"/>
    <x v="2336"/>
    <n v="10"/>
    <n v="0.2"/>
    <n v="16.776000000000007"/>
  </r>
  <r>
    <n v="7604"/>
    <x v="3768"/>
    <x v="0"/>
    <x v="630"/>
    <d v="2013-07-13T00:00:00"/>
    <x v="1"/>
    <s v="TH-21115"/>
    <x v="764"/>
    <x v="1"/>
    <x v="0"/>
    <x v="205"/>
    <x v="34"/>
    <n v="2908"/>
    <x v="3"/>
    <x v="730"/>
    <x v="1"/>
    <x v="10"/>
    <x v="722"/>
    <x v="91"/>
    <n v="2"/>
    <n v="0"/>
    <n v="6.2208000000000006"/>
  </r>
  <r>
    <n v="7605"/>
    <x v="3769"/>
    <x v="0"/>
    <x v="1022"/>
    <d v="2013-06-01T00:00:00"/>
    <x v="1"/>
    <s v="BS-11665"/>
    <x v="574"/>
    <x v="0"/>
    <x v="0"/>
    <x v="22"/>
    <x v="10"/>
    <n v="60623"/>
    <x v="2"/>
    <x v="1478"/>
    <x v="0"/>
    <x v="5"/>
    <x v="1456"/>
    <x v="5059"/>
    <n v="3"/>
    <n v="0.6"/>
    <n v="-33.358199999999997"/>
  </r>
  <r>
    <n v="7606"/>
    <x v="3769"/>
    <x v="0"/>
    <x v="1022"/>
    <d v="2013-06-01T00:00:00"/>
    <x v="1"/>
    <s v="BS-11665"/>
    <x v="574"/>
    <x v="0"/>
    <x v="0"/>
    <x v="22"/>
    <x v="10"/>
    <n v="60623"/>
    <x v="2"/>
    <x v="770"/>
    <x v="0"/>
    <x v="5"/>
    <x v="762"/>
    <x v="215"/>
    <n v="2"/>
    <n v="0.6"/>
    <n v="-1.6751999999999994"/>
  </r>
  <r>
    <n v="7607"/>
    <x v="3769"/>
    <x v="0"/>
    <x v="1022"/>
    <d v="2013-06-01T00:00:00"/>
    <x v="1"/>
    <s v="BS-11665"/>
    <x v="574"/>
    <x v="0"/>
    <x v="0"/>
    <x v="22"/>
    <x v="10"/>
    <n v="60623"/>
    <x v="2"/>
    <x v="734"/>
    <x v="1"/>
    <x v="4"/>
    <x v="726"/>
    <x v="5060"/>
    <n v="9"/>
    <n v="0.2"/>
    <n v="97.302599999999984"/>
  </r>
  <r>
    <n v="7608"/>
    <x v="3770"/>
    <x v="3"/>
    <x v="165"/>
    <d v="2014-12-28T00:00:00"/>
    <x v="2"/>
    <s v="NS-18505"/>
    <x v="515"/>
    <x v="0"/>
    <x v="0"/>
    <x v="61"/>
    <x v="5"/>
    <n v="75220"/>
    <x v="2"/>
    <x v="546"/>
    <x v="1"/>
    <x v="4"/>
    <x v="541"/>
    <x v="2108"/>
    <n v="2"/>
    <n v="0.2"/>
    <n v="19.823999999999998"/>
  </r>
  <r>
    <n v="7609"/>
    <x v="3771"/>
    <x v="3"/>
    <x v="898"/>
    <d v="2014-05-08T00:00:00"/>
    <x v="1"/>
    <s v="MK-18160"/>
    <x v="177"/>
    <x v="0"/>
    <x v="0"/>
    <x v="8"/>
    <x v="1"/>
    <n v="94122"/>
    <x v="1"/>
    <x v="778"/>
    <x v="1"/>
    <x v="10"/>
    <x v="769"/>
    <x v="243"/>
    <n v="4"/>
    <n v="0"/>
    <n v="12.441600000000001"/>
  </r>
  <r>
    <n v="7610"/>
    <x v="3771"/>
    <x v="3"/>
    <x v="898"/>
    <d v="2014-05-08T00:00:00"/>
    <x v="1"/>
    <s v="MK-18160"/>
    <x v="177"/>
    <x v="0"/>
    <x v="0"/>
    <x v="8"/>
    <x v="1"/>
    <n v="94122"/>
    <x v="1"/>
    <x v="279"/>
    <x v="1"/>
    <x v="6"/>
    <x v="276"/>
    <x v="1011"/>
    <n v="7"/>
    <n v="0"/>
    <n v="6.6583999999999968"/>
  </r>
  <r>
    <n v="7611"/>
    <x v="3772"/>
    <x v="2"/>
    <x v="1165"/>
    <d v="2011-02-25T00:00:00"/>
    <x v="2"/>
    <s v="SA-20830"/>
    <x v="193"/>
    <x v="0"/>
    <x v="0"/>
    <x v="429"/>
    <x v="1"/>
    <n v="92553"/>
    <x v="1"/>
    <x v="585"/>
    <x v="1"/>
    <x v="10"/>
    <x v="580"/>
    <x v="541"/>
    <n v="3"/>
    <n v="0"/>
    <n v="9.3312000000000008"/>
  </r>
  <r>
    <n v="7612"/>
    <x v="3773"/>
    <x v="1"/>
    <x v="285"/>
    <d v="2012-02-11T00:00:00"/>
    <x v="2"/>
    <s v="BH-11710"/>
    <x v="3"/>
    <x v="0"/>
    <x v="0"/>
    <x v="495"/>
    <x v="41"/>
    <n v="67846"/>
    <x v="2"/>
    <x v="1446"/>
    <x v="1"/>
    <x v="10"/>
    <x v="1424"/>
    <x v="5061"/>
    <n v="2"/>
    <n v="0"/>
    <n v="4.2929999999999993"/>
  </r>
  <r>
    <n v="7613"/>
    <x v="3773"/>
    <x v="1"/>
    <x v="285"/>
    <d v="2012-02-11T00:00:00"/>
    <x v="2"/>
    <s v="BH-11710"/>
    <x v="3"/>
    <x v="0"/>
    <x v="0"/>
    <x v="495"/>
    <x v="41"/>
    <n v="67846"/>
    <x v="2"/>
    <x v="195"/>
    <x v="1"/>
    <x v="13"/>
    <x v="194"/>
    <x v="5062"/>
    <n v="1"/>
    <n v="0"/>
    <n v="1.8010999999999999"/>
  </r>
  <r>
    <n v="7614"/>
    <x v="3773"/>
    <x v="1"/>
    <x v="285"/>
    <d v="2012-02-11T00:00:00"/>
    <x v="2"/>
    <s v="BH-11710"/>
    <x v="3"/>
    <x v="0"/>
    <x v="0"/>
    <x v="495"/>
    <x v="41"/>
    <n v="67846"/>
    <x v="2"/>
    <x v="130"/>
    <x v="1"/>
    <x v="6"/>
    <x v="130"/>
    <x v="1784"/>
    <n v="2"/>
    <n v="0"/>
    <n v="1.7279999999999998"/>
  </r>
  <r>
    <n v="7615"/>
    <x v="3774"/>
    <x v="1"/>
    <x v="252"/>
    <d v="2012-08-28T00:00:00"/>
    <x v="0"/>
    <s v="SC-20380"/>
    <x v="618"/>
    <x v="0"/>
    <x v="0"/>
    <x v="20"/>
    <x v="15"/>
    <n v="10035"/>
    <x v="3"/>
    <x v="527"/>
    <x v="0"/>
    <x v="5"/>
    <x v="522"/>
    <x v="4126"/>
    <n v="3"/>
    <n v="0"/>
    <n v="4.6220999999999997"/>
  </r>
  <r>
    <n v="7616"/>
    <x v="3775"/>
    <x v="2"/>
    <x v="953"/>
    <d v="2011-12-04T00:00:00"/>
    <x v="1"/>
    <s v="RF-19345"/>
    <x v="575"/>
    <x v="1"/>
    <x v="0"/>
    <x v="333"/>
    <x v="2"/>
    <n v="32839"/>
    <x v="0"/>
    <x v="1699"/>
    <x v="1"/>
    <x v="8"/>
    <x v="1678"/>
    <x v="5063"/>
    <n v="9"/>
    <n v="0.7"/>
    <n v="-4.427999999999999"/>
  </r>
  <r>
    <n v="7617"/>
    <x v="3776"/>
    <x v="0"/>
    <x v="107"/>
    <d v="2013-12-17T00:00:00"/>
    <x v="1"/>
    <s v="CM-12235"/>
    <x v="632"/>
    <x v="0"/>
    <x v="0"/>
    <x v="232"/>
    <x v="15"/>
    <n v="13601"/>
    <x v="3"/>
    <x v="1286"/>
    <x v="1"/>
    <x v="10"/>
    <x v="1263"/>
    <x v="1909"/>
    <n v="2"/>
    <n v="0"/>
    <n v="8.7137999999999991"/>
  </r>
  <r>
    <n v="7618"/>
    <x v="3776"/>
    <x v="0"/>
    <x v="107"/>
    <d v="2013-12-17T00:00:00"/>
    <x v="1"/>
    <s v="CM-12235"/>
    <x v="632"/>
    <x v="0"/>
    <x v="0"/>
    <x v="232"/>
    <x v="15"/>
    <n v="13601"/>
    <x v="3"/>
    <x v="13"/>
    <x v="1"/>
    <x v="8"/>
    <x v="13"/>
    <x v="5064"/>
    <n v="5"/>
    <n v="0.2"/>
    <n v="220.98699999999997"/>
  </r>
  <r>
    <n v="7619"/>
    <x v="3777"/>
    <x v="3"/>
    <x v="855"/>
    <d v="2014-10-30T00:00:00"/>
    <x v="2"/>
    <s v="JM-15655"/>
    <x v="487"/>
    <x v="1"/>
    <x v="0"/>
    <x v="1"/>
    <x v="1"/>
    <n v="90032"/>
    <x v="1"/>
    <x v="10"/>
    <x v="0"/>
    <x v="3"/>
    <x v="10"/>
    <x v="5065"/>
    <n v="1"/>
    <n v="0.2"/>
    <n v="9.4787999999999784"/>
  </r>
  <r>
    <n v="7620"/>
    <x v="3777"/>
    <x v="3"/>
    <x v="855"/>
    <d v="2014-10-30T00:00:00"/>
    <x v="2"/>
    <s v="JM-15655"/>
    <x v="487"/>
    <x v="1"/>
    <x v="0"/>
    <x v="1"/>
    <x v="1"/>
    <n v="90032"/>
    <x v="1"/>
    <x v="1763"/>
    <x v="2"/>
    <x v="7"/>
    <x v="1743"/>
    <x v="1002"/>
    <n v="5"/>
    <n v="0.2"/>
    <n v="7.1960000000000015"/>
  </r>
  <r>
    <n v="7621"/>
    <x v="3778"/>
    <x v="2"/>
    <x v="641"/>
    <d v="2011-11-29T00:00:00"/>
    <x v="1"/>
    <s v="RB-19435"/>
    <x v="579"/>
    <x v="0"/>
    <x v="0"/>
    <x v="1"/>
    <x v="1"/>
    <n v="90004"/>
    <x v="1"/>
    <x v="233"/>
    <x v="2"/>
    <x v="7"/>
    <x v="231"/>
    <x v="5066"/>
    <n v="5"/>
    <n v="0.2"/>
    <n v="47.242999999999967"/>
  </r>
  <r>
    <n v="7622"/>
    <x v="3778"/>
    <x v="2"/>
    <x v="641"/>
    <d v="2011-11-29T00:00:00"/>
    <x v="1"/>
    <s v="RB-19435"/>
    <x v="579"/>
    <x v="0"/>
    <x v="0"/>
    <x v="1"/>
    <x v="1"/>
    <n v="90004"/>
    <x v="1"/>
    <x v="629"/>
    <x v="0"/>
    <x v="1"/>
    <x v="623"/>
    <x v="5067"/>
    <n v="4"/>
    <n v="0.2"/>
    <n v="54.400800000000004"/>
  </r>
  <r>
    <n v="7623"/>
    <x v="3778"/>
    <x v="2"/>
    <x v="641"/>
    <d v="2011-11-29T00:00:00"/>
    <x v="1"/>
    <s v="RB-19435"/>
    <x v="579"/>
    <x v="0"/>
    <x v="0"/>
    <x v="1"/>
    <x v="1"/>
    <n v="90004"/>
    <x v="1"/>
    <x v="1820"/>
    <x v="1"/>
    <x v="6"/>
    <x v="33"/>
    <x v="5068"/>
    <n v="3"/>
    <n v="0"/>
    <n v="2.6039999999999996"/>
  </r>
  <r>
    <n v="7624"/>
    <x v="3779"/>
    <x v="2"/>
    <x v="686"/>
    <d v="2011-07-20T00:00:00"/>
    <x v="1"/>
    <s v="SS-20515"/>
    <x v="776"/>
    <x v="2"/>
    <x v="0"/>
    <x v="46"/>
    <x v="13"/>
    <n v="19711"/>
    <x v="3"/>
    <x v="643"/>
    <x v="1"/>
    <x v="9"/>
    <x v="637"/>
    <x v="5069"/>
    <n v="1"/>
    <n v="0"/>
    <n v="11.054400000000001"/>
  </r>
  <r>
    <n v="7625"/>
    <x v="3780"/>
    <x v="1"/>
    <x v="293"/>
    <d v="2012-05-27T00:00:00"/>
    <x v="0"/>
    <s v="NM-18445"/>
    <x v="134"/>
    <x v="2"/>
    <x v="0"/>
    <x v="66"/>
    <x v="12"/>
    <n v="48234"/>
    <x v="2"/>
    <x v="1141"/>
    <x v="1"/>
    <x v="9"/>
    <x v="1120"/>
    <x v="5070"/>
    <n v="5"/>
    <n v="0.1"/>
    <n v="245.69999999999993"/>
  </r>
  <r>
    <n v="7626"/>
    <x v="3780"/>
    <x v="1"/>
    <x v="293"/>
    <d v="2012-05-27T00:00:00"/>
    <x v="0"/>
    <s v="NM-18445"/>
    <x v="134"/>
    <x v="2"/>
    <x v="0"/>
    <x v="66"/>
    <x v="12"/>
    <n v="48234"/>
    <x v="2"/>
    <x v="904"/>
    <x v="0"/>
    <x v="5"/>
    <x v="887"/>
    <x v="5071"/>
    <n v="9"/>
    <n v="0"/>
    <n v="19.585799999999999"/>
  </r>
  <r>
    <n v="7627"/>
    <x v="3781"/>
    <x v="1"/>
    <x v="82"/>
    <d v="2012-11-23T00:00:00"/>
    <x v="0"/>
    <s v="EM-14095"/>
    <x v="313"/>
    <x v="1"/>
    <x v="0"/>
    <x v="42"/>
    <x v="16"/>
    <n v="85023"/>
    <x v="1"/>
    <x v="1527"/>
    <x v="1"/>
    <x v="9"/>
    <x v="1505"/>
    <x v="5072"/>
    <n v="6"/>
    <n v="0.2"/>
    <n v="28.492799999999988"/>
  </r>
  <r>
    <n v="7628"/>
    <x v="3781"/>
    <x v="1"/>
    <x v="82"/>
    <d v="2012-11-23T00:00:00"/>
    <x v="0"/>
    <s v="EM-14095"/>
    <x v="313"/>
    <x v="1"/>
    <x v="0"/>
    <x v="42"/>
    <x v="16"/>
    <n v="85023"/>
    <x v="1"/>
    <x v="1207"/>
    <x v="2"/>
    <x v="11"/>
    <x v="1183"/>
    <x v="5073"/>
    <n v="2"/>
    <n v="0.2"/>
    <n v="-1.4590000000000014"/>
  </r>
  <r>
    <n v="7629"/>
    <x v="3781"/>
    <x v="1"/>
    <x v="82"/>
    <d v="2012-11-23T00:00:00"/>
    <x v="0"/>
    <s v="EM-14095"/>
    <x v="313"/>
    <x v="1"/>
    <x v="0"/>
    <x v="42"/>
    <x v="16"/>
    <n v="85023"/>
    <x v="1"/>
    <x v="1008"/>
    <x v="1"/>
    <x v="2"/>
    <x v="991"/>
    <x v="1053"/>
    <n v="5"/>
    <n v="0.2"/>
    <n v="5.368999999999998"/>
  </r>
  <r>
    <n v="7630"/>
    <x v="3782"/>
    <x v="2"/>
    <x v="809"/>
    <d v="2011-04-01T00:00:00"/>
    <x v="2"/>
    <s v="MP-17470"/>
    <x v="88"/>
    <x v="2"/>
    <x v="0"/>
    <x v="180"/>
    <x v="5"/>
    <n v="78521"/>
    <x v="2"/>
    <x v="556"/>
    <x v="1"/>
    <x v="12"/>
    <x v="550"/>
    <x v="5074"/>
    <n v="5"/>
    <n v="0.2"/>
    <n v="113.30549999999999"/>
  </r>
  <r>
    <n v="7631"/>
    <x v="3782"/>
    <x v="2"/>
    <x v="809"/>
    <d v="2011-04-01T00:00:00"/>
    <x v="2"/>
    <s v="MP-17470"/>
    <x v="88"/>
    <x v="2"/>
    <x v="0"/>
    <x v="180"/>
    <x v="5"/>
    <n v="78521"/>
    <x v="2"/>
    <x v="817"/>
    <x v="2"/>
    <x v="7"/>
    <x v="805"/>
    <x v="5075"/>
    <n v="7"/>
    <n v="0.2"/>
    <n v="88.180399999999977"/>
  </r>
  <r>
    <n v="7632"/>
    <x v="3782"/>
    <x v="2"/>
    <x v="809"/>
    <d v="2011-04-01T00:00:00"/>
    <x v="2"/>
    <s v="MP-17470"/>
    <x v="88"/>
    <x v="2"/>
    <x v="0"/>
    <x v="180"/>
    <x v="5"/>
    <n v="78521"/>
    <x v="2"/>
    <x v="792"/>
    <x v="0"/>
    <x v="1"/>
    <x v="782"/>
    <x v="5076"/>
    <n v="7"/>
    <n v="0.3"/>
    <n v="-9.0929999999999964"/>
  </r>
  <r>
    <n v="7633"/>
    <x v="3783"/>
    <x v="3"/>
    <x v="614"/>
    <d v="2015-01-02T00:00:00"/>
    <x v="0"/>
    <s v="KH-16360"/>
    <x v="347"/>
    <x v="0"/>
    <x v="0"/>
    <x v="103"/>
    <x v="0"/>
    <n v="40214"/>
    <x v="0"/>
    <x v="291"/>
    <x v="0"/>
    <x v="1"/>
    <x v="288"/>
    <x v="5077"/>
    <n v="8"/>
    <n v="0"/>
    <n v="314.03840000000002"/>
  </r>
  <r>
    <n v="7634"/>
    <x v="3783"/>
    <x v="3"/>
    <x v="614"/>
    <d v="2015-01-02T00:00:00"/>
    <x v="0"/>
    <s v="KH-16360"/>
    <x v="347"/>
    <x v="0"/>
    <x v="0"/>
    <x v="103"/>
    <x v="0"/>
    <n v="40214"/>
    <x v="0"/>
    <x v="1095"/>
    <x v="1"/>
    <x v="8"/>
    <x v="1076"/>
    <x v="5078"/>
    <n v="1"/>
    <n v="0"/>
    <n v="5.8890999999999991"/>
  </r>
  <r>
    <n v="7635"/>
    <x v="3783"/>
    <x v="3"/>
    <x v="614"/>
    <d v="2015-01-02T00:00:00"/>
    <x v="0"/>
    <s v="KH-16360"/>
    <x v="347"/>
    <x v="0"/>
    <x v="0"/>
    <x v="103"/>
    <x v="0"/>
    <n v="40214"/>
    <x v="0"/>
    <x v="1261"/>
    <x v="1"/>
    <x v="6"/>
    <x v="1236"/>
    <x v="1835"/>
    <n v="1"/>
    <n v="0"/>
    <n v="10.028199999999998"/>
  </r>
  <r>
    <n v="7636"/>
    <x v="3783"/>
    <x v="3"/>
    <x v="614"/>
    <d v="2015-01-02T00:00:00"/>
    <x v="0"/>
    <s v="KH-16360"/>
    <x v="347"/>
    <x v="0"/>
    <x v="0"/>
    <x v="103"/>
    <x v="0"/>
    <n v="40214"/>
    <x v="0"/>
    <x v="1496"/>
    <x v="0"/>
    <x v="1"/>
    <x v="1475"/>
    <x v="5079"/>
    <n v="1"/>
    <n v="0"/>
    <n v="87.28419999999997"/>
  </r>
  <r>
    <n v="7637"/>
    <x v="3783"/>
    <x v="3"/>
    <x v="614"/>
    <d v="2015-01-02T00:00:00"/>
    <x v="0"/>
    <s v="KH-16360"/>
    <x v="347"/>
    <x v="0"/>
    <x v="0"/>
    <x v="103"/>
    <x v="0"/>
    <n v="40214"/>
    <x v="0"/>
    <x v="866"/>
    <x v="0"/>
    <x v="1"/>
    <x v="851"/>
    <x v="5080"/>
    <n v="3"/>
    <n v="0"/>
    <n v="77.624999999999972"/>
  </r>
  <r>
    <n v="7638"/>
    <x v="3784"/>
    <x v="3"/>
    <x v="580"/>
    <d v="2014-03-09T00:00:00"/>
    <x v="1"/>
    <s v="DB-13555"/>
    <x v="587"/>
    <x v="1"/>
    <x v="0"/>
    <x v="46"/>
    <x v="13"/>
    <n v="19711"/>
    <x v="3"/>
    <x v="1500"/>
    <x v="1"/>
    <x v="6"/>
    <x v="1479"/>
    <x v="426"/>
    <n v="3"/>
    <n v="0"/>
    <n v="15.475200000000001"/>
  </r>
  <r>
    <n v="7639"/>
    <x v="3784"/>
    <x v="3"/>
    <x v="580"/>
    <d v="2014-03-09T00:00:00"/>
    <x v="1"/>
    <s v="DB-13555"/>
    <x v="587"/>
    <x v="1"/>
    <x v="0"/>
    <x v="46"/>
    <x v="13"/>
    <n v="19711"/>
    <x v="3"/>
    <x v="1451"/>
    <x v="1"/>
    <x v="12"/>
    <x v="33"/>
    <x v="4097"/>
    <n v="7"/>
    <n v="0"/>
    <n v="27.241199999999996"/>
  </r>
  <r>
    <n v="7640"/>
    <x v="3784"/>
    <x v="3"/>
    <x v="580"/>
    <d v="2014-03-09T00:00:00"/>
    <x v="1"/>
    <s v="DB-13555"/>
    <x v="587"/>
    <x v="1"/>
    <x v="0"/>
    <x v="46"/>
    <x v="13"/>
    <n v="19711"/>
    <x v="3"/>
    <x v="1487"/>
    <x v="0"/>
    <x v="0"/>
    <x v="1465"/>
    <x v="5081"/>
    <n v="2"/>
    <n v="0"/>
    <n v="101.6508"/>
  </r>
  <r>
    <n v="7641"/>
    <x v="3784"/>
    <x v="3"/>
    <x v="580"/>
    <d v="2014-03-09T00:00:00"/>
    <x v="1"/>
    <s v="DB-13555"/>
    <x v="587"/>
    <x v="1"/>
    <x v="0"/>
    <x v="46"/>
    <x v="13"/>
    <n v="19711"/>
    <x v="3"/>
    <x v="1713"/>
    <x v="1"/>
    <x v="10"/>
    <x v="33"/>
    <x v="5082"/>
    <n v="6"/>
    <n v="0"/>
    <n v="33.339599999999997"/>
  </r>
  <r>
    <n v="7642"/>
    <x v="3785"/>
    <x v="0"/>
    <x v="1099"/>
    <d v="2013-10-08T00:00:00"/>
    <x v="2"/>
    <s v="LB-16795"/>
    <x v="697"/>
    <x v="2"/>
    <x v="0"/>
    <x v="206"/>
    <x v="22"/>
    <n v="81001"/>
    <x v="1"/>
    <x v="1822"/>
    <x v="2"/>
    <x v="15"/>
    <x v="1801"/>
    <x v="5083"/>
    <n v="6"/>
    <n v="0.7"/>
    <n v="-938.28"/>
  </r>
  <r>
    <n v="7643"/>
    <x v="3785"/>
    <x v="0"/>
    <x v="1099"/>
    <d v="2013-10-08T00:00:00"/>
    <x v="2"/>
    <s v="LB-16795"/>
    <x v="697"/>
    <x v="2"/>
    <x v="0"/>
    <x v="206"/>
    <x v="22"/>
    <n v="81001"/>
    <x v="1"/>
    <x v="528"/>
    <x v="1"/>
    <x v="8"/>
    <x v="523"/>
    <x v="5084"/>
    <n v="4"/>
    <n v="0.7"/>
    <n v="-14.920000000000002"/>
  </r>
  <r>
    <n v="7644"/>
    <x v="3785"/>
    <x v="0"/>
    <x v="1099"/>
    <d v="2013-10-08T00:00:00"/>
    <x v="2"/>
    <s v="LB-16795"/>
    <x v="697"/>
    <x v="2"/>
    <x v="0"/>
    <x v="206"/>
    <x v="22"/>
    <n v="81001"/>
    <x v="1"/>
    <x v="1230"/>
    <x v="1"/>
    <x v="8"/>
    <x v="1204"/>
    <x v="5085"/>
    <n v="4"/>
    <n v="0.7"/>
    <n v="-9.1815999999999995"/>
  </r>
  <r>
    <n v="7645"/>
    <x v="3785"/>
    <x v="0"/>
    <x v="1099"/>
    <d v="2013-10-08T00:00:00"/>
    <x v="2"/>
    <s v="LB-16795"/>
    <x v="697"/>
    <x v="2"/>
    <x v="0"/>
    <x v="206"/>
    <x v="22"/>
    <n v="81001"/>
    <x v="1"/>
    <x v="1617"/>
    <x v="2"/>
    <x v="11"/>
    <x v="1599"/>
    <x v="4584"/>
    <n v="5"/>
    <n v="0.2"/>
    <n v="0.84950000000000259"/>
  </r>
  <r>
    <n v="7646"/>
    <x v="3786"/>
    <x v="1"/>
    <x v="57"/>
    <d v="2012-04-11T00:00:00"/>
    <x v="1"/>
    <s v="CA-11965"/>
    <x v="662"/>
    <x v="1"/>
    <x v="0"/>
    <x v="1"/>
    <x v="1"/>
    <n v="90036"/>
    <x v="1"/>
    <x v="873"/>
    <x v="0"/>
    <x v="1"/>
    <x v="858"/>
    <x v="1069"/>
    <n v="3"/>
    <n v="0.2"/>
    <n v="89.222400000000022"/>
  </r>
  <r>
    <n v="7647"/>
    <x v="3787"/>
    <x v="2"/>
    <x v="340"/>
    <d v="2011-09-13T00:00:00"/>
    <x v="1"/>
    <s v="DL-12925"/>
    <x v="351"/>
    <x v="0"/>
    <x v="0"/>
    <x v="202"/>
    <x v="3"/>
    <n v="27834"/>
    <x v="0"/>
    <x v="1782"/>
    <x v="2"/>
    <x v="15"/>
    <x v="1763"/>
    <x v="5086"/>
    <n v="2"/>
    <n v="0.5"/>
    <n v="-571.99559999999997"/>
  </r>
  <r>
    <n v="7648"/>
    <x v="3788"/>
    <x v="0"/>
    <x v="543"/>
    <d v="2013-03-17T00:00:00"/>
    <x v="2"/>
    <s v="FC-14335"/>
    <x v="712"/>
    <x v="1"/>
    <x v="0"/>
    <x v="8"/>
    <x v="1"/>
    <n v="94110"/>
    <x v="1"/>
    <x v="798"/>
    <x v="1"/>
    <x v="8"/>
    <x v="788"/>
    <x v="5087"/>
    <n v="2"/>
    <n v="0.2"/>
    <n v="1.6472"/>
  </r>
  <r>
    <n v="7649"/>
    <x v="3788"/>
    <x v="0"/>
    <x v="543"/>
    <d v="2013-03-17T00:00:00"/>
    <x v="2"/>
    <s v="FC-14335"/>
    <x v="712"/>
    <x v="1"/>
    <x v="0"/>
    <x v="8"/>
    <x v="1"/>
    <n v="94110"/>
    <x v="1"/>
    <x v="774"/>
    <x v="0"/>
    <x v="1"/>
    <x v="765"/>
    <x v="5088"/>
    <n v="4"/>
    <n v="0.2"/>
    <n v="84.501999999999953"/>
  </r>
  <r>
    <n v="7650"/>
    <x v="3789"/>
    <x v="1"/>
    <x v="17"/>
    <d v="2012-12-31T00:00:00"/>
    <x v="1"/>
    <s v="DB-13120"/>
    <x v="106"/>
    <x v="1"/>
    <x v="0"/>
    <x v="292"/>
    <x v="24"/>
    <n v="43302"/>
    <x v="3"/>
    <x v="738"/>
    <x v="0"/>
    <x v="3"/>
    <x v="730"/>
    <x v="5089"/>
    <n v="9"/>
    <n v="0.4"/>
    <n v="-464.69700000000012"/>
  </r>
  <r>
    <n v="7651"/>
    <x v="3789"/>
    <x v="1"/>
    <x v="17"/>
    <d v="2012-12-31T00:00:00"/>
    <x v="1"/>
    <s v="DB-13120"/>
    <x v="106"/>
    <x v="1"/>
    <x v="0"/>
    <x v="292"/>
    <x v="24"/>
    <n v="43302"/>
    <x v="3"/>
    <x v="1451"/>
    <x v="1"/>
    <x v="12"/>
    <x v="33"/>
    <x v="5090"/>
    <n v="3"/>
    <n v="0.2"/>
    <n v="6.7067999999999977"/>
  </r>
  <r>
    <n v="7652"/>
    <x v="3790"/>
    <x v="3"/>
    <x v="783"/>
    <d v="2014-08-09T00:00:00"/>
    <x v="2"/>
    <s v="CK-12205"/>
    <x v="237"/>
    <x v="0"/>
    <x v="0"/>
    <x v="61"/>
    <x v="5"/>
    <n v="75081"/>
    <x v="2"/>
    <x v="100"/>
    <x v="2"/>
    <x v="11"/>
    <x v="100"/>
    <x v="5091"/>
    <n v="3"/>
    <n v="0.2"/>
    <n v="-13.437900000000006"/>
  </r>
  <r>
    <n v="7653"/>
    <x v="3790"/>
    <x v="3"/>
    <x v="783"/>
    <d v="2014-08-09T00:00:00"/>
    <x v="2"/>
    <s v="CK-12205"/>
    <x v="237"/>
    <x v="0"/>
    <x v="0"/>
    <x v="61"/>
    <x v="5"/>
    <n v="75081"/>
    <x v="2"/>
    <x v="235"/>
    <x v="1"/>
    <x v="4"/>
    <x v="233"/>
    <x v="5092"/>
    <n v="2"/>
    <n v="0.2"/>
    <n v="-25.108999999999988"/>
  </r>
  <r>
    <n v="7654"/>
    <x v="3791"/>
    <x v="1"/>
    <x v="204"/>
    <d v="2012-03-27T00:00:00"/>
    <x v="1"/>
    <s v="FW-14395"/>
    <x v="783"/>
    <x v="1"/>
    <x v="0"/>
    <x v="114"/>
    <x v="19"/>
    <n v="35810"/>
    <x v="0"/>
    <x v="1661"/>
    <x v="1"/>
    <x v="6"/>
    <x v="1640"/>
    <x v="638"/>
    <n v="4"/>
    <n v="0"/>
    <n v="5.4768000000000008"/>
  </r>
  <r>
    <n v="7655"/>
    <x v="3792"/>
    <x v="1"/>
    <x v="672"/>
    <d v="2012-12-02T00:00:00"/>
    <x v="0"/>
    <s v="JM-15865"/>
    <x v="622"/>
    <x v="0"/>
    <x v="0"/>
    <x v="98"/>
    <x v="33"/>
    <n v="89115"/>
    <x v="1"/>
    <x v="1702"/>
    <x v="0"/>
    <x v="5"/>
    <x v="1682"/>
    <x v="4165"/>
    <n v="4"/>
    <n v="0"/>
    <n v="29.145599999999995"/>
  </r>
  <r>
    <n v="7656"/>
    <x v="3792"/>
    <x v="1"/>
    <x v="672"/>
    <d v="2012-12-02T00:00:00"/>
    <x v="0"/>
    <s v="JM-15865"/>
    <x v="622"/>
    <x v="0"/>
    <x v="0"/>
    <x v="98"/>
    <x v="33"/>
    <n v="89115"/>
    <x v="1"/>
    <x v="1465"/>
    <x v="1"/>
    <x v="10"/>
    <x v="1442"/>
    <x v="243"/>
    <n v="4"/>
    <n v="0"/>
    <n v="12.441600000000001"/>
  </r>
  <r>
    <n v="7657"/>
    <x v="3793"/>
    <x v="2"/>
    <x v="1166"/>
    <d v="2011-04-15T00:00:00"/>
    <x v="3"/>
    <s v="PS-18970"/>
    <x v="28"/>
    <x v="2"/>
    <x v="0"/>
    <x v="1"/>
    <x v="1"/>
    <n v="90049"/>
    <x v="1"/>
    <x v="650"/>
    <x v="1"/>
    <x v="9"/>
    <x v="644"/>
    <x v="1483"/>
    <n v="2"/>
    <n v="0"/>
    <n v="31.018399999999986"/>
  </r>
  <r>
    <n v="7658"/>
    <x v="3793"/>
    <x v="2"/>
    <x v="1166"/>
    <d v="2011-04-15T00:00:00"/>
    <x v="3"/>
    <s v="PS-18970"/>
    <x v="28"/>
    <x v="2"/>
    <x v="0"/>
    <x v="1"/>
    <x v="1"/>
    <n v="90049"/>
    <x v="1"/>
    <x v="267"/>
    <x v="0"/>
    <x v="5"/>
    <x v="264"/>
    <x v="5093"/>
    <n v="4"/>
    <n v="0"/>
    <n v="76.9816"/>
  </r>
  <r>
    <n v="7659"/>
    <x v="3794"/>
    <x v="3"/>
    <x v="245"/>
    <d v="2014-08-03T00:00:00"/>
    <x v="2"/>
    <s v="TC-21475"/>
    <x v="679"/>
    <x v="2"/>
    <x v="0"/>
    <x v="80"/>
    <x v="24"/>
    <n v="44107"/>
    <x v="3"/>
    <x v="669"/>
    <x v="1"/>
    <x v="8"/>
    <x v="663"/>
    <x v="1996"/>
    <n v="4"/>
    <n v="0.7"/>
    <n v="-53.743199999999973"/>
  </r>
  <r>
    <n v="7660"/>
    <x v="3795"/>
    <x v="3"/>
    <x v="702"/>
    <d v="2014-06-06T00:00:00"/>
    <x v="1"/>
    <s v="CV-12805"/>
    <x v="51"/>
    <x v="1"/>
    <x v="0"/>
    <x v="9"/>
    <x v="8"/>
    <n v="68025"/>
    <x v="2"/>
    <x v="828"/>
    <x v="1"/>
    <x v="8"/>
    <x v="816"/>
    <x v="5094"/>
    <n v="5"/>
    <n v="0"/>
    <n v="25.871999999999996"/>
  </r>
  <r>
    <n v="7661"/>
    <x v="3796"/>
    <x v="2"/>
    <x v="1167"/>
    <d v="2011-01-13T00:00:00"/>
    <x v="1"/>
    <s v="VS-21820"/>
    <x v="745"/>
    <x v="0"/>
    <x v="0"/>
    <x v="114"/>
    <x v="5"/>
    <n v="77340"/>
    <x v="2"/>
    <x v="441"/>
    <x v="0"/>
    <x v="5"/>
    <x v="436"/>
    <x v="5095"/>
    <n v="3"/>
    <n v="0.6"/>
    <n v="-53.709599999999988"/>
  </r>
  <r>
    <n v="7662"/>
    <x v="3796"/>
    <x v="2"/>
    <x v="1167"/>
    <d v="2011-01-13T00:00:00"/>
    <x v="1"/>
    <s v="VS-21820"/>
    <x v="745"/>
    <x v="0"/>
    <x v="0"/>
    <x v="114"/>
    <x v="5"/>
    <n v="77340"/>
    <x v="2"/>
    <x v="985"/>
    <x v="1"/>
    <x v="8"/>
    <x v="969"/>
    <x v="5096"/>
    <n v="7"/>
    <n v="0.8"/>
    <n v="-18.252500000000005"/>
  </r>
  <r>
    <n v="7663"/>
    <x v="3797"/>
    <x v="3"/>
    <x v="365"/>
    <d v="2014-10-02T00:00:00"/>
    <x v="2"/>
    <s v="SC-20575"/>
    <x v="623"/>
    <x v="0"/>
    <x v="0"/>
    <x v="1"/>
    <x v="1"/>
    <n v="90036"/>
    <x v="1"/>
    <x v="1167"/>
    <x v="1"/>
    <x v="6"/>
    <x v="1145"/>
    <x v="1618"/>
    <n v="5"/>
    <n v="0"/>
    <n v="25.792000000000002"/>
  </r>
  <r>
    <n v="7664"/>
    <x v="3798"/>
    <x v="3"/>
    <x v="1168"/>
    <d v="2014-09-20T00:00:00"/>
    <x v="1"/>
    <s v="SG-20605"/>
    <x v="611"/>
    <x v="0"/>
    <x v="0"/>
    <x v="153"/>
    <x v="3"/>
    <n v="28806"/>
    <x v="0"/>
    <x v="703"/>
    <x v="1"/>
    <x v="6"/>
    <x v="696"/>
    <x v="482"/>
    <n v="5"/>
    <n v="0.2"/>
    <n v="2.7859999999999978"/>
  </r>
  <r>
    <n v="7665"/>
    <x v="3799"/>
    <x v="2"/>
    <x v="68"/>
    <d v="2011-10-26T00:00:00"/>
    <x v="1"/>
    <s v="NB-18580"/>
    <x v="630"/>
    <x v="1"/>
    <x v="0"/>
    <x v="151"/>
    <x v="28"/>
    <n v="71111"/>
    <x v="0"/>
    <x v="1525"/>
    <x v="0"/>
    <x v="5"/>
    <x v="1503"/>
    <x v="681"/>
    <n v="4"/>
    <n v="0"/>
    <n v="10.393599999999992"/>
  </r>
  <r>
    <n v="7666"/>
    <x v="3800"/>
    <x v="0"/>
    <x v="964"/>
    <d v="2013-10-09T00:00:00"/>
    <x v="1"/>
    <s v="DR-12940"/>
    <x v="660"/>
    <x v="2"/>
    <x v="0"/>
    <x v="205"/>
    <x v="34"/>
    <n v="2908"/>
    <x v="3"/>
    <x v="999"/>
    <x v="1"/>
    <x v="8"/>
    <x v="982"/>
    <x v="3361"/>
    <n v="1"/>
    <n v="0"/>
    <n v="13.983999999999998"/>
  </r>
  <r>
    <n v="7667"/>
    <x v="3800"/>
    <x v="0"/>
    <x v="964"/>
    <d v="2013-10-09T00:00:00"/>
    <x v="1"/>
    <s v="DR-12940"/>
    <x v="660"/>
    <x v="2"/>
    <x v="0"/>
    <x v="205"/>
    <x v="34"/>
    <n v="2908"/>
    <x v="3"/>
    <x v="306"/>
    <x v="2"/>
    <x v="16"/>
    <x v="303"/>
    <x v="5097"/>
    <n v="9"/>
    <n v="0"/>
    <n v="2591.9567999999999"/>
  </r>
  <r>
    <n v="7668"/>
    <x v="3800"/>
    <x v="0"/>
    <x v="964"/>
    <d v="2013-10-09T00:00:00"/>
    <x v="1"/>
    <s v="DR-12940"/>
    <x v="660"/>
    <x v="2"/>
    <x v="0"/>
    <x v="205"/>
    <x v="34"/>
    <n v="2908"/>
    <x v="3"/>
    <x v="1716"/>
    <x v="1"/>
    <x v="4"/>
    <x v="1694"/>
    <x v="5098"/>
    <n v="3"/>
    <n v="0"/>
    <n v="34.538999999999994"/>
  </r>
  <r>
    <n v="7669"/>
    <x v="3801"/>
    <x v="1"/>
    <x v="154"/>
    <d v="2012-11-29T00:00:00"/>
    <x v="0"/>
    <s v="MA-17560"/>
    <x v="15"/>
    <x v="2"/>
    <x v="0"/>
    <x v="231"/>
    <x v="31"/>
    <n v="2149"/>
    <x v="3"/>
    <x v="578"/>
    <x v="1"/>
    <x v="10"/>
    <x v="573"/>
    <x v="1598"/>
    <n v="6"/>
    <n v="0"/>
    <n v="19.238399999999999"/>
  </r>
  <r>
    <n v="7670"/>
    <x v="3801"/>
    <x v="1"/>
    <x v="154"/>
    <d v="2012-11-29T00:00:00"/>
    <x v="0"/>
    <s v="MA-17560"/>
    <x v="15"/>
    <x v="2"/>
    <x v="0"/>
    <x v="231"/>
    <x v="31"/>
    <n v="2149"/>
    <x v="3"/>
    <x v="681"/>
    <x v="1"/>
    <x v="10"/>
    <x v="675"/>
    <x v="731"/>
    <n v="3"/>
    <n v="0"/>
    <n v="28.171799999999998"/>
  </r>
  <r>
    <n v="7671"/>
    <x v="3801"/>
    <x v="1"/>
    <x v="154"/>
    <d v="2012-11-29T00:00:00"/>
    <x v="0"/>
    <s v="MA-17560"/>
    <x v="15"/>
    <x v="2"/>
    <x v="0"/>
    <x v="231"/>
    <x v="31"/>
    <n v="2149"/>
    <x v="3"/>
    <x v="1301"/>
    <x v="2"/>
    <x v="11"/>
    <x v="1277"/>
    <x v="5099"/>
    <n v="2"/>
    <n v="0"/>
    <n v="88.393200000000007"/>
  </r>
  <r>
    <n v="7672"/>
    <x v="3801"/>
    <x v="1"/>
    <x v="154"/>
    <d v="2012-11-29T00:00:00"/>
    <x v="0"/>
    <s v="MA-17560"/>
    <x v="15"/>
    <x v="2"/>
    <x v="0"/>
    <x v="231"/>
    <x v="31"/>
    <n v="2149"/>
    <x v="3"/>
    <x v="1528"/>
    <x v="0"/>
    <x v="0"/>
    <x v="1506"/>
    <x v="5100"/>
    <n v="1"/>
    <n v="0"/>
    <n v="32.486199999999997"/>
  </r>
  <r>
    <n v="7673"/>
    <x v="3801"/>
    <x v="1"/>
    <x v="154"/>
    <d v="2012-11-29T00:00:00"/>
    <x v="0"/>
    <s v="MA-17560"/>
    <x v="15"/>
    <x v="2"/>
    <x v="0"/>
    <x v="231"/>
    <x v="31"/>
    <n v="2149"/>
    <x v="3"/>
    <x v="1823"/>
    <x v="0"/>
    <x v="5"/>
    <x v="1802"/>
    <x v="2799"/>
    <n v="3"/>
    <n v="0"/>
    <n v="4.6763999999999992"/>
  </r>
  <r>
    <n v="7674"/>
    <x v="3801"/>
    <x v="1"/>
    <x v="154"/>
    <d v="2012-11-29T00:00:00"/>
    <x v="0"/>
    <s v="MA-17560"/>
    <x v="15"/>
    <x v="2"/>
    <x v="0"/>
    <x v="231"/>
    <x v="31"/>
    <n v="2149"/>
    <x v="3"/>
    <x v="1019"/>
    <x v="1"/>
    <x v="10"/>
    <x v="1001"/>
    <x v="901"/>
    <n v="5"/>
    <n v="0"/>
    <n v="69.704999999999998"/>
  </r>
  <r>
    <n v="7675"/>
    <x v="3801"/>
    <x v="1"/>
    <x v="154"/>
    <d v="2012-11-29T00:00:00"/>
    <x v="0"/>
    <s v="MA-17560"/>
    <x v="15"/>
    <x v="2"/>
    <x v="0"/>
    <x v="231"/>
    <x v="31"/>
    <n v="2149"/>
    <x v="3"/>
    <x v="898"/>
    <x v="0"/>
    <x v="3"/>
    <x v="882"/>
    <x v="5101"/>
    <n v="4"/>
    <n v="0.3"/>
    <n v="0"/>
  </r>
  <r>
    <n v="7676"/>
    <x v="3802"/>
    <x v="3"/>
    <x v="636"/>
    <d v="2014-05-10T00:00:00"/>
    <x v="0"/>
    <s v="TS-21655"/>
    <x v="772"/>
    <x v="0"/>
    <x v="0"/>
    <x v="277"/>
    <x v="1"/>
    <n v="91730"/>
    <x v="1"/>
    <x v="473"/>
    <x v="1"/>
    <x v="9"/>
    <x v="469"/>
    <x v="513"/>
    <n v="3"/>
    <n v="0"/>
    <n v="41.293800000000005"/>
  </r>
  <r>
    <n v="7677"/>
    <x v="3803"/>
    <x v="2"/>
    <x v="1169"/>
    <d v="2011-10-08T00:00:00"/>
    <x v="3"/>
    <s v="JG-15115"/>
    <x v="161"/>
    <x v="0"/>
    <x v="0"/>
    <x v="35"/>
    <x v="3"/>
    <n v="28205"/>
    <x v="0"/>
    <x v="1599"/>
    <x v="2"/>
    <x v="11"/>
    <x v="1582"/>
    <x v="3032"/>
    <n v="3"/>
    <n v="0.2"/>
    <n v="4.9877999999999982"/>
  </r>
  <r>
    <n v="7678"/>
    <x v="3804"/>
    <x v="2"/>
    <x v="520"/>
    <d v="2012-01-07T00:00:00"/>
    <x v="1"/>
    <s v="KM-16375"/>
    <x v="454"/>
    <x v="2"/>
    <x v="0"/>
    <x v="205"/>
    <x v="34"/>
    <n v="2908"/>
    <x v="3"/>
    <x v="1689"/>
    <x v="1"/>
    <x v="10"/>
    <x v="1668"/>
    <x v="3589"/>
    <n v="4"/>
    <n v="0"/>
    <n v="91.950799999999987"/>
  </r>
  <r>
    <n v="7679"/>
    <x v="3804"/>
    <x v="2"/>
    <x v="520"/>
    <d v="2012-01-07T00:00:00"/>
    <x v="1"/>
    <s v="KM-16375"/>
    <x v="454"/>
    <x v="2"/>
    <x v="0"/>
    <x v="205"/>
    <x v="34"/>
    <n v="2908"/>
    <x v="3"/>
    <x v="1025"/>
    <x v="1"/>
    <x v="10"/>
    <x v="1007"/>
    <x v="1830"/>
    <n v="3"/>
    <n v="0"/>
    <n v="7.0218000000000007"/>
  </r>
  <r>
    <n v="7680"/>
    <x v="3804"/>
    <x v="2"/>
    <x v="520"/>
    <d v="2012-01-07T00:00:00"/>
    <x v="1"/>
    <s v="KM-16375"/>
    <x v="454"/>
    <x v="2"/>
    <x v="0"/>
    <x v="205"/>
    <x v="34"/>
    <n v="2908"/>
    <x v="3"/>
    <x v="695"/>
    <x v="2"/>
    <x v="11"/>
    <x v="1053"/>
    <x v="2832"/>
    <n v="4"/>
    <n v="0"/>
    <n v="742.63200000000006"/>
  </r>
  <r>
    <n v="7681"/>
    <x v="3804"/>
    <x v="2"/>
    <x v="520"/>
    <d v="2012-01-07T00:00:00"/>
    <x v="1"/>
    <s v="KM-16375"/>
    <x v="454"/>
    <x v="2"/>
    <x v="0"/>
    <x v="205"/>
    <x v="34"/>
    <n v="2908"/>
    <x v="3"/>
    <x v="1057"/>
    <x v="0"/>
    <x v="0"/>
    <x v="1037"/>
    <x v="2661"/>
    <n v="2"/>
    <n v="0"/>
    <n v="78.650800000000004"/>
  </r>
  <r>
    <n v="7682"/>
    <x v="3804"/>
    <x v="2"/>
    <x v="520"/>
    <d v="2012-01-07T00:00:00"/>
    <x v="1"/>
    <s v="KM-16375"/>
    <x v="454"/>
    <x v="2"/>
    <x v="0"/>
    <x v="205"/>
    <x v="34"/>
    <n v="2908"/>
    <x v="3"/>
    <x v="38"/>
    <x v="0"/>
    <x v="1"/>
    <x v="38"/>
    <x v="5102"/>
    <n v="6"/>
    <n v="0"/>
    <n v="151.47000000000003"/>
  </r>
  <r>
    <n v="7683"/>
    <x v="3805"/>
    <x v="1"/>
    <x v="152"/>
    <d v="2012-05-01T00:00:00"/>
    <x v="2"/>
    <s v="SD-20485"/>
    <x v="174"/>
    <x v="2"/>
    <x v="0"/>
    <x v="297"/>
    <x v="12"/>
    <n v="48640"/>
    <x v="2"/>
    <x v="1470"/>
    <x v="1"/>
    <x v="9"/>
    <x v="1448"/>
    <x v="5103"/>
    <n v="1"/>
    <n v="0.1"/>
    <n v="41.495999999999967"/>
  </r>
  <r>
    <n v="7684"/>
    <x v="3805"/>
    <x v="1"/>
    <x v="152"/>
    <d v="2012-05-01T00:00:00"/>
    <x v="2"/>
    <s v="SD-20485"/>
    <x v="174"/>
    <x v="2"/>
    <x v="0"/>
    <x v="297"/>
    <x v="12"/>
    <n v="48640"/>
    <x v="2"/>
    <x v="450"/>
    <x v="1"/>
    <x v="8"/>
    <x v="446"/>
    <x v="5104"/>
    <n v="3"/>
    <n v="0"/>
    <n v="1906.4850000000001"/>
  </r>
  <r>
    <n v="7685"/>
    <x v="3806"/>
    <x v="1"/>
    <x v="966"/>
    <d v="2012-02-21T00:00:00"/>
    <x v="1"/>
    <s v="TT-21070"/>
    <x v="74"/>
    <x v="0"/>
    <x v="0"/>
    <x v="30"/>
    <x v="15"/>
    <n v="14609"/>
    <x v="3"/>
    <x v="1812"/>
    <x v="1"/>
    <x v="8"/>
    <x v="1793"/>
    <x v="5105"/>
    <n v="9"/>
    <n v="0.2"/>
    <n v="9.5786999999999995"/>
  </r>
  <r>
    <n v="7686"/>
    <x v="3806"/>
    <x v="1"/>
    <x v="966"/>
    <d v="2012-02-21T00:00:00"/>
    <x v="1"/>
    <s v="TT-21070"/>
    <x v="74"/>
    <x v="0"/>
    <x v="0"/>
    <x v="30"/>
    <x v="15"/>
    <n v="14609"/>
    <x v="3"/>
    <x v="1718"/>
    <x v="2"/>
    <x v="7"/>
    <x v="1696"/>
    <x v="5106"/>
    <n v="1"/>
    <n v="0"/>
    <n v="187.79699999999997"/>
  </r>
  <r>
    <n v="7687"/>
    <x v="3807"/>
    <x v="0"/>
    <x v="881"/>
    <d v="2013-11-30T00:00:00"/>
    <x v="1"/>
    <s v="BB-11545"/>
    <x v="179"/>
    <x v="1"/>
    <x v="0"/>
    <x v="25"/>
    <x v="12"/>
    <n v="49201"/>
    <x v="2"/>
    <x v="616"/>
    <x v="0"/>
    <x v="3"/>
    <x v="611"/>
    <x v="5107"/>
    <n v="9"/>
    <n v="0"/>
    <n v="329.40809999999999"/>
  </r>
  <r>
    <n v="7688"/>
    <x v="3807"/>
    <x v="0"/>
    <x v="881"/>
    <d v="2013-11-30T00:00:00"/>
    <x v="1"/>
    <s v="BB-11545"/>
    <x v="179"/>
    <x v="1"/>
    <x v="0"/>
    <x v="25"/>
    <x v="12"/>
    <n v="49201"/>
    <x v="2"/>
    <x v="153"/>
    <x v="1"/>
    <x v="8"/>
    <x v="152"/>
    <x v="5108"/>
    <n v="1"/>
    <n v="0"/>
    <n v="8.3040000000000003"/>
  </r>
  <r>
    <n v="7689"/>
    <x v="3807"/>
    <x v="0"/>
    <x v="881"/>
    <d v="2013-11-30T00:00:00"/>
    <x v="1"/>
    <s v="BB-11545"/>
    <x v="179"/>
    <x v="1"/>
    <x v="0"/>
    <x v="25"/>
    <x v="12"/>
    <n v="49201"/>
    <x v="2"/>
    <x v="1824"/>
    <x v="2"/>
    <x v="11"/>
    <x v="1803"/>
    <x v="5109"/>
    <n v="8"/>
    <n v="0"/>
    <n v="62.400000000000006"/>
  </r>
  <r>
    <n v="7690"/>
    <x v="3808"/>
    <x v="3"/>
    <x v="663"/>
    <d v="2014-07-18T00:00:00"/>
    <x v="2"/>
    <s v="RS-19420"/>
    <x v="602"/>
    <x v="1"/>
    <x v="0"/>
    <x v="244"/>
    <x v="17"/>
    <n v="23434"/>
    <x v="0"/>
    <x v="810"/>
    <x v="1"/>
    <x v="9"/>
    <x v="800"/>
    <x v="3998"/>
    <n v="3"/>
    <n v="0"/>
    <n v="50.383200000000009"/>
  </r>
  <r>
    <n v="7691"/>
    <x v="3808"/>
    <x v="3"/>
    <x v="663"/>
    <d v="2014-07-18T00:00:00"/>
    <x v="2"/>
    <s v="RS-19420"/>
    <x v="602"/>
    <x v="1"/>
    <x v="0"/>
    <x v="244"/>
    <x v="17"/>
    <n v="23434"/>
    <x v="0"/>
    <x v="309"/>
    <x v="0"/>
    <x v="3"/>
    <x v="306"/>
    <x v="1310"/>
    <n v="3"/>
    <n v="0"/>
    <n v="157.12919999999997"/>
  </r>
  <r>
    <n v="7692"/>
    <x v="3808"/>
    <x v="3"/>
    <x v="663"/>
    <d v="2014-07-18T00:00:00"/>
    <x v="2"/>
    <s v="RS-19420"/>
    <x v="602"/>
    <x v="1"/>
    <x v="0"/>
    <x v="244"/>
    <x v="17"/>
    <n v="23434"/>
    <x v="0"/>
    <x v="89"/>
    <x v="1"/>
    <x v="10"/>
    <x v="89"/>
    <x v="91"/>
    <n v="2"/>
    <n v="0"/>
    <n v="6.2208000000000006"/>
  </r>
  <r>
    <n v="7693"/>
    <x v="3809"/>
    <x v="2"/>
    <x v="282"/>
    <d v="2012-01-03T00:00:00"/>
    <x v="1"/>
    <s v="AI-10855"/>
    <x v="482"/>
    <x v="0"/>
    <x v="0"/>
    <x v="71"/>
    <x v="1"/>
    <n v="94513"/>
    <x v="1"/>
    <x v="429"/>
    <x v="1"/>
    <x v="2"/>
    <x v="424"/>
    <x v="333"/>
    <n v="6"/>
    <n v="0"/>
    <n v="44.400000000000006"/>
  </r>
  <r>
    <n v="7694"/>
    <x v="3809"/>
    <x v="2"/>
    <x v="282"/>
    <d v="2012-01-03T00:00:00"/>
    <x v="1"/>
    <s v="AI-10855"/>
    <x v="482"/>
    <x v="0"/>
    <x v="0"/>
    <x v="71"/>
    <x v="1"/>
    <n v="94513"/>
    <x v="1"/>
    <x v="1278"/>
    <x v="2"/>
    <x v="7"/>
    <x v="1254"/>
    <x v="1895"/>
    <n v="4"/>
    <n v="0.2"/>
    <n v="35.996399999999952"/>
  </r>
  <r>
    <n v="7695"/>
    <x v="3810"/>
    <x v="0"/>
    <x v="554"/>
    <d v="2013-03-23T00:00:00"/>
    <x v="3"/>
    <s v="MC-17275"/>
    <x v="507"/>
    <x v="0"/>
    <x v="0"/>
    <x v="4"/>
    <x v="4"/>
    <n v="98103"/>
    <x v="1"/>
    <x v="1144"/>
    <x v="0"/>
    <x v="1"/>
    <x v="1123"/>
    <x v="5110"/>
    <n v="7"/>
    <n v="0.2"/>
    <n v="14.690199999999997"/>
  </r>
  <r>
    <n v="7696"/>
    <x v="3811"/>
    <x v="3"/>
    <x v="1170"/>
    <d v="2014-07-06T00:00:00"/>
    <x v="2"/>
    <s v="AH-10120"/>
    <x v="571"/>
    <x v="2"/>
    <x v="0"/>
    <x v="12"/>
    <x v="5"/>
    <n v="77036"/>
    <x v="2"/>
    <x v="447"/>
    <x v="1"/>
    <x v="10"/>
    <x v="442"/>
    <x v="2919"/>
    <n v="5"/>
    <n v="0.2"/>
    <n v="59.435499999999998"/>
  </r>
  <r>
    <n v="7697"/>
    <x v="3811"/>
    <x v="3"/>
    <x v="1170"/>
    <d v="2014-07-06T00:00:00"/>
    <x v="2"/>
    <s v="AH-10120"/>
    <x v="571"/>
    <x v="2"/>
    <x v="0"/>
    <x v="12"/>
    <x v="5"/>
    <n v="77036"/>
    <x v="2"/>
    <x v="1504"/>
    <x v="1"/>
    <x v="8"/>
    <x v="1482"/>
    <x v="5111"/>
    <n v="4"/>
    <n v="0.8"/>
    <n v="-8.1096000000000004"/>
  </r>
  <r>
    <n v="7698"/>
    <x v="3812"/>
    <x v="3"/>
    <x v="817"/>
    <d v="2014-12-19T00:00:00"/>
    <x v="1"/>
    <s v="BF-11170"/>
    <x v="408"/>
    <x v="2"/>
    <x v="0"/>
    <x v="104"/>
    <x v="31"/>
    <n v="1841"/>
    <x v="3"/>
    <x v="349"/>
    <x v="2"/>
    <x v="16"/>
    <x v="345"/>
    <x v="5112"/>
    <n v="2"/>
    <n v="0"/>
    <n v="467.99220000000003"/>
  </r>
  <r>
    <n v="7699"/>
    <x v="3812"/>
    <x v="3"/>
    <x v="817"/>
    <d v="2014-12-19T00:00:00"/>
    <x v="1"/>
    <s v="BF-11170"/>
    <x v="408"/>
    <x v="2"/>
    <x v="0"/>
    <x v="104"/>
    <x v="31"/>
    <n v="1841"/>
    <x v="3"/>
    <x v="235"/>
    <x v="1"/>
    <x v="4"/>
    <x v="233"/>
    <x v="5113"/>
    <n v="1"/>
    <n v="0"/>
    <n v="2.2155000000000058"/>
  </r>
  <r>
    <n v="7700"/>
    <x v="3812"/>
    <x v="3"/>
    <x v="817"/>
    <d v="2014-12-19T00:00:00"/>
    <x v="1"/>
    <s v="BF-11170"/>
    <x v="408"/>
    <x v="2"/>
    <x v="0"/>
    <x v="104"/>
    <x v="31"/>
    <n v="1841"/>
    <x v="3"/>
    <x v="1257"/>
    <x v="1"/>
    <x v="14"/>
    <x v="1232"/>
    <x v="3567"/>
    <n v="3"/>
    <n v="0"/>
    <n v="6.6846000000000005"/>
  </r>
  <r>
    <n v="7701"/>
    <x v="3812"/>
    <x v="3"/>
    <x v="817"/>
    <d v="2014-12-19T00:00:00"/>
    <x v="1"/>
    <s v="BF-11170"/>
    <x v="408"/>
    <x v="2"/>
    <x v="0"/>
    <x v="104"/>
    <x v="31"/>
    <n v="1841"/>
    <x v="3"/>
    <x v="1579"/>
    <x v="1"/>
    <x v="13"/>
    <x v="1561"/>
    <x v="1315"/>
    <n v="6"/>
    <n v="0"/>
    <n v="8.121599999999999"/>
  </r>
  <r>
    <n v="7702"/>
    <x v="3812"/>
    <x v="3"/>
    <x v="817"/>
    <d v="2014-12-19T00:00:00"/>
    <x v="1"/>
    <s v="BF-11170"/>
    <x v="408"/>
    <x v="2"/>
    <x v="0"/>
    <x v="104"/>
    <x v="31"/>
    <n v="1841"/>
    <x v="3"/>
    <x v="215"/>
    <x v="0"/>
    <x v="3"/>
    <x v="214"/>
    <x v="5114"/>
    <n v="2"/>
    <n v="0.3"/>
    <n v="-52.658199999999965"/>
  </r>
  <r>
    <n v="7703"/>
    <x v="3813"/>
    <x v="0"/>
    <x v="370"/>
    <d v="2013-09-03T00:00:00"/>
    <x v="1"/>
    <s v="AA-10480"/>
    <x v="4"/>
    <x v="0"/>
    <x v="0"/>
    <x v="66"/>
    <x v="12"/>
    <n v="48234"/>
    <x v="2"/>
    <x v="820"/>
    <x v="1"/>
    <x v="10"/>
    <x v="808"/>
    <x v="1057"/>
    <n v="2"/>
    <n v="0"/>
    <n v="5.6644000000000005"/>
  </r>
  <r>
    <n v="7704"/>
    <x v="3813"/>
    <x v="0"/>
    <x v="370"/>
    <d v="2013-09-03T00:00:00"/>
    <x v="1"/>
    <s v="AA-10480"/>
    <x v="4"/>
    <x v="0"/>
    <x v="0"/>
    <x v="66"/>
    <x v="12"/>
    <n v="48234"/>
    <x v="2"/>
    <x v="599"/>
    <x v="2"/>
    <x v="7"/>
    <x v="594"/>
    <x v="2779"/>
    <n v="3"/>
    <n v="0"/>
    <n v="58.791600000000003"/>
  </r>
  <r>
    <n v="7705"/>
    <x v="3813"/>
    <x v="0"/>
    <x v="370"/>
    <d v="2013-09-03T00:00:00"/>
    <x v="1"/>
    <s v="AA-10480"/>
    <x v="4"/>
    <x v="0"/>
    <x v="0"/>
    <x v="66"/>
    <x v="12"/>
    <n v="48234"/>
    <x v="2"/>
    <x v="823"/>
    <x v="0"/>
    <x v="3"/>
    <x v="811"/>
    <x v="990"/>
    <n v="4"/>
    <n v="0"/>
    <n v="98.524799999999971"/>
  </r>
  <r>
    <n v="7706"/>
    <x v="3813"/>
    <x v="0"/>
    <x v="370"/>
    <d v="2013-09-03T00:00:00"/>
    <x v="1"/>
    <s v="AA-10480"/>
    <x v="4"/>
    <x v="0"/>
    <x v="0"/>
    <x v="66"/>
    <x v="12"/>
    <n v="48234"/>
    <x v="2"/>
    <x v="331"/>
    <x v="2"/>
    <x v="11"/>
    <x v="327"/>
    <x v="651"/>
    <n v="3"/>
    <n v="0"/>
    <n v="163.18979999999999"/>
  </r>
  <r>
    <n v="7707"/>
    <x v="3813"/>
    <x v="0"/>
    <x v="370"/>
    <d v="2013-09-03T00:00:00"/>
    <x v="1"/>
    <s v="AA-10480"/>
    <x v="4"/>
    <x v="0"/>
    <x v="0"/>
    <x v="66"/>
    <x v="12"/>
    <n v="48234"/>
    <x v="2"/>
    <x v="671"/>
    <x v="1"/>
    <x v="6"/>
    <x v="665"/>
    <x v="880"/>
    <n v="3"/>
    <n v="0"/>
    <n v="2.5055999999999998"/>
  </r>
  <r>
    <n v="7708"/>
    <x v="3814"/>
    <x v="3"/>
    <x v="453"/>
    <d v="2014-10-20T00:00:00"/>
    <x v="1"/>
    <s v="SV-20815"/>
    <x v="458"/>
    <x v="1"/>
    <x v="0"/>
    <x v="11"/>
    <x v="7"/>
    <n v="84057"/>
    <x v="1"/>
    <x v="1663"/>
    <x v="1"/>
    <x v="6"/>
    <x v="1642"/>
    <x v="2643"/>
    <n v="2"/>
    <n v="0"/>
    <n v="4.2047999999999996"/>
  </r>
  <r>
    <n v="7709"/>
    <x v="3815"/>
    <x v="2"/>
    <x v="1089"/>
    <d v="2011-10-29T00:00:00"/>
    <x v="1"/>
    <s v="EH-14185"/>
    <x v="699"/>
    <x v="0"/>
    <x v="0"/>
    <x v="10"/>
    <x v="9"/>
    <n v="19120"/>
    <x v="3"/>
    <x v="1617"/>
    <x v="2"/>
    <x v="11"/>
    <x v="1599"/>
    <x v="2868"/>
    <n v="3"/>
    <n v="0.2"/>
    <n v="0.50970000000000049"/>
  </r>
  <r>
    <n v="7710"/>
    <x v="3815"/>
    <x v="2"/>
    <x v="1089"/>
    <d v="2011-10-29T00:00:00"/>
    <x v="1"/>
    <s v="EH-14185"/>
    <x v="699"/>
    <x v="0"/>
    <x v="0"/>
    <x v="10"/>
    <x v="9"/>
    <n v="19120"/>
    <x v="3"/>
    <x v="338"/>
    <x v="1"/>
    <x v="8"/>
    <x v="334"/>
    <x v="5115"/>
    <n v="3"/>
    <n v="0.7"/>
    <n v="-9.5885999999999996"/>
  </r>
  <r>
    <n v="7711"/>
    <x v="3816"/>
    <x v="1"/>
    <x v="788"/>
    <d v="2012-04-07T00:00:00"/>
    <x v="1"/>
    <s v="JL-15850"/>
    <x v="139"/>
    <x v="0"/>
    <x v="0"/>
    <x v="123"/>
    <x v="16"/>
    <n v="85204"/>
    <x v="1"/>
    <x v="1513"/>
    <x v="2"/>
    <x v="7"/>
    <x v="1491"/>
    <x v="4412"/>
    <n v="5"/>
    <n v="0.2"/>
    <n v="32.924999999999997"/>
  </r>
  <r>
    <n v="7712"/>
    <x v="3817"/>
    <x v="3"/>
    <x v="960"/>
    <d v="2014-10-31T00:00:00"/>
    <x v="0"/>
    <s v="JM-15250"/>
    <x v="49"/>
    <x v="0"/>
    <x v="0"/>
    <x v="115"/>
    <x v="3"/>
    <n v="28314"/>
    <x v="0"/>
    <x v="1416"/>
    <x v="0"/>
    <x v="5"/>
    <x v="1394"/>
    <x v="2540"/>
    <n v="3"/>
    <n v="0.2"/>
    <n v="15.590399999999995"/>
  </r>
  <r>
    <n v="7713"/>
    <x v="3817"/>
    <x v="3"/>
    <x v="960"/>
    <d v="2014-10-31T00:00:00"/>
    <x v="0"/>
    <s v="JM-15250"/>
    <x v="49"/>
    <x v="0"/>
    <x v="0"/>
    <x v="115"/>
    <x v="3"/>
    <n v="28314"/>
    <x v="0"/>
    <x v="196"/>
    <x v="1"/>
    <x v="4"/>
    <x v="195"/>
    <x v="2772"/>
    <n v="2"/>
    <n v="0.2"/>
    <n v="-29.436800000000012"/>
  </r>
  <r>
    <n v="7714"/>
    <x v="3817"/>
    <x v="3"/>
    <x v="960"/>
    <d v="2014-10-31T00:00:00"/>
    <x v="0"/>
    <s v="JM-15250"/>
    <x v="49"/>
    <x v="0"/>
    <x v="0"/>
    <x v="115"/>
    <x v="3"/>
    <n v="28314"/>
    <x v="0"/>
    <x v="1785"/>
    <x v="1"/>
    <x v="10"/>
    <x v="1766"/>
    <x v="1107"/>
    <n v="3"/>
    <n v="0.2"/>
    <n v="16.183799999999998"/>
  </r>
  <r>
    <n v="7715"/>
    <x v="3818"/>
    <x v="2"/>
    <x v="29"/>
    <d v="2011-12-07T00:00:00"/>
    <x v="2"/>
    <s v="JB-15925"/>
    <x v="102"/>
    <x v="0"/>
    <x v="0"/>
    <x v="1"/>
    <x v="1"/>
    <n v="90032"/>
    <x v="1"/>
    <x v="586"/>
    <x v="1"/>
    <x v="9"/>
    <x v="581"/>
    <x v="5116"/>
    <n v="6"/>
    <n v="0"/>
    <n v="72.575399999999973"/>
  </r>
  <r>
    <n v="7716"/>
    <x v="3819"/>
    <x v="3"/>
    <x v="132"/>
    <d v="2014-11-09T00:00:00"/>
    <x v="1"/>
    <s v="PB-19105"/>
    <x v="287"/>
    <x v="0"/>
    <x v="0"/>
    <x v="10"/>
    <x v="9"/>
    <n v="19140"/>
    <x v="3"/>
    <x v="1617"/>
    <x v="2"/>
    <x v="11"/>
    <x v="1599"/>
    <x v="2868"/>
    <n v="3"/>
    <n v="0.2"/>
    <n v="0.50970000000000049"/>
  </r>
  <r>
    <n v="7717"/>
    <x v="3820"/>
    <x v="1"/>
    <x v="1171"/>
    <d v="2012-01-12T00:00:00"/>
    <x v="1"/>
    <s v="SP-20620"/>
    <x v="407"/>
    <x v="1"/>
    <x v="0"/>
    <x v="77"/>
    <x v="22"/>
    <n v="80906"/>
    <x v="1"/>
    <x v="956"/>
    <x v="1"/>
    <x v="10"/>
    <x v="940"/>
    <x v="5117"/>
    <n v="5"/>
    <n v="0.2"/>
    <n v="9.2499999999999964"/>
  </r>
  <r>
    <n v="7718"/>
    <x v="3820"/>
    <x v="1"/>
    <x v="1171"/>
    <d v="2012-01-12T00:00:00"/>
    <x v="1"/>
    <s v="SP-20620"/>
    <x v="407"/>
    <x v="1"/>
    <x v="0"/>
    <x v="77"/>
    <x v="22"/>
    <n v="80906"/>
    <x v="1"/>
    <x v="507"/>
    <x v="1"/>
    <x v="8"/>
    <x v="502"/>
    <x v="5118"/>
    <n v="2"/>
    <n v="0.7"/>
    <n v="-1.3565999999999994"/>
  </r>
  <r>
    <n v="7719"/>
    <x v="3821"/>
    <x v="3"/>
    <x v="428"/>
    <d v="2014-09-15T00:00:00"/>
    <x v="1"/>
    <s v="MC-17605"/>
    <x v="204"/>
    <x v="1"/>
    <x v="0"/>
    <x v="1"/>
    <x v="1"/>
    <n v="90032"/>
    <x v="1"/>
    <x v="1227"/>
    <x v="2"/>
    <x v="11"/>
    <x v="1202"/>
    <x v="5119"/>
    <n v="4"/>
    <n v="0"/>
    <n v="51.18719999999999"/>
  </r>
  <r>
    <n v="7720"/>
    <x v="3822"/>
    <x v="1"/>
    <x v="956"/>
    <d v="2012-01-10T00:00:00"/>
    <x v="1"/>
    <s v="BG-11695"/>
    <x v="410"/>
    <x v="1"/>
    <x v="0"/>
    <x v="20"/>
    <x v="15"/>
    <n v="10009"/>
    <x v="3"/>
    <x v="1500"/>
    <x v="1"/>
    <x v="6"/>
    <x v="1479"/>
    <x v="426"/>
    <n v="3"/>
    <n v="0"/>
    <n v="15.475200000000001"/>
  </r>
  <r>
    <n v="7721"/>
    <x v="3822"/>
    <x v="1"/>
    <x v="956"/>
    <d v="2012-01-10T00:00:00"/>
    <x v="1"/>
    <s v="BG-11695"/>
    <x v="410"/>
    <x v="1"/>
    <x v="0"/>
    <x v="20"/>
    <x v="15"/>
    <n v="10009"/>
    <x v="3"/>
    <x v="755"/>
    <x v="1"/>
    <x v="12"/>
    <x v="746"/>
    <x v="2053"/>
    <n v="2"/>
    <n v="0"/>
    <n v="8.2156000000000002"/>
  </r>
  <r>
    <n v="7722"/>
    <x v="3822"/>
    <x v="1"/>
    <x v="956"/>
    <d v="2012-01-10T00:00:00"/>
    <x v="1"/>
    <s v="BG-11695"/>
    <x v="410"/>
    <x v="1"/>
    <x v="0"/>
    <x v="20"/>
    <x v="15"/>
    <n v="10009"/>
    <x v="3"/>
    <x v="1263"/>
    <x v="1"/>
    <x v="8"/>
    <x v="1238"/>
    <x v="5120"/>
    <n v="2"/>
    <n v="0.2"/>
    <n v="4.6088000000000005"/>
  </r>
  <r>
    <n v="7723"/>
    <x v="3823"/>
    <x v="3"/>
    <x v="513"/>
    <d v="2014-04-21T00:00:00"/>
    <x v="1"/>
    <s v="JO-15550"/>
    <x v="270"/>
    <x v="2"/>
    <x v="0"/>
    <x v="8"/>
    <x v="1"/>
    <n v="94109"/>
    <x v="1"/>
    <x v="1825"/>
    <x v="1"/>
    <x v="9"/>
    <x v="1804"/>
    <x v="1360"/>
    <n v="3"/>
    <n v="0"/>
    <n v="12.222"/>
  </r>
  <r>
    <n v="7724"/>
    <x v="3824"/>
    <x v="1"/>
    <x v="229"/>
    <d v="2012-09-14T00:00:00"/>
    <x v="1"/>
    <s v="AR-10345"/>
    <x v="753"/>
    <x v="1"/>
    <x v="0"/>
    <x v="89"/>
    <x v="5"/>
    <n v="78745"/>
    <x v="2"/>
    <x v="1189"/>
    <x v="0"/>
    <x v="1"/>
    <x v="1166"/>
    <x v="5121"/>
    <n v="1"/>
    <n v="0.3"/>
    <n v="-2.5698000000000292"/>
  </r>
  <r>
    <n v="7725"/>
    <x v="3825"/>
    <x v="0"/>
    <x v="477"/>
    <d v="2013-09-30T00:00:00"/>
    <x v="1"/>
    <s v="TS-21505"/>
    <x v="700"/>
    <x v="0"/>
    <x v="0"/>
    <x v="138"/>
    <x v="24"/>
    <n v="44105"/>
    <x v="3"/>
    <x v="847"/>
    <x v="1"/>
    <x v="9"/>
    <x v="833"/>
    <x v="5122"/>
    <n v="1"/>
    <n v="0.2"/>
    <n v="17.890999999999977"/>
  </r>
  <r>
    <n v="7726"/>
    <x v="3825"/>
    <x v="0"/>
    <x v="477"/>
    <d v="2013-09-30T00:00:00"/>
    <x v="1"/>
    <s v="TS-21505"/>
    <x v="700"/>
    <x v="0"/>
    <x v="0"/>
    <x v="138"/>
    <x v="24"/>
    <n v="44105"/>
    <x v="3"/>
    <x v="464"/>
    <x v="1"/>
    <x v="4"/>
    <x v="460"/>
    <x v="5123"/>
    <n v="2"/>
    <n v="0.2"/>
    <n v="-4.8448000000000029"/>
  </r>
  <r>
    <n v="7727"/>
    <x v="3825"/>
    <x v="0"/>
    <x v="477"/>
    <d v="2013-09-30T00:00:00"/>
    <x v="1"/>
    <s v="TS-21505"/>
    <x v="700"/>
    <x v="0"/>
    <x v="0"/>
    <x v="138"/>
    <x v="24"/>
    <n v="44105"/>
    <x v="3"/>
    <x v="942"/>
    <x v="1"/>
    <x v="4"/>
    <x v="926"/>
    <x v="4102"/>
    <n v="3"/>
    <n v="0.2"/>
    <n v="-82.884"/>
  </r>
  <r>
    <n v="7728"/>
    <x v="3826"/>
    <x v="1"/>
    <x v="199"/>
    <d v="2012-03-20T00:00:00"/>
    <x v="0"/>
    <s v="JK-15640"/>
    <x v="82"/>
    <x v="2"/>
    <x v="0"/>
    <x v="20"/>
    <x v="15"/>
    <n v="10009"/>
    <x v="3"/>
    <x v="1663"/>
    <x v="1"/>
    <x v="6"/>
    <x v="1642"/>
    <x v="255"/>
    <n v="3"/>
    <n v="0"/>
    <n v="6.3071999999999999"/>
  </r>
  <r>
    <n v="7729"/>
    <x v="3827"/>
    <x v="0"/>
    <x v="491"/>
    <d v="2013-12-03T00:00:00"/>
    <x v="1"/>
    <s v="GA-14515"/>
    <x v="654"/>
    <x v="0"/>
    <x v="0"/>
    <x v="236"/>
    <x v="5"/>
    <n v="79907"/>
    <x v="2"/>
    <x v="796"/>
    <x v="1"/>
    <x v="6"/>
    <x v="786"/>
    <x v="329"/>
    <n v="4"/>
    <n v="0.2"/>
    <n v="4.2408000000000001"/>
  </r>
  <r>
    <n v="7730"/>
    <x v="3828"/>
    <x v="0"/>
    <x v="182"/>
    <d v="2013-10-02T00:00:00"/>
    <x v="1"/>
    <s v="TN-21040"/>
    <x v="184"/>
    <x v="2"/>
    <x v="0"/>
    <x v="315"/>
    <x v="2"/>
    <n v="32303"/>
    <x v="0"/>
    <x v="1332"/>
    <x v="2"/>
    <x v="11"/>
    <x v="1308"/>
    <x v="2404"/>
    <n v="3"/>
    <n v="0.2"/>
    <n v="-75.59580000000004"/>
  </r>
  <r>
    <n v="7731"/>
    <x v="3829"/>
    <x v="3"/>
    <x v="487"/>
    <d v="2014-06-20T00:00:00"/>
    <x v="1"/>
    <s v="TW-21025"/>
    <x v="69"/>
    <x v="2"/>
    <x v="0"/>
    <x v="4"/>
    <x v="4"/>
    <n v="98103"/>
    <x v="1"/>
    <x v="1209"/>
    <x v="0"/>
    <x v="1"/>
    <x v="1185"/>
    <x v="5124"/>
    <n v="4"/>
    <n v="0.2"/>
    <n v="-25.474400000000017"/>
  </r>
  <r>
    <n v="7732"/>
    <x v="3830"/>
    <x v="3"/>
    <x v="65"/>
    <d v="2014-09-22T00:00:00"/>
    <x v="2"/>
    <s v="PA-19060"/>
    <x v="50"/>
    <x v="2"/>
    <x v="0"/>
    <x v="61"/>
    <x v="5"/>
    <n v="75220"/>
    <x v="2"/>
    <x v="81"/>
    <x v="1"/>
    <x v="12"/>
    <x v="81"/>
    <x v="5125"/>
    <n v="4"/>
    <n v="0.2"/>
    <n v="35.889999999999986"/>
  </r>
  <r>
    <n v="7733"/>
    <x v="3831"/>
    <x v="3"/>
    <x v="455"/>
    <d v="2014-06-09T00:00:00"/>
    <x v="1"/>
    <s v="JD-15790"/>
    <x v="479"/>
    <x v="0"/>
    <x v="0"/>
    <x v="12"/>
    <x v="5"/>
    <n v="77070"/>
    <x v="2"/>
    <x v="578"/>
    <x v="1"/>
    <x v="10"/>
    <x v="573"/>
    <x v="1432"/>
    <n v="2"/>
    <n v="0.2"/>
    <n v="3.7407999999999997"/>
  </r>
  <r>
    <n v="7734"/>
    <x v="3832"/>
    <x v="0"/>
    <x v="666"/>
    <d v="2013-05-20T00:00:00"/>
    <x v="0"/>
    <s v="MN-17935"/>
    <x v="438"/>
    <x v="0"/>
    <x v="0"/>
    <x v="24"/>
    <x v="24"/>
    <n v="45503"/>
    <x v="3"/>
    <x v="1393"/>
    <x v="1"/>
    <x v="10"/>
    <x v="1370"/>
    <x v="302"/>
    <n v="4"/>
    <n v="0.2"/>
    <n v="5.5215999999999994"/>
  </r>
  <r>
    <n v="7735"/>
    <x v="3833"/>
    <x v="3"/>
    <x v="175"/>
    <d v="2014-09-21T00:00:00"/>
    <x v="1"/>
    <s v="GM-14500"/>
    <x v="421"/>
    <x v="0"/>
    <x v="0"/>
    <x v="4"/>
    <x v="4"/>
    <n v="98103"/>
    <x v="1"/>
    <x v="154"/>
    <x v="1"/>
    <x v="6"/>
    <x v="153"/>
    <x v="2162"/>
    <n v="3"/>
    <n v="0"/>
    <n v="5.2164000000000001"/>
  </r>
  <r>
    <n v="7736"/>
    <x v="3834"/>
    <x v="0"/>
    <x v="250"/>
    <d v="2013-08-27T00:00:00"/>
    <x v="1"/>
    <s v="DG-13300"/>
    <x v="375"/>
    <x v="1"/>
    <x v="0"/>
    <x v="4"/>
    <x v="4"/>
    <n v="98105"/>
    <x v="1"/>
    <x v="680"/>
    <x v="1"/>
    <x v="10"/>
    <x v="674"/>
    <x v="541"/>
    <n v="3"/>
    <n v="0"/>
    <n v="9.3312000000000008"/>
  </r>
  <r>
    <n v="7737"/>
    <x v="3835"/>
    <x v="2"/>
    <x v="992"/>
    <d v="2011-06-06T00:00:00"/>
    <x v="1"/>
    <s v="JG-15160"/>
    <x v="506"/>
    <x v="0"/>
    <x v="0"/>
    <x v="20"/>
    <x v="15"/>
    <n v="10024"/>
    <x v="3"/>
    <x v="715"/>
    <x v="1"/>
    <x v="8"/>
    <x v="707"/>
    <x v="467"/>
    <n v="4"/>
    <n v="0.2"/>
    <n v="26.387999999999998"/>
  </r>
  <r>
    <n v="7738"/>
    <x v="3836"/>
    <x v="3"/>
    <x v="404"/>
    <d v="2014-12-21T00:00:00"/>
    <x v="2"/>
    <s v="AG-10330"/>
    <x v="743"/>
    <x v="0"/>
    <x v="0"/>
    <x v="35"/>
    <x v="3"/>
    <n v="28205"/>
    <x v="0"/>
    <x v="1039"/>
    <x v="1"/>
    <x v="6"/>
    <x v="1020"/>
    <x v="2538"/>
    <n v="9"/>
    <n v="0.2"/>
    <n v="1.4255999999999993"/>
  </r>
  <r>
    <n v="7739"/>
    <x v="3837"/>
    <x v="3"/>
    <x v="245"/>
    <d v="2014-08-07T00:00:00"/>
    <x v="1"/>
    <s v="JF-15355"/>
    <x v="282"/>
    <x v="0"/>
    <x v="0"/>
    <x v="248"/>
    <x v="39"/>
    <n v="21215"/>
    <x v="3"/>
    <x v="831"/>
    <x v="2"/>
    <x v="7"/>
    <x v="818"/>
    <x v="5126"/>
    <n v="5"/>
    <n v="0"/>
    <n v="43.175999999999995"/>
  </r>
  <r>
    <n v="7740"/>
    <x v="3838"/>
    <x v="2"/>
    <x v="871"/>
    <d v="2011-11-26T00:00:00"/>
    <x v="1"/>
    <s v="SC-20680"/>
    <x v="649"/>
    <x v="2"/>
    <x v="0"/>
    <x v="8"/>
    <x v="1"/>
    <n v="94110"/>
    <x v="1"/>
    <x v="1128"/>
    <x v="1"/>
    <x v="10"/>
    <x v="1107"/>
    <x v="1545"/>
    <n v="2"/>
    <n v="0"/>
    <n v="3.0267999999999997"/>
  </r>
  <r>
    <n v="7741"/>
    <x v="3838"/>
    <x v="2"/>
    <x v="871"/>
    <d v="2011-11-26T00:00:00"/>
    <x v="1"/>
    <s v="SC-20680"/>
    <x v="649"/>
    <x v="2"/>
    <x v="0"/>
    <x v="8"/>
    <x v="1"/>
    <n v="94110"/>
    <x v="1"/>
    <x v="1523"/>
    <x v="2"/>
    <x v="11"/>
    <x v="1501"/>
    <x v="5127"/>
    <n v="1"/>
    <n v="0"/>
    <n v="28.496999999999986"/>
  </r>
  <r>
    <n v="7742"/>
    <x v="3839"/>
    <x v="1"/>
    <x v="496"/>
    <d v="2012-09-26T00:00:00"/>
    <x v="0"/>
    <s v="CM-11935"/>
    <x v="619"/>
    <x v="0"/>
    <x v="0"/>
    <x v="93"/>
    <x v="16"/>
    <n v="85705"/>
    <x v="1"/>
    <x v="1513"/>
    <x v="2"/>
    <x v="7"/>
    <x v="1491"/>
    <x v="430"/>
    <n v="2"/>
    <n v="0.2"/>
    <n v="13.17"/>
  </r>
  <r>
    <n v="7743"/>
    <x v="3840"/>
    <x v="3"/>
    <x v="648"/>
    <d v="2014-08-28T00:00:00"/>
    <x v="1"/>
    <s v="KT-16480"/>
    <x v="409"/>
    <x v="0"/>
    <x v="0"/>
    <x v="1"/>
    <x v="1"/>
    <n v="90036"/>
    <x v="1"/>
    <x v="988"/>
    <x v="1"/>
    <x v="10"/>
    <x v="972"/>
    <x v="243"/>
    <n v="4"/>
    <n v="0"/>
    <n v="12.441600000000001"/>
  </r>
  <r>
    <n v="7744"/>
    <x v="3841"/>
    <x v="0"/>
    <x v="26"/>
    <d v="2013-06-23T00:00:00"/>
    <x v="1"/>
    <s v="CP-12340"/>
    <x v="291"/>
    <x v="1"/>
    <x v="0"/>
    <x v="416"/>
    <x v="29"/>
    <n v="6708"/>
    <x v="3"/>
    <x v="1406"/>
    <x v="1"/>
    <x v="8"/>
    <x v="1384"/>
    <x v="4623"/>
    <n v="2"/>
    <n v="0"/>
    <n v="3.7412000000000001"/>
  </r>
  <r>
    <n v="7745"/>
    <x v="3841"/>
    <x v="0"/>
    <x v="26"/>
    <d v="2013-06-23T00:00:00"/>
    <x v="1"/>
    <s v="CP-12340"/>
    <x v="291"/>
    <x v="1"/>
    <x v="0"/>
    <x v="416"/>
    <x v="29"/>
    <n v="6708"/>
    <x v="3"/>
    <x v="867"/>
    <x v="2"/>
    <x v="7"/>
    <x v="852"/>
    <x v="5128"/>
    <n v="3"/>
    <n v="0"/>
    <n v="153.08189999999999"/>
  </r>
  <r>
    <n v="7746"/>
    <x v="3841"/>
    <x v="0"/>
    <x v="26"/>
    <d v="2013-06-23T00:00:00"/>
    <x v="1"/>
    <s v="CP-12340"/>
    <x v="291"/>
    <x v="1"/>
    <x v="0"/>
    <x v="416"/>
    <x v="29"/>
    <n v="6708"/>
    <x v="3"/>
    <x v="950"/>
    <x v="1"/>
    <x v="6"/>
    <x v="934"/>
    <x v="296"/>
    <n v="3"/>
    <n v="0"/>
    <n v="2.8535999999999988"/>
  </r>
  <r>
    <n v="7747"/>
    <x v="3842"/>
    <x v="1"/>
    <x v="546"/>
    <d v="2012-12-23T00:00:00"/>
    <x v="1"/>
    <s v="EK-13795"/>
    <x v="735"/>
    <x v="2"/>
    <x v="0"/>
    <x v="22"/>
    <x v="10"/>
    <n v="60610"/>
    <x v="2"/>
    <x v="788"/>
    <x v="2"/>
    <x v="11"/>
    <x v="778"/>
    <x v="2116"/>
    <n v="2"/>
    <n v="0.2"/>
    <n v="4.7789999999999999"/>
  </r>
  <r>
    <n v="7748"/>
    <x v="3843"/>
    <x v="1"/>
    <x v="70"/>
    <d v="2012-06-02T00:00:00"/>
    <x v="0"/>
    <s v="CW-11905"/>
    <x v="194"/>
    <x v="2"/>
    <x v="0"/>
    <x v="85"/>
    <x v="15"/>
    <n v="11561"/>
    <x v="3"/>
    <x v="242"/>
    <x v="1"/>
    <x v="13"/>
    <x v="240"/>
    <x v="262"/>
    <n v="6"/>
    <n v="0"/>
    <n v="0.3024"/>
  </r>
  <r>
    <n v="7749"/>
    <x v="3844"/>
    <x v="1"/>
    <x v="652"/>
    <d v="2012-06-24T00:00:00"/>
    <x v="1"/>
    <s v="KH-16510"/>
    <x v="168"/>
    <x v="0"/>
    <x v="0"/>
    <x v="81"/>
    <x v="17"/>
    <n v="22204"/>
    <x v="0"/>
    <x v="1492"/>
    <x v="0"/>
    <x v="5"/>
    <x v="1470"/>
    <x v="4053"/>
    <n v="3"/>
    <n v="0"/>
    <n v="19.468799999999998"/>
  </r>
  <r>
    <n v="7750"/>
    <x v="3844"/>
    <x v="1"/>
    <x v="652"/>
    <d v="2012-06-24T00:00:00"/>
    <x v="1"/>
    <s v="KH-16510"/>
    <x v="168"/>
    <x v="0"/>
    <x v="0"/>
    <x v="81"/>
    <x v="17"/>
    <n v="22204"/>
    <x v="0"/>
    <x v="906"/>
    <x v="1"/>
    <x v="4"/>
    <x v="889"/>
    <x v="5129"/>
    <n v="2"/>
    <n v="0"/>
    <n v="58.505200000000002"/>
  </r>
  <r>
    <n v="7751"/>
    <x v="3844"/>
    <x v="1"/>
    <x v="652"/>
    <d v="2012-06-24T00:00:00"/>
    <x v="1"/>
    <s v="KH-16510"/>
    <x v="168"/>
    <x v="0"/>
    <x v="0"/>
    <x v="81"/>
    <x v="17"/>
    <n v="22204"/>
    <x v="0"/>
    <x v="153"/>
    <x v="1"/>
    <x v="8"/>
    <x v="152"/>
    <x v="5130"/>
    <n v="2"/>
    <n v="0"/>
    <n v="16.608000000000001"/>
  </r>
  <r>
    <n v="7752"/>
    <x v="3844"/>
    <x v="1"/>
    <x v="652"/>
    <d v="2012-06-24T00:00:00"/>
    <x v="1"/>
    <s v="KH-16510"/>
    <x v="168"/>
    <x v="0"/>
    <x v="0"/>
    <x v="81"/>
    <x v="17"/>
    <n v="22204"/>
    <x v="0"/>
    <x v="495"/>
    <x v="2"/>
    <x v="7"/>
    <x v="490"/>
    <x v="5131"/>
    <n v="3"/>
    <n v="0"/>
    <n v="140.39099999999999"/>
  </r>
  <r>
    <n v="7753"/>
    <x v="3844"/>
    <x v="1"/>
    <x v="652"/>
    <d v="2012-06-24T00:00:00"/>
    <x v="1"/>
    <s v="KH-16510"/>
    <x v="168"/>
    <x v="0"/>
    <x v="0"/>
    <x v="81"/>
    <x v="17"/>
    <n v="22204"/>
    <x v="0"/>
    <x v="729"/>
    <x v="1"/>
    <x v="8"/>
    <x v="721"/>
    <x v="5132"/>
    <n v="2"/>
    <n v="0"/>
    <n v="15.849600000000002"/>
  </r>
  <r>
    <n v="7754"/>
    <x v="3845"/>
    <x v="1"/>
    <x v="672"/>
    <d v="2012-12-03T00:00:00"/>
    <x v="2"/>
    <s v="AB-10600"/>
    <x v="448"/>
    <x v="1"/>
    <x v="0"/>
    <x v="108"/>
    <x v="3"/>
    <n v="28540"/>
    <x v="0"/>
    <x v="1445"/>
    <x v="0"/>
    <x v="5"/>
    <x v="1423"/>
    <x v="1232"/>
    <n v="2"/>
    <n v="0.2"/>
    <n v="1.0679999999999996"/>
  </r>
  <r>
    <n v="7755"/>
    <x v="3846"/>
    <x v="1"/>
    <x v="379"/>
    <d v="2012-12-23T00:00:00"/>
    <x v="0"/>
    <s v="AH-10075"/>
    <x v="340"/>
    <x v="1"/>
    <x v="0"/>
    <x v="38"/>
    <x v="24"/>
    <n v="43229"/>
    <x v="3"/>
    <x v="868"/>
    <x v="1"/>
    <x v="6"/>
    <x v="853"/>
    <x v="5133"/>
    <n v="2"/>
    <n v="0.2"/>
    <n v="0.33839999999999981"/>
  </r>
  <r>
    <n v="7756"/>
    <x v="3847"/>
    <x v="3"/>
    <x v="701"/>
    <d v="2014-11-22T00:00:00"/>
    <x v="1"/>
    <s v="CK-12595"/>
    <x v="242"/>
    <x v="0"/>
    <x v="0"/>
    <x v="35"/>
    <x v="3"/>
    <n v="28205"/>
    <x v="0"/>
    <x v="1826"/>
    <x v="1"/>
    <x v="10"/>
    <x v="1805"/>
    <x v="5134"/>
    <n v="7"/>
    <n v="0.2"/>
    <n v="93.883999999999986"/>
  </r>
  <r>
    <n v="7757"/>
    <x v="3847"/>
    <x v="3"/>
    <x v="701"/>
    <d v="2014-11-22T00:00:00"/>
    <x v="1"/>
    <s v="CK-12595"/>
    <x v="242"/>
    <x v="0"/>
    <x v="0"/>
    <x v="35"/>
    <x v="3"/>
    <n v="28205"/>
    <x v="0"/>
    <x v="619"/>
    <x v="2"/>
    <x v="11"/>
    <x v="614"/>
    <x v="5135"/>
    <n v="5"/>
    <n v="0.2"/>
    <n v="107.78999999999996"/>
  </r>
  <r>
    <n v="7758"/>
    <x v="3848"/>
    <x v="3"/>
    <x v="38"/>
    <d v="2014-11-17T00:00:00"/>
    <x v="0"/>
    <s v="SP-20620"/>
    <x v="407"/>
    <x v="1"/>
    <x v="0"/>
    <x v="198"/>
    <x v="15"/>
    <n v="14215"/>
    <x v="3"/>
    <x v="47"/>
    <x v="2"/>
    <x v="7"/>
    <x v="47"/>
    <x v="3582"/>
    <n v="4"/>
    <n v="0"/>
    <n v="12.208000000000002"/>
  </r>
  <r>
    <n v="7759"/>
    <x v="3848"/>
    <x v="3"/>
    <x v="38"/>
    <d v="2014-11-17T00:00:00"/>
    <x v="0"/>
    <s v="SP-20620"/>
    <x v="407"/>
    <x v="1"/>
    <x v="0"/>
    <x v="198"/>
    <x v="15"/>
    <n v="14215"/>
    <x v="3"/>
    <x v="1704"/>
    <x v="0"/>
    <x v="5"/>
    <x v="1684"/>
    <x v="5136"/>
    <n v="3"/>
    <n v="0"/>
    <n v="30.989999999999995"/>
  </r>
  <r>
    <n v="7760"/>
    <x v="3849"/>
    <x v="0"/>
    <x v="1057"/>
    <d v="2013-10-29T00:00:00"/>
    <x v="1"/>
    <s v="JP-15460"/>
    <x v="687"/>
    <x v="1"/>
    <x v="0"/>
    <x v="12"/>
    <x v="5"/>
    <n v="77041"/>
    <x v="2"/>
    <x v="934"/>
    <x v="1"/>
    <x v="10"/>
    <x v="918"/>
    <x v="12"/>
    <n v="3"/>
    <n v="0.2"/>
    <n v="5.4432"/>
  </r>
  <r>
    <n v="7761"/>
    <x v="3850"/>
    <x v="2"/>
    <x v="776"/>
    <d v="2011-12-11T00:00:00"/>
    <x v="1"/>
    <s v="BG-11035"/>
    <x v="767"/>
    <x v="0"/>
    <x v="0"/>
    <x v="26"/>
    <x v="18"/>
    <n v="38109"/>
    <x v="0"/>
    <x v="954"/>
    <x v="1"/>
    <x v="10"/>
    <x v="938"/>
    <x v="5137"/>
    <n v="2"/>
    <n v="0.2"/>
    <n v="13.717599999999997"/>
  </r>
  <r>
    <n v="7762"/>
    <x v="3851"/>
    <x v="3"/>
    <x v="734"/>
    <d v="2014-12-07T00:00:00"/>
    <x v="2"/>
    <s v="CC-12550"/>
    <x v="142"/>
    <x v="0"/>
    <x v="0"/>
    <x v="243"/>
    <x v="5"/>
    <n v="75023"/>
    <x v="2"/>
    <x v="1151"/>
    <x v="1"/>
    <x v="10"/>
    <x v="1130"/>
    <x v="563"/>
    <n v="2"/>
    <n v="0.2"/>
    <n v="3.6288"/>
  </r>
  <r>
    <n v="7763"/>
    <x v="3852"/>
    <x v="3"/>
    <x v="986"/>
    <d v="2014-09-29T00:00:00"/>
    <x v="2"/>
    <s v="SL-20155"/>
    <x v="359"/>
    <x v="2"/>
    <x v="0"/>
    <x v="127"/>
    <x v="21"/>
    <n v="97301"/>
    <x v="1"/>
    <x v="1061"/>
    <x v="1"/>
    <x v="6"/>
    <x v="1041"/>
    <x v="5138"/>
    <n v="1"/>
    <n v="0.2"/>
    <n v="0.55599999999999994"/>
  </r>
  <r>
    <n v="7764"/>
    <x v="3853"/>
    <x v="1"/>
    <x v="302"/>
    <d v="2012-02-07T00:00:00"/>
    <x v="1"/>
    <s v="FO-14305"/>
    <x v="383"/>
    <x v="0"/>
    <x v="0"/>
    <x v="38"/>
    <x v="32"/>
    <n v="31907"/>
    <x v="0"/>
    <x v="1451"/>
    <x v="1"/>
    <x v="12"/>
    <x v="33"/>
    <x v="5139"/>
    <n v="9"/>
    <n v="0"/>
    <n v="35.024399999999993"/>
  </r>
  <r>
    <n v="7765"/>
    <x v="3854"/>
    <x v="3"/>
    <x v="801"/>
    <d v="2014-08-13T00:00:00"/>
    <x v="3"/>
    <s v="BB-11545"/>
    <x v="179"/>
    <x v="1"/>
    <x v="0"/>
    <x v="29"/>
    <x v="39"/>
    <n v="21044"/>
    <x v="3"/>
    <x v="512"/>
    <x v="1"/>
    <x v="6"/>
    <x v="507"/>
    <x v="255"/>
    <n v="3"/>
    <n v="0"/>
    <n v="5.2559999999999993"/>
  </r>
  <r>
    <n v="7766"/>
    <x v="3854"/>
    <x v="3"/>
    <x v="801"/>
    <d v="2014-08-13T00:00:00"/>
    <x v="3"/>
    <s v="BB-11545"/>
    <x v="179"/>
    <x v="1"/>
    <x v="0"/>
    <x v="29"/>
    <x v="39"/>
    <n v="21044"/>
    <x v="3"/>
    <x v="406"/>
    <x v="0"/>
    <x v="1"/>
    <x v="402"/>
    <x v="5140"/>
    <n v="5"/>
    <n v="0"/>
    <n v="373.77899999999983"/>
  </r>
  <r>
    <n v="7767"/>
    <x v="3854"/>
    <x v="3"/>
    <x v="801"/>
    <d v="2014-08-13T00:00:00"/>
    <x v="3"/>
    <s v="BB-11545"/>
    <x v="179"/>
    <x v="1"/>
    <x v="0"/>
    <x v="29"/>
    <x v="39"/>
    <n v="21044"/>
    <x v="3"/>
    <x v="399"/>
    <x v="1"/>
    <x v="6"/>
    <x v="395"/>
    <x v="5141"/>
    <n v="5"/>
    <n v="0"/>
    <n v="59.373000000000005"/>
  </r>
  <r>
    <n v="7768"/>
    <x v="3855"/>
    <x v="1"/>
    <x v="252"/>
    <d v="2012-08-26T00:00:00"/>
    <x v="2"/>
    <s v="DO-13435"/>
    <x v="157"/>
    <x v="0"/>
    <x v="0"/>
    <x v="32"/>
    <x v="21"/>
    <n v="97206"/>
    <x v="1"/>
    <x v="79"/>
    <x v="1"/>
    <x v="6"/>
    <x v="79"/>
    <x v="489"/>
    <n v="3"/>
    <n v="0.2"/>
    <n v="0.71520000000000028"/>
  </r>
  <r>
    <n v="7769"/>
    <x v="3856"/>
    <x v="3"/>
    <x v="105"/>
    <d v="2014-11-18T00:00:00"/>
    <x v="1"/>
    <s v="LB-16735"/>
    <x v="445"/>
    <x v="0"/>
    <x v="0"/>
    <x v="315"/>
    <x v="2"/>
    <n v="32303"/>
    <x v="0"/>
    <x v="652"/>
    <x v="1"/>
    <x v="10"/>
    <x v="646"/>
    <x v="3059"/>
    <n v="5"/>
    <n v="0.2"/>
    <n v="9.3520000000000003"/>
  </r>
  <r>
    <n v="7770"/>
    <x v="3857"/>
    <x v="0"/>
    <x v="1147"/>
    <d v="2013-08-02T00:00:00"/>
    <x v="3"/>
    <s v="TS-21205"/>
    <x v="131"/>
    <x v="1"/>
    <x v="0"/>
    <x v="169"/>
    <x v="1"/>
    <n v="92503"/>
    <x v="1"/>
    <x v="1148"/>
    <x v="2"/>
    <x v="7"/>
    <x v="1127"/>
    <x v="5142"/>
    <n v="2"/>
    <n v="0.2"/>
    <n v="90.976200000000063"/>
  </r>
  <r>
    <n v="7771"/>
    <x v="3857"/>
    <x v="0"/>
    <x v="1147"/>
    <d v="2013-08-02T00:00:00"/>
    <x v="3"/>
    <s v="TS-21205"/>
    <x v="131"/>
    <x v="1"/>
    <x v="0"/>
    <x v="169"/>
    <x v="1"/>
    <n v="92503"/>
    <x v="1"/>
    <x v="9"/>
    <x v="1"/>
    <x v="9"/>
    <x v="9"/>
    <x v="5143"/>
    <n v="2"/>
    <n v="0"/>
    <n v="13.787999999999997"/>
  </r>
  <r>
    <n v="7772"/>
    <x v="3858"/>
    <x v="0"/>
    <x v="881"/>
    <d v="2013-12-03T00:00:00"/>
    <x v="1"/>
    <s v="CS-12505"/>
    <x v="473"/>
    <x v="0"/>
    <x v="0"/>
    <x v="152"/>
    <x v="24"/>
    <n v="43130"/>
    <x v="3"/>
    <x v="692"/>
    <x v="1"/>
    <x v="8"/>
    <x v="685"/>
    <x v="5144"/>
    <n v="2"/>
    <n v="0.7"/>
    <n v="-304.39200000000005"/>
  </r>
  <r>
    <n v="7773"/>
    <x v="3858"/>
    <x v="0"/>
    <x v="881"/>
    <d v="2013-12-03T00:00:00"/>
    <x v="1"/>
    <s v="CS-12505"/>
    <x v="473"/>
    <x v="0"/>
    <x v="0"/>
    <x v="152"/>
    <x v="24"/>
    <n v="43130"/>
    <x v="3"/>
    <x v="1497"/>
    <x v="2"/>
    <x v="15"/>
    <x v="1476"/>
    <x v="5145"/>
    <n v="5"/>
    <n v="0.7"/>
    <n v="-6599.978000000001"/>
  </r>
  <r>
    <n v="7774"/>
    <x v="3858"/>
    <x v="0"/>
    <x v="881"/>
    <d v="2013-12-03T00:00:00"/>
    <x v="1"/>
    <s v="CS-12505"/>
    <x v="473"/>
    <x v="0"/>
    <x v="0"/>
    <x v="152"/>
    <x v="24"/>
    <n v="43130"/>
    <x v="3"/>
    <x v="1827"/>
    <x v="2"/>
    <x v="11"/>
    <x v="1806"/>
    <x v="5146"/>
    <n v="3"/>
    <n v="0.2"/>
    <n v="11.995199999999997"/>
  </r>
  <r>
    <n v="7775"/>
    <x v="3859"/>
    <x v="0"/>
    <x v="1172"/>
    <d v="2013-04-16T00:00:00"/>
    <x v="2"/>
    <s v="SP-20920"/>
    <x v="727"/>
    <x v="0"/>
    <x v="0"/>
    <x v="8"/>
    <x v="1"/>
    <n v="94109"/>
    <x v="1"/>
    <x v="29"/>
    <x v="1"/>
    <x v="12"/>
    <x v="29"/>
    <x v="5147"/>
    <n v="3"/>
    <n v="0"/>
    <n v="2.8763999999999994"/>
  </r>
  <r>
    <n v="7776"/>
    <x v="3860"/>
    <x v="2"/>
    <x v="422"/>
    <d v="2011-12-31T00:00:00"/>
    <x v="1"/>
    <s v="CD-12790"/>
    <x v="522"/>
    <x v="2"/>
    <x v="0"/>
    <x v="429"/>
    <x v="1"/>
    <n v="92553"/>
    <x v="1"/>
    <x v="1644"/>
    <x v="1"/>
    <x v="9"/>
    <x v="33"/>
    <x v="5148"/>
    <n v="1"/>
    <n v="0"/>
    <n v="2.9646000000000008"/>
  </r>
  <r>
    <n v="7777"/>
    <x v="3860"/>
    <x v="2"/>
    <x v="422"/>
    <d v="2011-12-31T00:00:00"/>
    <x v="1"/>
    <s v="CD-12790"/>
    <x v="522"/>
    <x v="2"/>
    <x v="0"/>
    <x v="429"/>
    <x v="1"/>
    <n v="92553"/>
    <x v="1"/>
    <x v="1711"/>
    <x v="1"/>
    <x v="13"/>
    <x v="33"/>
    <x v="2007"/>
    <n v="3"/>
    <n v="0"/>
    <n v="3.6156000000000001"/>
  </r>
  <r>
    <n v="7778"/>
    <x v="3860"/>
    <x v="2"/>
    <x v="422"/>
    <d v="2011-12-31T00:00:00"/>
    <x v="1"/>
    <s v="CD-12790"/>
    <x v="522"/>
    <x v="2"/>
    <x v="0"/>
    <x v="429"/>
    <x v="1"/>
    <n v="92553"/>
    <x v="1"/>
    <x v="456"/>
    <x v="1"/>
    <x v="4"/>
    <x v="452"/>
    <x v="492"/>
    <n v="3"/>
    <n v="0"/>
    <n v="13.891499999999999"/>
  </r>
  <r>
    <n v="7779"/>
    <x v="3860"/>
    <x v="2"/>
    <x v="422"/>
    <d v="2011-12-31T00:00:00"/>
    <x v="1"/>
    <s v="CD-12790"/>
    <x v="522"/>
    <x v="2"/>
    <x v="0"/>
    <x v="429"/>
    <x v="1"/>
    <n v="92553"/>
    <x v="1"/>
    <x v="1087"/>
    <x v="1"/>
    <x v="8"/>
    <x v="1068"/>
    <x v="5149"/>
    <n v="3"/>
    <n v="0.2"/>
    <n v="13.896000000000001"/>
  </r>
  <r>
    <n v="7780"/>
    <x v="3861"/>
    <x v="0"/>
    <x v="724"/>
    <d v="2013-04-23T00:00:00"/>
    <x v="1"/>
    <s v="RF-19840"/>
    <x v="167"/>
    <x v="0"/>
    <x v="0"/>
    <x v="269"/>
    <x v="17"/>
    <n v="23320"/>
    <x v="0"/>
    <x v="473"/>
    <x v="1"/>
    <x v="9"/>
    <x v="469"/>
    <x v="2631"/>
    <n v="4"/>
    <n v="0"/>
    <n v="55.058400000000006"/>
  </r>
  <r>
    <n v="7781"/>
    <x v="3861"/>
    <x v="0"/>
    <x v="724"/>
    <d v="2013-04-23T00:00:00"/>
    <x v="1"/>
    <s v="RF-19840"/>
    <x v="167"/>
    <x v="0"/>
    <x v="0"/>
    <x v="269"/>
    <x v="17"/>
    <n v="23320"/>
    <x v="0"/>
    <x v="1179"/>
    <x v="2"/>
    <x v="7"/>
    <x v="1156"/>
    <x v="5150"/>
    <n v="4"/>
    <n v="0"/>
    <n v="7.9812000000000012"/>
  </r>
  <r>
    <n v="7782"/>
    <x v="3862"/>
    <x v="1"/>
    <x v="936"/>
    <d v="2012-03-12T00:00:00"/>
    <x v="1"/>
    <s v="FO-14305"/>
    <x v="383"/>
    <x v="0"/>
    <x v="0"/>
    <x v="22"/>
    <x v="10"/>
    <n v="60623"/>
    <x v="2"/>
    <x v="276"/>
    <x v="1"/>
    <x v="8"/>
    <x v="273"/>
    <x v="841"/>
    <n v="3"/>
    <n v="0.8"/>
    <n v="-14.5656"/>
  </r>
  <r>
    <n v="7783"/>
    <x v="3863"/>
    <x v="0"/>
    <x v="254"/>
    <d v="2013-11-07T00:00:00"/>
    <x v="0"/>
    <s v="ER-13855"/>
    <x v="45"/>
    <x v="1"/>
    <x v="0"/>
    <x v="35"/>
    <x v="3"/>
    <n v="28205"/>
    <x v="0"/>
    <x v="86"/>
    <x v="1"/>
    <x v="4"/>
    <x v="86"/>
    <x v="3496"/>
    <n v="2"/>
    <n v="0.2"/>
    <n v="3.9591999999999992"/>
  </r>
  <r>
    <n v="7784"/>
    <x v="3863"/>
    <x v="0"/>
    <x v="254"/>
    <d v="2013-11-07T00:00:00"/>
    <x v="0"/>
    <s v="ER-13855"/>
    <x v="45"/>
    <x v="1"/>
    <x v="0"/>
    <x v="35"/>
    <x v="3"/>
    <n v="28205"/>
    <x v="0"/>
    <x v="277"/>
    <x v="0"/>
    <x v="3"/>
    <x v="274"/>
    <x v="5151"/>
    <n v="10"/>
    <n v="0.4"/>
    <n v="-292.10000000000014"/>
  </r>
  <r>
    <n v="7785"/>
    <x v="3863"/>
    <x v="0"/>
    <x v="254"/>
    <d v="2013-11-07T00:00:00"/>
    <x v="0"/>
    <s v="ER-13855"/>
    <x v="45"/>
    <x v="1"/>
    <x v="0"/>
    <x v="35"/>
    <x v="3"/>
    <n v="28205"/>
    <x v="0"/>
    <x v="413"/>
    <x v="1"/>
    <x v="14"/>
    <x v="408"/>
    <x v="442"/>
    <n v="2"/>
    <n v="0.2"/>
    <n v="-34.758000000000017"/>
  </r>
  <r>
    <n v="7786"/>
    <x v="3864"/>
    <x v="2"/>
    <x v="503"/>
    <d v="2011-12-06T00:00:00"/>
    <x v="1"/>
    <s v="PB-19150"/>
    <x v="171"/>
    <x v="0"/>
    <x v="0"/>
    <x v="20"/>
    <x v="15"/>
    <n v="10009"/>
    <x v="3"/>
    <x v="49"/>
    <x v="1"/>
    <x v="2"/>
    <x v="49"/>
    <x v="2989"/>
    <n v="2"/>
    <n v="0"/>
    <n v="11.778199999999998"/>
  </r>
  <r>
    <n v="7787"/>
    <x v="3865"/>
    <x v="0"/>
    <x v="624"/>
    <d v="2013-05-21T00:00:00"/>
    <x v="2"/>
    <s v="LW-17215"/>
    <x v="560"/>
    <x v="0"/>
    <x v="0"/>
    <x v="22"/>
    <x v="10"/>
    <n v="60653"/>
    <x v="2"/>
    <x v="1784"/>
    <x v="1"/>
    <x v="8"/>
    <x v="1765"/>
    <x v="5152"/>
    <n v="1"/>
    <n v="0.8"/>
    <n v="-4.7685000000000013"/>
  </r>
  <r>
    <n v="7788"/>
    <x v="3865"/>
    <x v="0"/>
    <x v="624"/>
    <d v="2013-05-21T00:00:00"/>
    <x v="2"/>
    <s v="LW-17215"/>
    <x v="560"/>
    <x v="0"/>
    <x v="0"/>
    <x v="22"/>
    <x v="10"/>
    <n v="60653"/>
    <x v="2"/>
    <x v="1321"/>
    <x v="1"/>
    <x v="13"/>
    <x v="1298"/>
    <x v="5153"/>
    <n v="3"/>
    <n v="0.2"/>
    <n v="2.4674999999999994"/>
  </r>
  <r>
    <n v="7789"/>
    <x v="3865"/>
    <x v="0"/>
    <x v="624"/>
    <d v="2013-05-21T00:00:00"/>
    <x v="2"/>
    <s v="LW-17215"/>
    <x v="560"/>
    <x v="0"/>
    <x v="0"/>
    <x v="22"/>
    <x v="10"/>
    <n v="60653"/>
    <x v="2"/>
    <x v="1155"/>
    <x v="0"/>
    <x v="5"/>
    <x v="1134"/>
    <x v="1832"/>
    <n v="3"/>
    <n v="0.6"/>
    <n v="-10.173599999999997"/>
  </r>
  <r>
    <n v="7790"/>
    <x v="3865"/>
    <x v="0"/>
    <x v="624"/>
    <d v="2013-05-21T00:00:00"/>
    <x v="2"/>
    <s v="LW-17215"/>
    <x v="560"/>
    <x v="0"/>
    <x v="0"/>
    <x v="22"/>
    <x v="10"/>
    <n v="60653"/>
    <x v="2"/>
    <x v="1446"/>
    <x v="1"/>
    <x v="10"/>
    <x v="1424"/>
    <x v="5154"/>
    <n v="8"/>
    <n v="0.2"/>
    <n v="9.5399999999999974"/>
  </r>
  <r>
    <n v="7791"/>
    <x v="3866"/>
    <x v="3"/>
    <x v="20"/>
    <d v="2014-09-20T00:00:00"/>
    <x v="3"/>
    <s v="FG-14260"/>
    <x v="435"/>
    <x v="2"/>
    <x v="0"/>
    <x v="10"/>
    <x v="9"/>
    <n v="19120"/>
    <x v="3"/>
    <x v="636"/>
    <x v="1"/>
    <x v="8"/>
    <x v="630"/>
    <x v="5155"/>
    <n v="3"/>
    <n v="0.7"/>
    <n v="-3.3893999999999984"/>
  </r>
  <r>
    <n v="7792"/>
    <x v="3867"/>
    <x v="0"/>
    <x v="1054"/>
    <d v="2013-12-25T00:00:00"/>
    <x v="1"/>
    <s v="BP-11050"/>
    <x v="771"/>
    <x v="1"/>
    <x v="0"/>
    <x v="22"/>
    <x v="10"/>
    <n v="60623"/>
    <x v="2"/>
    <x v="751"/>
    <x v="1"/>
    <x v="8"/>
    <x v="742"/>
    <x v="5156"/>
    <n v="5"/>
    <n v="0.8"/>
    <n v="-2.8800000000000008"/>
  </r>
  <r>
    <n v="7793"/>
    <x v="3868"/>
    <x v="3"/>
    <x v="386"/>
    <d v="2014-10-16T00:00:00"/>
    <x v="2"/>
    <s v="SP-20860"/>
    <x v="133"/>
    <x v="1"/>
    <x v="0"/>
    <x v="61"/>
    <x v="5"/>
    <n v="75217"/>
    <x v="2"/>
    <x v="606"/>
    <x v="2"/>
    <x v="11"/>
    <x v="601"/>
    <x v="3936"/>
    <n v="2"/>
    <n v="0.2"/>
    <n v="-1.4994000000000067"/>
  </r>
  <r>
    <n v="7794"/>
    <x v="3869"/>
    <x v="1"/>
    <x v="295"/>
    <d v="2012-12-15T00:00:00"/>
    <x v="0"/>
    <s v="JD-15895"/>
    <x v="63"/>
    <x v="1"/>
    <x v="0"/>
    <x v="98"/>
    <x v="33"/>
    <n v="89115"/>
    <x v="1"/>
    <x v="329"/>
    <x v="1"/>
    <x v="10"/>
    <x v="325"/>
    <x v="56"/>
    <n v="5"/>
    <n v="0"/>
    <n v="15.876000000000001"/>
  </r>
  <r>
    <n v="7795"/>
    <x v="3869"/>
    <x v="1"/>
    <x v="295"/>
    <d v="2012-12-15T00:00:00"/>
    <x v="0"/>
    <s v="JD-15895"/>
    <x v="63"/>
    <x v="1"/>
    <x v="0"/>
    <x v="98"/>
    <x v="33"/>
    <n v="89115"/>
    <x v="1"/>
    <x v="126"/>
    <x v="1"/>
    <x v="10"/>
    <x v="127"/>
    <x v="3118"/>
    <n v="2"/>
    <n v="0"/>
    <n v="48.94"/>
  </r>
  <r>
    <n v="7796"/>
    <x v="3870"/>
    <x v="1"/>
    <x v="984"/>
    <d v="2012-07-18T00:00:00"/>
    <x v="1"/>
    <s v="FM-14380"/>
    <x v="248"/>
    <x v="0"/>
    <x v="0"/>
    <x v="112"/>
    <x v="5"/>
    <n v="79109"/>
    <x v="2"/>
    <x v="1485"/>
    <x v="2"/>
    <x v="7"/>
    <x v="1463"/>
    <x v="5157"/>
    <n v="4"/>
    <n v="0.2"/>
    <n v="30.716800000000006"/>
  </r>
  <r>
    <n v="7797"/>
    <x v="3871"/>
    <x v="1"/>
    <x v="653"/>
    <d v="2012-10-06T00:00:00"/>
    <x v="1"/>
    <s v="MP-17965"/>
    <x v="172"/>
    <x v="1"/>
    <x v="0"/>
    <x v="209"/>
    <x v="29"/>
    <n v="6457"/>
    <x v="3"/>
    <x v="61"/>
    <x v="1"/>
    <x v="8"/>
    <x v="61"/>
    <x v="5158"/>
    <n v="5"/>
    <n v="0"/>
    <n v="13.181000000000001"/>
  </r>
  <r>
    <n v="7798"/>
    <x v="3872"/>
    <x v="3"/>
    <x v="668"/>
    <d v="2014-03-28T00:00:00"/>
    <x v="2"/>
    <s v="HR-14830"/>
    <x v="403"/>
    <x v="1"/>
    <x v="0"/>
    <x v="20"/>
    <x v="15"/>
    <n v="10035"/>
    <x v="3"/>
    <x v="1358"/>
    <x v="1"/>
    <x v="12"/>
    <x v="1335"/>
    <x v="5159"/>
    <n v="3"/>
    <n v="0"/>
    <n v="22.094699999999996"/>
  </r>
  <r>
    <n v="7799"/>
    <x v="3872"/>
    <x v="3"/>
    <x v="668"/>
    <d v="2014-03-28T00:00:00"/>
    <x v="2"/>
    <s v="HR-14830"/>
    <x v="403"/>
    <x v="1"/>
    <x v="0"/>
    <x v="20"/>
    <x v="15"/>
    <n v="10035"/>
    <x v="3"/>
    <x v="1147"/>
    <x v="2"/>
    <x v="7"/>
    <x v="1126"/>
    <x v="5160"/>
    <n v="1"/>
    <n v="0"/>
    <n v="136.29709999999994"/>
  </r>
  <r>
    <n v="7800"/>
    <x v="3872"/>
    <x v="3"/>
    <x v="668"/>
    <d v="2014-03-28T00:00:00"/>
    <x v="2"/>
    <s v="HR-14830"/>
    <x v="403"/>
    <x v="1"/>
    <x v="0"/>
    <x v="20"/>
    <x v="15"/>
    <n v="10035"/>
    <x v="3"/>
    <x v="389"/>
    <x v="0"/>
    <x v="1"/>
    <x v="385"/>
    <x v="418"/>
    <n v="3"/>
    <n v="0.1"/>
    <n v="2.3093999999999895"/>
  </r>
  <r>
    <n v="7801"/>
    <x v="3873"/>
    <x v="3"/>
    <x v="702"/>
    <d v="2014-06-07T00:00:00"/>
    <x v="1"/>
    <s v="BW-11065"/>
    <x v="768"/>
    <x v="0"/>
    <x v="0"/>
    <x v="10"/>
    <x v="9"/>
    <n v="19120"/>
    <x v="3"/>
    <x v="273"/>
    <x v="1"/>
    <x v="4"/>
    <x v="270"/>
    <x v="5161"/>
    <n v="3"/>
    <n v="0.2"/>
    <n v="-77.126699999999971"/>
  </r>
  <r>
    <n v="7802"/>
    <x v="3874"/>
    <x v="2"/>
    <x v="977"/>
    <d v="2011-03-29T00:00:00"/>
    <x v="0"/>
    <s v="MS-17710"/>
    <x v="384"/>
    <x v="0"/>
    <x v="0"/>
    <x v="201"/>
    <x v="1"/>
    <n v="93727"/>
    <x v="1"/>
    <x v="1702"/>
    <x v="0"/>
    <x v="5"/>
    <x v="1682"/>
    <x v="586"/>
    <n v="2"/>
    <n v="0"/>
    <n v="14.572799999999997"/>
  </r>
  <r>
    <n v="7803"/>
    <x v="3875"/>
    <x v="1"/>
    <x v="357"/>
    <d v="2012-09-26T00:00:00"/>
    <x v="1"/>
    <s v="SJ-20125"/>
    <x v="319"/>
    <x v="2"/>
    <x v="0"/>
    <x v="47"/>
    <x v="18"/>
    <n v="37064"/>
    <x v="0"/>
    <x v="1171"/>
    <x v="1"/>
    <x v="2"/>
    <x v="1148"/>
    <x v="5162"/>
    <n v="4"/>
    <n v="0.2"/>
    <n v="4.1999999999999993"/>
  </r>
  <r>
    <n v="7804"/>
    <x v="3875"/>
    <x v="1"/>
    <x v="357"/>
    <d v="2012-09-26T00:00:00"/>
    <x v="1"/>
    <s v="SJ-20125"/>
    <x v="319"/>
    <x v="2"/>
    <x v="0"/>
    <x v="47"/>
    <x v="18"/>
    <n v="37064"/>
    <x v="0"/>
    <x v="906"/>
    <x v="1"/>
    <x v="4"/>
    <x v="889"/>
    <x v="2966"/>
    <n v="4"/>
    <n v="0.2"/>
    <n v="-63.005600000000015"/>
  </r>
  <r>
    <n v="7805"/>
    <x v="3875"/>
    <x v="1"/>
    <x v="357"/>
    <d v="2012-09-26T00:00:00"/>
    <x v="1"/>
    <s v="SJ-20125"/>
    <x v="319"/>
    <x v="2"/>
    <x v="0"/>
    <x v="47"/>
    <x v="18"/>
    <n v="37064"/>
    <x v="0"/>
    <x v="967"/>
    <x v="1"/>
    <x v="4"/>
    <x v="951"/>
    <x v="5163"/>
    <n v="1"/>
    <n v="0.2"/>
    <n v="-4.7670000000000021"/>
  </r>
  <r>
    <n v="7806"/>
    <x v="3875"/>
    <x v="1"/>
    <x v="357"/>
    <d v="2012-09-26T00:00:00"/>
    <x v="1"/>
    <s v="SJ-20125"/>
    <x v="319"/>
    <x v="2"/>
    <x v="0"/>
    <x v="47"/>
    <x v="18"/>
    <n v="37064"/>
    <x v="0"/>
    <x v="1039"/>
    <x v="1"/>
    <x v="6"/>
    <x v="1020"/>
    <x v="1881"/>
    <n v="2"/>
    <n v="0.2"/>
    <n v="0.31679999999999986"/>
  </r>
  <r>
    <n v="7807"/>
    <x v="3875"/>
    <x v="1"/>
    <x v="357"/>
    <d v="2012-09-26T00:00:00"/>
    <x v="1"/>
    <s v="SJ-20125"/>
    <x v="319"/>
    <x v="2"/>
    <x v="0"/>
    <x v="47"/>
    <x v="18"/>
    <n v="37064"/>
    <x v="0"/>
    <x v="961"/>
    <x v="1"/>
    <x v="8"/>
    <x v="945"/>
    <x v="2234"/>
    <n v="2"/>
    <n v="0.7"/>
    <n v="-2.5631999999999993"/>
  </r>
  <r>
    <n v="7808"/>
    <x v="3876"/>
    <x v="0"/>
    <x v="1134"/>
    <d v="2013-01-13T00:00:00"/>
    <x v="1"/>
    <s v="VS-21820"/>
    <x v="745"/>
    <x v="0"/>
    <x v="0"/>
    <x v="253"/>
    <x v="3"/>
    <n v="27604"/>
    <x v="0"/>
    <x v="908"/>
    <x v="1"/>
    <x v="8"/>
    <x v="891"/>
    <x v="5164"/>
    <n v="7"/>
    <n v="0.7"/>
    <n v="-24.662400000000005"/>
  </r>
  <r>
    <n v="7809"/>
    <x v="3876"/>
    <x v="0"/>
    <x v="1134"/>
    <d v="2013-01-13T00:00:00"/>
    <x v="1"/>
    <s v="VS-21820"/>
    <x v="745"/>
    <x v="0"/>
    <x v="0"/>
    <x v="253"/>
    <x v="3"/>
    <n v="27604"/>
    <x v="0"/>
    <x v="1041"/>
    <x v="1"/>
    <x v="6"/>
    <x v="1021"/>
    <x v="1662"/>
    <n v="3"/>
    <n v="0.2"/>
    <n v="5.9519999999999946"/>
  </r>
  <r>
    <n v="7810"/>
    <x v="3876"/>
    <x v="0"/>
    <x v="1134"/>
    <d v="2013-01-13T00:00:00"/>
    <x v="1"/>
    <s v="VS-21820"/>
    <x v="745"/>
    <x v="0"/>
    <x v="0"/>
    <x v="253"/>
    <x v="3"/>
    <n v="27604"/>
    <x v="0"/>
    <x v="1787"/>
    <x v="2"/>
    <x v="7"/>
    <x v="1768"/>
    <x v="3034"/>
    <n v="2"/>
    <n v="0.2"/>
    <n v="10.878399999999999"/>
  </r>
  <r>
    <n v="7811"/>
    <x v="3877"/>
    <x v="0"/>
    <x v="1173"/>
    <d v="2013-02-15T00:00:00"/>
    <x v="2"/>
    <s v="DK-13090"/>
    <x v="54"/>
    <x v="0"/>
    <x v="0"/>
    <x v="183"/>
    <x v="39"/>
    <n v="20735"/>
    <x v="3"/>
    <x v="1446"/>
    <x v="1"/>
    <x v="10"/>
    <x v="1424"/>
    <x v="5165"/>
    <n v="1"/>
    <n v="0"/>
    <n v="2.1464999999999996"/>
  </r>
  <r>
    <n v="7812"/>
    <x v="3877"/>
    <x v="0"/>
    <x v="1173"/>
    <d v="2013-02-15T00:00:00"/>
    <x v="2"/>
    <s v="DK-13090"/>
    <x v="54"/>
    <x v="0"/>
    <x v="0"/>
    <x v="183"/>
    <x v="39"/>
    <n v="20735"/>
    <x v="3"/>
    <x v="1596"/>
    <x v="1"/>
    <x v="6"/>
    <x v="1579"/>
    <x v="3373"/>
    <n v="3"/>
    <n v="0"/>
    <n v="2.0747999999999998"/>
  </r>
  <r>
    <n v="7813"/>
    <x v="3877"/>
    <x v="0"/>
    <x v="1173"/>
    <d v="2013-02-15T00:00:00"/>
    <x v="2"/>
    <s v="DK-13090"/>
    <x v="54"/>
    <x v="0"/>
    <x v="0"/>
    <x v="183"/>
    <x v="39"/>
    <n v="20735"/>
    <x v="3"/>
    <x v="736"/>
    <x v="0"/>
    <x v="3"/>
    <x v="728"/>
    <x v="5166"/>
    <n v="3"/>
    <n v="0.3"/>
    <n v="-47.179800000000029"/>
  </r>
  <r>
    <n v="7814"/>
    <x v="3877"/>
    <x v="0"/>
    <x v="1173"/>
    <d v="2013-02-15T00:00:00"/>
    <x v="2"/>
    <s v="DK-13090"/>
    <x v="54"/>
    <x v="0"/>
    <x v="0"/>
    <x v="183"/>
    <x v="39"/>
    <n v="20735"/>
    <x v="3"/>
    <x v="247"/>
    <x v="0"/>
    <x v="5"/>
    <x v="245"/>
    <x v="232"/>
    <n v="6"/>
    <n v="0"/>
    <n v="4.6464000000000008"/>
  </r>
  <r>
    <n v="7815"/>
    <x v="3878"/>
    <x v="3"/>
    <x v="110"/>
    <d v="2014-06-11T00:00:00"/>
    <x v="2"/>
    <s v="MG-17680"/>
    <x v="67"/>
    <x v="2"/>
    <x v="0"/>
    <x v="1"/>
    <x v="1"/>
    <n v="90049"/>
    <x v="1"/>
    <x v="26"/>
    <x v="0"/>
    <x v="0"/>
    <x v="26"/>
    <x v="5167"/>
    <n v="2"/>
    <n v="0.15"/>
    <n v="140.95680000000004"/>
  </r>
  <r>
    <n v="7816"/>
    <x v="3878"/>
    <x v="3"/>
    <x v="110"/>
    <d v="2014-06-11T00:00:00"/>
    <x v="2"/>
    <s v="MG-17680"/>
    <x v="67"/>
    <x v="2"/>
    <x v="0"/>
    <x v="1"/>
    <x v="1"/>
    <n v="90049"/>
    <x v="1"/>
    <x v="850"/>
    <x v="2"/>
    <x v="7"/>
    <x v="835"/>
    <x v="255"/>
    <n v="2"/>
    <n v="0.2"/>
    <n v="-3.5040000000000022"/>
  </r>
  <r>
    <n v="7817"/>
    <x v="3879"/>
    <x v="0"/>
    <x v="147"/>
    <d v="2013-10-27T00:00:00"/>
    <x v="0"/>
    <s v="DP-13390"/>
    <x v="503"/>
    <x v="2"/>
    <x v="0"/>
    <x v="226"/>
    <x v="33"/>
    <n v="89031"/>
    <x v="1"/>
    <x v="978"/>
    <x v="1"/>
    <x v="6"/>
    <x v="962"/>
    <x v="5168"/>
    <n v="3"/>
    <n v="0"/>
    <n v="29.437200000000001"/>
  </r>
  <r>
    <n v="7818"/>
    <x v="3879"/>
    <x v="0"/>
    <x v="147"/>
    <d v="2013-10-27T00:00:00"/>
    <x v="0"/>
    <s v="DP-13390"/>
    <x v="503"/>
    <x v="2"/>
    <x v="0"/>
    <x v="226"/>
    <x v="33"/>
    <n v="89031"/>
    <x v="1"/>
    <x v="1776"/>
    <x v="1"/>
    <x v="10"/>
    <x v="1757"/>
    <x v="1211"/>
    <n v="6"/>
    <n v="0"/>
    <n v="17.581200000000003"/>
  </r>
  <r>
    <n v="7819"/>
    <x v="3879"/>
    <x v="0"/>
    <x v="147"/>
    <d v="2013-10-27T00:00:00"/>
    <x v="0"/>
    <s v="DP-13390"/>
    <x v="503"/>
    <x v="2"/>
    <x v="0"/>
    <x v="226"/>
    <x v="33"/>
    <n v="89031"/>
    <x v="1"/>
    <x v="1625"/>
    <x v="1"/>
    <x v="8"/>
    <x v="1606"/>
    <x v="5169"/>
    <n v="3"/>
    <n v="0.2"/>
    <n v="1644.2912999999999"/>
  </r>
  <r>
    <n v="7820"/>
    <x v="3880"/>
    <x v="3"/>
    <x v="795"/>
    <d v="2014-01-31T00:00:00"/>
    <x v="1"/>
    <s v="CJ-12010"/>
    <x v="170"/>
    <x v="0"/>
    <x v="0"/>
    <x v="8"/>
    <x v="1"/>
    <n v="94109"/>
    <x v="1"/>
    <x v="1084"/>
    <x v="1"/>
    <x v="13"/>
    <x v="1065"/>
    <x v="5170"/>
    <n v="8"/>
    <n v="0"/>
    <n v="5.6831999999999994"/>
  </r>
  <r>
    <n v="7821"/>
    <x v="3881"/>
    <x v="3"/>
    <x v="166"/>
    <d v="2014-12-11T00:00:00"/>
    <x v="0"/>
    <s v="CW-11905"/>
    <x v="194"/>
    <x v="2"/>
    <x v="0"/>
    <x v="395"/>
    <x v="34"/>
    <n v="2920"/>
    <x v="3"/>
    <x v="595"/>
    <x v="1"/>
    <x v="4"/>
    <x v="590"/>
    <x v="5171"/>
    <n v="6"/>
    <n v="0"/>
    <n v="160.03979999999999"/>
  </r>
  <r>
    <n v="7822"/>
    <x v="3882"/>
    <x v="0"/>
    <x v="147"/>
    <d v="2013-10-25T00:00:00"/>
    <x v="0"/>
    <s v="GW-14605"/>
    <x v="543"/>
    <x v="0"/>
    <x v="0"/>
    <x v="25"/>
    <x v="18"/>
    <n v="38301"/>
    <x v="0"/>
    <x v="1018"/>
    <x v="1"/>
    <x v="4"/>
    <x v="1510"/>
    <x v="2699"/>
    <n v="9"/>
    <n v="0.2"/>
    <n v="6.9794999999999909"/>
  </r>
  <r>
    <n v="7823"/>
    <x v="3883"/>
    <x v="2"/>
    <x v="86"/>
    <d v="2011-09-01T00:00:00"/>
    <x v="1"/>
    <s v="PP-18955"/>
    <x v="452"/>
    <x v="2"/>
    <x v="0"/>
    <x v="46"/>
    <x v="13"/>
    <n v="19711"/>
    <x v="3"/>
    <x v="1007"/>
    <x v="1"/>
    <x v="6"/>
    <x v="990"/>
    <x v="880"/>
    <n v="3"/>
    <n v="0"/>
    <n v="2.5055999999999998"/>
  </r>
  <r>
    <n v="7824"/>
    <x v="3883"/>
    <x v="2"/>
    <x v="86"/>
    <d v="2011-09-01T00:00:00"/>
    <x v="1"/>
    <s v="PP-18955"/>
    <x v="452"/>
    <x v="2"/>
    <x v="0"/>
    <x v="46"/>
    <x v="13"/>
    <n v="19711"/>
    <x v="3"/>
    <x v="1233"/>
    <x v="2"/>
    <x v="11"/>
    <x v="1207"/>
    <x v="145"/>
    <n v="3"/>
    <n v="0"/>
    <n v="52.489499999999992"/>
  </r>
  <r>
    <n v="7825"/>
    <x v="3884"/>
    <x v="2"/>
    <x v="1174"/>
    <d v="2011-05-23T00:00:00"/>
    <x v="1"/>
    <s v="PW-19030"/>
    <x v="463"/>
    <x v="1"/>
    <x v="0"/>
    <x v="1"/>
    <x v="1"/>
    <n v="90036"/>
    <x v="1"/>
    <x v="1340"/>
    <x v="0"/>
    <x v="1"/>
    <x v="1316"/>
    <x v="3127"/>
    <n v="5"/>
    <n v="0.2"/>
    <n v="17.466000000000008"/>
  </r>
  <r>
    <n v="7826"/>
    <x v="3885"/>
    <x v="1"/>
    <x v="302"/>
    <d v="2012-02-07T00:00:00"/>
    <x v="1"/>
    <s v="PW-19030"/>
    <x v="463"/>
    <x v="1"/>
    <x v="0"/>
    <x v="410"/>
    <x v="15"/>
    <n v="13440"/>
    <x v="3"/>
    <x v="38"/>
    <x v="0"/>
    <x v="1"/>
    <x v="38"/>
    <x v="5172"/>
    <n v="1"/>
    <n v="0.1"/>
    <n v="15.147000000000004"/>
  </r>
  <r>
    <n v="7827"/>
    <x v="3886"/>
    <x v="3"/>
    <x v="1108"/>
    <d v="2014-11-06T00:00:00"/>
    <x v="1"/>
    <s v="CY-12745"/>
    <x v="388"/>
    <x v="1"/>
    <x v="0"/>
    <x v="22"/>
    <x v="10"/>
    <n v="60610"/>
    <x v="2"/>
    <x v="559"/>
    <x v="2"/>
    <x v="7"/>
    <x v="553"/>
    <x v="5173"/>
    <n v="4"/>
    <n v="0.2"/>
    <n v="38.157600000000002"/>
  </r>
  <r>
    <n v="7828"/>
    <x v="3886"/>
    <x v="3"/>
    <x v="1108"/>
    <d v="2014-11-06T00:00:00"/>
    <x v="1"/>
    <s v="CY-12745"/>
    <x v="388"/>
    <x v="1"/>
    <x v="0"/>
    <x v="22"/>
    <x v="10"/>
    <n v="60610"/>
    <x v="2"/>
    <x v="318"/>
    <x v="1"/>
    <x v="12"/>
    <x v="315"/>
    <x v="4541"/>
    <n v="3"/>
    <n v="0.2"/>
    <n v="3.2213999999999996"/>
  </r>
  <r>
    <n v="7829"/>
    <x v="3887"/>
    <x v="1"/>
    <x v="33"/>
    <d v="2012-05-01T00:00:00"/>
    <x v="1"/>
    <s v="BW-11110"/>
    <x v="308"/>
    <x v="1"/>
    <x v="0"/>
    <x v="70"/>
    <x v="1"/>
    <n v="92105"/>
    <x v="1"/>
    <x v="1391"/>
    <x v="0"/>
    <x v="1"/>
    <x v="1368"/>
    <x v="2869"/>
    <n v="3"/>
    <n v="0.2"/>
    <n v="6.3935999999999957"/>
  </r>
  <r>
    <n v="7830"/>
    <x v="3887"/>
    <x v="1"/>
    <x v="33"/>
    <d v="2012-05-01T00:00:00"/>
    <x v="1"/>
    <s v="BW-11110"/>
    <x v="308"/>
    <x v="1"/>
    <x v="0"/>
    <x v="70"/>
    <x v="1"/>
    <n v="92105"/>
    <x v="1"/>
    <x v="397"/>
    <x v="1"/>
    <x v="6"/>
    <x v="393"/>
    <x v="426"/>
    <n v="3"/>
    <n v="0"/>
    <n v="15.475200000000001"/>
  </r>
  <r>
    <n v="7831"/>
    <x v="3887"/>
    <x v="1"/>
    <x v="33"/>
    <d v="2012-05-01T00:00:00"/>
    <x v="1"/>
    <s v="BW-11110"/>
    <x v="308"/>
    <x v="1"/>
    <x v="0"/>
    <x v="70"/>
    <x v="1"/>
    <n v="92105"/>
    <x v="1"/>
    <x v="1765"/>
    <x v="2"/>
    <x v="7"/>
    <x v="1745"/>
    <x v="3057"/>
    <n v="3"/>
    <n v="0.2"/>
    <n v="38.996999999999986"/>
  </r>
  <r>
    <n v="7832"/>
    <x v="3887"/>
    <x v="1"/>
    <x v="33"/>
    <d v="2012-05-01T00:00:00"/>
    <x v="1"/>
    <s v="BW-11110"/>
    <x v="308"/>
    <x v="1"/>
    <x v="0"/>
    <x v="70"/>
    <x v="1"/>
    <n v="92105"/>
    <x v="1"/>
    <x v="301"/>
    <x v="1"/>
    <x v="8"/>
    <x v="298"/>
    <x v="4503"/>
    <n v="3"/>
    <n v="0.2"/>
    <n v="17.623199999999997"/>
  </r>
  <r>
    <n v="7833"/>
    <x v="3888"/>
    <x v="0"/>
    <x v="195"/>
    <d v="2013-05-14T00:00:00"/>
    <x v="1"/>
    <s v="MB-18085"/>
    <x v="469"/>
    <x v="0"/>
    <x v="0"/>
    <x v="12"/>
    <x v="5"/>
    <n v="77036"/>
    <x v="2"/>
    <x v="179"/>
    <x v="2"/>
    <x v="7"/>
    <x v="178"/>
    <x v="4501"/>
    <n v="2"/>
    <n v="0.2"/>
    <n v="1.9136000000000006"/>
  </r>
  <r>
    <n v="7834"/>
    <x v="3889"/>
    <x v="1"/>
    <x v="1175"/>
    <d v="2012-01-28T00:00:00"/>
    <x v="1"/>
    <s v="CR-12820"/>
    <x v="736"/>
    <x v="2"/>
    <x v="0"/>
    <x v="487"/>
    <x v="2"/>
    <n v="33407"/>
    <x v="0"/>
    <x v="346"/>
    <x v="1"/>
    <x v="6"/>
    <x v="342"/>
    <x v="1332"/>
    <n v="5"/>
    <n v="0.2"/>
    <n v="2.1319999999999988"/>
  </r>
  <r>
    <n v="7835"/>
    <x v="3890"/>
    <x v="1"/>
    <x v="657"/>
    <d v="2012-04-17T00:00:00"/>
    <x v="0"/>
    <s v="EB-14110"/>
    <x v="686"/>
    <x v="0"/>
    <x v="0"/>
    <x v="1"/>
    <x v="1"/>
    <n v="90045"/>
    <x v="1"/>
    <x v="1000"/>
    <x v="0"/>
    <x v="3"/>
    <x v="983"/>
    <x v="475"/>
    <n v="2"/>
    <n v="0.2"/>
    <n v="-15.098000000000013"/>
  </r>
  <r>
    <n v="7836"/>
    <x v="3890"/>
    <x v="1"/>
    <x v="657"/>
    <d v="2012-04-17T00:00:00"/>
    <x v="0"/>
    <s v="EB-14110"/>
    <x v="686"/>
    <x v="0"/>
    <x v="0"/>
    <x v="1"/>
    <x v="1"/>
    <n v="90045"/>
    <x v="1"/>
    <x v="716"/>
    <x v="2"/>
    <x v="7"/>
    <x v="708"/>
    <x v="5174"/>
    <n v="2"/>
    <n v="0.2"/>
    <n v="41.993000000000009"/>
  </r>
  <r>
    <n v="7837"/>
    <x v="3891"/>
    <x v="1"/>
    <x v="12"/>
    <d v="2012-09-30T00:00:00"/>
    <x v="1"/>
    <s v="SH-19975"/>
    <x v="64"/>
    <x v="1"/>
    <x v="0"/>
    <x v="4"/>
    <x v="4"/>
    <n v="98103"/>
    <x v="1"/>
    <x v="992"/>
    <x v="0"/>
    <x v="1"/>
    <x v="975"/>
    <x v="396"/>
    <n v="4"/>
    <n v="0.2"/>
    <n v="-11.51760000000003"/>
  </r>
  <r>
    <n v="7838"/>
    <x v="3891"/>
    <x v="1"/>
    <x v="12"/>
    <d v="2012-09-30T00:00:00"/>
    <x v="1"/>
    <s v="SH-19975"/>
    <x v="64"/>
    <x v="1"/>
    <x v="0"/>
    <x v="4"/>
    <x v="4"/>
    <n v="98103"/>
    <x v="1"/>
    <x v="1621"/>
    <x v="1"/>
    <x v="2"/>
    <x v="1603"/>
    <x v="2380"/>
    <n v="2"/>
    <n v="0"/>
    <n v="5.7959999999999994"/>
  </r>
  <r>
    <n v="7839"/>
    <x v="3891"/>
    <x v="1"/>
    <x v="12"/>
    <d v="2012-09-30T00:00:00"/>
    <x v="1"/>
    <s v="SH-19975"/>
    <x v="64"/>
    <x v="1"/>
    <x v="0"/>
    <x v="4"/>
    <x v="4"/>
    <n v="98103"/>
    <x v="1"/>
    <x v="428"/>
    <x v="2"/>
    <x v="11"/>
    <x v="423"/>
    <x v="460"/>
    <n v="2"/>
    <n v="0"/>
    <n v="57.592799999999997"/>
  </r>
  <r>
    <n v="7840"/>
    <x v="3892"/>
    <x v="2"/>
    <x v="1176"/>
    <d v="2011-04-02T00:00:00"/>
    <x v="1"/>
    <s v="CV-12295"/>
    <x v="610"/>
    <x v="0"/>
    <x v="0"/>
    <x v="96"/>
    <x v="23"/>
    <n v="50315"/>
    <x v="2"/>
    <x v="29"/>
    <x v="1"/>
    <x v="12"/>
    <x v="29"/>
    <x v="5147"/>
    <n v="3"/>
    <n v="0"/>
    <n v="2.8763999999999994"/>
  </r>
  <r>
    <n v="7841"/>
    <x v="3892"/>
    <x v="2"/>
    <x v="1176"/>
    <d v="2011-04-02T00:00:00"/>
    <x v="1"/>
    <s v="CV-12295"/>
    <x v="610"/>
    <x v="0"/>
    <x v="0"/>
    <x v="96"/>
    <x v="23"/>
    <n v="50315"/>
    <x v="2"/>
    <x v="1234"/>
    <x v="0"/>
    <x v="3"/>
    <x v="1208"/>
    <x v="5175"/>
    <n v="4"/>
    <n v="0"/>
    <n v="106.62480000000005"/>
  </r>
  <r>
    <n v="7842"/>
    <x v="3893"/>
    <x v="0"/>
    <x v="19"/>
    <d v="2013-07-23T00:00:00"/>
    <x v="1"/>
    <s v="AT-10735"/>
    <x v="247"/>
    <x v="0"/>
    <x v="0"/>
    <x v="20"/>
    <x v="15"/>
    <n v="10024"/>
    <x v="3"/>
    <x v="9"/>
    <x v="1"/>
    <x v="9"/>
    <x v="9"/>
    <x v="5143"/>
    <n v="2"/>
    <n v="0"/>
    <n v="13.787999999999997"/>
  </r>
  <r>
    <n v="7843"/>
    <x v="3894"/>
    <x v="2"/>
    <x v="987"/>
    <d v="2011-04-23T00:00:00"/>
    <x v="0"/>
    <s v="AG-10390"/>
    <x v="369"/>
    <x v="0"/>
    <x v="0"/>
    <x v="81"/>
    <x v="17"/>
    <n v="22204"/>
    <x v="0"/>
    <x v="612"/>
    <x v="1"/>
    <x v="8"/>
    <x v="607"/>
    <x v="706"/>
    <n v="3"/>
    <n v="0"/>
    <n v="26.702999999999999"/>
  </r>
  <r>
    <n v="7844"/>
    <x v="3894"/>
    <x v="2"/>
    <x v="987"/>
    <d v="2011-04-23T00:00:00"/>
    <x v="0"/>
    <s v="AG-10390"/>
    <x v="369"/>
    <x v="0"/>
    <x v="0"/>
    <x v="81"/>
    <x v="17"/>
    <n v="22204"/>
    <x v="0"/>
    <x v="55"/>
    <x v="1"/>
    <x v="10"/>
    <x v="55"/>
    <x v="4362"/>
    <n v="11"/>
    <n v="0"/>
    <n v="34.214400000000005"/>
  </r>
  <r>
    <n v="7845"/>
    <x v="3895"/>
    <x v="3"/>
    <x v="246"/>
    <d v="2014-07-26T00:00:00"/>
    <x v="1"/>
    <s v="GM-14500"/>
    <x v="421"/>
    <x v="0"/>
    <x v="0"/>
    <x v="343"/>
    <x v="5"/>
    <n v="78577"/>
    <x v="2"/>
    <x v="972"/>
    <x v="0"/>
    <x v="3"/>
    <x v="957"/>
    <x v="5176"/>
    <n v="4"/>
    <n v="0.3"/>
    <n v="-21.3264"/>
  </r>
  <r>
    <n v="7846"/>
    <x v="3896"/>
    <x v="1"/>
    <x v="874"/>
    <d v="2012-10-02T00:00:00"/>
    <x v="1"/>
    <s v="JK-15205"/>
    <x v="523"/>
    <x v="0"/>
    <x v="0"/>
    <x v="81"/>
    <x v="17"/>
    <n v="22204"/>
    <x v="0"/>
    <x v="1030"/>
    <x v="1"/>
    <x v="10"/>
    <x v="1012"/>
    <x v="901"/>
    <n v="5"/>
    <n v="0"/>
    <n v="69.704999999999998"/>
  </r>
  <r>
    <n v="7847"/>
    <x v="3896"/>
    <x v="1"/>
    <x v="874"/>
    <d v="2012-10-02T00:00:00"/>
    <x v="1"/>
    <s v="JK-15205"/>
    <x v="523"/>
    <x v="0"/>
    <x v="0"/>
    <x v="81"/>
    <x v="17"/>
    <n v="22204"/>
    <x v="0"/>
    <x v="495"/>
    <x v="2"/>
    <x v="7"/>
    <x v="490"/>
    <x v="5177"/>
    <n v="12"/>
    <n v="0"/>
    <n v="561.56399999999996"/>
  </r>
  <r>
    <n v="7848"/>
    <x v="3897"/>
    <x v="0"/>
    <x v="535"/>
    <d v="2013-03-03T00:00:00"/>
    <x v="1"/>
    <s v="DW-13540"/>
    <x v="386"/>
    <x v="0"/>
    <x v="0"/>
    <x v="12"/>
    <x v="5"/>
    <n v="77070"/>
    <x v="2"/>
    <x v="1653"/>
    <x v="0"/>
    <x v="5"/>
    <x v="1633"/>
    <x v="2738"/>
    <n v="2"/>
    <n v="0.6"/>
    <n v="-6.8815999999999953"/>
  </r>
  <r>
    <n v="7849"/>
    <x v="3898"/>
    <x v="0"/>
    <x v="440"/>
    <d v="2013-05-07T00:00:00"/>
    <x v="1"/>
    <s v="AS-10090"/>
    <x v="548"/>
    <x v="0"/>
    <x v="0"/>
    <x v="218"/>
    <x v="5"/>
    <n v="75061"/>
    <x v="2"/>
    <x v="1555"/>
    <x v="1"/>
    <x v="4"/>
    <x v="1534"/>
    <x v="2247"/>
    <n v="3"/>
    <n v="0.2"/>
    <n v="-3.787200000000003"/>
  </r>
  <r>
    <n v="7850"/>
    <x v="3898"/>
    <x v="0"/>
    <x v="440"/>
    <d v="2013-05-07T00:00:00"/>
    <x v="1"/>
    <s v="AS-10090"/>
    <x v="548"/>
    <x v="0"/>
    <x v="0"/>
    <x v="218"/>
    <x v="5"/>
    <n v="75061"/>
    <x v="2"/>
    <x v="1505"/>
    <x v="1"/>
    <x v="4"/>
    <x v="1483"/>
    <x v="2538"/>
    <n v="3"/>
    <n v="0.2"/>
    <n v="-3.1680000000000001"/>
  </r>
  <r>
    <n v="7851"/>
    <x v="3898"/>
    <x v="0"/>
    <x v="440"/>
    <d v="2013-05-07T00:00:00"/>
    <x v="1"/>
    <s v="AS-10090"/>
    <x v="548"/>
    <x v="0"/>
    <x v="0"/>
    <x v="218"/>
    <x v="5"/>
    <n v="75061"/>
    <x v="2"/>
    <x v="840"/>
    <x v="1"/>
    <x v="2"/>
    <x v="826"/>
    <x v="1325"/>
    <n v="2"/>
    <n v="0.2"/>
    <n v="1.764"/>
  </r>
  <r>
    <n v="7852"/>
    <x v="3899"/>
    <x v="2"/>
    <x v="337"/>
    <d v="2011-12-15T00:00:00"/>
    <x v="1"/>
    <s v="TS-21205"/>
    <x v="131"/>
    <x v="1"/>
    <x v="0"/>
    <x v="22"/>
    <x v="10"/>
    <n v="60653"/>
    <x v="2"/>
    <x v="1714"/>
    <x v="1"/>
    <x v="10"/>
    <x v="1692"/>
    <x v="582"/>
    <n v="2"/>
    <n v="0.2"/>
    <n v="2.9568000000000003"/>
  </r>
  <r>
    <n v="7853"/>
    <x v="3899"/>
    <x v="2"/>
    <x v="337"/>
    <d v="2011-12-15T00:00:00"/>
    <x v="1"/>
    <s v="TS-21205"/>
    <x v="131"/>
    <x v="1"/>
    <x v="0"/>
    <x v="22"/>
    <x v="10"/>
    <n v="60653"/>
    <x v="2"/>
    <x v="543"/>
    <x v="1"/>
    <x v="9"/>
    <x v="538"/>
    <x v="5178"/>
    <n v="2"/>
    <n v="0.8"/>
    <n v="-53.008800000000008"/>
  </r>
  <r>
    <n v="7854"/>
    <x v="3900"/>
    <x v="1"/>
    <x v="707"/>
    <d v="2012-12-29T00:00:00"/>
    <x v="1"/>
    <s v="SM-20320"/>
    <x v="598"/>
    <x v="2"/>
    <x v="0"/>
    <x v="1"/>
    <x v="1"/>
    <n v="90049"/>
    <x v="1"/>
    <x v="1050"/>
    <x v="1"/>
    <x v="10"/>
    <x v="1030"/>
    <x v="745"/>
    <n v="2"/>
    <n v="0"/>
    <n v="4.8804000000000007"/>
  </r>
  <r>
    <n v="7855"/>
    <x v="3901"/>
    <x v="3"/>
    <x v="226"/>
    <d v="2014-12-13T00:00:00"/>
    <x v="1"/>
    <s v="BH-11710"/>
    <x v="3"/>
    <x v="0"/>
    <x v="0"/>
    <x v="413"/>
    <x v="35"/>
    <n v="39401"/>
    <x v="0"/>
    <x v="1317"/>
    <x v="1"/>
    <x v="9"/>
    <x v="1294"/>
    <x v="5179"/>
    <n v="4"/>
    <n v="0"/>
    <n v="89.779200000000003"/>
  </r>
  <r>
    <n v="7856"/>
    <x v="3901"/>
    <x v="3"/>
    <x v="226"/>
    <d v="2014-12-13T00:00:00"/>
    <x v="1"/>
    <s v="BH-11710"/>
    <x v="3"/>
    <x v="0"/>
    <x v="0"/>
    <x v="413"/>
    <x v="35"/>
    <n v="39401"/>
    <x v="0"/>
    <x v="197"/>
    <x v="2"/>
    <x v="11"/>
    <x v="196"/>
    <x v="5180"/>
    <n v="4"/>
    <n v="0"/>
    <n v="23.4"/>
  </r>
  <r>
    <n v="7857"/>
    <x v="3902"/>
    <x v="2"/>
    <x v="992"/>
    <d v="2011-06-01T00:00:00"/>
    <x v="2"/>
    <s v="LW-16825"/>
    <x v="429"/>
    <x v="1"/>
    <x v="0"/>
    <x v="20"/>
    <x v="15"/>
    <n v="10024"/>
    <x v="3"/>
    <x v="1399"/>
    <x v="1"/>
    <x v="8"/>
    <x v="1377"/>
    <x v="2212"/>
    <n v="2"/>
    <n v="0.2"/>
    <n v="8.9543999999999997"/>
  </r>
  <r>
    <n v="7858"/>
    <x v="3902"/>
    <x v="2"/>
    <x v="992"/>
    <d v="2011-06-01T00:00:00"/>
    <x v="2"/>
    <s v="LW-16825"/>
    <x v="429"/>
    <x v="1"/>
    <x v="0"/>
    <x v="20"/>
    <x v="15"/>
    <n v="10024"/>
    <x v="3"/>
    <x v="918"/>
    <x v="2"/>
    <x v="7"/>
    <x v="901"/>
    <x v="5181"/>
    <n v="5"/>
    <n v="0"/>
    <n v="134.55999999999995"/>
  </r>
  <r>
    <n v="7859"/>
    <x v="3902"/>
    <x v="2"/>
    <x v="992"/>
    <d v="2011-06-01T00:00:00"/>
    <x v="2"/>
    <s v="LW-16825"/>
    <x v="429"/>
    <x v="1"/>
    <x v="0"/>
    <x v="20"/>
    <x v="15"/>
    <n v="10024"/>
    <x v="3"/>
    <x v="1152"/>
    <x v="1"/>
    <x v="9"/>
    <x v="1131"/>
    <x v="5182"/>
    <n v="3"/>
    <n v="0"/>
    <n v="77.863499999999988"/>
  </r>
  <r>
    <n v="7860"/>
    <x v="3902"/>
    <x v="2"/>
    <x v="992"/>
    <d v="2011-06-01T00:00:00"/>
    <x v="2"/>
    <s v="LW-16825"/>
    <x v="429"/>
    <x v="1"/>
    <x v="0"/>
    <x v="20"/>
    <x v="15"/>
    <n v="10024"/>
    <x v="3"/>
    <x v="991"/>
    <x v="1"/>
    <x v="10"/>
    <x v="974"/>
    <x v="792"/>
    <n v="4"/>
    <n v="0"/>
    <n v="17.981999999999999"/>
  </r>
  <r>
    <n v="7861"/>
    <x v="3903"/>
    <x v="3"/>
    <x v="580"/>
    <d v="2014-03-07T00:00:00"/>
    <x v="1"/>
    <s v="JA-15970"/>
    <x v="350"/>
    <x v="0"/>
    <x v="0"/>
    <x v="191"/>
    <x v="24"/>
    <n v="44221"/>
    <x v="3"/>
    <x v="1087"/>
    <x v="1"/>
    <x v="8"/>
    <x v="1068"/>
    <x v="5183"/>
    <n v="4"/>
    <n v="0.7"/>
    <n v="-12.352"/>
  </r>
  <r>
    <n v="7862"/>
    <x v="3904"/>
    <x v="1"/>
    <x v="88"/>
    <d v="2012-10-17T00:00:00"/>
    <x v="1"/>
    <s v="KA-16525"/>
    <x v="567"/>
    <x v="0"/>
    <x v="0"/>
    <x v="4"/>
    <x v="4"/>
    <n v="98103"/>
    <x v="1"/>
    <x v="1044"/>
    <x v="2"/>
    <x v="11"/>
    <x v="1024"/>
    <x v="1511"/>
    <n v="2"/>
    <n v="0"/>
    <n v="3.400999999999998"/>
  </r>
  <r>
    <n v="7863"/>
    <x v="3904"/>
    <x v="1"/>
    <x v="88"/>
    <d v="2012-10-17T00:00:00"/>
    <x v="1"/>
    <s v="KA-16525"/>
    <x v="567"/>
    <x v="0"/>
    <x v="0"/>
    <x v="4"/>
    <x v="4"/>
    <n v="98103"/>
    <x v="1"/>
    <x v="356"/>
    <x v="1"/>
    <x v="4"/>
    <x v="352"/>
    <x v="3411"/>
    <n v="2"/>
    <n v="0"/>
    <n v="0"/>
  </r>
  <r>
    <n v="7864"/>
    <x v="3905"/>
    <x v="1"/>
    <x v="1177"/>
    <d v="2012-07-19T00:00:00"/>
    <x v="0"/>
    <s v="TG-21310"/>
    <x v="592"/>
    <x v="0"/>
    <x v="0"/>
    <x v="123"/>
    <x v="16"/>
    <n v="85204"/>
    <x v="1"/>
    <x v="418"/>
    <x v="1"/>
    <x v="4"/>
    <x v="413"/>
    <x v="697"/>
    <n v="3"/>
    <n v="0.2"/>
    <n v="-64.774800000000013"/>
  </r>
  <r>
    <n v="7865"/>
    <x v="3905"/>
    <x v="1"/>
    <x v="1177"/>
    <d v="2012-07-19T00:00:00"/>
    <x v="0"/>
    <s v="TG-21310"/>
    <x v="592"/>
    <x v="0"/>
    <x v="0"/>
    <x v="123"/>
    <x v="16"/>
    <n v="85204"/>
    <x v="1"/>
    <x v="1828"/>
    <x v="1"/>
    <x v="10"/>
    <x v="1807"/>
    <x v="282"/>
    <n v="4"/>
    <n v="0.2"/>
    <n v="6.7048000000000005"/>
  </r>
  <r>
    <n v="7866"/>
    <x v="3905"/>
    <x v="1"/>
    <x v="1177"/>
    <d v="2012-07-19T00:00:00"/>
    <x v="0"/>
    <s v="TG-21310"/>
    <x v="592"/>
    <x v="0"/>
    <x v="0"/>
    <x v="123"/>
    <x v="16"/>
    <n v="85204"/>
    <x v="1"/>
    <x v="157"/>
    <x v="0"/>
    <x v="1"/>
    <x v="156"/>
    <x v="5184"/>
    <n v="2"/>
    <n v="0.2"/>
    <n v="49.715999999999966"/>
  </r>
  <r>
    <n v="7867"/>
    <x v="3905"/>
    <x v="1"/>
    <x v="1177"/>
    <d v="2012-07-19T00:00:00"/>
    <x v="0"/>
    <s v="TG-21310"/>
    <x v="592"/>
    <x v="0"/>
    <x v="0"/>
    <x v="123"/>
    <x v="16"/>
    <n v="85204"/>
    <x v="1"/>
    <x v="1544"/>
    <x v="0"/>
    <x v="0"/>
    <x v="1523"/>
    <x v="5185"/>
    <n v="6"/>
    <n v="0.7"/>
    <n v="-191.64599999999996"/>
  </r>
  <r>
    <n v="7868"/>
    <x v="3906"/>
    <x v="2"/>
    <x v="84"/>
    <d v="2011-11-24T00:00:00"/>
    <x v="0"/>
    <s v="DB-13360"/>
    <x v="748"/>
    <x v="2"/>
    <x v="0"/>
    <x v="288"/>
    <x v="7"/>
    <n v="84106"/>
    <x v="1"/>
    <x v="447"/>
    <x v="1"/>
    <x v="10"/>
    <x v="1219"/>
    <x v="1696"/>
    <n v="3"/>
    <n v="0"/>
    <n v="79.891199999999998"/>
  </r>
  <r>
    <n v="7869"/>
    <x v="3907"/>
    <x v="0"/>
    <x v="1022"/>
    <d v="2013-06-03T00:00:00"/>
    <x v="1"/>
    <s v="LS-17245"/>
    <x v="201"/>
    <x v="0"/>
    <x v="0"/>
    <x v="1"/>
    <x v="1"/>
    <n v="90045"/>
    <x v="1"/>
    <x v="1070"/>
    <x v="1"/>
    <x v="10"/>
    <x v="1050"/>
    <x v="5186"/>
    <n v="2"/>
    <n v="0"/>
    <n v="6.1547999999999998"/>
  </r>
  <r>
    <n v="7870"/>
    <x v="3908"/>
    <x v="3"/>
    <x v="445"/>
    <d v="2014-07-10T00:00:00"/>
    <x v="1"/>
    <s v="MO-17950"/>
    <x v="657"/>
    <x v="0"/>
    <x v="0"/>
    <x v="108"/>
    <x v="3"/>
    <n v="28540"/>
    <x v="0"/>
    <x v="46"/>
    <x v="2"/>
    <x v="11"/>
    <x v="46"/>
    <x v="734"/>
    <n v="2"/>
    <n v="0.2"/>
    <n v="-2.6999999999999993"/>
  </r>
  <r>
    <n v="7871"/>
    <x v="3909"/>
    <x v="3"/>
    <x v="145"/>
    <d v="2014-09-30T00:00:00"/>
    <x v="1"/>
    <s v="CA-11965"/>
    <x v="662"/>
    <x v="1"/>
    <x v="0"/>
    <x v="80"/>
    <x v="24"/>
    <n v="44107"/>
    <x v="3"/>
    <x v="661"/>
    <x v="1"/>
    <x v="12"/>
    <x v="655"/>
    <x v="671"/>
    <n v="4"/>
    <n v="0.2"/>
    <n v="8.8623999999999992"/>
  </r>
  <r>
    <n v="7872"/>
    <x v="3910"/>
    <x v="0"/>
    <x v="339"/>
    <d v="2013-10-08T00:00:00"/>
    <x v="1"/>
    <s v="DB-12910"/>
    <x v="626"/>
    <x v="2"/>
    <x v="0"/>
    <x v="453"/>
    <x v="1"/>
    <n v="92630"/>
    <x v="1"/>
    <x v="641"/>
    <x v="1"/>
    <x v="2"/>
    <x v="635"/>
    <x v="51"/>
    <n v="2"/>
    <n v="0"/>
    <n v="2.9567999999999999"/>
  </r>
  <r>
    <n v="7873"/>
    <x v="3910"/>
    <x v="0"/>
    <x v="339"/>
    <d v="2013-10-08T00:00:00"/>
    <x v="1"/>
    <s v="DB-12910"/>
    <x v="626"/>
    <x v="2"/>
    <x v="0"/>
    <x v="453"/>
    <x v="1"/>
    <n v="92630"/>
    <x v="1"/>
    <x v="120"/>
    <x v="0"/>
    <x v="1"/>
    <x v="120"/>
    <x v="4390"/>
    <n v="4"/>
    <n v="0.2"/>
    <n v="102.95279999999988"/>
  </r>
  <r>
    <n v="7874"/>
    <x v="3910"/>
    <x v="0"/>
    <x v="339"/>
    <d v="2013-10-08T00:00:00"/>
    <x v="1"/>
    <s v="DB-12910"/>
    <x v="626"/>
    <x v="2"/>
    <x v="0"/>
    <x v="453"/>
    <x v="1"/>
    <n v="92630"/>
    <x v="1"/>
    <x v="1532"/>
    <x v="1"/>
    <x v="10"/>
    <x v="1511"/>
    <x v="18"/>
    <n v="2"/>
    <n v="0"/>
    <n v="3.8519999999999994"/>
  </r>
  <r>
    <n v="7875"/>
    <x v="3910"/>
    <x v="0"/>
    <x v="339"/>
    <d v="2013-10-08T00:00:00"/>
    <x v="1"/>
    <s v="DB-12910"/>
    <x v="626"/>
    <x v="2"/>
    <x v="0"/>
    <x v="453"/>
    <x v="1"/>
    <n v="92630"/>
    <x v="1"/>
    <x v="1184"/>
    <x v="1"/>
    <x v="10"/>
    <x v="1161"/>
    <x v="619"/>
    <n v="2"/>
    <n v="0"/>
    <n v="45.975399999999993"/>
  </r>
  <r>
    <n v="7876"/>
    <x v="3911"/>
    <x v="3"/>
    <x v="428"/>
    <d v="2014-09-16T00:00:00"/>
    <x v="1"/>
    <s v="DK-12835"/>
    <x v="460"/>
    <x v="1"/>
    <x v="0"/>
    <x v="32"/>
    <x v="21"/>
    <n v="97206"/>
    <x v="1"/>
    <x v="329"/>
    <x v="1"/>
    <x v="10"/>
    <x v="325"/>
    <x v="277"/>
    <n v="6"/>
    <n v="0.2"/>
    <n v="11.2752"/>
  </r>
  <r>
    <n v="7877"/>
    <x v="3911"/>
    <x v="3"/>
    <x v="428"/>
    <d v="2014-09-16T00:00:00"/>
    <x v="1"/>
    <s v="DK-12835"/>
    <x v="460"/>
    <x v="1"/>
    <x v="0"/>
    <x v="32"/>
    <x v="21"/>
    <n v="97206"/>
    <x v="1"/>
    <x v="1803"/>
    <x v="1"/>
    <x v="9"/>
    <x v="1784"/>
    <x v="5187"/>
    <n v="1"/>
    <n v="0.2"/>
    <n v="0.8382000000000005"/>
  </r>
  <r>
    <n v="7878"/>
    <x v="3912"/>
    <x v="1"/>
    <x v="899"/>
    <d v="2012-03-18T00:00:00"/>
    <x v="1"/>
    <s v="EB-14170"/>
    <x v="432"/>
    <x v="0"/>
    <x v="0"/>
    <x v="35"/>
    <x v="3"/>
    <n v="28205"/>
    <x v="0"/>
    <x v="1042"/>
    <x v="1"/>
    <x v="2"/>
    <x v="1022"/>
    <x v="1325"/>
    <n v="2"/>
    <n v="0.2"/>
    <n v="1.764"/>
  </r>
  <r>
    <n v="7879"/>
    <x v="3913"/>
    <x v="0"/>
    <x v="896"/>
    <d v="2013-12-05T00:00:00"/>
    <x v="0"/>
    <s v="DR-12940"/>
    <x v="660"/>
    <x v="2"/>
    <x v="0"/>
    <x v="34"/>
    <x v="10"/>
    <n v="60505"/>
    <x v="2"/>
    <x v="1814"/>
    <x v="0"/>
    <x v="5"/>
    <x v="1795"/>
    <x v="5188"/>
    <n v="4"/>
    <n v="0.6"/>
    <n v="-302.72000000000003"/>
  </r>
  <r>
    <n v="7880"/>
    <x v="3914"/>
    <x v="0"/>
    <x v="403"/>
    <d v="2013-06-22T00:00:00"/>
    <x v="1"/>
    <s v="JS-15685"/>
    <x v="40"/>
    <x v="1"/>
    <x v="0"/>
    <x v="10"/>
    <x v="9"/>
    <n v="19140"/>
    <x v="3"/>
    <x v="1660"/>
    <x v="0"/>
    <x v="3"/>
    <x v="1639"/>
    <x v="5189"/>
    <n v="2"/>
    <n v="0.4"/>
    <n v="-118.01160000000002"/>
  </r>
  <r>
    <n v="7881"/>
    <x v="3915"/>
    <x v="3"/>
    <x v="734"/>
    <d v="2014-12-07T00:00:00"/>
    <x v="0"/>
    <s v="LC-16870"/>
    <x v="48"/>
    <x v="0"/>
    <x v="0"/>
    <x v="377"/>
    <x v="22"/>
    <n v="80229"/>
    <x v="1"/>
    <x v="449"/>
    <x v="1"/>
    <x v="6"/>
    <x v="444"/>
    <x v="3963"/>
    <n v="6"/>
    <n v="0.2"/>
    <n v="1.0007999999999999"/>
  </r>
  <r>
    <n v="7882"/>
    <x v="3915"/>
    <x v="3"/>
    <x v="734"/>
    <d v="2014-12-07T00:00:00"/>
    <x v="0"/>
    <s v="LC-16870"/>
    <x v="48"/>
    <x v="0"/>
    <x v="0"/>
    <x v="377"/>
    <x v="22"/>
    <n v="80229"/>
    <x v="1"/>
    <x v="1097"/>
    <x v="2"/>
    <x v="11"/>
    <x v="1078"/>
    <x v="3499"/>
    <n v="6"/>
    <n v="0.2"/>
    <n v="10.553399999999993"/>
  </r>
  <r>
    <n v="7883"/>
    <x v="3915"/>
    <x v="3"/>
    <x v="734"/>
    <d v="2014-12-07T00:00:00"/>
    <x v="0"/>
    <s v="LC-16870"/>
    <x v="48"/>
    <x v="0"/>
    <x v="0"/>
    <x v="377"/>
    <x v="22"/>
    <n v="80229"/>
    <x v="1"/>
    <x v="1097"/>
    <x v="2"/>
    <x v="11"/>
    <x v="1078"/>
    <x v="1141"/>
    <n v="8"/>
    <n v="0.2"/>
    <n v="14.07119999999999"/>
  </r>
  <r>
    <n v="7884"/>
    <x v="3915"/>
    <x v="3"/>
    <x v="734"/>
    <d v="2014-12-07T00:00:00"/>
    <x v="0"/>
    <s v="LC-16870"/>
    <x v="48"/>
    <x v="0"/>
    <x v="0"/>
    <x v="377"/>
    <x v="22"/>
    <n v="80229"/>
    <x v="1"/>
    <x v="1408"/>
    <x v="1"/>
    <x v="10"/>
    <x v="1386"/>
    <x v="5190"/>
    <n v="2"/>
    <n v="0.2"/>
    <n v="3.7409999999999997"/>
  </r>
  <r>
    <n v="7885"/>
    <x v="3915"/>
    <x v="3"/>
    <x v="734"/>
    <d v="2014-12-07T00:00:00"/>
    <x v="0"/>
    <s v="LC-16870"/>
    <x v="48"/>
    <x v="0"/>
    <x v="0"/>
    <x v="377"/>
    <x v="22"/>
    <n v="80229"/>
    <x v="1"/>
    <x v="1566"/>
    <x v="1"/>
    <x v="14"/>
    <x v="1548"/>
    <x v="5191"/>
    <n v="7"/>
    <n v="0.2"/>
    <n v="5.9149999999999938"/>
  </r>
  <r>
    <n v="7886"/>
    <x v="3915"/>
    <x v="3"/>
    <x v="734"/>
    <d v="2014-12-07T00:00:00"/>
    <x v="0"/>
    <s v="LC-16870"/>
    <x v="48"/>
    <x v="0"/>
    <x v="0"/>
    <x v="377"/>
    <x v="22"/>
    <n v="80229"/>
    <x v="1"/>
    <x v="221"/>
    <x v="0"/>
    <x v="5"/>
    <x v="33"/>
    <x v="5192"/>
    <n v="3"/>
    <n v="0.2"/>
    <n v="7.0128000000000013"/>
  </r>
  <r>
    <n v="7887"/>
    <x v="3915"/>
    <x v="3"/>
    <x v="734"/>
    <d v="2014-12-07T00:00:00"/>
    <x v="0"/>
    <s v="LC-16870"/>
    <x v="48"/>
    <x v="0"/>
    <x v="0"/>
    <x v="377"/>
    <x v="22"/>
    <n v="80229"/>
    <x v="1"/>
    <x v="1006"/>
    <x v="0"/>
    <x v="5"/>
    <x v="989"/>
    <x v="2474"/>
    <n v="5"/>
    <n v="0.2"/>
    <n v="3.3439999999999994"/>
  </r>
  <r>
    <n v="7888"/>
    <x v="3915"/>
    <x v="3"/>
    <x v="734"/>
    <d v="2014-12-07T00:00:00"/>
    <x v="0"/>
    <s v="LC-16870"/>
    <x v="48"/>
    <x v="0"/>
    <x v="0"/>
    <x v="377"/>
    <x v="22"/>
    <n v="80229"/>
    <x v="1"/>
    <x v="1653"/>
    <x v="0"/>
    <x v="5"/>
    <x v="1633"/>
    <x v="2738"/>
    <n v="1"/>
    <n v="0.2"/>
    <n v="4.6552000000000007"/>
  </r>
  <r>
    <n v="7889"/>
    <x v="3916"/>
    <x v="0"/>
    <x v="765"/>
    <d v="2013-08-23T00:00:00"/>
    <x v="1"/>
    <s v="JP-15520"/>
    <x v="187"/>
    <x v="0"/>
    <x v="0"/>
    <x v="498"/>
    <x v="1"/>
    <n v="95616"/>
    <x v="1"/>
    <x v="712"/>
    <x v="1"/>
    <x v="10"/>
    <x v="704"/>
    <x v="56"/>
    <n v="5"/>
    <n v="0"/>
    <n v="15.552000000000001"/>
  </r>
  <r>
    <n v="7890"/>
    <x v="3917"/>
    <x v="0"/>
    <x v="591"/>
    <d v="2013-12-30T00:00:00"/>
    <x v="1"/>
    <s v="TS-21655"/>
    <x v="772"/>
    <x v="0"/>
    <x v="0"/>
    <x v="115"/>
    <x v="36"/>
    <n v="72701"/>
    <x v="0"/>
    <x v="453"/>
    <x v="1"/>
    <x v="6"/>
    <x v="449"/>
    <x v="5193"/>
    <n v="9"/>
    <n v="0"/>
    <n v="5.3703000000000003"/>
  </r>
  <r>
    <n v="7891"/>
    <x v="3917"/>
    <x v="0"/>
    <x v="591"/>
    <d v="2013-12-30T00:00:00"/>
    <x v="1"/>
    <s v="TS-21655"/>
    <x v="772"/>
    <x v="0"/>
    <x v="0"/>
    <x v="115"/>
    <x v="36"/>
    <n v="72701"/>
    <x v="0"/>
    <x v="651"/>
    <x v="2"/>
    <x v="11"/>
    <x v="645"/>
    <x v="5194"/>
    <n v="2"/>
    <n v="0"/>
    <n v="171.99140000000003"/>
  </r>
  <r>
    <n v="7892"/>
    <x v="3917"/>
    <x v="0"/>
    <x v="591"/>
    <d v="2013-12-30T00:00:00"/>
    <x v="1"/>
    <s v="TS-21655"/>
    <x v="772"/>
    <x v="0"/>
    <x v="0"/>
    <x v="115"/>
    <x v="36"/>
    <n v="72701"/>
    <x v="0"/>
    <x v="568"/>
    <x v="0"/>
    <x v="5"/>
    <x v="563"/>
    <x v="5195"/>
    <n v="5"/>
    <n v="0"/>
    <n v="137.54000000000002"/>
  </r>
  <r>
    <n v="7893"/>
    <x v="3917"/>
    <x v="0"/>
    <x v="591"/>
    <d v="2013-12-30T00:00:00"/>
    <x v="1"/>
    <s v="TS-21655"/>
    <x v="772"/>
    <x v="0"/>
    <x v="0"/>
    <x v="115"/>
    <x v="36"/>
    <n v="72701"/>
    <x v="0"/>
    <x v="1733"/>
    <x v="1"/>
    <x v="10"/>
    <x v="1712"/>
    <x v="1938"/>
    <n v="3"/>
    <n v="0"/>
    <n v="49.970399999999991"/>
  </r>
  <r>
    <n v="7894"/>
    <x v="3918"/>
    <x v="3"/>
    <x v="283"/>
    <d v="2014-07-31T00:00:00"/>
    <x v="1"/>
    <s v="NM-18445"/>
    <x v="134"/>
    <x v="2"/>
    <x v="0"/>
    <x v="20"/>
    <x v="15"/>
    <n v="10011"/>
    <x v="3"/>
    <x v="326"/>
    <x v="1"/>
    <x v="8"/>
    <x v="323"/>
    <x v="4107"/>
    <n v="3"/>
    <n v="0.2"/>
    <n v="4.3500000000000005"/>
  </r>
  <r>
    <n v="7895"/>
    <x v="3919"/>
    <x v="3"/>
    <x v="548"/>
    <d v="2014-06-26T00:00:00"/>
    <x v="1"/>
    <s v="EH-14125"/>
    <x v="258"/>
    <x v="2"/>
    <x v="0"/>
    <x v="320"/>
    <x v="48"/>
    <n v="26003"/>
    <x v="3"/>
    <x v="91"/>
    <x v="1"/>
    <x v="8"/>
    <x v="91"/>
    <x v="5196"/>
    <n v="5"/>
    <n v="0"/>
    <n v="40.376000000000005"/>
  </r>
  <r>
    <n v="7896"/>
    <x v="3919"/>
    <x v="3"/>
    <x v="548"/>
    <d v="2014-06-26T00:00:00"/>
    <x v="1"/>
    <s v="EH-14125"/>
    <x v="258"/>
    <x v="2"/>
    <x v="0"/>
    <x v="320"/>
    <x v="48"/>
    <n v="26003"/>
    <x v="3"/>
    <x v="744"/>
    <x v="1"/>
    <x v="8"/>
    <x v="735"/>
    <x v="875"/>
    <n v="2"/>
    <n v="0"/>
    <n v="3.0575999999999999"/>
  </r>
  <r>
    <n v="7897"/>
    <x v="3919"/>
    <x v="3"/>
    <x v="548"/>
    <d v="2014-06-26T00:00:00"/>
    <x v="1"/>
    <s v="EH-14125"/>
    <x v="258"/>
    <x v="2"/>
    <x v="0"/>
    <x v="320"/>
    <x v="48"/>
    <n v="26003"/>
    <x v="3"/>
    <x v="314"/>
    <x v="1"/>
    <x v="10"/>
    <x v="361"/>
    <x v="990"/>
    <n v="8"/>
    <n v="0"/>
    <n v="219.44159999999999"/>
  </r>
  <r>
    <n v="7898"/>
    <x v="3920"/>
    <x v="3"/>
    <x v="802"/>
    <d v="2014-08-19T00:00:00"/>
    <x v="1"/>
    <s v="DC-12850"/>
    <x v="419"/>
    <x v="0"/>
    <x v="0"/>
    <x v="26"/>
    <x v="18"/>
    <n v="38109"/>
    <x v="0"/>
    <x v="535"/>
    <x v="1"/>
    <x v="9"/>
    <x v="530"/>
    <x v="5197"/>
    <n v="7"/>
    <n v="0.2"/>
    <n v="30.605399999999946"/>
  </r>
  <r>
    <n v="7899"/>
    <x v="3920"/>
    <x v="3"/>
    <x v="802"/>
    <d v="2014-08-19T00:00:00"/>
    <x v="1"/>
    <s v="DC-12850"/>
    <x v="419"/>
    <x v="0"/>
    <x v="0"/>
    <x v="26"/>
    <x v="18"/>
    <n v="38109"/>
    <x v="0"/>
    <x v="1176"/>
    <x v="1"/>
    <x v="8"/>
    <x v="1153"/>
    <x v="5198"/>
    <n v="6"/>
    <n v="0.7"/>
    <n v="-1237.8461999999995"/>
  </r>
  <r>
    <n v="7900"/>
    <x v="3920"/>
    <x v="3"/>
    <x v="802"/>
    <d v="2014-08-19T00:00:00"/>
    <x v="1"/>
    <s v="DC-12850"/>
    <x v="419"/>
    <x v="0"/>
    <x v="0"/>
    <x v="26"/>
    <x v="18"/>
    <n v="38109"/>
    <x v="0"/>
    <x v="829"/>
    <x v="1"/>
    <x v="13"/>
    <x v="33"/>
    <x v="2426"/>
    <n v="5"/>
    <n v="0.2"/>
    <n v="9.1199999999999974"/>
  </r>
  <r>
    <n v="7901"/>
    <x v="3920"/>
    <x v="3"/>
    <x v="802"/>
    <d v="2014-08-19T00:00:00"/>
    <x v="1"/>
    <s v="DC-12850"/>
    <x v="419"/>
    <x v="0"/>
    <x v="0"/>
    <x v="26"/>
    <x v="18"/>
    <n v="38109"/>
    <x v="0"/>
    <x v="1425"/>
    <x v="2"/>
    <x v="11"/>
    <x v="1404"/>
    <x v="5199"/>
    <n v="2"/>
    <n v="0.2"/>
    <n v="0.47520000000000018"/>
  </r>
  <r>
    <n v="7902"/>
    <x v="3920"/>
    <x v="3"/>
    <x v="802"/>
    <d v="2014-08-19T00:00:00"/>
    <x v="1"/>
    <s v="DC-12850"/>
    <x v="419"/>
    <x v="0"/>
    <x v="0"/>
    <x v="26"/>
    <x v="18"/>
    <n v="38109"/>
    <x v="0"/>
    <x v="892"/>
    <x v="0"/>
    <x v="5"/>
    <x v="876"/>
    <x v="236"/>
    <n v="1"/>
    <n v="0.2"/>
    <n v="0"/>
  </r>
  <r>
    <n v="7903"/>
    <x v="3920"/>
    <x v="3"/>
    <x v="802"/>
    <d v="2014-08-19T00:00:00"/>
    <x v="1"/>
    <s v="DC-12850"/>
    <x v="419"/>
    <x v="0"/>
    <x v="0"/>
    <x v="26"/>
    <x v="18"/>
    <n v="38109"/>
    <x v="0"/>
    <x v="436"/>
    <x v="1"/>
    <x v="12"/>
    <x v="431"/>
    <x v="1816"/>
    <n v="5"/>
    <n v="0.2"/>
    <n v="4.7969999999999988"/>
  </r>
  <r>
    <n v="7904"/>
    <x v="3920"/>
    <x v="3"/>
    <x v="802"/>
    <d v="2014-08-19T00:00:00"/>
    <x v="1"/>
    <s v="DC-12850"/>
    <x v="419"/>
    <x v="0"/>
    <x v="0"/>
    <x v="26"/>
    <x v="18"/>
    <n v="38109"/>
    <x v="0"/>
    <x v="1802"/>
    <x v="0"/>
    <x v="1"/>
    <x v="1783"/>
    <x v="5200"/>
    <n v="2"/>
    <n v="0.2"/>
    <n v="47.660399999999967"/>
  </r>
  <r>
    <n v="7905"/>
    <x v="3921"/>
    <x v="1"/>
    <x v="209"/>
    <d v="2012-11-13T00:00:00"/>
    <x v="1"/>
    <s v="DO-13645"/>
    <x v="770"/>
    <x v="0"/>
    <x v="0"/>
    <x v="12"/>
    <x v="5"/>
    <n v="77036"/>
    <x v="2"/>
    <x v="1052"/>
    <x v="1"/>
    <x v="10"/>
    <x v="1032"/>
    <x v="5201"/>
    <n v="2"/>
    <n v="0.2"/>
    <n v="26.823999999999995"/>
  </r>
  <r>
    <n v="7906"/>
    <x v="3922"/>
    <x v="1"/>
    <x v="52"/>
    <d v="2012-10-22T00:00:00"/>
    <x v="1"/>
    <s v="LS-16975"/>
    <x v="60"/>
    <x v="2"/>
    <x v="0"/>
    <x v="61"/>
    <x v="5"/>
    <n v="75217"/>
    <x v="2"/>
    <x v="407"/>
    <x v="1"/>
    <x v="12"/>
    <x v="33"/>
    <x v="3870"/>
    <n v="1"/>
    <n v="0.2"/>
    <n v="1.6739999999999999"/>
  </r>
  <r>
    <n v="7907"/>
    <x v="3922"/>
    <x v="1"/>
    <x v="52"/>
    <d v="2012-10-22T00:00:00"/>
    <x v="1"/>
    <s v="LS-16975"/>
    <x v="60"/>
    <x v="2"/>
    <x v="0"/>
    <x v="61"/>
    <x v="5"/>
    <n v="75217"/>
    <x v="2"/>
    <x v="922"/>
    <x v="1"/>
    <x v="8"/>
    <x v="905"/>
    <x v="5202"/>
    <n v="10"/>
    <n v="0.8"/>
    <n v="-6.93"/>
  </r>
  <r>
    <n v="7908"/>
    <x v="3923"/>
    <x v="0"/>
    <x v="679"/>
    <d v="2013-08-03T00:00:00"/>
    <x v="2"/>
    <s v="RW-19630"/>
    <x v="338"/>
    <x v="1"/>
    <x v="0"/>
    <x v="8"/>
    <x v="1"/>
    <n v="94122"/>
    <x v="1"/>
    <x v="847"/>
    <x v="1"/>
    <x v="9"/>
    <x v="833"/>
    <x v="4169"/>
    <n v="2"/>
    <n v="0"/>
    <n v="178.90999999999997"/>
  </r>
  <r>
    <n v="7909"/>
    <x v="3924"/>
    <x v="0"/>
    <x v="275"/>
    <d v="2013-12-08T00:00:00"/>
    <x v="1"/>
    <s v="RD-19720"/>
    <x v="742"/>
    <x v="0"/>
    <x v="0"/>
    <x v="499"/>
    <x v="1"/>
    <n v="95037"/>
    <x v="1"/>
    <x v="823"/>
    <x v="0"/>
    <x v="3"/>
    <x v="811"/>
    <x v="5203"/>
    <n v="3"/>
    <n v="0.2"/>
    <n v="6.717599999999976"/>
  </r>
  <r>
    <n v="7910"/>
    <x v="3924"/>
    <x v="0"/>
    <x v="275"/>
    <d v="2013-12-08T00:00:00"/>
    <x v="1"/>
    <s v="RD-19720"/>
    <x v="742"/>
    <x v="0"/>
    <x v="0"/>
    <x v="499"/>
    <x v="1"/>
    <n v="95037"/>
    <x v="1"/>
    <x v="448"/>
    <x v="1"/>
    <x v="6"/>
    <x v="443"/>
    <x v="5204"/>
    <n v="8"/>
    <n v="0"/>
    <n v="5.9184000000000019"/>
  </r>
  <r>
    <n v="7911"/>
    <x v="3924"/>
    <x v="0"/>
    <x v="275"/>
    <d v="2013-12-08T00:00:00"/>
    <x v="1"/>
    <s v="RD-19720"/>
    <x v="742"/>
    <x v="0"/>
    <x v="0"/>
    <x v="499"/>
    <x v="1"/>
    <n v="95037"/>
    <x v="1"/>
    <x v="720"/>
    <x v="1"/>
    <x v="4"/>
    <x v="712"/>
    <x v="5205"/>
    <n v="3"/>
    <n v="0"/>
    <n v="7.3079999999999998"/>
  </r>
  <r>
    <n v="7912"/>
    <x v="3924"/>
    <x v="0"/>
    <x v="275"/>
    <d v="2013-12-08T00:00:00"/>
    <x v="1"/>
    <s v="RD-19720"/>
    <x v="742"/>
    <x v="0"/>
    <x v="0"/>
    <x v="499"/>
    <x v="1"/>
    <n v="95037"/>
    <x v="1"/>
    <x v="430"/>
    <x v="0"/>
    <x v="0"/>
    <x v="425"/>
    <x v="4308"/>
    <n v="2"/>
    <n v="0.15"/>
    <n v="-12.097999999999999"/>
  </r>
  <r>
    <n v="7913"/>
    <x v="3925"/>
    <x v="0"/>
    <x v="236"/>
    <d v="2013-05-01T00:00:00"/>
    <x v="0"/>
    <s v="RB-19570"/>
    <x v="262"/>
    <x v="0"/>
    <x v="0"/>
    <x v="490"/>
    <x v="10"/>
    <n v="60174"/>
    <x v="2"/>
    <x v="767"/>
    <x v="0"/>
    <x v="5"/>
    <x v="759"/>
    <x v="5206"/>
    <n v="2"/>
    <n v="0.6"/>
    <n v="-31.861200000000004"/>
  </r>
  <r>
    <n v="7914"/>
    <x v="3926"/>
    <x v="3"/>
    <x v="326"/>
    <d v="2014-08-28T00:00:00"/>
    <x v="2"/>
    <s v="JE-15715"/>
    <x v="555"/>
    <x v="0"/>
    <x v="0"/>
    <x v="138"/>
    <x v="24"/>
    <n v="44105"/>
    <x v="3"/>
    <x v="1229"/>
    <x v="1"/>
    <x v="4"/>
    <x v="1203"/>
    <x v="5207"/>
    <n v="2"/>
    <n v="0.2"/>
    <n v="1.9271999999999991"/>
  </r>
  <r>
    <n v="7915"/>
    <x v="3927"/>
    <x v="3"/>
    <x v="46"/>
    <d v="2014-06-22T00:00:00"/>
    <x v="1"/>
    <s v="SR-20740"/>
    <x v="256"/>
    <x v="2"/>
    <x v="0"/>
    <x v="20"/>
    <x v="15"/>
    <n v="10024"/>
    <x v="3"/>
    <x v="1829"/>
    <x v="2"/>
    <x v="15"/>
    <x v="1808"/>
    <x v="5208"/>
    <n v="5"/>
    <n v="0"/>
    <n v="1668.2049999999999"/>
  </r>
  <r>
    <n v="7916"/>
    <x v="3927"/>
    <x v="3"/>
    <x v="46"/>
    <d v="2014-06-22T00:00:00"/>
    <x v="1"/>
    <s v="SR-20740"/>
    <x v="256"/>
    <x v="2"/>
    <x v="0"/>
    <x v="20"/>
    <x v="15"/>
    <n v="10024"/>
    <x v="3"/>
    <x v="1735"/>
    <x v="2"/>
    <x v="11"/>
    <x v="1715"/>
    <x v="3933"/>
    <n v="3"/>
    <n v="0"/>
    <n v="8.1071999999999917"/>
  </r>
  <r>
    <n v="7917"/>
    <x v="3928"/>
    <x v="1"/>
    <x v="312"/>
    <d v="2012-11-24T00:00:00"/>
    <x v="1"/>
    <s v="PO-19195"/>
    <x v="285"/>
    <x v="2"/>
    <x v="0"/>
    <x v="10"/>
    <x v="9"/>
    <n v="19140"/>
    <x v="3"/>
    <x v="812"/>
    <x v="0"/>
    <x v="1"/>
    <x v="801"/>
    <x v="5209"/>
    <n v="4"/>
    <n v="0.3"/>
    <n v="-93.472400000000022"/>
  </r>
  <r>
    <n v="7918"/>
    <x v="3929"/>
    <x v="3"/>
    <x v="507"/>
    <d v="2014-09-09T00:00:00"/>
    <x v="0"/>
    <s v="JK-16120"/>
    <x v="451"/>
    <x v="2"/>
    <x v="0"/>
    <x v="164"/>
    <x v="5"/>
    <n v="75043"/>
    <x v="2"/>
    <x v="108"/>
    <x v="1"/>
    <x v="6"/>
    <x v="108"/>
    <x v="5210"/>
    <n v="1"/>
    <n v="0.2"/>
    <n v="3.7979999999999947"/>
  </r>
  <r>
    <n v="7919"/>
    <x v="3930"/>
    <x v="1"/>
    <x v="433"/>
    <d v="2012-07-08T00:00:00"/>
    <x v="0"/>
    <s v="JP-16135"/>
    <x v="655"/>
    <x v="2"/>
    <x v="0"/>
    <x v="70"/>
    <x v="1"/>
    <n v="92024"/>
    <x v="1"/>
    <x v="276"/>
    <x v="1"/>
    <x v="8"/>
    <x v="273"/>
    <x v="2543"/>
    <n v="2"/>
    <n v="0.2"/>
    <n v="7.4255999999999993"/>
  </r>
  <r>
    <n v="7920"/>
    <x v="3931"/>
    <x v="3"/>
    <x v="175"/>
    <d v="2014-09-22T00:00:00"/>
    <x v="1"/>
    <s v="Dp-13240"/>
    <x v="656"/>
    <x v="2"/>
    <x v="0"/>
    <x v="416"/>
    <x v="29"/>
    <n v="6708"/>
    <x v="3"/>
    <x v="1220"/>
    <x v="1"/>
    <x v="4"/>
    <x v="1195"/>
    <x v="5211"/>
    <n v="2"/>
    <n v="0"/>
    <n v="10.813600000000001"/>
  </r>
  <r>
    <n v="7921"/>
    <x v="3931"/>
    <x v="3"/>
    <x v="175"/>
    <d v="2014-09-22T00:00:00"/>
    <x v="1"/>
    <s v="Dp-13240"/>
    <x v="656"/>
    <x v="2"/>
    <x v="0"/>
    <x v="416"/>
    <x v="29"/>
    <n v="6708"/>
    <x v="3"/>
    <x v="1600"/>
    <x v="2"/>
    <x v="11"/>
    <x v="1583"/>
    <x v="2830"/>
    <n v="2"/>
    <n v="0"/>
    <n v="10.796399999999998"/>
  </r>
  <r>
    <n v="7922"/>
    <x v="3932"/>
    <x v="3"/>
    <x v="677"/>
    <d v="2014-03-18T00:00:00"/>
    <x v="1"/>
    <s v="JB-16000"/>
    <x v="677"/>
    <x v="0"/>
    <x v="0"/>
    <x v="29"/>
    <x v="39"/>
    <n v="21044"/>
    <x v="3"/>
    <x v="920"/>
    <x v="1"/>
    <x v="8"/>
    <x v="903"/>
    <x v="5212"/>
    <n v="3"/>
    <n v="0"/>
    <n v="81.920999999999992"/>
  </r>
  <r>
    <n v="7923"/>
    <x v="3933"/>
    <x v="3"/>
    <x v="241"/>
    <d v="2014-09-30T00:00:00"/>
    <x v="1"/>
    <s v="PP-18955"/>
    <x v="452"/>
    <x v="2"/>
    <x v="0"/>
    <x v="389"/>
    <x v="2"/>
    <n v="33021"/>
    <x v="0"/>
    <x v="1485"/>
    <x v="2"/>
    <x v="7"/>
    <x v="1463"/>
    <x v="3293"/>
    <n v="5"/>
    <n v="0.2"/>
    <n v="38.396000000000015"/>
  </r>
  <r>
    <n v="7924"/>
    <x v="3933"/>
    <x v="3"/>
    <x v="241"/>
    <d v="2014-09-30T00:00:00"/>
    <x v="1"/>
    <s v="PP-18955"/>
    <x v="452"/>
    <x v="2"/>
    <x v="0"/>
    <x v="389"/>
    <x v="2"/>
    <n v="33021"/>
    <x v="0"/>
    <x v="153"/>
    <x v="1"/>
    <x v="8"/>
    <x v="152"/>
    <x v="4937"/>
    <n v="3"/>
    <n v="0.7"/>
    <n v="-11.417999999999999"/>
  </r>
  <r>
    <n v="7925"/>
    <x v="3934"/>
    <x v="0"/>
    <x v="572"/>
    <d v="2013-08-17T00:00:00"/>
    <x v="2"/>
    <s v="RF-19840"/>
    <x v="167"/>
    <x v="0"/>
    <x v="0"/>
    <x v="24"/>
    <x v="17"/>
    <n v="22153"/>
    <x v="0"/>
    <x v="78"/>
    <x v="1"/>
    <x v="8"/>
    <x v="78"/>
    <x v="4732"/>
    <n v="4"/>
    <n v="0"/>
    <n v="10.7136"/>
  </r>
  <r>
    <n v="7926"/>
    <x v="3934"/>
    <x v="0"/>
    <x v="572"/>
    <d v="2013-08-17T00:00:00"/>
    <x v="2"/>
    <s v="RF-19840"/>
    <x v="167"/>
    <x v="0"/>
    <x v="0"/>
    <x v="24"/>
    <x v="17"/>
    <n v="22153"/>
    <x v="0"/>
    <x v="429"/>
    <x v="1"/>
    <x v="2"/>
    <x v="424"/>
    <x v="825"/>
    <n v="7"/>
    <n v="0"/>
    <n v="51.800000000000004"/>
  </r>
  <r>
    <n v="7927"/>
    <x v="3935"/>
    <x v="3"/>
    <x v="225"/>
    <d v="2014-11-25T00:00:00"/>
    <x v="0"/>
    <s v="KH-16330"/>
    <x v="542"/>
    <x v="1"/>
    <x v="0"/>
    <x v="20"/>
    <x v="15"/>
    <n v="10035"/>
    <x v="3"/>
    <x v="1430"/>
    <x v="2"/>
    <x v="11"/>
    <x v="1409"/>
    <x v="2629"/>
    <n v="3"/>
    <n v="0"/>
    <n v="1.3365"/>
  </r>
  <r>
    <n v="7928"/>
    <x v="3935"/>
    <x v="3"/>
    <x v="225"/>
    <d v="2014-11-25T00:00:00"/>
    <x v="0"/>
    <s v="KH-16330"/>
    <x v="542"/>
    <x v="1"/>
    <x v="0"/>
    <x v="20"/>
    <x v="15"/>
    <n v="10035"/>
    <x v="3"/>
    <x v="432"/>
    <x v="2"/>
    <x v="7"/>
    <x v="427"/>
    <x v="5213"/>
    <n v="1"/>
    <n v="0"/>
    <n v="170.99699999999996"/>
  </r>
  <r>
    <n v="7929"/>
    <x v="3935"/>
    <x v="3"/>
    <x v="225"/>
    <d v="2014-11-25T00:00:00"/>
    <x v="0"/>
    <s v="KH-16330"/>
    <x v="542"/>
    <x v="1"/>
    <x v="0"/>
    <x v="20"/>
    <x v="15"/>
    <n v="10035"/>
    <x v="3"/>
    <x v="1793"/>
    <x v="0"/>
    <x v="5"/>
    <x v="1774"/>
    <x v="4344"/>
    <n v="3"/>
    <n v="0"/>
    <n v="9.1745999999999981"/>
  </r>
  <r>
    <n v="7930"/>
    <x v="3936"/>
    <x v="3"/>
    <x v="800"/>
    <d v="2014-07-28T00:00:00"/>
    <x v="2"/>
    <s v="EM-14200"/>
    <x v="773"/>
    <x v="2"/>
    <x v="0"/>
    <x v="61"/>
    <x v="5"/>
    <n v="75217"/>
    <x v="2"/>
    <x v="1169"/>
    <x v="0"/>
    <x v="3"/>
    <x v="1147"/>
    <x v="5214"/>
    <n v="6"/>
    <n v="0.3"/>
    <n v="-4.2588000000000363"/>
  </r>
  <r>
    <n v="7931"/>
    <x v="3937"/>
    <x v="0"/>
    <x v="869"/>
    <d v="2013-03-28T00:00:00"/>
    <x v="0"/>
    <s v="DK-12835"/>
    <x v="460"/>
    <x v="1"/>
    <x v="0"/>
    <x v="20"/>
    <x v="15"/>
    <n v="10024"/>
    <x v="3"/>
    <x v="1041"/>
    <x v="1"/>
    <x v="6"/>
    <x v="1021"/>
    <x v="426"/>
    <n v="3"/>
    <n v="0"/>
    <n v="17.855999999999995"/>
  </r>
  <r>
    <n v="7932"/>
    <x v="3938"/>
    <x v="0"/>
    <x v="692"/>
    <d v="2013-07-21T00:00:00"/>
    <x v="1"/>
    <s v="MC-17425"/>
    <x v="466"/>
    <x v="1"/>
    <x v="0"/>
    <x v="32"/>
    <x v="21"/>
    <n v="97206"/>
    <x v="1"/>
    <x v="370"/>
    <x v="0"/>
    <x v="1"/>
    <x v="366"/>
    <x v="2186"/>
    <n v="3"/>
    <n v="0.2"/>
    <n v="23.027999999999992"/>
  </r>
  <r>
    <n v="7933"/>
    <x v="3938"/>
    <x v="0"/>
    <x v="692"/>
    <d v="2013-07-21T00:00:00"/>
    <x v="1"/>
    <s v="MC-17425"/>
    <x v="466"/>
    <x v="1"/>
    <x v="0"/>
    <x v="32"/>
    <x v="21"/>
    <n v="97206"/>
    <x v="1"/>
    <x v="954"/>
    <x v="1"/>
    <x v="10"/>
    <x v="938"/>
    <x v="151"/>
    <n v="5"/>
    <n v="0.2"/>
    <n v="34.293999999999997"/>
  </r>
  <r>
    <n v="7934"/>
    <x v="3939"/>
    <x v="3"/>
    <x v="629"/>
    <d v="2014-08-25T00:00:00"/>
    <x v="1"/>
    <s v="RW-19540"/>
    <x v="459"/>
    <x v="1"/>
    <x v="0"/>
    <x v="71"/>
    <x v="1"/>
    <n v="94513"/>
    <x v="1"/>
    <x v="1040"/>
    <x v="1"/>
    <x v="12"/>
    <x v="33"/>
    <x v="371"/>
    <n v="2"/>
    <n v="0"/>
    <n v="11.68"/>
  </r>
  <r>
    <n v="7935"/>
    <x v="3939"/>
    <x v="3"/>
    <x v="629"/>
    <d v="2014-08-25T00:00:00"/>
    <x v="1"/>
    <s v="RW-19540"/>
    <x v="459"/>
    <x v="1"/>
    <x v="0"/>
    <x v="71"/>
    <x v="1"/>
    <n v="94513"/>
    <x v="1"/>
    <x v="993"/>
    <x v="2"/>
    <x v="7"/>
    <x v="976"/>
    <x v="981"/>
    <n v="3"/>
    <n v="0.2"/>
    <n v="8.9969999999999892"/>
  </r>
  <r>
    <n v="7936"/>
    <x v="3939"/>
    <x v="3"/>
    <x v="629"/>
    <d v="2014-08-25T00:00:00"/>
    <x v="1"/>
    <s v="RW-19540"/>
    <x v="459"/>
    <x v="1"/>
    <x v="0"/>
    <x v="71"/>
    <x v="1"/>
    <n v="94513"/>
    <x v="1"/>
    <x v="1117"/>
    <x v="1"/>
    <x v="10"/>
    <x v="1096"/>
    <x v="18"/>
    <n v="2"/>
    <n v="0"/>
    <n v="3.8519999999999994"/>
  </r>
  <r>
    <n v="7937"/>
    <x v="3939"/>
    <x v="3"/>
    <x v="629"/>
    <d v="2014-08-25T00:00:00"/>
    <x v="1"/>
    <s v="RW-19540"/>
    <x v="459"/>
    <x v="1"/>
    <x v="0"/>
    <x v="71"/>
    <x v="1"/>
    <n v="94513"/>
    <x v="1"/>
    <x v="1458"/>
    <x v="1"/>
    <x v="8"/>
    <x v="1435"/>
    <x v="4107"/>
    <n v="3"/>
    <n v="0.2"/>
    <n v="4.8720000000000008"/>
  </r>
  <r>
    <n v="7938"/>
    <x v="3939"/>
    <x v="3"/>
    <x v="629"/>
    <d v="2014-08-25T00:00:00"/>
    <x v="1"/>
    <s v="RW-19540"/>
    <x v="459"/>
    <x v="1"/>
    <x v="0"/>
    <x v="71"/>
    <x v="1"/>
    <n v="94513"/>
    <x v="1"/>
    <x v="137"/>
    <x v="1"/>
    <x v="9"/>
    <x v="137"/>
    <x v="5215"/>
    <n v="9"/>
    <n v="0"/>
    <n v="654.7553999999999"/>
  </r>
  <r>
    <n v="7939"/>
    <x v="3939"/>
    <x v="3"/>
    <x v="629"/>
    <d v="2014-08-25T00:00:00"/>
    <x v="1"/>
    <s v="RW-19540"/>
    <x v="459"/>
    <x v="1"/>
    <x v="0"/>
    <x v="71"/>
    <x v="1"/>
    <n v="94513"/>
    <x v="1"/>
    <x v="734"/>
    <x v="1"/>
    <x v="4"/>
    <x v="726"/>
    <x v="863"/>
    <n v="3"/>
    <n v="0"/>
    <n v="140.54820000000001"/>
  </r>
  <r>
    <n v="7940"/>
    <x v="3939"/>
    <x v="3"/>
    <x v="629"/>
    <d v="2014-08-25T00:00:00"/>
    <x v="1"/>
    <s v="RW-19540"/>
    <x v="459"/>
    <x v="1"/>
    <x v="0"/>
    <x v="71"/>
    <x v="1"/>
    <n v="94513"/>
    <x v="1"/>
    <x v="655"/>
    <x v="1"/>
    <x v="8"/>
    <x v="649"/>
    <x v="5216"/>
    <n v="8"/>
    <n v="0.2"/>
    <n v="77.369599999999991"/>
  </r>
  <r>
    <n v="7941"/>
    <x v="3940"/>
    <x v="0"/>
    <x v="882"/>
    <d v="2013-12-18T00:00:00"/>
    <x v="2"/>
    <s v="DS-13180"/>
    <x v="103"/>
    <x v="1"/>
    <x v="0"/>
    <x v="70"/>
    <x v="1"/>
    <n v="92037"/>
    <x v="1"/>
    <x v="64"/>
    <x v="0"/>
    <x v="1"/>
    <x v="124"/>
    <x v="125"/>
    <n v="2"/>
    <n v="0.2"/>
    <n v="-9.1601999999999961"/>
  </r>
  <r>
    <n v="7942"/>
    <x v="3940"/>
    <x v="0"/>
    <x v="882"/>
    <d v="2013-12-18T00:00:00"/>
    <x v="2"/>
    <s v="DS-13180"/>
    <x v="103"/>
    <x v="1"/>
    <x v="0"/>
    <x v="70"/>
    <x v="1"/>
    <n v="92037"/>
    <x v="1"/>
    <x v="146"/>
    <x v="1"/>
    <x v="4"/>
    <x v="146"/>
    <x v="5217"/>
    <n v="10"/>
    <n v="0"/>
    <n v="35.047999999999995"/>
  </r>
  <r>
    <n v="7943"/>
    <x v="3941"/>
    <x v="3"/>
    <x v="53"/>
    <d v="2015-01-02T00:00:00"/>
    <x v="1"/>
    <s v="GA-14725"/>
    <x v="315"/>
    <x v="0"/>
    <x v="0"/>
    <x v="61"/>
    <x v="5"/>
    <n v="75081"/>
    <x v="2"/>
    <x v="715"/>
    <x v="1"/>
    <x v="8"/>
    <x v="707"/>
    <x v="5218"/>
    <n v="9"/>
    <n v="0.8"/>
    <n v="-59.372999999999976"/>
  </r>
  <r>
    <n v="7944"/>
    <x v="3941"/>
    <x v="3"/>
    <x v="53"/>
    <d v="2015-01-02T00:00:00"/>
    <x v="1"/>
    <s v="GA-14725"/>
    <x v="315"/>
    <x v="0"/>
    <x v="0"/>
    <x v="61"/>
    <x v="5"/>
    <n v="75081"/>
    <x v="2"/>
    <x v="1444"/>
    <x v="1"/>
    <x v="14"/>
    <x v="33"/>
    <x v="5219"/>
    <n v="7"/>
    <n v="0.2"/>
    <n v="5.0273999999999965"/>
  </r>
  <r>
    <n v="7945"/>
    <x v="3941"/>
    <x v="3"/>
    <x v="53"/>
    <d v="2015-01-02T00:00:00"/>
    <x v="1"/>
    <s v="GA-14725"/>
    <x v="315"/>
    <x v="0"/>
    <x v="0"/>
    <x v="61"/>
    <x v="5"/>
    <n v="75081"/>
    <x v="2"/>
    <x v="1500"/>
    <x v="1"/>
    <x v="6"/>
    <x v="1479"/>
    <x v="4142"/>
    <n v="2"/>
    <n v="0.2"/>
    <n v="2.3808000000000007"/>
  </r>
  <r>
    <n v="7946"/>
    <x v="3941"/>
    <x v="3"/>
    <x v="53"/>
    <d v="2015-01-02T00:00:00"/>
    <x v="1"/>
    <s v="GA-14725"/>
    <x v="315"/>
    <x v="0"/>
    <x v="0"/>
    <x v="61"/>
    <x v="5"/>
    <n v="75081"/>
    <x v="2"/>
    <x v="800"/>
    <x v="1"/>
    <x v="8"/>
    <x v="790"/>
    <x v="5220"/>
    <n v="5"/>
    <n v="0.8"/>
    <n v="-65.567999999999998"/>
  </r>
  <r>
    <n v="7947"/>
    <x v="3941"/>
    <x v="3"/>
    <x v="53"/>
    <d v="2015-01-02T00:00:00"/>
    <x v="1"/>
    <s v="GA-14725"/>
    <x v="315"/>
    <x v="0"/>
    <x v="0"/>
    <x v="61"/>
    <x v="5"/>
    <n v="75081"/>
    <x v="2"/>
    <x v="1085"/>
    <x v="1"/>
    <x v="8"/>
    <x v="1066"/>
    <x v="2567"/>
    <n v="3"/>
    <n v="0.8"/>
    <n v="-5.0687999999999995"/>
  </r>
  <r>
    <n v="7948"/>
    <x v="3942"/>
    <x v="2"/>
    <x v="72"/>
    <d v="2011-03-05T00:00:00"/>
    <x v="1"/>
    <s v="SC-20380"/>
    <x v="618"/>
    <x v="0"/>
    <x v="0"/>
    <x v="236"/>
    <x v="5"/>
    <n v="79907"/>
    <x v="2"/>
    <x v="1217"/>
    <x v="1"/>
    <x v="13"/>
    <x v="1192"/>
    <x v="609"/>
    <n v="5"/>
    <n v="0.2"/>
    <n v="-3.5324999999999998"/>
  </r>
  <r>
    <n v="7949"/>
    <x v="3942"/>
    <x v="2"/>
    <x v="72"/>
    <d v="2011-03-05T00:00:00"/>
    <x v="1"/>
    <s v="SC-20380"/>
    <x v="618"/>
    <x v="0"/>
    <x v="0"/>
    <x v="236"/>
    <x v="5"/>
    <n v="79907"/>
    <x v="2"/>
    <x v="866"/>
    <x v="0"/>
    <x v="1"/>
    <x v="851"/>
    <x v="5221"/>
    <n v="6"/>
    <n v="0.3"/>
    <n v="0"/>
  </r>
  <r>
    <n v="7950"/>
    <x v="3942"/>
    <x v="2"/>
    <x v="72"/>
    <d v="2011-03-05T00:00:00"/>
    <x v="1"/>
    <s v="SC-20380"/>
    <x v="618"/>
    <x v="0"/>
    <x v="0"/>
    <x v="236"/>
    <x v="5"/>
    <n v="79907"/>
    <x v="2"/>
    <x v="750"/>
    <x v="0"/>
    <x v="5"/>
    <x v="741"/>
    <x v="3100"/>
    <n v="6"/>
    <n v="0.6"/>
    <n v="-34.953600000000002"/>
  </r>
  <r>
    <n v="7951"/>
    <x v="3942"/>
    <x v="2"/>
    <x v="72"/>
    <d v="2011-03-05T00:00:00"/>
    <x v="1"/>
    <s v="SC-20380"/>
    <x v="618"/>
    <x v="0"/>
    <x v="0"/>
    <x v="236"/>
    <x v="5"/>
    <n v="79907"/>
    <x v="2"/>
    <x v="398"/>
    <x v="1"/>
    <x v="4"/>
    <x v="394"/>
    <x v="5222"/>
    <n v="3"/>
    <n v="0.2"/>
    <n v="-22.671600000000005"/>
  </r>
  <r>
    <n v="7952"/>
    <x v="3943"/>
    <x v="1"/>
    <x v="902"/>
    <d v="2012-11-24T00:00:00"/>
    <x v="1"/>
    <s v="KD-16345"/>
    <x v="44"/>
    <x v="0"/>
    <x v="0"/>
    <x v="20"/>
    <x v="15"/>
    <n v="10035"/>
    <x v="3"/>
    <x v="1390"/>
    <x v="1"/>
    <x v="8"/>
    <x v="1367"/>
    <x v="4452"/>
    <n v="2"/>
    <n v="0.2"/>
    <n v="2.2439999999999998"/>
  </r>
  <r>
    <n v="7953"/>
    <x v="3943"/>
    <x v="1"/>
    <x v="902"/>
    <d v="2012-11-24T00:00:00"/>
    <x v="1"/>
    <s v="KD-16345"/>
    <x v="44"/>
    <x v="0"/>
    <x v="0"/>
    <x v="20"/>
    <x v="15"/>
    <n v="10035"/>
    <x v="3"/>
    <x v="883"/>
    <x v="2"/>
    <x v="7"/>
    <x v="1471"/>
    <x v="5223"/>
    <n v="4"/>
    <n v="0"/>
    <n v="249.91039999999998"/>
  </r>
  <r>
    <n v="7954"/>
    <x v="3944"/>
    <x v="2"/>
    <x v="470"/>
    <d v="2011-04-06T00:00:00"/>
    <x v="1"/>
    <s v="KH-16330"/>
    <x v="542"/>
    <x v="1"/>
    <x v="0"/>
    <x v="359"/>
    <x v="31"/>
    <n v="2151"/>
    <x v="3"/>
    <x v="1764"/>
    <x v="1"/>
    <x v="4"/>
    <x v="1744"/>
    <x v="5224"/>
    <n v="4"/>
    <n v="0"/>
    <n v="2.6783999999999963"/>
  </r>
  <r>
    <n v="7955"/>
    <x v="3944"/>
    <x v="2"/>
    <x v="470"/>
    <d v="2011-04-06T00:00:00"/>
    <x v="1"/>
    <s v="KH-16330"/>
    <x v="542"/>
    <x v="1"/>
    <x v="0"/>
    <x v="359"/>
    <x v="31"/>
    <n v="2151"/>
    <x v="3"/>
    <x v="744"/>
    <x v="1"/>
    <x v="8"/>
    <x v="735"/>
    <x v="875"/>
    <n v="2"/>
    <n v="0"/>
    <n v="3.0575999999999999"/>
  </r>
  <r>
    <n v="7956"/>
    <x v="3945"/>
    <x v="3"/>
    <x v="361"/>
    <d v="2014-10-11T00:00:00"/>
    <x v="1"/>
    <s v="GG-14650"/>
    <x v="55"/>
    <x v="1"/>
    <x v="0"/>
    <x v="455"/>
    <x v="1"/>
    <n v="95928"/>
    <x v="1"/>
    <x v="1349"/>
    <x v="0"/>
    <x v="1"/>
    <x v="1326"/>
    <x v="5037"/>
    <n v="4"/>
    <n v="0.2"/>
    <n v="-59.835600000000042"/>
  </r>
  <r>
    <n v="7957"/>
    <x v="3945"/>
    <x v="3"/>
    <x v="361"/>
    <d v="2014-10-11T00:00:00"/>
    <x v="1"/>
    <s v="GG-14650"/>
    <x v="55"/>
    <x v="1"/>
    <x v="0"/>
    <x v="455"/>
    <x v="1"/>
    <n v="95928"/>
    <x v="1"/>
    <x v="127"/>
    <x v="1"/>
    <x v="13"/>
    <x v="33"/>
    <x v="81"/>
    <n v="5"/>
    <n v="0"/>
    <n v="6.8539999999999992"/>
  </r>
  <r>
    <n v="7958"/>
    <x v="3945"/>
    <x v="3"/>
    <x v="361"/>
    <d v="2014-10-11T00:00:00"/>
    <x v="1"/>
    <s v="GG-14650"/>
    <x v="55"/>
    <x v="1"/>
    <x v="0"/>
    <x v="455"/>
    <x v="1"/>
    <n v="95928"/>
    <x v="1"/>
    <x v="1683"/>
    <x v="1"/>
    <x v="9"/>
    <x v="1662"/>
    <x v="2394"/>
    <n v="4"/>
    <n v="0"/>
    <n v="4.1080000000000005"/>
  </r>
  <r>
    <n v="7959"/>
    <x v="3945"/>
    <x v="3"/>
    <x v="361"/>
    <d v="2014-10-11T00:00:00"/>
    <x v="1"/>
    <s v="GG-14650"/>
    <x v="55"/>
    <x v="1"/>
    <x v="0"/>
    <x v="455"/>
    <x v="1"/>
    <n v="95928"/>
    <x v="1"/>
    <x v="1474"/>
    <x v="0"/>
    <x v="5"/>
    <x v="1452"/>
    <x v="5225"/>
    <n v="5"/>
    <n v="0"/>
    <n v="26.973000000000003"/>
  </r>
  <r>
    <n v="7960"/>
    <x v="3945"/>
    <x v="3"/>
    <x v="361"/>
    <d v="2014-10-11T00:00:00"/>
    <x v="1"/>
    <s v="GG-14650"/>
    <x v="55"/>
    <x v="1"/>
    <x v="0"/>
    <x v="455"/>
    <x v="1"/>
    <n v="95928"/>
    <x v="1"/>
    <x v="838"/>
    <x v="0"/>
    <x v="3"/>
    <x v="824"/>
    <x v="5226"/>
    <n v="3"/>
    <n v="0.2"/>
    <n v="5.1587999999999852"/>
  </r>
  <r>
    <n v="7961"/>
    <x v="3945"/>
    <x v="3"/>
    <x v="361"/>
    <d v="2014-10-11T00:00:00"/>
    <x v="1"/>
    <s v="GG-14650"/>
    <x v="55"/>
    <x v="1"/>
    <x v="0"/>
    <x v="455"/>
    <x v="1"/>
    <n v="95928"/>
    <x v="1"/>
    <x v="312"/>
    <x v="2"/>
    <x v="7"/>
    <x v="309"/>
    <x v="465"/>
    <n v="1"/>
    <n v="0.2"/>
    <n v="2.6972999999999994"/>
  </r>
  <r>
    <n v="7962"/>
    <x v="3946"/>
    <x v="3"/>
    <x v="551"/>
    <d v="2014-11-24T00:00:00"/>
    <x v="0"/>
    <s v="JS-15685"/>
    <x v="40"/>
    <x v="1"/>
    <x v="0"/>
    <x v="388"/>
    <x v="2"/>
    <n v="33023"/>
    <x v="0"/>
    <x v="1512"/>
    <x v="1"/>
    <x v="4"/>
    <x v="1490"/>
    <x v="5227"/>
    <n v="5"/>
    <n v="0.2"/>
    <n v="-19.323000000000011"/>
  </r>
  <r>
    <n v="7963"/>
    <x v="3946"/>
    <x v="3"/>
    <x v="551"/>
    <d v="2014-11-24T00:00:00"/>
    <x v="0"/>
    <s v="JS-15685"/>
    <x v="40"/>
    <x v="1"/>
    <x v="0"/>
    <x v="388"/>
    <x v="2"/>
    <n v="33023"/>
    <x v="0"/>
    <x v="674"/>
    <x v="1"/>
    <x v="8"/>
    <x v="668"/>
    <x v="5228"/>
    <n v="8"/>
    <n v="0.7"/>
    <n v="-16.185600000000001"/>
  </r>
  <r>
    <n v="7964"/>
    <x v="3946"/>
    <x v="3"/>
    <x v="551"/>
    <d v="2014-11-24T00:00:00"/>
    <x v="0"/>
    <s v="JS-15685"/>
    <x v="40"/>
    <x v="1"/>
    <x v="0"/>
    <x v="388"/>
    <x v="2"/>
    <n v="33023"/>
    <x v="0"/>
    <x v="166"/>
    <x v="1"/>
    <x v="9"/>
    <x v="165"/>
    <x v="5229"/>
    <n v="4"/>
    <n v="0.2"/>
    <n v="48.631999999999948"/>
  </r>
  <r>
    <n v="7965"/>
    <x v="3946"/>
    <x v="3"/>
    <x v="551"/>
    <d v="2014-11-24T00:00:00"/>
    <x v="0"/>
    <s v="JS-15685"/>
    <x v="40"/>
    <x v="1"/>
    <x v="0"/>
    <x v="388"/>
    <x v="2"/>
    <n v="33023"/>
    <x v="0"/>
    <x v="1516"/>
    <x v="1"/>
    <x v="10"/>
    <x v="1494"/>
    <x v="561"/>
    <n v="4"/>
    <n v="0.2"/>
    <n v="7.2576000000000001"/>
  </r>
  <r>
    <n v="7966"/>
    <x v="3946"/>
    <x v="3"/>
    <x v="551"/>
    <d v="2014-11-24T00:00:00"/>
    <x v="0"/>
    <s v="JS-15685"/>
    <x v="40"/>
    <x v="1"/>
    <x v="0"/>
    <x v="388"/>
    <x v="2"/>
    <n v="33023"/>
    <x v="0"/>
    <x v="1165"/>
    <x v="1"/>
    <x v="10"/>
    <x v="1143"/>
    <x v="759"/>
    <n v="8"/>
    <n v="0.2"/>
    <n v="14.5152"/>
  </r>
  <r>
    <n v="7967"/>
    <x v="3947"/>
    <x v="1"/>
    <x v="391"/>
    <d v="2012-03-30T00:00:00"/>
    <x v="1"/>
    <s v="BP-11095"/>
    <x v="162"/>
    <x v="1"/>
    <x v="0"/>
    <x v="1"/>
    <x v="1"/>
    <n v="90049"/>
    <x v="1"/>
    <x v="1305"/>
    <x v="1"/>
    <x v="10"/>
    <x v="1281"/>
    <x v="1735"/>
    <n v="4"/>
    <n v="0"/>
    <n v="16.68"/>
  </r>
  <r>
    <n v="7968"/>
    <x v="3948"/>
    <x v="0"/>
    <x v="1155"/>
    <d v="2013-10-13T00:00:00"/>
    <x v="2"/>
    <s v="CC-12610"/>
    <x v="566"/>
    <x v="1"/>
    <x v="0"/>
    <x v="60"/>
    <x v="22"/>
    <n v="80219"/>
    <x v="1"/>
    <x v="1830"/>
    <x v="0"/>
    <x v="0"/>
    <x v="1809"/>
    <x v="5172"/>
    <n v="3"/>
    <n v="0.7"/>
    <n v="-190.85220000000004"/>
  </r>
  <r>
    <n v="7969"/>
    <x v="3948"/>
    <x v="0"/>
    <x v="1155"/>
    <d v="2013-10-13T00:00:00"/>
    <x v="2"/>
    <s v="CC-12610"/>
    <x v="566"/>
    <x v="1"/>
    <x v="0"/>
    <x v="60"/>
    <x v="22"/>
    <n v="80219"/>
    <x v="1"/>
    <x v="1730"/>
    <x v="2"/>
    <x v="7"/>
    <x v="1708"/>
    <x v="314"/>
    <n v="1"/>
    <n v="0.2"/>
    <n v="-2.9985000000000022"/>
  </r>
  <r>
    <n v="7970"/>
    <x v="3948"/>
    <x v="0"/>
    <x v="1155"/>
    <d v="2013-10-13T00:00:00"/>
    <x v="2"/>
    <s v="CC-12610"/>
    <x v="566"/>
    <x v="1"/>
    <x v="0"/>
    <x v="60"/>
    <x v="22"/>
    <n v="80219"/>
    <x v="1"/>
    <x v="531"/>
    <x v="0"/>
    <x v="1"/>
    <x v="526"/>
    <x v="3200"/>
    <n v="1"/>
    <n v="0.2"/>
    <n v="13.588199999999986"/>
  </r>
  <r>
    <n v="7971"/>
    <x v="3949"/>
    <x v="1"/>
    <x v="748"/>
    <d v="2012-08-20T00:00:00"/>
    <x v="1"/>
    <s v="SP-20860"/>
    <x v="133"/>
    <x v="1"/>
    <x v="0"/>
    <x v="10"/>
    <x v="9"/>
    <n v="19134"/>
    <x v="3"/>
    <x v="1015"/>
    <x v="2"/>
    <x v="7"/>
    <x v="997"/>
    <x v="5230"/>
    <n v="4"/>
    <n v="0.4"/>
    <n v="-112.62159999999994"/>
  </r>
  <r>
    <n v="7972"/>
    <x v="3949"/>
    <x v="1"/>
    <x v="748"/>
    <d v="2012-08-20T00:00:00"/>
    <x v="1"/>
    <s v="SP-20860"/>
    <x v="133"/>
    <x v="1"/>
    <x v="0"/>
    <x v="10"/>
    <x v="9"/>
    <n v="19134"/>
    <x v="3"/>
    <x v="1421"/>
    <x v="2"/>
    <x v="11"/>
    <x v="1400"/>
    <x v="5231"/>
    <n v="3"/>
    <n v="0.2"/>
    <n v="-5.4558000000000035"/>
  </r>
  <r>
    <n v="7973"/>
    <x v="3949"/>
    <x v="1"/>
    <x v="748"/>
    <d v="2012-08-20T00:00:00"/>
    <x v="1"/>
    <s v="SP-20860"/>
    <x v="133"/>
    <x v="1"/>
    <x v="0"/>
    <x v="10"/>
    <x v="9"/>
    <n v="19134"/>
    <x v="3"/>
    <x v="1290"/>
    <x v="1"/>
    <x v="10"/>
    <x v="1267"/>
    <x v="563"/>
    <n v="2"/>
    <n v="0.2"/>
    <n v="3.6288"/>
  </r>
  <r>
    <n v="7974"/>
    <x v="3949"/>
    <x v="1"/>
    <x v="748"/>
    <d v="2012-08-20T00:00:00"/>
    <x v="1"/>
    <s v="SP-20860"/>
    <x v="133"/>
    <x v="1"/>
    <x v="0"/>
    <x v="10"/>
    <x v="9"/>
    <n v="19134"/>
    <x v="3"/>
    <x v="109"/>
    <x v="1"/>
    <x v="8"/>
    <x v="109"/>
    <x v="5232"/>
    <n v="2"/>
    <n v="0.7"/>
    <n v="-1.9067999999999996"/>
  </r>
  <r>
    <n v="7975"/>
    <x v="3949"/>
    <x v="1"/>
    <x v="748"/>
    <d v="2012-08-20T00:00:00"/>
    <x v="1"/>
    <s v="SP-20860"/>
    <x v="133"/>
    <x v="1"/>
    <x v="0"/>
    <x v="10"/>
    <x v="9"/>
    <n v="19134"/>
    <x v="3"/>
    <x v="1060"/>
    <x v="0"/>
    <x v="5"/>
    <x v="1040"/>
    <x v="1825"/>
    <n v="3"/>
    <n v="0.2"/>
    <n v="0"/>
  </r>
  <r>
    <n v="7976"/>
    <x v="3949"/>
    <x v="1"/>
    <x v="748"/>
    <d v="2012-08-20T00:00:00"/>
    <x v="1"/>
    <s v="SP-20860"/>
    <x v="133"/>
    <x v="1"/>
    <x v="0"/>
    <x v="10"/>
    <x v="9"/>
    <n v="19134"/>
    <x v="3"/>
    <x v="807"/>
    <x v="1"/>
    <x v="8"/>
    <x v="797"/>
    <x v="5233"/>
    <n v="3"/>
    <n v="0.7"/>
    <n v="-2.758799999999999"/>
  </r>
  <r>
    <n v="7977"/>
    <x v="3949"/>
    <x v="1"/>
    <x v="748"/>
    <d v="2012-08-20T00:00:00"/>
    <x v="1"/>
    <s v="SP-20860"/>
    <x v="133"/>
    <x v="1"/>
    <x v="0"/>
    <x v="10"/>
    <x v="9"/>
    <n v="19134"/>
    <x v="3"/>
    <x v="1012"/>
    <x v="1"/>
    <x v="10"/>
    <x v="995"/>
    <x v="1518"/>
    <n v="3"/>
    <n v="0.2"/>
    <n v="3.2099999999999982"/>
  </r>
  <r>
    <n v="7978"/>
    <x v="3950"/>
    <x v="2"/>
    <x v="1178"/>
    <d v="2011-06-05T00:00:00"/>
    <x v="1"/>
    <s v="JK-15625"/>
    <x v="600"/>
    <x v="0"/>
    <x v="0"/>
    <x v="25"/>
    <x v="35"/>
    <n v="39212"/>
    <x v="0"/>
    <x v="420"/>
    <x v="2"/>
    <x v="7"/>
    <x v="415"/>
    <x v="5234"/>
    <n v="3"/>
    <n v="0"/>
    <n v="197.99099999999996"/>
  </r>
  <r>
    <n v="7979"/>
    <x v="3950"/>
    <x v="2"/>
    <x v="1178"/>
    <d v="2011-06-05T00:00:00"/>
    <x v="1"/>
    <s v="JK-15625"/>
    <x v="600"/>
    <x v="0"/>
    <x v="0"/>
    <x v="25"/>
    <x v="35"/>
    <n v="39212"/>
    <x v="0"/>
    <x v="529"/>
    <x v="2"/>
    <x v="7"/>
    <x v="524"/>
    <x v="4332"/>
    <n v="3"/>
    <n v="0"/>
    <n v="32.981699999999989"/>
  </r>
  <r>
    <n v="7980"/>
    <x v="3951"/>
    <x v="1"/>
    <x v="375"/>
    <d v="2012-08-31T00:00:00"/>
    <x v="1"/>
    <s v="CC-12100"/>
    <x v="385"/>
    <x v="2"/>
    <x v="0"/>
    <x v="1"/>
    <x v="1"/>
    <n v="90045"/>
    <x v="1"/>
    <x v="1206"/>
    <x v="1"/>
    <x v="8"/>
    <x v="1182"/>
    <x v="5235"/>
    <n v="1"/>
    <n v="0.2"/>
    <n v="1.6587999999999996"/>
  </r>
  <r>
    <n v="7981"/>
    <x v="3952"/>
    <x v="2"/>
    <x v="1179"/>
    <d v="2011-01-08T00:00:00"/>
    <x v="1"/>
    <s v="DP-13000"/>
    <x v="24"/>
    <x v="0"/>
    <x v="0"/>
    <x v="12"/>
    <x v="5"/>
    <n v="77095"/>
    <x v="2"/>
    <x v="1536"/>
    <x v="1"/>
    <x v="10"/>
    <x v="1515"/>
    <x v="2861"/>
    <n v="2"/>
    <n v="0.2"/>
    <n v="5.5511999999999979"/>
  </r>
  <r>
    <n v="7982"/>
    <x v="3953"/>
    <x v="2"/>
    <x v="1076"/>
    <d v="2011-09-13T00:00:00"/>
    <x v="2"/>
    <s v="SF-20065"/>
    <x v="11"/>
    <x v="0"/>
    <x v="0"/>
    <x v="500"/>
    <x v="30"/>
    <n v="7011"/>
    <x v="3"/>
    <x v="564"/>
    <x v="1"/>
    <x v="9"/>
    <x v="559"/>
    <x v="1067"/>
    <n v="4"/>
    <n v="0"/>
    <n v="22.118400000000001"/>
  </r>
  <r>
    <n v="7983"/>
    <x v="3953"/>
    <x v="2"/>
    <x v="1076"/>
    <d v="2011-09-13T00:00:00"/>
    <x v="2"/>
    <s v="SF-20065"/>
    <x v="11"/>
    <x v="0"/>
    <x v="0"/>
    <x v="500"/>
    <x v="30"/>
    <n v="7011"/>
    <x v="3"/>
    <x v="1154"/>
    <x v="0"/>
    <x v="5"/>
    <x v="1133"/>
    <x v="2574"/>
    <n v="5"/>
    <n v="0"/>
    <n v="76.469999999999985"/>
  </r>
  <r>
    <n v="7984"/>
    <x v="3954"/>
    <x v="3"/>
    <x v="203"/>
    <d v="2014-01-26T00:00:00"/>
    <x v="0"/>
    <s v="EH-13765"/>
    <x v="553"/>
    <x v="1"/>
    <x v="0"/>
    <x v="22"/>
    <x v="10"/>
    <n v="60623"/>
    <x v="2"/>
    <x v="1228"/>
    <x v="1"/>
    <x v="13"/>
    <x v="33"/>
    <x v="1150"/>
    <n v="5"/>
    <n v="0.2"/>
    <n v="4.9139999999999988"/>
  </r>
  <r>
    <n v="7985"/>
    <x v="3954"/>
    <x v="3"/>
    <x v="203"/>
    <d v="2014-01-26T00:00:00"/>
    <x v="0"/>
    <s v="EH-13765"/>
    <x v="553"/>
    <x v="1"/>
    <x v="0"/>
    <x v="22"/>
    <x v="10"/>
    <n v="60623"/>
    <x v="2"/>
    <x v="1609"/>
    <x v="1"/>
    <x v="6"/>
    <x v="1591"/>
    <x v="964"/>
    <n v="3"/>
    <n v="0.2"/>
    <n v="0.88559999999999883"/>
  </r>
  <r>
    <n v="7986"/>
    <x v="3955"/>
    <x v="0"/>
    <x v="438"/>
    <d v="2013-04-25T00:00:00"/>
    <x v="2"/>
    <s v="DN-13690"/>
    <x v="35"/>
    <x v="0"/>
    <x v="0"/>
    <x v="4"/>
    <x v="4"/>
    <n v="98115"/>
    <x v="1"/>
    <x v="255"/>
    <x v="1"/>
    <x v="8"/>
    <x v="253"/>
    <x v="1366"/>
    <n v="5"/>
    <n v="0.2"/>
    <n v="2.8079999999999998"/>
  </r>
  <r>
    <n v="7987"/>
    <x v="3956"/>
    <x v="0"/>
    <x v="1180"/>
    <d v="2013-07-24T00:00:00"/>
    <x v="0"/>
    <s v="PJ-19015"/>
    <x v="307"/>
    <x v="0"/>
    <x v="0"/>
    <x v="85"/>
    <x v="15"/>
    <n v="11561"/>
    <x v="3"/>
    <x v="831"/>
    <x v="2"/>
    <x v="7"/>
    <x v="818"/>
    <x v="5126"/>
    <n v="5"/>
    <n v="0"/>
    <n v="43.175999999999995"/>
  </r>
  <r>
    <n v="7988"/>
    <x v="3957"/>
    <x v="0"/>
    <x v="828"/>
    <d v="2013-08-30T00:00:00"/>
    <x v="1"/>
    <s v="MA-17560"/>
    <x v="15"/>
    <x v="2"/>
    <x v="0"/>
    <x v="501"/>
    <x v="6"/>
    <n v="53081"/>
    <x v="2"/>
    <x v="1621"/>
    <x v="1"/>
    <x v="2"/>
    <x v="1603"/>
    <x v="5236"/>
    <n v="4"/>
    <n v="0"/>
    <n v="11.591999999999999"/>
  </r>
  <r>
    <n v="7989"/>
    <x v="3957"/>
    <x v="0"/>
    <x v="828"/>
    <d v="2013-08-30T00:00:00"/>
    <x v="1"/>
    <s v="MA-17560"/>
    <x v="15"/>
    <x v="2"/>
    <x v="0"/>
    <x v="501"/>
    <x v="6"/>
    <n v="53081"/>
    <x v="2"/>
    <x v="1586"/>
    <x v="1"/>
    <x v="2"/>
    <x v="1568"/>
    <x v="3185"/>
    <n v="3"/>
    <n v="0"/>
    <n v="17.667299999999997"/>
  </r>
  <r>
    <n v="7990"/>
    <x v="3957"/>
    <x v="0"/>
    <x v="828"/>
    <d v="2013-08-30T00:00:00"/>
    <x v="1"/>
    <s v="MA-17560"/>
    <x v="15"/>
    <x v="2"/>
    <x v="0"/>
    <x v="501"/>
    <x v="6"/>
    <n v="53081"/>
    <x v="2"/>
    <x v="328"/>
    <x v="1"/>
    <x v="4"/>
    <x v="324"/>
    <x v="2748"/>
    <n v="1"/>
    <n v="0"/>
    <n v="4.1916000000000011"/>
  </r>
  <r>
    <n v="7991"/>
    <x v="3957"/>
    <x v="0"/>
    <x v="828"/>
    <d v="2013-08-30T00:00:00"/>
    <x v="1"/>
    <s v="MA-17560"/>
    <x v="15"/>
    <x v="2"/>
    <x v="0"/>
    <x v="501"/>
    <x v="6"/>
    <n v="53081"/>
    <x v="2"/>
    <x v="1430"/>
    <x v="2"/>
    <x v="11"/>
    <x v="1409"/>
    <x v="5237"/>
    <n v="2"/>
    <n v="0"/>
    <n v="0.89100000000000001"/>
  </r>
  <r>
    <n v="7992"/>
    <x v="3958"/>
    <x v="0"/>
    <x v="403"/>
    <d v="2013-06-18T00:00:00"/>
    <x v="2"/>
    <s v="VM-21835"/>
    <x v="718"/>
    <x v="0"/>
    <x v="0"/>
    <x v="172"/>
    <x v="2"/>
    <n v="33433"/>
    <x v="0"/>
    <x v="1197"/>
    <x v="1"/>
    <x v="8"/>
    <x v="1173"/>
    <x v="5238"/>
    <n v="4"/>
    <n v="0.7"/>
    <n v="-26.623999999999995"/>
  </r>
  <r>
    <n v="7993"/>
    <x v="3958"/>
    <x v="0"/>
    <x v="403"/>
    <d v="2013-06-18T00:00:00"/>
    <x v="2"/>
    <s v="VM-21835"/>
    <x v="718"/>
    <x v="0"/>
    <x v="0"/>
    <x v="172"/>
    <x v="2"/>
    <n v="33433"/>
    <x v="0"/>
    <x v="1575"/>
    <x v="2"/>
    <x v="11"/>
    <x v="1557"/>
    <x v="4997"/>
    <n v="2"/>
    <n v="0.2"/>
    <n v="2.3079999999999998"/>
  </r>
  <r>
    <n v="7994"/>
    <x v="3959"/>
    <x v="1"/>
    <x v="312"/>
    <d v="2012-11-23T00:00:00"/>
    <x v="0"/>
    <s v="MM-18055"/>
    <x v="514"/>
    <x v="0"/>
    <x v="0"/>
    <x v="34"/>
    <x v="22"/>
    <n v="80013"/>
    <x v="1"/>
    <x v="304"/>
    <x v="1"/>
    <x v="8"/>
    <x v="301"/>
    <x v="322"/>
    <n v="3"/>
    <n v="0.7"/>
    <n v="-3.4271999999999991"/>
  </r>
  <r>
    <n v="7995"/>
    <x v="3959"/>
    <x v="1"/>
    <x v="312"/>
    <d v="2012-11-23T00:00:00"/>
    <x v="0"/>
    <s v="MM-18055"/>
    <x v="514"/>
    <x v="0"/>
    <x v="0"/>
    <x v="34"/>
    <x v="22"/>
    <n v="80013"/>
    <x v="1"/>
    <x v="317"/>
    <x v="0"/>
    <x v="0"/>
    <x v="314"/>
    <x v="3489"/>
    <n v="6"/>
    <n v="0.7"/>
    <n v="-247.79879999999997"/>
  </r>
  <r>
    <n v="7996"/>
    <x v="3959"/>
    <x v="1"/>
    <x v="312"/>
    <d v="2012-11-23T00:00:00"/>
    <x v="0"/>
    <s v="MM-18055"/>
    <x v="514"/>
    <x v="0"/>
    <x v="0"/>
    <x v="34"/>
    <x v="22"/>
    <n v="80013"/>
    <x v="1"/>
    <x v="951"/>
    <x v="1"/>
    <x v="8"/>
    <x v="935"/>
    <x v="5239"/>
    <n v="6"/>
    <n v="0.7"/>
    <n v="-7.3691999999999993"/>
  </r>
  <r>
    <n v="7997"/>
    <x v="3960"/>
    <x v="3"/>
    <x v="132"/>
    <d v="2014-11-06T00:00:00"/>
    <x v="2"/>
    <s v="CR-12580"/>
    <x v="615"/>
    <x v="2"/>
    <x v="0"/>
    <x v="70"/>
    <x v="1"/>
    <n v="92037"/>
    <x v="1"/>
    <x v="240"/>
    <x v="2"/>
    <x v="11"/>
    <x v="238"/>
    <x v="5240"/>
    <n v="5"/>
    <n v="0"/>
    <n v="87.890000000000015"/>
  </r>
  <r>
    <n v="7998"/>
    <x v="3960"/>
    <x v="3"/>
    <x v="132"/>
    <d v="2014-11-06T00:00:00"/>
    <x v="2"/>
    <s v="CR-12580"/>
    <x v="615"/>
    <x v="2"/>
    <x v="0"/>
    <x v="70"/>
    <x v="1"/>
    <n v="92037"/>
    <x v="1"/>
    <x v="616"/>
    <x v="0"/>
    <x v="3"/>
    <x v="611"/>
    <x v="5241"/>
    <n v="12"/>
    <n v="0.2"/>
    <n v="20.914800000000014"/>
  </r>
  <r>
    <n v="7999"/>
    <x v="3961"/>
    <x v="2"/>
    <x v="417"/>
    <d v="2011-05-07T00:00:00"/>
    <x v="2"/>
    <s v="BS-11365"/>
    <x v="740"/>
    <x v="1"/>
    <x v="0"/>
    <x v="4"/>
    <x v="4"/>
    <n v="98105"/>
    <x v="1"/>
    <x v="852"/>
    <x v="0"/>
    <x v="5"/>
    <x v="837"/>
    <x v="5242"/>
    <n v="7"/>
    <n v="0"/>
    <n v="3.8975999999999997"/>
  </r>
  <r>
    <n v="8000"/>
    <x v="3961"/>
    <x v="2"/>
    <x v="417"/>
    <d v="2011-05-07T00:00:00"/>
    <x v="2"/>
    <s v="BS-11365"/>
    <x v="740"/>
    <x v="1"/>
    <x v="0"/>
    <x v="4"/>
    <x v="4"/>
    <n v="98105"/>
    <x v="1"/>
    <x v="336"/>
    <x v="1"/>
    <x v="9"/>
    <x v="332"/>
    <x v="5243"/>
    <n v="4"/>
    <n v="0"/>
    <n v="19.034399999999998"/>
  </r>
  <r>
    <n v="8001"/>
    <x v="3962"/>
    <x v="1"/>
    <x v="627"/>
    <d v="2012-11-12T00:00:00"/>
    <x v="1"/>
    <s v="RD-19585"/>
    <x v="361"/>
    <x v="0"/>
    <x v="0"/>
    <x v="362"/>
    <x v="23"/>
    <n v="52001"/>
    <x v="2"/>
    <x v="781"/>
    <x v="2"/>
    <x v="7"/>
    <x v="772"/>
    <x v="2392"/>
    <n v="4"/>
    <n v="0"/>
    <n v="76.548399999999987"/>
  </r>
  <r>
    <n v="8002"/>
    <x v="3963"/>
    <x v="1"/>
    <x v="295"/>
    <d v="2012-12-15T00:00:00"/>
    <x v="2"/>
    <s v="KD-16270"/>
    <x v="30"/>
    <x v="0"/>
    <x v="0"/>
    <x v="1"/>
    <x v="1"/>
    <n v="90032"/>
    <x v="1"/>
    <x v="1135"/>
    <x v="2"/>
    <x v="11"/>
    <x v="1114"/>
    <x v="5244"/>
    <n v="6"/>
    <n v="0"/>
    <n v="128.97420000000002"/>
  </r>
  <r>
    <n v="8003"/>
    <x v="3963"/>
    <x v="1"/>
    <x v="295"/>
    <d v="2012-12-15T00:00:00"/>
    <x v="2"/>
    <s v="KD-16270"/>
    <x v="30"/>
    <x v="0"/>
    <x v="0"/>
    <x v="1"/>
    <x v="1"/>
    <n v="90032"/>
    <x v="1"/>
    <x v="327"/>
    <x v="1"/>
    <x v="14"/>
    <x v="33"/>
    <x v="4751"/>
    <n v="7"/>
    <n v="0"/>
    <n v="0.51519999999999921"/>
  </r>
  <r>
    <n v="8004"/>
    <x v="3964"/>
    <x v="2"/>
    <x v="588"/>
    <d v="2011-12-03T00:00:00"/>
    <x v="2"/>
    <s v="AA-10645"/>
    <x v="731"/>
    <x v="0"/>
    <x v="0"/>
    <x v="90"/>
    <x v="31"/>
    <n v="1852"/>
    <x v="3"/>
    <x v="1623"/>
    <x v="2"/>
    <x v="7"/>
    <x v="1604"/>
    <x v="5245"/>
    <n v="2"/>
    <n v="0"/>
    <n v="78.850999999999971"/>
  </r>
  <r>
    <n v="8005"/>
    <x v="3964"/>
    <x v="2"/>
    <x v="588"/>
    <d v="2011-12-03T00:00:00"/>
    <x v="2"/>
    <s v="AA-10645"/>
    <x v="731"/>
    <x v="0"/>
    <x v="0"/>
    <x v="90"/>
    <x v="31"/>
    <n v="1852"/>
    <x v="3"/>
    <x v="677"/>
    <x v="0"/>
    <x v="5"/>
    <x v="671"/>
    <x v="5246"/>
    <n v="3"/>
    <n v="0"/>
    <n v="15.585599999999999"/>
  </r>
  <r>
    <n v="8006"/>
    <x v="3964"/>
    <x v="2"/>
    <x v="588"/>
    <d v="2011-12-03T00:00:00"/>
    <x v="2"/>
    <s v="AA-10645"/>
    <x v="731"/>
    <x v="0"/>
    <x v="0"/>
    <x v="90"/>
    <x v="31"/>
    <n v="1852"/>
    <x v="3"/>
    <x v="875"/>
    <x v="0"/>
    <x v="5"/>
    <x v="860"/>
    <x v="765"/>
    <n v="2"/>
    <n v="0"/>
    <n v="3.2405999999999997"/>
  </r>
  <r>
    <n v="8007"/>
    <x v="3965"/>
    <x v="0"/>
    <x v="877"/>
    <d v="2013-10-12T00:00:00"/>
    <x v="1"/>
    <s v="MC-18100"/>
    <x v="498"/>
    <x v="0"/>
    <x v="0"/>
    <x v="126"/>
    <x v="4"/>
    <n v="98270"/>
    <x v="1"/>
    <x v="1506"/>
    <x v="1"/>
    <x v="13"/>
    <x v="1484"/>
    <x v="5247"/>
    <n v="12"/>
    <n v="0"/>
    <n v="0.93359999999999843"/>
  </r>
  <r>
    <n v="8008"/>
    <x v="3966"/>
    <x v="1"/>
    <x v="972"/>
    <d v="2012-11-24T00:00:00"/>
    <x v="1"/>
    <s v="AA-10645"/>
    <x v="731"/>
    <x v="0"/>
    <x v="0"/>
    <x v="268"/>
    <x v="26"/>
    <n v="73120"/>
    <x v="2"/>
    <x v="273"/>
    <x v="1"/>
    <x v="4"/>
    <x v="270"/>
    <x v="5248"/>
    <n v="4"/>
    <n v="0"/>
    <n v="5.4124000000000478"/>
  </r>
  <r>
    <n v="8009"/>
    <x v="3966"/>
    <x v="1"/>
    <x v="972"/>
    <d v="2012-11-24T00:00:00"/>
    <x v="1"/>
    <s v="AA-10645"/>
    <x v="731"/>
    <x v="0"/>
    <x v="0"/>
    <x v="268"/>
    <x v="26"/>
    <n v="73120"/>
    <x v="2"/>
    <x v="258"/>
    <x v="1"/>
    <x v="10"/>
    <x v="33"/>
    <x v="1938"/>
    <n v="3"/>
    <n v="0"/>
    <n v="49.970399999999991"/>
  </r>
  <r>
    <n v="8010"/>
    <x v="3966"/>
    <x v="1"/>
    <x v="972"/>
    <d v="2012-11-24T00:00:00"/>
    <x v="1"/>
    <s v="AA-10645"/>
    <x v="731"/>
    <x v="0"/>
    <x v="0"/>
    <x v="268"/>
    <x v="26"/>
    <n v="73120"/>
    <x v="2"/>
    <x v="1802"/>
    <x v="0"/>
    <x v="1"/>
    <x v="1783"/>
    <x v="5249"/>
    <n v="5"/>
    <n v="0"/>
    <n v="383.93099999999993"/>
  </r>
  <r>
    <n v="8011"/>
    <x v="3967"/>
    <x v="2"/>
    <x v="461"/>
    <d v="2011-03-20T00:00:00"/>
    <x v="0"/>
    <s v="QJ-19255"/>
    <x v="425"/>
    <x v="1"/>
    <x v="0"/>
    <x v="10"/>
    <x v="9"/>
    <n v="19134"/>
    <x v="3"/>
    <x v="954"/>
    <x v="1"/>
    <x v="10"/>
    <x v="938"/>
    <x v="5250"/>
    <n v="6"/>
    <n v="0.2"/>
    <n v="41.152799999999992"/>
  </r>
  <r>
    <n v="8012"/>
    <x v="3968"/>
    <x v="1"/>
    <x v="782"/>
    <d v="2012-06-23T00:00:00"/>
    <x v="2"/>
    <s v="JM-16195"/>
    <x v="594"/>
    <x v="0"/>
    <x v="0"/>
    <x v="34"/>
    <x v="22"/>
    <n v="80013"/>
    <x v="1"/>
    <x v="1804"/>
    <x v="2"/>
    <x v="7"/>
    <x v="1785"/>
    <x v="5251"/>
    <n v="7"/>
    <n v="0.2"/>
    <n v="15.742999999999984"/>
  </r>
  <r>
    <n v="8013"/>
    <x v="3969"/>
    <x v="3"/>
    <x v="1126"/>
    <d v="2014-05-26T00:00:00"/>
    <x v="3"/>
    <s v="TB-21625"/>
    <x v="577"/>
    <x v="0"/>
    <x v="0"/>
    <x v="20"/>
    <x v="15"/>
    <n v="10009"/>
    <x v="3"/>
    <x v="896"/>
    <x v="1"/>
    <x v="8"/>
    <x v="880"/>
    <x v="5252"/>
    <n v="5"/>
    <n v="0.2"/>
    <n v="207.47499999999994"/>
  </r>
  <r>
    <n v="8014"/>
    <x v="3969"/>
    <x v="3"/>
    <x v="1126"/>
    <d v="2014-05-26T00:00:00"/>
    <x v="3"/>
    <s v="TB-21625"/>
    <x v="577"/>
    <x v="0"/>
    <x v="0"/>
    <x v="20"/>
    <x v="15"/>
    <n v="10009"/>
    <x v="3"/>
    <x v="46"/>
    <x v="2"/>
    <x v="11"/>
    <x v="46"/>
    <x v="5253"/>
    <n v="8"/>
    <n v="0"/>
    <n v="13.200000000000003"/>
  </r>
  <r>
    <n v="8015"/>
    <x v="3969"/>
    <x v="3"/>
    <x v="1126"/>
    <d v="2014-05-26T00:00:00"/>
    <x v="3"/>
    <s v="TB-21625"/>
    <x v="577"/>
    <x v="0"/>
    <x v="0"/>
    <x v="20"/>
    <x v="15"/>
    <n v="10009"/>
    <x v="3"/>
    <x v="1321"/>
    <x v="1"/>
    <x v="13"/>
    <x v="1298"/>
    <x v="5254"/>
    <n v="1"/>
    <n v="0"/>
    <n v="1.4804999999999999"/>
  </r>
  <r>
    <n v="8016"/>
    <x v="3969"/>
    <x v="3"/>
    <x v="1126"/>
    <d v="2014-05-26T00:00:00"/>
    <x v="3"/>
    <s v="TB-21625"/>
    <x v="577"/>
    <x v="0"/>
    <x v="0"/>
    <x v="20"/>
    <x v="15"/>
    <n v="10009"/>
    <x v="3"/>
    <x v="545"/>
    <x v="0"/>
    <x v="5"/>
    <x v="540"/>
    <x v="609"/>
    <n v="3"/>
    <n v="0"/>
    <n v="6.0287999999999995"/>
  </r>
  <r>
    <n v="8017"/>
    <x v="3970"/>
    <x v="2"/>
    <x v="340"/>
    <d v="2011-09-11T00:00:00"/>
    <x v="2"/>
    <s v="NF-18595"/>
    <x v="376"/>
    <x v="2"/>
    <x v="0"/>
    <x v="152"/>
    <x v="24"/>
    <n v="43130"/>
    <x v="3"/>
    <x v="1308"/>
    <x v="0"/>
    <x v="5"/>
    <x v="1284"/>
    <x v="5255"/>
    <n v="6"/>
    <n v="0.2"/>
    <n v="12.892799999999998"/>
  </r>
  <r>
    <n v="8018"/>
    <x v="3970"/>
    <x v="2"/>
    <x v="340"/>
    <d v="2011-09-11T00:00:00"/>
    <x v="2"/>
    <s v="NF-18595"/>
    <x v="376"/>
    <x v="2"/>
    <x v="0"/>
    <x v="152"/>
    <x v="24"/>
    <n v="43130"/>
    <x v="3"/>
    <x v="1005"/>
    <x v="1"/>
    <x v="6"/>
    <x v="988"/>
    <x v="2791"/>
    <n v="9"/>
    <n v="0.2"/>
    <n v="2.6964000000000006"/>
  </r>
  <r>
    <n v="8019"/>
    <x v="3971"/>
    <x v="3"/>
    <x v="161"/>
    <d v="2014-10-20T00:00:00"/>
    <x v="0"/>
    <s v="BF-11020"/>
    <x v="292"/>
    <x v="1"/>
    <x v="0"/>
    <x v="494"/>
    <x v="1"/>
    <n v="95351"/>
    <x v="1"/>
    <x v="194"/>
    <x v="2"/>
    <x v="7"/>
    <x v="193"/>
    <x v="5046"/>
    <n v="1"/>
    <n v="0.2"/>
    <n v="4.6193000000000026"/>
  </r>
  <r>
    <n v="8020"/>
    <x v="3972"/>
    <x v="3"/>
    <x v="808"/>
    <d v="2014-11-06T00:00:00"/>
    <x v="2"/>
    <s v="NP-18670"/>
    <x v="73"/>
    <x v="0"/>
    <x v="0"/>
    <x v="285"/>
    <x v="25"/>
    <n v="63116"/>
    <x v="2"/>
    <x v="1612"/>
    <x v="1"/>
    <x v="9"/>
    <x v="1594"/>
    <x v="4585"/>
    <n v="10"/>
    <n v="0"/>
    <n v="20.975000000000001"/>
  </r>
  <r>
    <n v="8021"/>
    <x v="3972"/>
    <x v="3"/>
    <x v="808"/>
    <d v="2014-11-06T00:00:00"/>
    <x v="2"/>
    <s v="NP-18670"/>
    <x v="73"/>
    <x v="0"/>
    <x v="0"/>
    <x v="285"/>
    <x v="25"/>
    <n v="63116"/>
    <x v="2"/>
    <x v="1017"/>
    <x v="1"/>
    <x v="10"/>
    <x v="999"/>
    <x v="2722"/>
    <n v="2"/>
    <n v="0"/>
    <n v="5.7623999999999995"/>
  </r>
  <r>
    <n v="8022"/>
    <x v="3973"/>
    <x v="2"/>
    <x v="609"/>
    <d v="2011-07-25T00:00:00"/>
    <x v="1"/>
    <s v="HM-14860"/>
    <x v="447"/>
    <x v="1"/>
    <x v="0"/>
    <x v="61"/>
    <x v="5"/>
    <n v="75217"/>
    <x v="2"/>
    <x v="1252"/>
    <x v="1"/>
    <x v="9"/>
    <x v="1227"/>
    <x v="5256"/>
    <n v="3"/>
    <n v="0.8"/>
    <n v="-12.979200000000002"/>
  </r>
  <r>
    <n v="8023"/>
    <x v="3973"/>
    <x v="2"/>
    <x v="609"/>
    <d v="2011-07-25T00:00:00"/>
    <x v="1"/>
    <s v="HM-14860"/>
    <x v="447"/>
    <x v="1"/>
    <x v="0"/>
    <x v="61"/>
    <x v="5"/>
    <n v="75217"/>
    <x v="2"/>
    <x v="1664"/>
    <x v="1"/>
    <x v="12"/>
    <x v="1643"/>
    <x v="1190"/>
    <n v="5"/>
    <n v="0.2"/>
    <n v="29.673000000000005"/>
  </r>
  <r>
    <n v="8024"/>
    <x v="3973"/>
    <x v="2"/>
    <x v="609"/>
    <d v="2011-07-25T00:00:00"/>
    <x v="1"/>
    <s v="HM-14860"/>
    <x v="447"/>
    <x v="1"/>
    <x v="0"/>
    <x v="61"/>
    <x v="5"/>
    <n v="75217"/>
    <x v="2"/>
    <x v="499"/>
    <x v="0"/>
    <x v="1"/>
    <x v="494"/>
    <x v="2854"/>
    <n v="5"/>
    <n v="0.3"/>
    <n v="-93.989999999999952"/>
  </r>
  <r>
    <n v="8025"/>
    <x v="3973"/>
    <x v="2"/>
    <x v="609"/>
    <d v="2011-07-25T00:00:00"/>
    <x v="1"/>
    <s v="HM-14860"/>
    <x v="447"/>
    <x v="1"/>
    <x v="0"/>
    <x v="61"/>
    <x v="5"/>
    <n v="75217"/>
    <x v="2"/>
    <x v="1581"/>
    <x v="1"/>
    <x v="8"/>
    <x v="1563"/>
    <x v="5257"/>
    <n v="1"/>
    <n v="0.8"/>
    <n v="-1.8270000000000004"/>
  </r>
  <r>
    <n v="8026"/>
    <x v="3974"/>
    <x v="1"/>
    <x v="861"/>
    <d v="2012-09-15T00:00:00"/>
    <x v="0"/>
    <s v="DM-13525"/>
    <x v="760"/>
    <x v="1"/>
    <x v="0"/>
    <x v="20"/>
    <x v="15"/>
    <n v="10035"/>
    <x v="3"/>
    <x v="1805"/>
    <x v="0"/>
    <x v="5"/>
    <x v="1786"/>
    <x v="5258"/>
    <n v="2"/>
    <n v="0"/>
    <n v="50.563199999999995"/>
  </r>
  <r>
    <n v="8027"/>
    <x v="3974"/>
    <x v="1"/>
    <x v="861"/>
    <d v="2012-09-15T00:00:00"/>
    <x v="0"/>
    <s v="DM-13525"/>
    <x v="760"/>
    <x v="1"/>
    <x v="0"/>
    <x v="20"/>
    <x v="15"/>
    <n v="10035"/>
    <x v="3"/>
    <x v="1819"/>
    <x v="1"/>
    <x v="4"/>
    <x v="1799"/>
    <x v="5259"/>
    <n v="1"/>
    <n v="0"/>
    <n v="1.5760000000000076"/>
  </r>
  <r>
    <n v="8028"/>
    <x v="3974"/>
    <x v="1"/>
    <x v="861"/>
    <d v="2012-09-15T00:00:00"/>
    <x v="0"/>
    <s v="DM-13525"/>
    <x v="760"/>
    <x v="1"/>
    <x v="0"/>
    <x v="20"/>
    <x v="15"/>
    <n v="10035"/>
    <x v="3"/>
    <x v="84"/>
    <x v="2"/>
    <x v="11"/>
    <x v="84"/>
    <x v="86"/>
    <n v="1"/>
    <n v="0"/>
    <n v="6.796599999999998"/>
  </r>
  <r>
    <n v="8029"/>
    <x v="3974"/>
    <x v="1"/>
    <x v="861"/>
    <d v="2012-09-15T00:00:00"/>
    <x v="0"/>
    <s v="DM-13525"/>
    <x v="760"/>
    <x v="1"/>
    <x v="0"/>
    <x v="20"/>
    <x v="15"/>
    <n v="10035"/>
    <x v="3"/>
    <x v="1662"/>
    <x v="1"/>
    <x v="4"/>
    <x v="1641"/>
    <x v="4321"/>
    <n v="4"/>
    <n v="0"/>
    <n v="108.17520000000002"/>
  </r>
  <r>
    <n v="8030"/>
    <x v="3975"/>
    <x v="0"/>
    <x v="147"/>
    <d v="2013-10-26T00:00:00"/>
    <x v="1"/>
    <s v="JF-15565"/>
    <x v="535"/>
    <x v="0"/>
    <x v="0"/>
    <x v="52"/>
    <x v="5"/>
    <n v="78207"/>
    <x v="2"/>
    <x v="176"/>
    <x v="2"/>
    <x v="11"/>
    <x v="175"/>
    <x v="5260"/>
    <n v="6"/>
    <n v="0.2"/>
    <n v="-9.2819999999999965"/>
  </r>
  <r>
    <n v="8031"/>
    <x v="3976"/>
    <x v="0"/>
    <x v="676"/>
    <d v="2013-01-11T00:00:00"/>
    <x v="1"/>
    <s v="NM-18520"/>
    <x v="392"/>
    <x v="0"/>
    <x v="0"/>
    <x v="112"/>
    <x v="5"/>
    <n v="79109"/>
    <x v="2"/>
    <x v="1006"/>
    <x v="0"/>
    <x v="5"/>
    <x v="1372"/>
    <x v="5261"/>
    <n v="3"/>
    <n v="0.6"/>
    <n v="-10.961100000000002"/>
  </r>
  <r>
    <n v="8032"/>
    <x v="3976"/>
    <x v="0"/>
    <x v="676"/>
    <d v="2013-01-11T00:00:00"/>
    <x v="1"/>
    <s v="NM-18520"/>
    <x v="392"/>
    <x v="0"/>
    <x v="0"/>
    <x v="112"/>
    <x v="5"/>
    <n v="79109"/>
    <x v="2"/>
    <x v="747"/>
    <x v="1"/>
    <x v="10"/>
    <x v="738"/>
    <x v="233"/>
    <n v="5"/>
    <n v="0.2"/>
    <n v="9.0719999999999992"/>
  </r>
  <r>
    <n v="8033"/>
    <x v="3977"/>
    <x v="1"/>
    <x v="608"/>
    <d v="2012-06-28T00:00:00"/>
    <x v="2"/>
    <s v="MV-17485"/>
    <x v="597"/>
    <x v="0"/>
    <x v="0"/>
    <x v="12"/>
    <x v="5"/>
    <n v="77041"/>
    <x v="2"/>
    <x v="681"/>
    <x v="1"/>
    <x v="10"/>
    <x v="675"/>
    <x v="1107"/>
    <n v="3"/>
    <n v="0.2"/>
    <n v="16.183799999999998"/>
  </r>
  <r>
    <n v="8034"/>
    <x v="3977"/>
    <x v="1"/>
    <x v="608"/>
    <d v="2012-06-28T00:00:00"/>
    <x v="2"/>
    <s v="MV-17485"/>
    <x v="597"/>
    <x v="0"/>
    <x v="0"/>
    <x v="12"/>
    <x v="5"/>
    <n v="77041"/>
    <x v="2"/>
    <x v="1699"/>
    <x v="1"/>
    <x v="8"/>
    <x v="1678"/>
    <x v="5262"/>
    <n v="2"/>
    <n v="0.8"/>
    <n v="-1.476"/>
  </r>
  <r>
    <n v="8035"/>
    <x v="3977"/>
    <x v="1"/>
    <x v="608"/>
    <d v="2012-06-28T00:00:00"/>
    <x v="2"/>
    <s v="MV-17485"/>
    <x v="597"/>
    <x v="0"/>
    <x v="0"/>
    <x v="12"/>
    <x v="5"/>
    <n v="77041"/>
    <x v="2"/>
    <x v="1377"/>
    <x v="0"/>
    <x v="5"/>
    <x v="1353"/>
    <x v="5263"/>
    <n v="9"/>
    <n v="0.6"/>
    <n v="-20.730599999999995"/>
  </r>
  <r>
    <n v="8036"/>
    <x v="3977"/>
    <x v="1"/>
    <x v="608"/>
    <d v="2012-06-28T00:00:00"/>
    <x v="2"/>
    <s v="MV-17485"/>
    <x v="597"/>
    <x v="0"/>
    <x v="0"/>
    <x v="12"/>
    <x v="5"/>
    <n v="77041"/>
    <x v="2"/>
    <x v="745"/>
    <x v="1"/>
    <x v="2"/>
    <x v="736"/>
    <x v="877"/>
    <n v="2"/>
    <n v="0.2"/>
    <n v="1.6704000000000001"/>
  </r>
  <r>
    <n v="8037"/>
    <x v="3978"/>
    <x v="1"/>
    <x v="1181"/>
    <d v="2012-09-22T00:00:00"/>
    <x v="2"/>
    <s v="AG-10270"/>
    <x v="8"/>
    <x v="0"/>
    <x v="0"/>
    <x v="104"/>
    <x v="31"/>
    <n v="1841"/>
    <x v="3"/>
    <x v="1375"/>
    <x v="1"/>
    <x v="8"/>
    <x v="1351"/>
    <x v="1023"/>
    <n v="6"/>
    <n v="0"/>
    <n v="16.955999999999996"/>
  </r>
  <r>
    <n v="8038"/>
    <x v="3979"/>
    <x v="3"/>
    <x v="815"/>
    <d v="2014-07-15T00:00:00"/>
    <x v="1"/>
    <s v="BF-11275"/>
    <x v="667"/>
    <x v="1"/>
    <x v="0"/>
    <x v="38"/>
    <x v="32"/>
    <n v="31907"/>
    <x v="0"/>
    <x v="1803"/>
    <x v="1"/>
    <x v="9"/>
    <x v="1784"/>
    <x v="5264"/>
    <n v="3"/>
    <n v="0"/>
    <n v="10.896600000000003"/>
  </r>
  <r>
    <n v="8039"/>
    <x v="3980"/>
    <x v="3"/>
    <x v="160"/>
    <d v="2014-07-03T00:00:00"/>
    <x v="0"/>
    <s v="JC-15775"/>
    <x v="547"/>
    <x v="0"/>
    <x v="0"/>
    <x v="1"/>
    <x v="1"/>
    <n v="90032"/>
    <x v="1"/>
    <x v="1106"/>
    <x v="0"/>
    <x v="0"/>
    <x v="1086"/>
    <x v="2683"/>
    <n v="3"/>
    <n v="0.15"/>
    <n v="5.1293999999999755"/>
  </r>
  <r>
    <n v="8040"/>
    <x v="3981"/>
    <x v="3"/>
    <x v="170"/>
    <d v="2014-08-26T00:00:00"/>
    <x v="0"/>
    <s v="CM-11815"/>
    <x v="698"/>
    <x v="1"/>
    <x v="0"/>
    <x v="4"/>
    <x v="4"/>
    <n v="98115"/>
    <x v="1"/>
    <x v="167"/>
    <x v="0"/>
    <x v="1"/>
    <x v="166"/>
    <x v="340"/>
    <n v="6"/>
    <n v="0.2"/>
    <n v="38.870400000000018"/>
  </r>
  <r>
    <n v="8041"/>
    <x v="3981"/>
    <x v="3"/>
    <x v="170"/>
    <d v="2014-08-26T00:00:00"/>
    <x v="0"/>
    <s v="CM-11815"/>
    <x v="698"/>
    <x v="1"/>
    <x v="0"/>
    <x v="4"/>
    <x v="4"/>
    <n v="98115"/>
    <x v="1"/>
    <x v="621"/>
    <x v="1"/>
    <x v="4"/>
    <x v="615"/>
    <x v="720"/>
    <n v="6"/>
    <n v="0"/>
    <n v="34.354799999999955"/>
  </r>
  <r>
    <n v="8042"/>
    <x v="3981"/>
    <x v="3"/>
    <x v="170"/>
    <d v="2014-08-26T00:00:00"/>
    <x v="0"/>
    <s v="CM-11815"/>
    <x v="698"/>
    <x v="1"/>
    <x v="0"/>
    <x v="4"/>
    <x v="4"/>
    <n v="98115"/>
    <x v="1"/>
    <x v="1350"/>
    <x v="2"/>
    <x v="11"/>
    <x v="1327"/>
    <x v="5265"/>
    <n v="2"/>
    <n v="0"/>
    <n v="11.613"/>
  </r>
  <r>
    <n v="8043"/>
    <x v="3982"/>
    <x v="3"/>
    <x v="825"/>
    <d v="2014-03-16T00:00:00"/>
    <x v="1"/>
    <s v="PV-18985"/>
    <x v="391"/>
    <x v="2"/>
    <x v="0"/>
    <x v="471"/>
    <x v="31"/>
    <n v="2138"/>
    <x v="3"/>
    <x v="404"/>
    <x v="2"/>
    <x v="11"/>
    <x v="400"/>
    <x v="433"/>
    <n v="4"/>
    <n v="0"/>
    <n v="24.913200000000003"/>
  </r>
  <r>
    <n v="8044"/>
    <x v="3982"/>
    <x v="3"/>
    <x v="825"/>
    <d v="2014-03-16T00:00:00"/>
    <x v="1"/>
    <s v="PV-18985"/>
    <x v="391"/>
    <x v="2"/>
    <x v="0"/>
    <x v="471"/>
    <x v="31"/>
    <n v="2138"/>
    <x v="3"/>
    <x v="1831"/>
    <x v="0"/>
    <x v="5"/>
    <x v="1810"/>
    <x v="4111"/>
    <n v="1"/>
    <n v="0"/>
    <n v="11.756800000000002"/>
  </r>
  <r>
    <n v="8045"/>
    <x v="3983"/>
    <x v="3"/>
    <x v="175"/>
    <d v="2014-09-18T00:00:00"/>
    <x v="0"/>
    <s v="DO-13645"/>
    <x v="770"/>
    <x v="0"/>
    <x v="0"/>
    <x v="288"/>
    <x v="7"/>
    <n v="84106"/>
    <x v="1"/>
    <x v="102"/>
    <x v="1"/>
    <x v="8"/>
    <x v="102"/>
    <x v="5266"/>
    <n v="9"/>
    <n v="0.2"/>
    <n v="106.95779999999998"/>
  </r>
  <r>
    <n v="8046"/>
    <x v="3984"/>
    <x v="0"/>
    <x v="873"/>
    <d v="2013-09-25T00:00:00"/>
    <x v="1"/>
    <s v="HA-14905"/>
    <x v="456"/>
    <x v="0"/>
    <x v="0"/>
    <x v="20"/>
    <x v="15"/>
    <n v="10035"/>
    <x v="3"/>
    <x v="1152"/>
    <x v="1"/>
    <x v="9"/>
    <x v="1131"/>
    <x v="5267"/>
    <n v="5"/>
    <n v="0"/>
    <n v="129.77249999999998"/>
  </r>
  <r>
    <n v="8047"/>
    <x v="3985"/>
    <x v="0"/>
    <x v="272"/>
    <d v="2013-12-18T00:00:00"/>
    <x v="0"/>
    <s v="SH-20395"/>
    <x v="129"/>
    <x v="0"/>
    <x v="0"/>
    <x v="191"/>
    <x v="24"/>
    <n v="44221"/>
    <x v="3"/>
    <x v="1699"/>
    <x v="1"/>
    <x v="8"/>
    <x v="1678"/>
    <x v="3631"/>
    <n v="3"/>
    <n v="0.7"/>
    <n v="-1.4760000000000004"/>
  </r>
  <r>
    <n v="8048"/>
    <x v="3986"/>
    <x v="3"/>
    <x v="132"/>
    <d v="2014-11-07T00:00:00"/>
    <x v="0"/>
    <s v="JM-16195"/>
    <x v="594"/>
    <x v="0"/>
    <x v="0"/>
    <x v="40"/>
    <x v="3"/>
    <n v="28403"/>
    <x v="0"/>
    <x v="987"/>
    <x v="1"/>
    <x v="10"/>
    <x v="971"/>
    <x v="3965"/>
    <n v="3"/>
    <n v="0.2"/>
    <n v="5.2883999999999984"/>
  </r>
  <r>
    <n v="8049"/>
    <x v="3987"/>
    <x v="0"/>
    <x v="894"/>
    <d v="2013-07-08T00:00:00"/>
    <x v="1"/>
    <s v="DK-13225"/>
    <x v="158"/>
    <x v="1"/>
    <x v="0"/>
    <x v="20"/>
    <x v="15"/>
    <n v="10035"/>
    <x v="3"/>
    <x v="1725"/>
    <x v="1"/>
    <x v="9"/>
    <x v="1703"/>
    <x v="3828"/>
    <n v="7"/>
    <n v="0"/>
    <n v="197.92079999999999"/>
  </r>
  <r>
    <n v="8050"/>
    <x v="3988"/>
    <x v="2"/>
    <x v="467"/>
    <d v="2011-09-30T00:00:00"/>
    <x v="1"/>
    <s v="CM-12715"/>
    <x v="782"/>
    <x v="1"/>
    <x v="0"/>
    <x v="10"/>
    <x v="9"/>
    <n v="19140"/>
    <x v="3"/>
    <x v="122"/>
    <x v="1"/>
    <x v="8"/>
    <x v="122"/>
    <x v="3649"/>
    <n v="5"/>
    <n v="0.7"/>
    <n v="-4.577"/>
  </r>
  <r>
    <n v="8051"/>
    <x v="3988"/>
    <x v="2"/>
    <x v="467"/>
    <d v="2011-09-30T00:00:00"/>
    <x v="1"/>
    <s v="CM-12715"/>
    <x v="782"/>
    <x v="1"/>
    <x v="0"/>
    <x v="10"/>
    <x v="9"/>
    <n v="19140"/>
    <x v="3"/>
    <x v="750"/>
    <x v="0"/>
    <x v="5"/>
    <x v="741"/>
    <x v="4571"/>
    <n v="1"/>
    <n v="0.2"/>
    <n v="4.7664"/>
  </r>
  <r>
    <n v="8052"/>
    <x v="3988"/>
    <x v="2"/>
    <x v="467"/>
    <d v="2011-09-30T00:00:00"/>
    <x v="1"/>
    <s v="CM-12715"/>
    <x v="782"/>
    <x v="1"/>
    <x v="0"/>
    <x v="10"/>
    <x v="9"/>
    <n v="19140"/>
    <x v="3"/>
    <x v="22"/>
    <x v="1"/>
    <x v="9"/>
    <x v="22"/>
    <x v="3101"/>
    <n v="6"/>
    <n v="0.2"/>
    <n v="3.1032000000000011"/>
  </r>
  <r>
    <n v="8053"/>
    <x v="3989"/>
    <x v="2"/>
    <x v="686"/>
    <d v="2011-07-17T00:00:00"/>
    <x v="0"/>
    <s v="BF-10975"/>
    <x v="541"/>
    <x v="1"/>
    <x v="0"/>
    <x v="20"/>
    <x v="15"/>
    <n v="10009"/>
    <x v="3"/>
    <x v="879"/>
    <x v="1"/>
    <x v="6"/>
    <x v="864"/>
    <x v="1465"/>
    <n v="3"/>
    <n v="0"/>
    <n v="4.4850000000000003"/>
  </r>
  <r>
    <n v="8054"/>
    <x v="3990"/>
    <x v="3"/>
    <x v="394"/>
    <d v="2014-10-06T00:00:00"/>
    <x v="1"/>
    <s v="SF-20965"/>
    <x v="245"/>
    <x v="1"/>
    <x v="0"/>
    <x v="10"/>
    <x v="9"/>
    <n v="19134"/>
    <x v="3"/>
    <x v="608"/>
    <x v="1"/>
    <x v="8"/>
    <x v="603"/>
    <x v="5268"/>
    <n v="1"/>
    <n v="0.7"/>
    <n v="-1.8584999999999994"/>
  </r>
  <r>
    <n v="8055"/>
    <x v="3991"/>
    <x v="1"/>
    <x v="834"/>
    <d v="2012-09-04T00:00:00"/>
    <x v="1"/>
    <s v="CB-12025"/>
    <x v="90"/>
    <x v="0"/>
    <x v="0"/>
    <x v="1"/>
    <x v="1"/>
    <n v="90049"/>
    <x v="1"/>
    <x v="518"/>
    <x v="1"/>
    <x v="4"/>
    <x v="513"/>
    <x v="5269"/>
    <n v="5"/>
    <n v="0"/>
    <n v="267.70499999999993"/>
  </r>
  <r>
    <n v="8056"/>
    <x v="3991"/>
    <x v="1"/>
    <x v="834"/>
    <d v="2012-09-04T00:00:00"/>
    <x v="1"/>
    <s v="CB-12025"/>
    <x v="90"/>
    <x v="0"/>
    <x v="0"/>
    <x v="1"/>
    <x v="1"/>
    <n v="90049"/>
    <x v="1"/>
    <x v="199"/>
    <x v="0"/>
    <x v="0"/>
    <x v="198"/>
    <x v="1496"/>
    <n v="2"/>
    <n v="0.15"/>
    <n v="28.956799999999973"/>
  </r>
  <r>
    <n v="8057"/>
    <x v="3991"/>
    <x v="1"/>
    <x v="834"/>
    <d v="2012-09-04T00:00:00"/>
    <x v="1"/>
    <s v="CB-12025"/>
    <x v="90"/>
    <x v="0"/>
    <x v="0"/>
    <x v="1"/>
    <x v="1"/>
    <n v="90049"/>
    <x v="1"/>
    <x v="459"/>
    <x v="1"/>
    <x v="4"/>
    <x v="455"/>
    <x v="5270"/>
    <n v="9"/>
    <n v="0"/>
    <n v="29.152799999999971"/>
  </r>
  <r>
    <n v="8058"/>
    <x v="3991"/>
    <x v="1"/>
    <x v="834"/>
    <d v="2012-09-04T00:00:00"/>
    <x v="1"/>
    <s v="CB-12025"/>
    <x v="90"/>
    <x v="0"/>
    <x v="0"/>
    <x v="1"/>
    <x v="1"/>
    <n v="90049"/>
    <x v="1"/>
    <x v="1339"/>
    <x v="1"/>
    <x v="8"/>
    <x v="1315"/>
    <x v="5271"/>
    <n v="5"/>
    <n v="0.2"/>
    <n v="13.959"/>
  </r>
  <r>
    <n v="8059"/>
    <x v="3991"/>
    <x v="1"/>
    <x v="834"/>
    <d v="2012-09-04T00:00:00"/>
    <x v="1"/>
    <s v="CB-12025"/>
    <x v="90"/>
    <x v="0"/>
    <x v="0"/>
    <x v="1"/>
    <x v="1"/>
    <n v="90049"/>
    <x v="1"/>
    <x v="831"/>
    <x v="2"/>
    <x v="7"/>
    <x v="818"/>
    <x v="752"/>
    <n v="3"/>
    <n v="0.2"/>
    <n v="15.111599999999999"/>
  </r>
  <r>
    <n v="8060"/>
    <x v="3991"/>
    <x v="1"/>
    <x v="834"/>
    <d v="2012-09-04T00:00:00"/>
    <x v="1"/>
    <s v="CB-12025"/>
    <x v="90"/>
    <x v="0"/>
    <x v="0"/>
    <x v="1"/>
    <x v="1"/>
    <n v="90049"/>
    <x v="1"/>
    <x v="1035"/>
    <x v="0"/>
    <x v="5"/>
    <x v="322"/>
    <x v="1353"/>
    <n v="2"/>
    <n v="0"/>
    <n v="1.7472000000000003"/>
  </r>
  <r>
    <n v="8061"/>
    <x v="3992"/>
    <x v="1"/>
    <x v="1181"/>
    <d v="2012-09-26T00:00:00"/>
    <x v="1"/>
    <s v="TC-20980"/>
    <x v="568"/>
    <x v="1"/>
    <x v="0"/>
    <x v="85"/>
    <x v="15"/>
    <n v="11561"/>
    <x v="3"/>
    <x v="314"/>
    <x v="1"/>
    <x v="10"/>
    <x v="311"/>
    <x v="3733"/>
    <n v="5"/>
    <n v="0"/>
    <n v="28.857999999999997"/>
  </r>
  <r>
    <n v="8062"/>
    <x v="3992"/>
    <x v="1"/>
    <x v="1181"/>
    <d v="2012-09-26T00:00:00"/>
    <x v="1"/>
    <s v="TC-20980"/>
    <x v="568"/>
    <x v="1"/>
    <x v="0"/>
    <x v="85"/>
    <x v="15"/>
    <n v="11561"/>
    <x v="3"/>
    <x v="1329"/>
    <x v="1"/>
    <x v="8"/>
    <x v="1305"/>
    <x v="671"/>
    <n v="2"/>
    <n v="0.2"/>
    <n v="8.8623999999999992"/>
  </r>
  <r>
    <n v="8063"/>
    <x v="3993"/>
    <x v="0"/>
    <x v="77"/>
    <d v="2013-11-10T00:00:00"/>
    <x v="2"/>
    <s v="LW-17215"/>
    <x v="560"/>
    <x v="0"/>
    <x v="0"/>
    <x v="30"/>
    <x v="15"/>
    <n v="14609"/>
    <x v="3"/>
    <x v="506"/>
    <x v="2"/>
    <x v="7"/>
    <x v="501"/>
    <x v="2392"/>
    <n v="4"/>
    <n v="0"/>
    <n v="71.269200000000012"/>
  </r>
  <r>
    <n v="8064"/>
    <x v="3993"/>
    <x v="0"/>
    <x v="77"/>
    <d v="2013-11-10T00:00:00"/>
    <x v="2"/>
    <s v="LW-17215"/>
    <x v="560"/>
    <x v="0"/>
    <x v="0"/>
    <x v="30"/>
    <x v="15"/>
    <n v="14609"/>
    <x v="3"/>
    <x v="1211"/>
    <x v="2"/>
    <x v="7"/>
    <x v="1187"/>
    <x v="1911"/>
    <n v="3"/>
    <n v="0"/>
    <n v="100.7916"/>
  </r>
  <r>
    <n v="8065"/>
    <x v="3993"/>
    <x v="0"/>
    <x v="77"/>
    <d v="2013-11-10T00:00:00"/>
    <x v="2"/>
    <s v="LW-17215"/>
    <x v="560"/>
    <x v="0"/>
    <x v="0"/>
    <x v="30"/>
    <x v="15"/>
    <n v="14609"/>
    <x v="3"/>
    <x v="1347"/>
    <x v="1"/>
    <x v="10"/>
    <x v="1323"/>
    <x v="91"/>
    <n v="2"/>
    <n v="0"/>
    <n v="6.2208000000000006"/>
  </r>
  <r>
    <n v="8066"/>
    <x v="3993"/>
    <x v="0"/>
    <x v="77"/>
    <d v="2013-11-10T00:00:00"/>
    <x v="2"/>
    <s v="LW-17215"/>
    <x v="560"/>
    <x v="0"/>
    <x v="0"/>
    <x v="30"/>
    <x v="15"/>
    <n v="14609"/>
    <x v="3"/>
    <x v="41"/>
    <x v="1"/>
    <x v="4"/>
    <x v="41"/>
    <x v="5272"/>
    <n v="3"/>
    <n v="0"/>
    <n v="5.8409999999999869"/>
  </r>
  <r>
    <n v="8067"/>
    <x v="3993"/>
    <x v="0"/>
    <x v="77"/>
    <d v="2013-11-10T00:00:00"/>
    <x v="2"/>
    <s v="LW-17215"/>
    <x v="560"/>
    <x v="0"/>
    <x v="0"/>
    <x v="30"/>
    <x v="15"/>
    <n v="14609"/>
    <x v="3"/>
    <x v="1591"/>
    <x v="1"/>
    <x v="8"/>
    <x v="1574"/>
    <x v="4795"/>
    <n v="2"/>
    <n v="0.2"/>
    <n v="89.954799999999992"/>
  </r>
  <r>
    <n v="8068"/>
    <x v="3994"/>
    <x v="1"/>
    <x v="1182"/>
    <d v="2012-10-24T00:00:00"/>
    <x v="1"/>
    <s v="NS-18640"/>
    <x v="374"/>
    <x v="1"/>
    <x v="0"/>
    <x v="8"/>
    <x v="1"/>
    <n v="94109"/>
    <x v="1"/>
    <x v="428"/>
    <x v="2"/>
    <x v="11"/>
    <x v="423"/>
    <x v="764"/>
    <n v="3"/>
    <n v="0"/>
    <n v="86.389199999999988"/>
  </r>
  <r>
    <n v="8069"/>
    <x v="3994"/>
    <x v="1"/>
    <x v="1182"/>
    <d v="2012-10-24T00:00:00"/>
    <x v="1"/>
    <s v="NS-18640"/>
    <x v="374"/>
    <x v="1"/>
    <x v="0"/>
    <x v="8"/>
    <x v="1"/>
    <n v="94109"/>
    <x v="1"/>
    <x v="1565"/>
    <x v="0"/>
    <x v="5"/>
    <x v="1547"/>
    <x v="2003"/>
    <n v="6"/>
    <n v="0"/>
    <n v="6.0876000000000001"/>
  </r>
  <r>
    <n v="8070"/>
    <x v="3995"/>
    <x v="3"/>
    <x v="314"/>
    <d v="2014-01-06T00:00:00"/>
    <x v="1"/>
    <s v="JM-15250"/>
    <x v="49"/>
    <x v="0"/>
    <x v="0"/>
    <x v="114"/>
    <x v="5"/>
    <n v="77340"/>
    <x v="2"/>
    <x v="418"/>
    <x v="1"/>
    <x v="4"/>
    <x v="413"/>
    <x v="5273"/>
    <n v="5"/>
    <n v="0.2"/>
    <n v="-107.95800000000004"/>
  </r>
  <r>
    <n v="8071"/>
    <x v="3995"/>
    <x v="3"/>
    <x v="314"/>
    <d v="2014-01-06T00:00:00"/>
    <x v="1"/>
    <s v="JM-15250"/>
    <x v="49"/>
    <x v="0"/>
    <x v="0"/>
    <x v="114"/>
    <x v="5"/>
    <n v="77340"/>
    <x v="2"/>
    <x v="1454"/>
    <x v="0"/>
    <x v="5"/>
    <x v="1431"/>
    <x v="5274"/>
    <n v="5"/>
    <n v="0.6"/>
    <n v="-187.38150000000002"/>
  </r>
  <r>
    <n v="8072"/>
    <x v="3995"/>
    <x v="3"/>
    <x v="314"/>
    <d v="2014-01-06T00:00:00"/>
    <x v="1"/>
    <s v="JM-15250"/>
    <x v="49"/>
    <x v="0"/>
    <x v="0"/>
    <x v="114"/>
    <x v="5"/>
    <n v="77340"/>
    <x v="2"/>
    <x v="637"/>
    <x v="0"/>
    <x v="1"/>
    <x v="631"/>
    <x v="5275"/>
    <n v="4"/>
    <n v="0.3"/>
    <n v="-26.635199999999998"/>
  </r>
  <r>
    <n v="8073"/>
    <x v="3995"/>
    <x v="3"/>
    <x v="314"/>
    <d v="2014-01-06T00:00:00"/>
    <x v="1"/>
    <s v="JM-15250"/>
    <x v="49"/>
    <x v="0"/>
    <x v="0"/>
    <x v="114"/>
    <x v="5"/>
    <n v="77340"/>
    <x v="2"/>
    <x v="703"/>
    <x v="1"/>
    <x v="6"/>
    <x v="696"/>
    <x v="5276"/>
    <n v="4"/>
    <n v="0.2"/>
    <n v="2.2287999999999988"/>
  </r>
  <r>
    <n v="8074"/>
    <x v="3995"/>
    <x v="3"/>
    <x v="314"/>
    <d v="2014-01-06T00:00:00"/>
    <x v="1"/>
    <s v="JM-15250"/>
    <x v="49"/>
    <x v="0"/>
    <x v="0"/>
    <x v="114"/>
    <x v="5"/>
    <n v="77340"/>
    <x v="2"/>
    <x v="625"/>
    <x v="1"/>
    <x v="8"/>
    <x v="619"/>
    <x v="5277"/>
    <n v="5"/>
    <n v="0.8"/>
    <n v="-9.7050000000000018"/>
  </r>
  <r>
    <n v="8075"/>
    <x v="3995"/>
    <x v="3"/>
    <x v="314"/>
    <d v="2014-01-06T00:00:00"/>
    <x v="1"/>
    <s v="JM-15250"/>
    <x v="49"/>
    <x v="0"/>
    <x v="0"/>
    <x v="114"/>
    <x v="5"/>
    <n v="77340"/>
    <x v="2"/>
    <x v="185"/>
    <x v="1"/>
    <x v="8"/>
    <x v="184"/>
    <x v="5278"/>
    <n v="14"/>
    <n v="0.8"/>
    <n v="-22.684200000000004"/>
  </r>
  <r>
    <n v="8076"/>
    <x v="3995"/>
    <x v="3"/>
    <x v="314"/>
    <d v="2014-01-06T00:00:00"/>
    <x v="1"/>
    <s v="JM-15250"/>
    <x v="49"/>
    <x v="0"/>
    <x v="0"/>
    <x v="114"/>
    <x v="5"/>
    <n v="77340"/>
    <x v="2"/>
    <x v="513"/>
    <x v="1"/>
    <x v="9"/>
    <x v="508"/>
    <x v="5279"/>
    <n v="2"/>
    <n v="0.8"/>
    <n v="-38.821200000000012"/>
  </r>
  <r>
    <n v="8077"/>
    <x v="3996"/>
    <x v="1"/>
    <x v="537"/>
    <d v="2012-06-29T00:00:00"/>
    <x v="1"/>
    <s v="RF-19345"/>
    <x v="575"/>
    <x v="1"/>
    <x v="0"/>
    <x v="502"/>
    <x v="32"/>
    <n v="30344"/>
    <x v="0"/>
    <x v="645"/>
    <x v="0"/>
    <x v="5"/>
    <x v="639"/>
    <x v="1877"/>
    <n v="3"/>
    <n v="0"/>
    <n v="9.3227999999999991"/>
  </r>
  <r>
    <n v="8078"/>
    <x v="3996"/>
    <x v="1"/>
    <x v="537"/>
    <d v="2012-06-29T00:00:00"/>
    <x v="1"/>
    <s v="RF-19345"/>
    <x v="575"/>
    <x v="1"/>
    <x v="0"/>
    <x v="502"/>
    <x v="32"/>
    <n v="30344"/>
    <x v="0"/>
    <x v="896"/>
    <x v="1"/>
    <x v="8"/>
    <x v="880"/>
    <x v="5280"/>
    <n v="1"/>
    <n v="0"/>
    <n v="74.690999999999988"/>
  </r>
  <r>
    <n v="8079"/>
    <x v="3996"/>
    <x v="1"/>
    <x v="537"/>
    <d v="2012-06-29T00:00:00"/>
    <x v="1"/>
    <s v="RF-19345"/>
    <x v="575"/>
    <x v="1"/>
    <x v="0"/>
    <x v="502"/>
    <x v="32"/>
    <n v="30344"/>
    <x v="0"/>
    <x v="1371"/>
    <x v="2"/>
    <x v="11"/>
    <x v="1347"/>
    <x v="5281"/>
    <n v="3"/>
    <n v="0"/>
    <n v="18"/>
  </r>
  <r>
    <n v="8080"/>
    <x v="3997"/>
    <x v="0"/>
    <x v="441"/>
    <d v="2013-11-28T00:00:00"/>
    <x v="1"/>
    <s v="CA-12055"/>
    <x v="402"/>
    <x v="2"/>
    <x v="0"/>
    <x v="20"/>
    <x v="15"/>
    <n v="10009"/>
    <x v="3"/>
    <x v="301"/>
    <x v="1"/>
    <x v="8"/>
    <x v="298"/>
    <x v="5282"/>
    <n v="8"/>
    <n v="0.2"/>
    <n v="46.99519999999999"/>
  </r>
  <r>
    <n v="8081"/>
    <x v="3998"/>
    <x v="1"/>
    <x v="662"/>
    <d v="2012-11-01T00:00:00"/>
    <x v="1"/>
    <s v="KH-16690"/>
    <x v="120"/>
    <x v="1"/>
    <x v="0"/>
    <x v="24"/>
    <x v="21"/>
    <n v="97477"/>
    <x v="1"/>
    <x v="933"/>
    <x v="1"/>
    <x v="2"/>
    <x v="917"/>
    <x v="5283"/>
    <n v="6"/>
    <n v="0.2"/>
    <n v="47.626799999999996"/>
  </r>
  <r>
    <n v="8082"/>
    <x v="3998"/>
    <x v="1"/>
    <x v="662"/>
    <d v="2012-11-01T00:00:00"/>
    <x v="1"/>
    <s v="KH-16690"/>
    <x v="120"/>
    <x v="1"/>
    <x v="0"/>
    <x v="24"/>
    <x v="21"/>
    <n v="97477"/>
    <x v="1"/>
    <x v="1766"/>
    <x v="1"/>
    <x v="10"/>
    <x v="1746"/>
    <x v="576"/>
    <n v="3"/>
    <n v="0.2"/>
    <n v="47.815200000000004"/>
  </r>
  <r>
    <n v="8083"/>
    <x v="3998"/>
    <x v="1"/>
    <x v="662"/>
    <d v="2012-11-01T00:00:00"/>
    <x v="1"/>
    <s v="KH-16690"/>
    <x v="120"/>
    <x v="1"/>
    <x v="0"/>
    <x v="24"/>
    <x v="21"/>
    <n v="97477"/>
    <x v="1"/>
    <x v="543"/>
    <x v="1"/>
    <x v="9"/>
    <x v="538"/>
    <x v="5284"/>
    <n v="5"/>
    <n v="0.2"/>
    <n v="20.387999999999998"/>
  </r>
  <r>
    <n v="8084"/>
    <x v="3998"/>
    <x v="1"/>
    <x v="662"/>
    <d v="2012-11-01T00:00:00"/>
    <x v="1"/>
    <s v="KH-16690"/>
    <x v="120"/>
    <x v="1"/>
    <x v="0"/>
    <x v="24"/>
    <x v="21"/>
    <n v="97477"/>
    <x v="1"/>
    <x v="1282"/>
    <x v="1"/>
    <x v="8"/>
    <x v="1258"/>
    <x v="4459"/>
    <n v="7"/>
    <n v="0.7"/>
    <n v="-10.487400000000001"/>
  </r>
  <r>
    <n v="8085"/>
    <x v="3998"/>
    <x v="1"/>
    <x v="662"/>
    <d v="2012-11-01T00:00:00"/>
    <x v="1"/>
    <s v="KH-16690"/>
    <x v="120"/>
    <x v="1"/>
    <x v="0"/>
    <x v="24"/>
    <x v="21"/>
    <n v="97477"/>
    <x v="1"/>
    <x v="435"/>
    <x v="1"/>
    <x v="4"/>
    <x v="430"/>
    <x v="5285"/>
    <n v="10"/>
    <n v="0.2"/>
    <n v="-161.69400000000005"/>
  </r>
  <r>
    <n v="8086"/>
    <x v="3999"/>
    <x v="0"/>
    <x v="201"/>
    <d v="2013-10-27T00:00:00"/>
    <x v="1"/>
    <s v="LC-16960"/>
    <x v="784"/>
    <x v="2"/>
    <x v="0"/>
    <x v="81"/>
    <x v="17"/>
    <n v="22204"/>
    <x v="0"/>
    <x v="390"/>
    <x v="0"/>
    <x v="5"/>
    <x v="386"/>
    <x v="5286"/>
    <n v="5"/>
    <n v="0"/>
    <n v="18.329999999999991"/>
  </r>
  <r>
    <n v="8087"/>
    <x v="4000"/>
    <x v="3"/>
    <x v="1045"/>
    <d v="2014-05-03T00:00:00"/>
    <x v="1"/>
    <s v="JL-15130"/>
    <x v="691"/>
    <x v="0"/>
    <x v="0"/>
    <x v="40"/>
    <x v="3"/>
    <n v="28403"/>
    <x v="0"/>
    <x v="1267"/>
    <x v="1"/>
    <x v="9"/>
    <x v="1242"/>
    <x v="5287"/>
    <n v="3"/>
    <n v="0.2"/>
    <n v="5.2650000000000006"/>
  </r>
  <r>
    <n v="8088"/>
    <x v="4001"/>
    <x v="0"/>
    <x v="321"/>
    <d v="2013-10-02T00:00:00"/>
    <x v="0"/>
    <s v="DM-12955"/>
    <x v="678"/>
    <x v="1"/>
    <x v="0"/>
    <x v="420"/>
    <x v="16"/>
    <n v="85364"/>
    <x v="1"/>
    <x v="836"/>
    <x v="1"/>
    <x v="6"/>
    <x v="823"/>
    <x v="5288"/>
    <n v="4"/>
    <n v="0.2"/>
    <n v="1.1807999999999983"/>
  </r>
  <r>
    <n v="8089"/>
    <x v="4002"/>
    <x v="1"/>
    <x v="848"/>
    <d v="2012-07-14T00:00:00"/>
    <x v="1"/>
    <s v="MV-18190"/>
    <x v="160"/>
    <x v="0"/>
    <x v="0"/>
    <x v="272"/>
    <x v="1"/>
    <n v="92404"/>
    <x v="1"/>
    <x v="691"/>
    <x v="1"/>
    <x v="8"/>
    <x v="684"/>
    <x v="3089"/>
    <n v="2"/>
    <n v="0.2"/>
    <n v="12.973999999999997"/>
  </r>
  <r>
    <n v="8090"/>
    <x v="4003"/>
    <x v="1"/>
    <x v="976"/>
    <d v="2012-08-09T00:00:00"/>
    <x v="2"/>
    <s v="NS-18640"/>
    <x v="374"/>
    <x v="1"/>
    <x v="0"/>
    <x v="248"/>
    <x v="39"/>
    <n v="21215"/>
    <x v="3"/>
    <x v="22"/>
    <x v="1"/>
    <x v="9"/>
    <x v="22"/>
    <x v="5289"/>
    <n v="9"/>
    <n v="0"/>
    <n v="20.1708"/>
  </r>
  <r>
    <n v="8091"/>
    <x v="4004"/>
    <x v="2"/>
    <x v="1035"/>
    <d v="2011-12-13T00:00:00"/>
    <x v="1"/>
    <s v="AS-10630"/>
    <x v="357"/>
    <x v="2"/>
    <x v="0"/>
    <x v="4"/>
    <x v="4"/>
    <n v="98103"/>
    <x v="1"/>
    <x v="1424"/>
    <x v="1"/>
    <x v="4"/>
    <x v="1403"/>
    <x v="5290"/>
    <n v="7"/>
    <n v="0"/>
    <n v="70.033599999999993"/>
  </r>
  <r>
    <n v="8092"/>
    <x v="4005"/>
    <x v="1"/>
    <x v="895"/>
    <d v="2012-12-14T00:00:00"/>
    <x v="1"/>
    <s v="MT-17815"/>
    <x v="363"/>
    <x v="0"/>
    <x v="0"/>
    <x v="8"/>
    <x v="1"/>
    <n v="94110"/>
    <x v="1"/>
    <x v="745"/>
    <x v="1"/>
    <x v="2"/>
    <x v="736"/>
    <x v="1784"/>
    <n v="2"/>
    <n v="0"/>
    <n v="2.8224"/>
  </r>
  <r>
    <n v="8093"/>
    <x v="4006"/>
    <x v="3"/>
    <x v="1183"/>
    <d v="2014-11-14T00:00:00"/>
    <x v="0"/>
    <s v="SR-20425"/>
    <x v="676"/>
    <x v="2"/>
    <x v="0"/>
    <x v="20"/>
    <x v="15"/>
    <n v="10035"/>
    <x v="3"/>
    <x v="940"/>
    <x v="1"/>
    <x v="6"/>
    <x v="924"/>
    <x v="2239"/>
    <n v="5"/>
    <n v="0"/>
    <n v="32.97"/>
  </r>
  <r>
    <n v="8094"/>
    <x v="4007"/>
    <x v="3"/>
    <x v="944"/>
    <d v="2014-08-02T00:00:00"/>
    <x v="0"/>
    <s v="DK-13375"/>
    <x v="589"/>
    <x v="0"/>
    <x v="0"/>
    <x v="4"/>
    <x v="4"/>
    <n v="98115"/>
    <x v="1"/>
    <x v="740"/>
    <x v="0"/>
    <x v="5"/>
    <x v="33"/>
    <x v="1708"/>
    <n v="3"/>
    <n v="0"/>
    <n v="10.507200000000001"/>
  </r>
  <r>
    <n v="8095"/>
    <x v="4007"/>
    <x v="3"/>
    <x v="944"/>
    <d v="2014-08-02T00:00:00"/>
    <x v="0"/>
    <s v="DK-13375"/>
    <x v="589"/>
    <x v="0"/>
    <x v="0"/>
    <x v="4"/>
    <x v="4"/>
    <n v="98115"/>
    <x v="1"/>
    <x v="1254"/>
    <x v="1"/>
    <x v="10"/>
    <x v="1229"/>
    <x v="2224"/>
    <n v="4"/>
    <n v="0"/>
    <n v="12.052"/>
  </r>
  <r>
    <n v="8096"/>
    <x v="4007"/>
    <x v="3"/>
    <x v="944"/>
    <d v="2014-08-02T00:00:00"/>
    <x v="0"/>
    <s v="DK-13375"/>
    <x v="589"/>
    <x v="0"/>
    <x v="0"/>
    <x v="4"/>
    <x v="4"/>
    <n v="98115"/>
    <x v="1"/>
    <x v="1290"/>
    <x v="1"/>
    <x v="10"/>
    <x v="1267"/>
    <x v="91"/>
    <n v="2"/>
    <n v="0"/>
    <n v="6.2208000000000006"/>
  </r>
  <r>
    <n v="8097"/>
    <x v="4007"/>
    <x v="3"/>
    <x v="944"/>
    <d v="2014-08-02T00:00:00"/>
    <x v="0"/>
    <s v="DK-13375"/>
    <x v="589"/>
    <x v="0"/>
    <x v="0"/>
    <x v="4"/>
    <x v="4"/>
    <n v="98115"/>
    <x v="1"/>
    <x v="437"/>
    <x v="2"/>
    <x v="11"/>
    <x v="432"/>
    <x v="5291"/>
    <n v="5"/>
    <n v="0"/>
    <n v="32.893000000000008"/>
  </r>
  <r>
    <n v="8098"/>
    <x v="4008"/>
    <x v="3"/>
    <x v="116"/>
    <d v="2015-01-02T00:00:00"/>
    <x v="1"/>
    <s v="SV-20935"/>
    <x v="603"/>
    <x v="0"/>
    <x v="0"/>
    <x v="305"/>
    <x v="27"/>
    <n v="87105"/>
    <x v="1"/>
    <x v="392"/>
    <x v="1"/>
    <x v="4"/>
    <x v="388"/>
    <x v="2946"/>
    <n v="5"/>
    <n v="0"/>
    <n v="34.292499999999997"/>
  </r>
  <r>
    <n v="8099"/>
    <x v="4008"/>
    <x v="3"/>
    <x v="116"/>
    <d v="2015-01-02T00:00:00"/>
    <x v="1"/>
    <s v="SV-20935"/>
    <x v="603"/>
    <x v="0"/>
    <x v="0"/>
    <x v="305"/>
    <x v="27"/>
    <n v="87105"/>
    <x v="1"/>
    <x v="1433"/>
    <x v="1"/>
    <x v="10"/>
    <x v="1412"/>
    <x v="732"/>
    <n v="1"/>
    <n v="0"/>
    <n v="1.9259999999999997"/>
  </r>
  <r>
    <n v="8100"/>
    <x v="4009"/>
    <x v="0"/>
    <x v="612"/>
    <d v="2013-03-14T00:00:00"/>
    <x v="2"/>
    <s v="RH-19510"/>
    <x v="563"/>
    <x v="2"/>
    <x v="0"/>
    <x v="1"/>
    <x v="1"/>
    <n v="90045"/>
    <x v="1"/>
    <x v="1044"/>
    <x v="2"/>
    <x v="11"/>
    <x v="1024"/>
    <x v="3999"/>
    <n v="3"/>
    <n v="0"/>
    <n v="5.101499999999997"/>
  </r>
  <r>
    <n v="8101"/>
    <x v="4009"/>
    <x v="0"/>
    <x v="612"/>
    <d v="2013-03-14T00:00:00"/>
    <x v="2"/>
    <s v="RH-19510"/>
    <x v="563"/>
    <x v="2"/>
    <x v="0"/>
    <x v="1"/>
    <x v="1"/>
    <n v="90045"/>
    <x v="1"/>
    <x v="1832"/>
    <x v="2"/>
    <x v="15"/>
    <x v="1811"/>
    <x v="5292"/>
    <n v="3"/>
    <n v="0.2"/>
    <n v="377.72999999999956"/>
  </r>
  <r>
    <n v="8102"/>
    <x v="4010"/>
    <x v="1"/>
    <x v="1184"/>
    <d v="2012-05-26T00:00:00"/>
    <x v="1"/>
    <s v="SB-20185"/>
    <x v="766"/>
    <x v="0"/>
    <x v="0"/>
    <x v="1"/>
    <x v="1"/>
    <n v="90045"/>
    <x v="1"/>
    <x v="617"/>
    <x v="1"/>
    <x v="2"/>
    <x v="612"/>
    <x v="341"/>
    <n v="2"/>
    <n v="0"/>
    <n v="3.7995999999999999"/>
  </r>
  <r>
    <n v="8103"/>
    <x v="4010"/>
    <x v="1"/>
    <x v="1184"/>
    <d v="2012-05-26T00:00:00"/>
    <x v="1"/>
    <s v="SB-20185"/>
    <x v="766"/>
    <x v="0"/>
    <x v="0"/>
    <x v="1"/>
    <x v="1"/>
    <n v="90045"/>
    <x v="1"/>
    <x v="668"/>
    <x v="2"/>
    <x v="15"/>
    <x v="662"/>
    <x v="5293"/>
    <n v="7"/>
    <n v="0.2"/>
    <n v="334.49849999999958"/>
  </r>
  <r>
    <n v="8104"/>
    <x v="4010"/>
    <x v="1"/>
    <x v="1184"/>
    <d v="2012-05-26T00:00:00"/>
    <x v="1"/>
    <s v="SB-20185"/>
    <x v="766"/>
    <x v="0"/>
    <x v="0"/>
    <x v="1"/>
    <x v="1"/>
    <n v="90045"/>
    <x v="1"/>
    <x v="328"/>
    <x v="1"/>
    <x v="4"/>
    <x v="324"/>
    <x v="352"/>
    <n v="7"/>
    <n v="0"/>
    <n v="29.341200000000008"/>
  </r>
  <r>
    <n v="8105"/>
    <x v="4010"/>
    <x v="1"/>
    <x v="1184"/>
    <d v="2012-05-26T00:00:00"/>
    <x v="1"/>
    <s v="SB-20185"/>
    <x v="766"/>
    <x v="0"/>
    <x v="0"/>
    <x v="1"/>
    <x v="1"/>
    <n v="90045"/>
    <x v="1"/>
    <x v="297"/>
    <x v="2"/>
    <x v="7"/>
    <x v="294"/>
    <x v="5294"/>
    <n v="6"/>
    <n v="0.2"/>
    <n v="58.179600000000022"/>
  </r>
  <r>
    <n v="8106"/>
    <x v="4011"/>
    <x v="3"/>
    <x v="922"/>
    <d v="2014-02-20T00:00:00"/>
    <x v="2"/>
    <s v="CR-12820"/>
    <x v="736"/>
    <x v="2"/>
    <x v="0"/>
    <x v="12"/>
    <x v="5"/>
    <n v="77041"/>
    <x v="2"/>
    <x v="419"/>
    <x v="0"/>
    <x v="0"/>
    <x v="414"/>
    <x v="5295"/>
    <n v="1"/>
    <n v="0.32"/>
    <n v="-17.027400000000007"/>
  </r>
  <r>
    <n v="8107"/>
    <x v="4011"/>
    <x v="3"/>
    <x v="922"/>
    <d v="2014-02-20T00:00:00"/>
    <x v="2"/>
    <s v="CR-12820"/>
    <x v="736"/>
    <x v="2"/>
    <x v="0"/>
    <x v="12"/>
    <x v="5"/>
    <n v="77041"/>
    <x v="2"/>
    <x v="1833"/>
    <x v="1"/>
    <x v="6"/>
    <x v="1812"/>
    <x v="5296"/>
    <n v="6"/>
    <n v="0.2"/>
    <n v="52.632000000000005"/>
  </r>
  <r>
    <n v="8108"/>
    <x v="4011"/>
    <x v="3"/>
    <x v="922"/>
    <d v="2014-02-20T00:00:00"/>
    <x v="2"/>
    <s v="CR-12820"/>
    <x v="736"/>
    <x v="2"/>
    <x v="0"/>
    <x v="12"/>
    <x v="5"/>
    <n v="77041"/>
    <x v="2"/>
    <x v="1075"/>
    <x v="2"/>
    <x v="7"/>
    <x v="1056"/>
    <x v="1435"/>
    <n v="4"/>
    <n v="0.2"/>
    <n v="-87.667200000000037"/>
  </r>
  <r>
    <n v="8109"/>
    <x v="4012"/>
    <x v="3"/>
    <x v="166"/>
    <d v="2014-12-16T00:00:00"/>
    <x v="1"/>
    <s v="EG-13900"/>
    <x v="283"/>
    <x v="0"/>
    <x v="0"/>
    <x v="10"/>
    <x v="9"/>
    <n v="19140"/>
    <x v="3"/>
    <x v="389"/>
    <x v="0"/>
    <x v="1"/>
    <x v="385"/>
    <x v="5297"/>
    <n v="4"/>
    <n v="0.3"/>
    <n v="-58.504800000000017"/>
  </r>
  <r>
    <n v="8110"/>
    <x v="4013"/>
    <x v="3"/>
    <x v="551"/>
    <d v="2014-11-24T00:00:00"/>
    <x v="1"/>
    <s v="RD-19930"/>
    <x v="709"/>
    <x v="0"/>
    <x v="0"/>
    <x v="22"/>
    <x v="10"/>
    <n v="60623"/>
    <x v="2"/>
    <x v="1758"/>
    <x v="1"/>
    <x v="12"/>
    <x v="1702"/>
    <x v="5298"/>
    <n v="6"/>
    <n v="0.2"/>
    <n v="20.844000000000001"/>
  </r>
  <r>
    <n v="8111"/>
    <x v="4013"/>
    <x v="3"/>
    <x v="551"/>
    <d v="2014-11-24T00:00:00"/>
    <x v="1"/>
    <s v="RD-19930"/>
    <x v="709"/>
    <x v="0"/>
    <x v="0"/>
    <x v="22"/>
    <x v="10"/>
    <n v="60623"/>
    <x v="2"/>
    <x v="1455"/>
    <x v="0"/>
    <x v="1"/>
    <x v="1432"/>
    <x v="5299"/>
    <n v="2"/>
    <n v="0.3"/>
    <n v="-25.477199999999982"/>
  </r>
  <r>
    <n v="8112"/>
    <x v="4014"/>
    <x v="0"/>
    <x v="49"/>
    <d v="2013-12-04T00:00:00"/>
    <x v="0"/>
    <s v="JM-15865"/>
    <x v="622"/>
    <x v="0"/>
    <x v="0"/>
    <x v="287"/>
    <x v="5"/>
    <n v="76903"/>
    <x v="2"/>
    <x v="474"/>
    <x v="0"/>
    <x v="1"/>
    <x v="470"/>
    <x v="5300"/>
    <n v="5"/>
    <n v="0.3"/>
    <n v="-17.744999999999976"/>
  </r>
  <r>
    <n v="8113"/>
    <x v="4014"/>
    <x v="0"/>
    <x v="49"/>
    <d v="2013-12-04T00:00:00"/>
    <x v="0"/>
    <s v="JM-15865"/>
    <x v="622"/>
    <x v="0"/>
    <x v="0"/>
    <x v="287"/>
    <x v="5"/>
    <n v="76903"/>
    <x v="2"/>
    <x v="937"/>
    <x v="1"/>
    <x v="9"/>
    <x v="921"/>
    <x v="5301"/>
    <n v="4"/>
    <n v="0.8"/>
    <n v="-30.867200000000004"/>
  </r>
  <r>
    <n v="8114"/>
    <x v="4014"/>
    <x v="0"/>
    <x v="49"/>
    <d v="2013-12-04T00:00:00"/>
    <x v="0"/>
    <s v="JM-15865"/>
    <x v="622"/>
    <x v="0"/>
    <x v="0"/>
    <x v="287"/>
    <x v="5"/>
    <n v="76903"/>
    <x v="2"/>
    <x v="212"/>
    <x v="0"/>
    <x v="1"/>
    <x v="211"/>
    <x v="4967"/>
    <n v="2"/>
    <n v="0.3"/>
    <n v="-1.217800000000004"/>
  </r>
  <r>
    <n v="8115"/>
    <x v="4015"/>
    <x v="3"/>
    <x v="621"/>
    <d v="2014-10-08T00:00:00"/>
    <x v="0"/>
    <s v="LW-16825"/>
    <x v="429"/>
    <x v="1"/>
    <x v="0"/>
    <x v="45"/>
    <x v="5"/>
    <n v="77506"/>
    <x v="2"/>
    <x v="923"/>
    <x v="1"/>
    <x v="6"/>
    <x v="906"/>
    <x v="5302"/>
    <n v="5"/>
    <n v="0.2"/>
    <n v="2.3219999999999974"/>
  </r>
  <r>
    <n v="8116"/>
    <x v="4016"/>
    <x v="3"/>
    <x v="635"/>
    <d v="2014-09-05T00:00:00"/>
    <x v="1"/>
    <s v="RW-19540"/>
    <x v="459"/>
    <x v="1"/>
    <x v="0"/>
    <x v="1"/>
    <x v="1"/>
    <n v="90049"/>
    <x v="1"/>
    <x v="1817"/>
    <x v="0"/>
    <x v="5"/>
    <x v="1798"/>
    <x v="5303"/>
    <n v="3"/>
    <n v="0"/>
    <n v="41.445600000000013"/>
  </r>
  <r>
    <n v="8117"/>
    <x v="4017"/>
    <x v="3"/>
    <x v="221"/>
    <d v="2014-11-25T00:00:00"/>
    <x v="3"/>
    <s v="BG-11695"/>
    <x v="410"/>
    <x v="1"/>
    <x v="0"/>
    <x v="495"/>
    <x v="41"/>
    <n v="67846"/>
    <x v="2"/>
    <x v="1291"/>
    <x v="1"/>
    <x v="4"/>
    <x v="1268"/>
    <x v="3304"/>
    <n v="1"/>
    <n v="0"/>
    <n v="7.9895999999999994"/>
  </r>
  <r>
    <n v="8118"/>
    <x v="4018"/>
    <x v="3"/>
    <x v="160"/>
    <d v="2014-07-06T00:00:00"/>
    <x v="1"/>
    <s v="TT-21220"/>
    <x v="627"/>
    <x v="0"/>
    <x v="0"/>
    <x v="1"/>
    <x v="1"/>
    <n v="90045"/>
    <x v="1"/>
    <x v="1127"/>
    <x v="1"/>
    <x v="10"/>
    <x v="1106"/>
    <x v="2929"/>
    <n v="5"/>
    <n v="0"/>
    <n v="100.4255"/>
  </r>
  <r>
    <n v="8119"/>
    <x v="4019"/>
    <x v="3"/>
    <x v="847"/>
    <d v="2014-07-28T00:00:00"/>
    <x v="1"/>
    <s v="EB-13930"/>
    <x v="518"/>
    <x v="0"/>
    <x v="0"/>
    <x v="22"/>
    <x v="10"/>
    <n v="60653"/>
    <x v="2"/>
    <x v="499"/>
    <x v="0"/>
    <x v="1"/>
    <x v="494"/>
    <x v="5304"/>
    <n v="4"/>
    <n v="0.3"/>
    <n v="-75.191999999999979"/>
  </r>
  <r>
    <n v="8120"/>
    <x v="4020"/>
    <x v="0"/>
    <x v="583"/>
    <d v="2013-11-17T00:00:00"/>
    <x v="1"/>
    <s v="LP-17080"/>
    <x v="221"/>
    <x v="0"/>
    <x v="0"/>
    <x v="8"/>
    <x v="1"/>
    <n v="94110"/>
    <x v="1"/>
    <x v="107"/>
    <x v="0"/>
    <x v="5"/>
    <x v="107"/>
    <x v="108"/>
    <n v="2"/>
    <n v="0"/>
    <n v="10.909600000000001"/>
  </r>
  <r>
    <n v="8121"/>
    <x v="4020"/>
    <x v="0"/>
    <x v="583"/>
    <d v="2013-11-17T00:00:00"/>
    <x v="1"/>
    <s v="LP-17080"/>
    <x v="221"/>
    <x v="0"/>
    <x v="0"/>
    <x v="8"/>
    <x v="1"/>
    <n v="94110"/>
    <x v="1"/>
    <x v="499"/>
    <x v="0"/>
    <x v="1"/>
    <x v="494"/>
    <x v="542"/>
    <n v="3"/>
    <n v="0.2"/>
    <n v="0"/>
  </r>
  <r>
    <n v="8122"/>
    <x v="4020"/>
    <x v="0"/>
    <x v="583"/>
    <d v="2013-11-17T00:00:00"/>
    <x v="1"/>
    <s v="LP-17080"/>
    <x v="221"/>
    <x v="0"/>
    <x v="0"/>
    <x v="8"/>
    <x v="1"/>
    <n v="94110"/>
    <x v="1"/>
    <x v="175"/>
    <x v="1"/>
    <x v="8"/>
    <x v="174"/>
    <x v="5305"/>
    <n v="11"/>
    <n v="0.2"/>
    <n v="11.026399999999999"/>
  </r>
  <r>
    <n v="8123"/>
    <x v="4021"/>
    <x v="2"/>
    <x v="337"/>
    <d v="2011-12-15T00:00:00"/>
    <x v="1"/>
    <s v="FP-14320"/>
    <x v="224"/>
    <x v="0"/>
    <x v="0"/>
    <x v="10"/>
    <x v="9"/>
    <n v="19134"/>
    <x v="3"/>
    <x v="118"/>
    <x v="1"/>
    <x v="12"/>
    <x v="118"/>
    <x v="5306"/>
    <n v="3"/>
    <n v="0.2"/>
    <n v="9.5850000000000009"/>
  </r>
  <r>
    <n v="8124"/>
    <x v="4021"/>
    <x v="2"/>
    <x v="337"/>
    <d v="2011-12-15T00:00:00"/>
    <x v="1"/>
    <s v="FP-14320"/>
    <x v="224"/>
    <x v="0"/>
    <x v="0"/>
    <x v="10"/>
    <x v="9"/>
    <n v="19134"/>
    <x v="3"/>
    <x v="1077"/>
    <x v="2"/>
    <x v="16"/>
    <x v="1058"/>
    <x v="5307"/>
    <n v="4"/>
    <n v="0.4"/>
    <n v="125.99719999999991"/>
  </r>
  <r>
    <n v="8125"/>
    <x v="4022"/>
    <x v="3"/>
    <x v="210"/>
    <d v="2014-09-13T00:00:00"/>
    <x v="1"/>
    <s v="JA-15970"/>
    <x v="350"/>
    <x v="0"/>
    <x v="0"/>
    <x v="494"/>
    <x v="1"/>
    <n v="95351"/>
    <x v="1"/>
    <x v="211"/>
    <x v="0"/>
    <x v="1"/>
    <x v="210"/>
    <x v="224"/>
    <n v="2"/>
    <n v="0.2"/>
    <n v="-28.274400000000021"/>
  </r>
  <r>
    <n v="8126"/>
    <x v="4023"/>
    <x v="1"/>
    <x v="525"/>
    <d v="2012-02-13T00:00:00"/>
    <x v="1"/>
    <s v="TS-21655"/>
    <x v="772"/>
    <x v="0"/>
    <x v="0"/>
    <x v="12"/>
    <x v="5"/>
    <n v="77070"/>
    <x v="2"/>
    <x v="766"/>
    <x v="1"/>
    <x v="8"/>
    <x v="758"/>
    <x v="995"/>
    <n v="3"/>
    <n v="0.8"/>
    <n v="-4.9878000000000018"/>
  </r>
  <r>
    <n v="8127"/>
    <x v="4023"/>
    <x v="1"/>
    <x v="525"/>
    <d v="2012-02-13T00:00:00"/>
    <x v="1"/>
    <s v="TS-21655"/>
    <x v="772"/>
    <x v="0"/>
    <x v="0"/>
    <x v="12"/>
    <x v="5"/>
    <n v="77070"/>
    <x v="2"/>
    <x v="103"/>
    <x v="2"/>
    <x v="11"/>
    <x v="103"/>
    <x v="5183"/>
    <n v="2"/>
    <n v="0.2"/>
    <n v="4.4004000000000003"/>
  </r>
  <r>
    <n v="8128"/>
    <x v="4023"/>
    <x v="1"/>
    <x v="525"/>
    <d v="2012-02-13T00:00:00"/>
    <x v="1"/>
    <s v="TS-21655"/>
    <x v="772"/>
    <x v="0"/>
    <x v="0"/>
    <x v="12"/>
    <x v="5"/>
    <n v="77070"/>
    <x v="2"/>
    <x v="1362"/>
    <x v="1"/>
    <x v="4"/>
    <x v="1339"/>
    <x v="5308"/>
    <n v="3"/>
    <n v="0.2"/>
    <n v="-125.76600000000005"/>
  </r>
  <r>
    <n v="8129"/>
    <x v="4024"/>
    <x v="3"/>
    <x v="775"/>
    <d v="2014-09-02T00:00:00"/>
    <x v="1"/>
    <s v="DP-13000"/>
    <x v="24"/>
    <x v="0"/>
    <x v="0"/>
    <x v="22"/>
    <x v="10"/>
    <n v="60610"/>
    <x v="2"/>
    <x v="596"/>
    <x v="0"/>
    <x v="5"/>
    <x v="591"/>
    <x v="647"/>
    <n v="5"/>
    <n v="0.6"/>
    <n v="-43.847999999999985"/>
  </r>
  <r>
    <n v="8130"/>
    <x v="4025"/>
    <x v="2"/>
    <x v="836"/>
    <d v="2011-07-23T00:00:00"/>
    <x v="2"/>
    <s v="JD-15895"/>
    <x v="63"/>
    <x v="1"/>
    <x v="0"/>
    <x v="169"/>
    <x v="1"/>
    <n v="92503"/>
    <x v="1"/>
    <x v="917"/>
    <x v="2"/>
    <x v="11"/>
    <x v="900"/>
    <x v="5045"/>
    <n v="2"/>
    <n v="0"/>
    <n v="15.098399999999998"/>
  </r>
  <r>
    <n v="8131"/>
    <x v="4025"/>
    <x v="2"/>
    <x v="836"/>
    <d v="2011-07-23T00:00:00"/>
    <x v="2"/>
    <s v="JD-15895"/>
    <x v="63"/>
    <x v="1"/>
    <x v="0"/>
    <x v="169"/>
    <x v="1"/>
    <n v="92503"/>
    <x v="1"/>
    <x v="1296"/>
    <x v="1"/>
    <x v="10"/>
    <x v="1272"/>
    <x v="493"/>
    <n v="2"/>
    <n v="0"/>
    <n v="5.8604000000000003"/>
  </r>
  <r>
    <n v="8132"/>
    <x v="4025"/>
    <x v="2"/>
    <x v="836"/>
    <d v="2011-07-23T00:00:00"/>
    <x v="2"/>
    <s v="JD-15895"/>
    <x v="63"/>
    <x v="1"/>
    <x v="0"/>
    <x v="169"/>
    <x v="1"/>
    <n v="92503"/>
    <x v="1"/>
    <x v="1609"/>
    <x v="1"/>
    <x v="6"/>
    <x v="1591"/>
    <x v="2805"/>
    <n v="4"/>
    <n v="0"/>
    <n v="3.8047999999999984"/>
  </r>
  <r>
    <n v="8133"/>
    <x v="4025"/>
    <x v="2"/>
    <x v="836"/>
    <d v="2011-07-23T00:00:00"/>
    <x v="2"/>
    <s v="JD-15895"/>
    <x v="63"/>
    <x v="1"/>
    <x v="0"/>
    <x v="169"/>
    <x v="1"/>
    <n v="92503"/>
    <x v="1"/>
    <x v="518"/>
    <x v="1"/>
    <x v="4"/>
    <x v="513"/>
    <x v="3469"/>
    <n v="3"/>
    <n v="0"/>
    <n v="160.62299999999993"/>
  </r>
  <r>
    <n v="8134"/>
    <x v="4026"/>
    <x v="1"/>
    <x v="1049"/>
    <d v="2012-10-13T00:00:00"/>
    <x v="1"/>
    <s v="GH-14485"/>
    <x v="16"/>
    <x v="1"/>
    <x v="0"/>
    <x v="61"/>
    <x v="5"/>
    <n v="75081"/>
    <x v="2"/>
    <x v="71"/>
    <x v="0"/>
    <x v="5"/>
    <x v="71"/>
    <x v="5309"/>
    <n v="3"/>
    <n v="0.6"/>
    <n v="-70.960499999999996"/>
  </r>
  <r>
    <n v="8135"/>
    <x v="4027"/>
    <x v="1"/>
    <x v="1130"/>
    <d v="2012-02-21T00:00:00"/>
    <x v="1"/>
    <s v="RD-19585"/>
    <x v="361"/>
    <x v="0"/>
    <x v="0"/>
    <x v="1"/>
    <x v="1"/>
    <n v="90008"/>
    <x v="1"/>
    <x v="314"/>
    <x v="1"/>
    <x v="10"/>
    <x v="311"/>
    <x v="655"/>
    <n v="3"/>
    <n v="0"/>
    <n v="17.314799999999998"/>
  </r>
  <r>
    <n v="8136"/>
    <x v="4027"/>
    <x v="1"/>
    <x v="1130"/>
    <d v="2012-02-21T00:00:00"/>
    <x v="1"/>
    <s v="RD-19585"/>
    <x v="361"/>
    <x v="0"/>
    <x v="0"/>
    <x v="1"/>
    <x v="1"/>
    <n v="90008"/>
    <x v="1"/>
    <x v="49"/>
    <x v="1"/>
    <x v="2"/>
    <x v="49"/>
    <x v="2077"/>
    <n v="7"/>
    <n v="0"/>
    <n v="41.223699999999994"/>
  </r>
  <r>
    <n v="8137"/>
    <x v="4028"/>
    <x v="0"/>
    <x v="399"/>
    <d v="2013-08-17T00:00:00"/>
    <x v="1"/>
    <s v="CS-12490"/>
    <x v="703"/>
    <x v="1"/>
    <x v="0"/>
    <x v="121"/>
    <x v="2"/>
    <n v="33801"/>
    <x v="0"/>
    <x v="277"/>
    <x v="0"/>
    <x v="3"/>
    <x v="274"/>
    <x v="5310"/>
    <n v="7"/>
    <n v="0.45"/>
    <n v="-255.58750000000009"/>
  </r>
  <r>
    <n v="8138"/>
    <x v="4029"/>
    <x v="2"/>
    <x v="187"/>
    <d v="2011-11-13T00:00:00"/>
    <x v="1"/>
    <s v="BF-11215"/>
    <x v="682"/>
    <x v="2"/>
    <x v="0"/>
    <x v="20"/>
    <x v="15"/>
    <n v="10035"/>
    <x v="3"/>
    <x v="267"/>
    <x v="0"/>
    <x v="5"/>
    <x v="954"/>
    <x v="5311"/>
    <n v="9"/>
    <n v="0"/>
    <n v="21.477600000000002"/>
  </r>
  <r>
    <n v="8139"/>
    <x v="4030"/>
    <x v="0"/>
    <x v="427"/>
    <d v="2013-07-23T00:00:00"/>
    <x v="1"/>
    <s v="NK-18490"/>
    <x v="71"/>
    <x v="2"/>
    <x v="0"/>
    <x v="10"/>
    <x v="9"/>
    <n v="19140"/>
    <x v="3"/>
    <x v="824"/>
    <x v="1"/>
    <x v="6"/>
    <x v="812"/>
    <x v="2437"/>
    <n v="8"/>
    <n v="0.2"/>
    <n v="1.2671999999999994"/>
  </r>
  <r>
    <n v="8140"/>
    <x v="4030"/>
    <x v="0"/>
    <x v="427"/>
    <d v="2013-07-23T00:00:00"/>
    <x v="1"/>
    <s v="NK-18490"/>
    <x v="71"/>
    <x v="2"/>
    <x v="0"/>
    <x v="10"/>
    <x v="9"/>
    <n v="19140"/>
    <x v="3"/>
    <x v="841"/>
    <x v="1"/>
    <x v="4"/>
    <x v="827"/>
    <x v="5312"/>
    <n v="10"/>
    <n v="0.2"/>
    <n v="24.856999999999999"/>
  </r>
  <r>
    <n v="8141"/>
    <x v="4030"/>
    <x v="0"/>
    <x v="427"/>
    <d v="2013-07-23T00:00:00"/>
    <x v="1"/>
    <s v="NK-18490"/>
    <x v="71"/>
    <x v="2"/>
    <x v="0"/>
    <x v="10"/>
    <x v="9"/>
    <n v="19140"/>
    <x v="3"/>
    <x v="609"/>
    <x v="1"/>
    <x v="10"/>
    <x v="604"/>
    <x v="282"/>
    <n v="4"/>
    <n v="0.2"/>
    <n v="6.7048000000000005"/>
  </r>
  <r>
    <n v="8142"/>
    <x v="4031"/>
    <x v="0"/>
    <x v="473"/>
    <d v="2013-02-10T00:00:00"/>
    <x v="1"/>
    <s v="AZ-10750"/>
    <x v="616"/>
    <x v="0"/>
    <x v="0"/>
    <x v="70"/>
    <x v="1"/>
    <n v="92037"/>
    <x v="1"/>
    <x v="607"/>
    <x v="1"/>
    <x v="2"/>
    <x v="602"/>
    <x v="1674"/>
    <n v="3"/>
    <n v="0"/>
    <n v="7.2176999999999998"/>
  </r>
  <r>
    <n v="8143"/>
    <x v="4031"/>
    <x v="0"/>
    <x v="473"/>
    <d v="2013-02-10T00:00:00"/>
    <x v="1"/>
    <s v="AZ-10750"/>
    <x v="616"/>
    <x v="0"/>
    <x v="0"/>
    <x v="70"/>
    <x v="1"/>
    <n v="92037"/>
    <x v="1"/>
    <x v="821"/>
    <x v="1"/>
    <x v="4"/>
    <x v="809"/>
    <x v="4702"/>
    <n v="3"/>
    <n v="0"/>
    <n v="50.365800000000007"/>
  </r>
  <r>
    <n v="8144"/>
    <x v="4031"/>
    <x v="0"/>
    <x v="473"/>
    <d v="2013-02-10T00:00:00"/>
    <x v="1"/>
    <s v="AZ-10750"/>
    <x v="616"/>
    <x v="0"/>
    <x v="0"/>
    <x v="70"/>
    <x v="1"/>
    <n v="92037"/>
    <x v="1"/>
    <x v="616"/>
    <x v="0"/>
    <x v="3"/>
    <x v="611"/>
    <x v="5313"/>
    <n v="4"/>
    <n v="0.2"/>
    <n v="6.9715999999999951"/>
  </r>
  <r>
    <n v="8145"/>
    <x v="4031"/>
    <x v="0"/>
    <x v="473"/>
    <d v="2013-02-10T00:00:00"/>
    <x v="1"/>
    <s v="AZ-10750"/>
    <x v="616"/>
    <x v="0"/>
    <x v="0"/>
    <x v="70"/>
    <x v="1"/>
    <n v="92037"/>
    <x v="1"/>
    <x v="140"/>
    <x v="2"/>
    <x v="7"/>
    <x v="140"/>
    <x v="4101"/>
    <n v="4"/>
    <n v="0.2"/>
    <n v="-31.993600000000029"/>
  </r>
  <r>
    <n v="8146"/>
    <x v="4032"/>
    <x v="2"/>
    <x v="886"/>
    <d v="2011-06-27T00:00:00"/>
    <x v="1"/>
    <s v="Co-12640"/>
    <x v="476"/>
    <x v="0"/>
    <x v="0"/>
    <x v="408"/>
    <x v="26"/>
    <n v="73505"/>
    <x v="2"/>
    <x v="1152"/>
    <x v="1"/>
    <x v="9"/>
    <x v="1131"/>
    <x v="5314"/>
    <n v="6"/>
    <n v="0"/>
    <n v="155.72699999999998"/>
  </r>
  <r>
    <n v="8147"/>
    <x v="4032"/>
    <x v="2"/>
    <x v="886"/>
    <d v="2011-06-27T00:00:00"/>
    <x v="1"/>
    <s v="Co-12640"/>
    <x v="476"/>
    <x v="0"/>
    <x v="0"/>
    <x v="408"/>
    <x v="26"/>
    <n v="73505"/>
    <x v="2"/>
    <x v="1273"/>
    <x v="1"/>
    <x v="6"/>
    <x v="1249"/>
    <x v="2872"/>
    <n v="2"/>
    <n v="0"/>
    <n v="1.6896"/>
  </r>
  <r>
    <n v="8148"/>
    <x v="4033"/>
    <x v="3"/>
    <x v="255"/>
    <d v="2014-06-15T00:00:00"/>
    <x v="1"/>
    <s v="AG-10675"/>
    <x v="165"/>
    <x v="0"/>
    <x v="0"/>
    <x v="127"/>
    <x v="17"/>
    <n v="24153"/>
    <x v="0"/>
    <x v="33"/>
    <x v="1"/>
    <x v="10"/>
    <x v="33"/>
    <x v="338"/>
    <n v="4"/>
    <n v="0"/>
    <n v="23.086399999999998"/>
  </r>
  <r>
    <n v="8149"/>
    <x v="4034"/>
    <x v="0"/>
    <x v="797"/>
    <d v="2014-01-01T00:00:00"/>
    <x v="1"/>
    <s v="EM-14140"/>
    <x v="670"/>
    <x v="2"/>
    <x v="0"/>
    <x v="157"/>
    <x v="1"/>
    <n v="92704"/>
    <x v="1"/>
    <x v="745"/>
    <x v="1"/>
    <x v="2"/>
    <x v="736"/>
    <x v="171"/>
    <n v="7"/>
    <n v="0"/>
    <n v="9.8783999999999992"/>
  </r>
  <r>
    <n v="8150"/>
    <x v="4035"/>
    <x v="2"/>
    <x v="755"/>
    <d v="2011-01-30T00:00:00"/>
    <x v="2"/>
    <s v="CA-11965"/>
    <x v="662"/>
    <x v="1"/>
    <x v="0"/>
    <x v="503"/>
    <x v="44"/>
    <n v="57701"/>
    <x v="2"/>
    <x v="951"/>
    <x v="1"/>
    <x v="8"/>
    <x v="935"/>
    <x v="3893"/>
    <n v="2"/>
    <n v="0"/>
    <n v="5.0195999999999996"/>
  </r>
  <r>
    <n v="8151"/>
    <x v="4035"/>
    <x v="2"/>
    <x v="755"/>
    <d v="2011-01-30T00:00:00"/>
    <x v="2"/>
    <s v="CA-11965"/>
    <x v="662"/>
    <x v="1"/>
    <x v="0"/>
    <x v="503"/>
    <x v="44"/>
    <n v="57701"/>
    <x v="2"/>
    <x v="631"/>
    <x v="0"/>
    <x v="0"/>
    <x v="625"/>
    <x v="1741"/>
    <n v="2"/>
    <n v="0"/>
    <n v="39.748800000000003"/>
  </r>
  <r>
    <n v="8152"/>
    <x v="4036"/>
    <x v="3"/>
    <x v="721"/>
    <d v="2014-03-26T00:00:00"/>
    <x v="2"/>
    <s v="RB-19360"/>
    <x v="181"/>
    <x v="0"/>
    <x v="0"/>
    <x v="4"/>
    <x v="4"/>
    <n v="98115"/>
    <x v="1"/>
    <x v="720"/>
    <x v="1"/>
    <x v="4"/>
    <x v="712"/>
    <x v="4663"/>
    <n v="2"/>
    <n v="0"/>
    <n v="4.8719999999999999"/>
  </r>
  <r>
    <n v="8153"/>
    <x v="4036"/>
    <x v="3"/>
    <x v="721"/>
    <d v="2014-03-26T00:00:00"/>
    <x v="2"/>
    <s v="RB-19360"/>
    <x v="181"/>
    <x v="0"/>
    <x v="0"/>
    <x v="4"/>
    <x v="4"/>
    <n v="98115"/>
    <x v="1"/>
    <x v="481"/>
    <x v="1"/>
    <x v="10"/>
    <x v="477"/>
    <x v="130"/>
    <n v="3"/>
    <n v="0"/>
    <n v="9.6191999999999993"/>
  </r>
  <r>
    <n v="8154"/>
    <x v="4036"/>
    <x v="3"/>
    <x v="721"/>
    <d v="2014-03-26T00:00:00"/>
    <x v="2"/>
    <s v="RB-19360"/>
    <x v="181"/>
    <x v="0"/>
    <x v="0"/>
    <x v="4"/>
    <x v="4"/>
    <n v="98115"/>
    <x v="1"/>
    <x v="1388"/>
    <x v="2"/>
    <x v="16"/>
    <x v="1365"/>
    <x v="5315"/>
    <n v="4"/>
    <n v="0"/>
    <n v="6719.9807999999994"/>
  </r>
  <r>
    <n v="8155"/>
    <x v="4037"/>
    <x v="3"/>
    <x v="177"/>
    <d v="2014-03-25T00:00:00"/>
    <x v="1"/>
    <s v="RD-19720"/>
    <x v="742"/>
    <x v="0"/>
    <x v="0"/>
    <x v="209"/>
    <x v="29"/>
    <n v="6457"/>
    <x v="3"/>
    <x v="1200"/>
    <x v="2"/>
    <x v="11"/>
    <x v="1176"/>
    <x v="1685"/>
    <n v="2"/>
    <n v="0"/>
    <n v="38.080000000000013"/>
  </r>
  <r>
    <n v="8156"/>
    <x v="4037"/>
    <x v="3"/>
    <x v="177"/>
    <d v="2014-03-25T00:00:00"/>
    <x v="1"/>
    <s v="RD-19720"/>
    <x v="742"/>
    <x v="0"/>
    <x v="0"/>
    <x v="209"/>
    <x v="29"/>
    <n v="6457"/>
    <x v="3"/>
    <x v="1030"/>
    <x v="1"/>
    <x v="10"/>
    <x v="1012"/>
    <x v="1168"/>
    <n v="2"/>
    <n v="0"/>
    <n v="27.881999999999998"/>
  </r>
  <r>
    <n v="8157"/>
    <x v="4038"/>
    <x v="0"/>
    <x v="964"/>
    <d v="2013-10-10T00:00:00"/>
    <x v="1"/>
    <s v="MS-17830"/>
    <x v="234"/>
    <x v="0"/>
    <x v="0"/>
    <x v="248"/>
    <x v="39"/>
    <n v="21215"/>
    <x v="3"/>
    <x v="975"/>
    <x v="0"/>
    <x v="3"/>
    <x v="960"/>
    <x v="5316"/>
    <n v="2"/>
    <n v="0.3"/>
    <n v="-23.93719999999999"/>
  </r>
  <r>
    <n v="8158"/>
    <x v="4039"/>
    <x v="0"/>
    <x v="741"/>
    <d v="2013-11-23T00:00:00"/>
    <x v="1"/>
    <s v="PG-18820"/>
    <x v="310"/>
    <x v="0"/>
    <x v="0"/>
    <x v="70"/>
    <x v="1"/>
    <n v="92105"/>
    <x v="1"/>
    <x v="1200"/>
    <x v="2"/>
    <x v="11"/>
    <x v="1176"/>
    <x v="2027"/>
    <n v="5"/>
    <n v="0"/>
    <n v="95.200000000000031"/>
  </r>
  <r>
    <n v="8159"/>
    <x v="4040"/>
    <x v="3"/>
    <x v="377"/>
    <d v="2015-01-02T00:00:00"/>
    <x v="1"/>
    <s v="KB-16240"/>
    <x v="208"/>
    <x v="1"/>
    <x v="0"/>
    <x v="372"/>
    <x v="5"/>
    <n v="79762"/>
    <x v="2"/>
    <x v="1283"/>
    <x v="1"/>
    <x v="10"/>
    <x v="1259"/>
    <x v="2975"/>
    <n v="3"/>
    <n v="0.2"/>
    <n v="5.6111999999999993"/>
  </r>
  <r>
    <n v="8160"/>
    <x v="4041"/>
    <x v="0"/>
    <x v="1185"/>
    <d v="2013-03-14T00:00:00"/>
    <x v="1"/>
    <s v="RB-19465"/>
    <x v="46"/>
    <x v="2"/>
    <x v="0"/>
    <x v="451"/>
    <x v="29"/>
    <n v="6460"/>
    <x v="3"/>
    <x v="240"/>
    <x v="2"/>
    <x v="11"/>
    <x v="238"/>
    <x v="5240"/>
    <n v="5"/>
    <n v="0"/>
    <n v="87.890000000000015"/>
  </r>
  <r>
    <n v="8161"/>
    <x v="4042"/>
    <x v="0"/>
    <x v="595"/>
    <d v="2013-02-20T00:00:00"/>
    <x v="1"/>
    <s v="JD-15790"/>
    <x v="479"/>
    <x v="0"/>
    <x v="0"/>
    <x v="78"/>
    <x v="30"/>
    <n v="7109"/>
    <x v="3"/>
    <x v="1756"/>
    <x v="0"/>
    <x v="1"/>
    <x v="1737"/>
    <x v="5317"/>
    <n v="2"/>
    <n v="0"/>
    <n v="36.473600000000005"/>
  </r>
  <r>
    <n v="8162"/>
    <x v="4043"/>
    <x v="1"/>
    <x v="694"/>
    <d v="2012-10-03T00:00:00"/>
    <x v="0"/>
    <s v="JJ-15445"/>
    <x v="370"/>
    <x v="0"/>
    <x v="0"/>
    <x v="20"/>
    <x v="15"/>
    <n v="10035"/>
    <x v="3"/>
    <x v="414"/>
    <x v="1"/>
    <x v="9"/>
    <x v="409"/>
    <x v="5318"/>
    <n v="6"/>
    <n v="0"/>
    <n v="76.315200000000004"/>
  </r>
  <r>
    <n v="8163"/>
    <x v="4043"/>
    <x v="1"/>
    <x v="694"/>
    <d v="2012-10-03T00:00:00"/>
    <x v="0"/>
    <s v="JJ-15445"/>
    <x v="370"/>
    <x v="0"/>
    <x v="0"/>
    <x v="20"/>
    <x v="15"/>
    <n v="10035"/>
    <x v="3"/>
    <x v="348"/>
    <x v="2"/>
    <x v="7"/>
    <x v="344"/>
    <x v="673"/>
    <n v="2"/>
    <n v="0"/>
    <n v="89.314199999999971"/>
  </r>
  <r>
    <n v="8164"/>
    <x v="4044"/>
    <x v="1"/>
    <x v="121"/>
    <d v="2012-11-06T00:00:00"/>
    <x v="1"/>
    <s v="LT-17110"/>
    <x v="299"/>
    <x v="0"/>
    <x v="0"/>
    <x v="70"/>
    <x v="1"/>
    <n v="92105"/>
    <x v="1"/>
    <x v="1372"/>
    <x v="0"/>
    <x v="5"/>
    <x v="1348"/>
    <x v="5319"/>
    <n v="6"/>
    <n v="0"/>
    <n v="33.935999999999993"/>
  </r>
  <r>
    <n v="8165"/>
    <x v="4044"/>
    <x v="1"/>
    <x v="121"/>
    <d v="2012-11-06T00:00:00"/>
    <x v="1"/>
    <s v="LT-17110"/>
    <x v="299"/>
    <x v="0"/>
    <x v="0"/>
    <x v="70"/>
    <x v="1"/>
    <n v="92105"/>
    <x v="1"/>
    <x v="301"/>
    <x v="1"/>
    <x v="8"/>
    <x v="298"/>
    <x v="3668"/>
    <n v="7"/>
    <n v="0.2"/>
    <n v="41.120799999999988"/>
  </r>
  <r>
    <n v="8166"/>
    <x v="4044"/>
    <x v="1"/>
    <x v="121"/>
    <d v="2012-11-06T00:00:00"/>
    <x v="1"/>
    <s v="LT-17110"/>
    <x v="299"/>
    <x v="0"/>
    <x v="0"/>
    <x v="70"/>
    <x v="1"/>
    <n v="92105"/>
    <x v="1"/>
    <x v="591"/>
    <x v="1"/>
    <x v="8"/>
    <x v="586"/>
    <x v="1655"/>
    <n v="3"/>
    <n v="0.2"/>
    <n v="4.1832000000000003"/>
  </r>
  <r>
    <n v="8167"/>
    <x v="4044"/>
    <x v="1"/>
    <x v="121"/>
    <d v="2012-11-06T00:00:00"/>
    <x v="1"/>
    <s v="LT-17110"/>
    <x v="299"/>
    <x v="0"/>
    <x v="0"/>
    <x v="70"/>
    <x v="1"/>
    <n v="92105"/>
    <x v="1"/>
    <x v="1373"/>
    <x v="0"/>
    <x v="0"/>
    <x v="1349"/>
    <x v="5320"/>
    <n v="3"/>
    <n v="0.15"/>
    <n v="-30.147000000000048"/>
  </r>
  <r>
    <n v="8168"/>
    <x v="4045"/>
    <x v="0"/>
    <x v="995"/>
    <d v="2013-08-06T00:00:00"/>
    <x v="1"/>
    <s v="AH-10690"/>
    <x v="706"/>
    <x v="1"/>
    <x v="0"/>
    <x v="8"/>
    <x v="1"/>
    <n v="94122"/>
    <x v="1"/>
    <x v="584"/>
    <x v="0"/>
    <x v="3"/>
    <x v="579"/>
    <x v="5321"/>
    <n v="7"/>
    <n v="0.2"/>
    <n v="-32.367300000000085"/>
  </r>
  <r>
    <n v="8169"/>
    <x v="4046"/>
    <x v="3"/>
    <x v="44"/>
    <d v="2014-11-14T00:00:00"/>
    <x v="1"/>
    <s v="AB-10060"/>
    <x v="144"/>
    <x v="2"/>
    <x v="0"/>
    <x v="4"/>
    <x v="4"/>
    <n v="98105"/>
    <x v="1"/>
    <x v="309"/>
    <x v="0"/>
    <x v="3"/>
    <x v="306"/>
    <x v="5322"/>
    <n v="7"/>
    <n v="0"/>
    <n v="366.63479999999993"/>
  </r>
  <r>
    <n v="8170"/>
    <x v="4046"/>
    <x v="3"/>
    <x v="44"/>
    <d v="2014-11-14T00:00:00"/>
    <x v="1"/>
    <s v="AB-10060"/>
    <x v="144"/>
    <x v="2"/>
    <x v="0"/>
    <x v="4"/>
    <x v="4"/>
    <n v="98105"/>
    <x v="1"/>
    <x v="299"/>
    <x v="0"/>
    <x v="1"/>
    <x v="296"/>
    <x v="4920"/>
    <n v="2"/>
    <n v="0.2"/>
    <n v="-73.054800000000071"/>
  </r>
  <r>
    <n v="8171"/>
    <x v="4046"/>
    <x v="3"/>
    <x v="44"/>
    <d v="2014-11-14T00:00:00"/>
    <x v="1"/>
    <s v="AB-10060"/>
    <x v="144"/>
    <x v="2"/>
    <x v="0"/>
    <x v="4"/>
    <x v="4"/>
    <n v="98105"/>
    <x v="1"/>
    <x v="477"/>
    <x v="2"/>
    <x v="11"/>
    <x v="473"/>
    <x v="5323"/>
    <n v="3"/>
    <n v="0"/>
    <n v="32.687999999999988"/>
  </r>
  <r>
    <n v="8172"/>
    <x v="4047"/>
    <x v="0"/>
    <x v="1173"/>
    <d v="2013-02-19T00:00:00"/>
    <x v="1"/>
    <s v="FM-14380"/>
    <x v="248"/>
    <x v="0"/>
    <x v="0"/>
    <x v="25"/>
    <x v="35"/>
    <n v="39212"/>
    <x v="0"/>
    <x v="978"/>
    <x v="1"/>
    <x v="6"/>
    <x v="962"/>
    <x v="5324"/>
    <n v="7"/>
    <n v="0"/>
    <n v="68.686800000000005"/>
  </r>
  <r>
    <n v="8173"/>
    <x v="4048"/>
    <x v="2"/>
    <x v="868"/>
    <d v="2011-07-13T00:00:00"/>
    <x v="1"/>
    <s v="GH-14410"/>
    <x v="689"/>
    <x v="2"/>
    <x v="0"/>
    <x v="1"/>
    <x v="1"/>
    <n v="90049"/>
    <x v="1"/>
    <x v="1363"/>
    <x v="1"/>
    <x v="2"/>
    <x v="1340"/>
    <x v="709"/>
    <n v="1"/>
    <n v="0"/>
    <n v="1.4112"/>
  </r>
  <r>
    <n v="8174"/>
    <x v="4048"/>
    <x v="2"/>
    <x v="868"/>
    <d v="2011-07-13T00:00:00"/>
    <x v="1"/>
    <s v="GH-14410"/>
    <x v="689"/>
    <x v="2"/>
    <x v="0"/>
    <x v="1"/>
    <x v="1"/>
    <n v="90049"/>
    <x v="1"/>
    <x v="44"/>
    <x v="1"/>
    <x v="8"/>
    <x v="44"/>
    <x v="4299"/>
    <n v="6"/>
    <n v="0.2"/>
    <n v="14.142599999999996"/>
  </r>
  <r>
    <n v="8175"/>
    <x v="4048"/>
    <x v="2"/>
    <x v="868"/>
    <d v="2011-07-13T00:00:00"/>
    <x v="1"/>
    <s v="GH-14410"/>
    <x v="689"/>
    <x v="2"/>
    <x v="0"/>
    <x v="1"/>
    <x v="1"/>
    <n v="90049"/>
    <x v="1"/>
    <x v="1198"/>
    <x v="1"/>
    <x v="4"/>
    <x v="1174"/>
    <x v="100"/>
    <n v="4"/>
    <n v="0"/>
    <n v="4.066399999999998"/>
  </r>
  <r>
    <n v="8176"/>
    <x v="4049"/>
    <x v="0"/>
    <x v="806"/>
    <d v="2013-02-04T00:00:00"/>
    <x v="1"/>
    <s v="HE-14800"/>
    <x v="785"/>
    <x v="1"/>
    <x v="0"/>
    <x v="22"/>
    <x v="10"/>
    <n v="60623"/>
    <x v="2"/>
    <x v="62"/>
    <x v="1"/>
    <x v="10"/>
    <x v="62"/>
    <x v="4415"/>
    <n v="4"/>
    <n v="0.2"/>
    <n v="52.822799999999987"/>
  </r>
  <r>
    <n v="8177"/>
    <x v="4050"/>
    <x v="0"/>
    <x v="897"/>
    <d v="2013-09-26T00:00:00"/>
    <x v="2"/>
    <s v="SZ-20035"/>
    <x v="449"/>
    <x v="2"/>
    <x v="0"/>
    <x v="20"/>
    <x v="15"/>
    <n v="10035"/>
    <x v="3"/>
    <x v="80"/>
    <x v="1"/>
    <x v="4"/>
    <x v="80"/>
    <x v="5325"/>
    <n v="6"/>
    <n v="0"/>
    <n v="37.218599999999995"/>
  </r>
  <r>
    <n v="8178"/>
    <x v="4051"/>
    <x v="3"/>
    <x v="66"/>
    <d v="2014-12-25T00:00:00"/>
    <x v="2"/>
    <s v="CM-12115"/>
    <x v="441"/>
    <x v="0"/>
    <x v="0"/>
    <x v="1"/>
    <x v="1"/>
    <n v="90008"/>
    <x v="1"/>
    <x v="1523"/>
    <x v="2"/>
    <x v="11"/>
    <x v="1501"/>
    <x v="5326"/>
    <n v="5"/>
    <n v="0"/>
    <n v="142.48499999999993"/>
  </r>
  <r>
    <n v="8179"/>
    <x v="4052"/>
    <x v="0"/>
    <x v="476"/>
    <d v="2013-09-09T00:00:00"/>
    <x v="1"/>
    <s v="TG-21310"/>
    <x v="592"/>
    <x v="0"/>
    <x v="0"/>
    <x v="96"/>
    <x v="4"/>
    <n v="98198"/>
    <x v="1"/>
    <x v="615"/>
    <x v="2"/>
    <x v="16"/>
    <x v="610"/>
    <x v="3157"/>
    <n v="2"/>
    <n v="0"/>
    <n v="449.99099999999999"/>
  </r>
  <r>
    <n v="8180"/>
    <x v="4053"/>
    <x v="1"/>
    <x v="991"/>
    <d v="2012-08-06T00:00:00"/>
    <x v="1"/>
    <s v="DK-12985"/>
    <x v="213"/>
    <x v="0"/>
    <x v="0"/>
    <x v="24"/>
    <x v="21"/>
    <n v="97477"/>
    <x v="1"/>
    <x v="1582"/>
    <x v="0"/>
    <x v="3"/>
    <x v="1564"/>
    <x v="5327"/>
    <n v="4"/>
    <n v="0.5"/>
    <n v="-188.7"/>
  </r>
  <r>
    <n v="8181"/>
    <x v="4054"/>
    <x v="1"/>
    <x v="82"/>
    <d v="2012-11-25T00:00:00"/>
    <x v="1"/>
    <s v="SS-20410"/>
    <x v="757"/>
    <x v="0"/>
    <x v="0"/>
    <x v="10"/>
    <x v="9"/>
    <n v="19120"/>
    <x v="3"/>
    <x v="971"/>
    <x v="0"/>
    <x v="3"/>
    <x v="956"/>
    <x v="5328"/>
    <n v="8"/>
    <n v="0.4"/>
    <n v="-480.20320000000027"/>
  </r>
  <r>
    <n v="8182"/>
    <x v="4054"/>
    <x v="1"/>
    <x v="82"/>
    <d v="2012-11-25T00:00:00"/>
    <x v="1"/>
    <s v="SS-20410"/>
    <x v="757"/>
    <x v="0"/>
    <x v="0"/>
    <x v="10"/>
    <x v="9"/>
    <n v="19120"/>
    <x v="3"/>
    <x v="687"/>
    <x v="2"/>
    <x v="7"/>
    <x v="680"/>
    <x v="5329"/>
    <n v="5"/>
    <n v="0.4"/>
    <n v="-24.043499999999995"/>
  </r>
  <r>
    <n v="8183"/>
    <x v="4055"/>
    <x v="3"/>
    <x v="796"/>
    <d v="2014-05-23T00:00:00"/>
    <x v="1"/>
    <s v="BM-11575"/>
    <x v="606"/>
    <x v="1"/>
    <x v="0"/>
    <x v="22"/>
    <x v="10"/>
    <n v="60653"/>
    <x v="2"/>
    <x v="1155"/>
    <x v="0"/>
    <x v="5"/>
    <x v="1134"/>
    <x v="1832"/>
    <n v="3"/>
    <n v="0.6"/>
    <n v="-10.173599999999997"/>
  </r>
  <r>
    <n v="8184"/>
    <x v="4055"/>
    <x v="3"/>
    <x v="796"/>
    <d v="2014-05-23T00:00:00"/>
    <x v="1"/>
    <s v="BM-11575"/>
    <x v="606"/>
    <x v="1"/>
    <x v="0"/>
    <x v="22"/>
    <x v="10"/>
    <n v="60653"/>
    <x v="2"/>
    <x v="283"/>
    <x v="0"/>
    <x v="5"/>
    <x v="280"/>
    <x v="5330"/>
    <n v="1"/>
    <n v="0.6"/>
    <n v="-0.99329999999999963"/>
  </r>
  <r>
    <n v="8185"/>
    <x v="4056"/>
    <x v="3"/>
    <x v="283"/>
    <d v="2014-07-28T00:00:00"/>
    <x v="1"/>
    <s v="MY-17380"/>
    <x v="199"/>
    <x v="1"/>
    <x v="0"/>
    <x v="22"/>
    <x v="10"/>
    <n v="60623"/>
    <x v="2"/>
    <x v="954"/>
    <x v="1"/>
    <x v="10"/>
    <x v="938"/>
    <x v="930"/>
    <n v="3"/>
    <n v="0.2"/>
    <n v="20.576399999999996"/>
  </r>
  <r>
    <n v="8186"/>
    <x v="4057"/>
    <x v="1"/>
    <x v="1023"/>
    <d v="2012-09-17T00:00:00"/>
    <x v="0"/>
    <s v="AG-10900"/>
    <x v="151"/>
    <x v="0"/>
    <x v="0"/>
    <x v="22"/>
    <x v="10"/>
    <n v="60623"/>
    <x v="2"/>
    <x v="1170"/>
    <x v="1"/>
    <x v="12"/>
    <x v="33"/>
    <x v="1635"/>
    <n v="1"/>
    <n v="0.2"/>
    <n v="2.9339999999999997"/>
  </r>
  <r>
    <n v="8187"/>
    <x v="4057"/>
    <x v="1"/>
    <x v="1023"/>
    <d v="2012-09-17T00:00:00"/>
    <x v="0"/>
    <s v="AG-10900"/>
    <x v="151"/>
    <x v="0"/>
    <x v="0"/>
    <x v="22"/>
    <x v="10"/>
    <n v="60623"/>
    <x v="2"/>
    <x v="163"/>
    <x v="0"/>
    <x v="1"/>
    <x v="162"/>
    <x v="5331"/>
    <n v="4"/>
    <n v="0.3"/>
    <n v="-12.147999999999996"/>
  </r>
  <r>
    <n v="8188"/>
    <x v="4058"/>
    <x v="0"/>
    <x v="107"/>
    <d v="2013-12-17T00:00:00"/>
    <x v="1"/>
    <s v="BW-11110"/>
    <x v="308"/>
    <x v="1"/>
    <x v="0"/>
    <x v="20"/>
    <x v="15"/>
    <n v="10024"/>
    <x v="3"/>
    <x v="161"/>
    <x v="1"/>
    <x v="10"/>
    <x v="160"/>
    <x v="2159"/>
    <n v="9"/>
    <n v="0"/>
    <n v="29.525400000000001"/>
  </r>
  <r>
    <n v="8189"/>
    <x v="4059"/>
    <x v="1"/>
    <x v="653"/>
    <d v="2012-10-05T00:00:00"/>
    <x v="0"/>
    <s v="SG-20470"/>
    <x v="495"/>
    <x v="0"/>
    <x v="0"/>
    <x v="196"/>
    <x v="39"/>
    <n v="20852"/>
    <x v="3"/>
    <x v="680"/>
    <x v="1"/>
    <x v="10"/>
    <x v="674"/>
    <x v="541"/>
    <n v="3"/>
    <n v="0"/>
    <n v="9.3312000000000008"/>
  </r>
  <r>
    <n v="8190"/>
    <x v="4059"/>
    <x v="1"/>
    <x v="653"/>
    <d v="2012-10-05T00:00:00"/>
    <x v="0"/>
    <s v="SG-20470"/>
    <x v="495"/>
    <x v="0"/>
    <x v="0"/>
    <x v="196"/>
    <x v="39"/>
    <n v="20852"/>
    <x v="3"/>
    <x v="777"/>
    <x v="1"/>
    <x v="8"/>
    <x v="768"/>
    <x v="1576"/>
    <n v="1"/>
    <n v="0"/>
    <n v="3.6162000000000001"/>
  </r>
  <r>
    <n v="8191"/>
    <x v="4060"/>
    <x v="3"/>
    <x v="701"/>
    <d v="2014-11-22T00:00:00"/>
    <x v="1"/>
    <s v="CC-12370"/>
    <x v="666"/>
    <x v="0"/>
    <x v="0"/>
    <x v="20"/>
    <x v="15"/>
    <n v="10011"/>
    <x v="3"/>
    <x v="832"/>
    <x v="1"/>
    <x v="10"/>
    <x v="819"/>
    <x v="789"/>
    <n v="6"/>
    <n v="0"/>
    <n v="18.662400000000002"/>
  </r>
  <r>
    <n v="8192"/>
    <x v="4060"/>
    <x v="3"/>
    <x v="701"/>
    <d v="2014-11-22T00:00:00"/>
    <x v="1"/>
    <s v="CC-12370"/>
    <x v="666"/>
    <x v="0"/>
    <x v="0"/>
    <x v="20"/>
    <x v="15"/>
    <n v="10011"/>
    <x v="3"/>
    <x v="267"/>
    <x v="0"/>
    <x v="5"/>
    <x v="264"/>
    <x v="5093"/>
    <n v="4"/>
    <n v="0"/>
    <n v="76.9816"/>
  </r>
  <r>
    <n v="8193"/>
    <x v="4061"/>
    <x v="1"/>
    <x v="672"/>
    <d v="2012-12-03T00:00:00"/>
    <x v="2"/>
    <s v="LR-16915"/>
    <x v="235"/>
    <x v="0"/>
    <x v="0"/>
    <x v="28"/>
    <x v="3"/>
    <n v="27707"/>
    <x v="0"/>
    <x v="614"/>
    <x v="1"/>
    <x v="8"/>
    <x v="609"/>
    <x v="5332"/>
    <n v="7"/>
    <n v="0.7"/>
    <n v="-4.2336000000000009"/>
  </r>
  <r>
    <n v="8194"/>
    <x v="4061"/>
    <x v="1"/>
    <x v="672"/>
    <d v="2012-12-03T00:00:00"/>
    <x v="2"/>
    <s v="LR-16915"/>
    <x v="235"/>
    <x v="0"/>
    <x v="0"/>
    <x v="28"/>
    <x v="3"/>
    <n v="27707"/>
    <x v="0"/>
    <x v="1360"/>
    <x v="1"/>
    <x v="9"/>
    <x v="1337"/>
    <x v="2066"/>
    <n v="3"/>
    <n v="0.2"/>
    <n v="9.8351999999999933"/>
  </r>
  <r>
    <n v="8195"/>
    <x v="4061"/>
    <x v="1"/>
    <x v="672"/>
    <d v="2012-12-03T00:00:00"/>
    <x v="2"/>
    <s v="LR-16915"/>
    <x v="235"/>
    <x v="0"/>
    <x v="0"/>
    <x v="28"/>
    <x v="3"/>
    <n v="27707"/>
    <x v="0"/>
    <x v="220"/>
    <x v="0"/>
    <x v="5"/>
    <x v="219"/>
    <x v="5333"/>
    <n v="2"/>
    <n v="0.2"/>
    <n v="25.180800000000005"/>
  </r>
  <r>
    <n v="8196"/>
    <x v="4062"/>
    <x v="1"/>
    <x v="401"/>
    <d v="2012-12-11T00:00:00"/>
    <x v="0"/>
    <s v="DB-13120"/>
    <x v="106"/>
    <x v="1"/>
    <x v="0"/>
    <x v="443"/>
    <x v="1"/>
    <n v="93101"/>
    <x v="1"/>
    <x v="1056"/>
    <x v="1"/>
    <x v="10"/>
    <x v="1036"/>
    <x v="2482"/>
    <n v="2"/>
    <n v="0"/>
    <n v="4.3904000000000005"/>
  </r>
  <r>
    <n v="8197"/>
    <x v="4063"/>
    <x v="3"/>
    <x v="528"/>
    <d v="2014-09-10T00:00:00"/>
    <x v="1"/>
    <s v="LP-17095"/>
    <x v="431"/>
    <x v="0"/>
    <x v="0"/>
    <x v="289"/>
    <x v="18"/>
    <n v="37918"/>
    <x v="0"/>
    <x v="1130"/>
    <x v="2"/>
    <x v="11"/>
    <x v="1109"/>
    <x v="2879"/>
    <n v="4"/>
    <n v="0.2"/>
    <n v="-1.119600000000009"/>
  </r>
  <r>
    <n v="8198"/>
    <x v="4063"/>
    <x v="3"/>
    <x v="528"/>
    <d v="2014-09-10T00:00:00"/>
    <x v="1"/>
    <s v="LP-17095"/>
    <x v="431"/>
    <x v="0"/>
    <x v="0"/>
    <x v="289"/>
    <x v="18"/>
    <n v="37918"/>
    <x v="0"/>
    <x v="646"/>
    <x v="1"/>
    <x v="6"/>
    <x v="640"/>
    <x v="1002"/>
    <n v="5"/>
    <n v="0.2"/>
    <n v="7.1960000000000015"/>
  </r>
  <r>
    <n v="8199"/>
    <x v="4063"/>
    <x v="3"/>
    <x v="528"/>
    <d v="2014-09-10T00:00:00"/>
    <x v="1"/>
    <s v="LP-17095"/>
    <x v="431"/>
    <x v="0"/>
    <x v="0"/>
    <x v="289"/>
    <x v="18"/>
    <n v="37918"/>
    <x v="0"/>
    <x v="585"/>
    <x v="1"/>
    <x v="10"/>
    <x v="580"/>
    <x v="12"/>
    <n v="3"/>
    <n v="0.2"/>
    <n v="5.4432"/>
  </r>
  <r>
    <n v="8200"/>
    <x v="4064"/>
    <x v="3"/>
    <x v="558"/>
    <d v="2014-05-01T00:00:00"/>
    <x v="1"/>
    <s v="AF-10870"/>
    <x v="578"/>
    <x v="0"/>
    <x v="0"/>
    <x v="22"/>
    <x v="10"/>
    <n v="60610"/>
    <x v="2"/>
    <x v="1124"/>
    <x v="1"/>
    <x v="8"/>
    <x v="1103"/>
    <x v="5334"/>
    <n v="5"/>
    <n v="0.8"/>
    <n v="-18.252500000000001"/>
  </r>
  <r>
    <n v="8201"/>
    <x v="4064"/>
    <x v="3"/>
    <x v="558"/>
    <d v="2014-05-01T00:00:00"/>
    <x v="1"/>
    <s v="AF-10870"/>
    <x v="578"/>
    <x v="0"/>
    <x v="0"/>
    <x v="22"/>
    <x v="10"/>
    <n v="60610"/>
    <x v="2"/>
    <x v="72"/>
    <x v="1"/>
    <x v="4"/>
    <x v="72"/>
    <x v="74"/>
    <n v="1"/>
    <n v="0.2"/>
    <n v="-18.196000000000002"/>
  </r>
  <r>
    <n v="8202"/>
    <x v="4065"/>
    <x v="1"/>
    <x v="627"/>
    <d v="2012-11-08T00:00:00"/>
    <x v="3"/>
    <s v="KD-16495"/>
    <x v="470"/>
    <x v="1"/>
    <x v="0"/>
    <x v="20"/>
    <x v="15"/>
    <n v="10024"/>
    <x v="3"/>
    <x v="1678"/>
    <x v="1"/>
    <x v="4"/>
    <x v="1657"/>
    <x v="5335"/>
    <n v="5"/>
    <n v="0"/>
    <n v="16.787500000000001"/>
  </r>
  <r>
    <n v="8203"/>
    <x v="4065"/>
    <x v="1"/>
    <x v="627"/>
    <d v="2012-11-08T00:00:00"/>
    <x v="3"/>
    <s v="KD-16495"/>
    <x v="470"/>
    <x v="1"/>
    <x v="0"/>
    <x v="20"/>
    <x v="15"/>
    <n v="10024"/>
    <x v="3"/>
    <x v="903"/>
    <x v="2"/>
    <x v="7"/>
    <x v="886"/>
    <x v="5336"/>
    <n v="2"/>
    <n v="0"/>
    <n v="142.9948"/>
  </r>
  <r>
    <n v="8204"/>
    <x v="4065"/>
    <x v="1"/>
    <x v="627"/>
    <d v="2012-11-08T00:00:00"/>
    <x v="3"/>
    <s v="KD-16495"/>
    <x v="470"/>
    <x v="1"/>
    <x v="0"/>
    <x v="20"/>
    <x v="15"/>
    <n v="10024"/>
    <x v="3"/>
    <x v="1800"/>
    <x v="0"/>
    <x v="5"/>
    <x v="1781"/>
    <x v="5337"/>
    <n v="3"/>
    <n v="0"/>
    <n v="4.7279999999999998"/>
  </r>
  <r>
    <n v="8205"/>
    <x v="4065"/>
    <x v="1"/>
    <x v="627"/>
    <d v="2012-11-08T00:00:00"/>
    <x v="3"/>
    <s v="KD-16495"/>
    <x v="470"/>
    <x v="1"/>
    <x v="0"/>
    <x v="20"/>
    <x v="15"/>
    <n v="10024"/>
    <x v="3"/>
    <x v="1715"/>
    <x v="2"/>
    <x v="15"/>
    <x v="1693"/>
    <x v="5338"/>
    <n v="4"/>
    <n v="0"/>
    <n v="2229.0239999999999"/>
  </r>
  <r>
    <n v="8206"/>
    <x v="4065"/>
    <x v="1"/>
    <x v="627"/>
    <d v="2012-11-08T00:00:00"/>
    <x v="3"/>
    <s v="KD-16495"/>
    <x v="470"/>
    <x v="1"/>
    <x v="0"/>
    <x v="20"/>
    <x v="15"/>
    <n v="10024"/>
    <x v="3"/>
    <x v="623"/>
    <x v="0"/>
    <x v="1"/>
    <x v="617"/>
    <x v="5339"/>
    <n v="2"/>
    <n v="0.1"/>
    <n v="115.5528"/>
  </r>
  <r>
    <n v="8207"/>
    <x v="4066"/>
    <x v="1"/>
    <x v="33"/>
    <d v="2012-04-30T00:00:00"/>
    <x v="1"/>
    <s v="SA-20830"/>
    <x v="193"/>
    <x v="0"/>
    <x v="0"/>
    <x v="399"/>
    <x v="2"/>
    <n v="32114"/>
    <x v="0"/>
    <x v="3"/>
    <x v="0"/>
    <x v="3"/>
    <x v="3"/>
    <x v="5340"/>
    <n v="1"/>
    <n v="0.45"/>
    <n v="-76.606200000000001"/>
  </r>
  <r>
    <n v="8208"/>
    <x v="4066"/>
    <x v="1"/>
    <x v="33"/>
    <d v="2012-04-30T00:00:00"/>
    <x v="1"/>
    <s v="SA-20830"/>
    <x v="193"/>
    <x v="0"/>
    <x v="0"/>
    <x v="399"/>
    <x v="2"/>
    <n v="32114"/>
    <x v="0"/>
    <x v="346"/>
    <x v="1"/>
    <x v="6"/>
    <x v="342"/>
    <x v="370"/>
    <n v="1"/>
    <n v="0.2"/>
    <n v="0.42639999999999978"/>
  </r>
  <r>
    <n v="8209"/>
    <x v="4067"/>
    <x v="1"/>
    <x v="1181"/>
    <d v="2012-09-24T00:00:00"/>
    <x v="1"/>
    <s v="BG-11035"/>
    <x v="767"/>
    <x v="0"/>
    <x v="0"/>
    <x v="316"/>
    <x v="18"/>
    <n v="37211"/>
    <x v="0"/>
    <x v="692"/>
    <x v="1"/>
    <x v="8"/>
    <x v="685"/>
    <x v="5341"/>
    <n v="6"/>
    <n v="0.7"/>
    <n v="-913.17599999999993"/>
  </r>
  <r>
    <n v="8210"/>
    <x v="4067"/>
    <x v="1"/>
    <x v="1181"/>
    <d v="2012-09-24T00:00:00"/>
    <x v="1"/>
    <s v="BG-11035"/>
    <x v="767"/>
    <x v="0"/>
    <x v="0"/>
    <x v="316"/>
    <x v="18"/>
    <n v="37211"/>
    <x v="0"/>
    <x v="196"/>
    <x v="1"/>
    <x v="4"/>
    <x v="195"/>
    <x v="5342"/>
    <n v="4"/>
    <n v="0.2"/>
    <n v="-58.873600000000025"/>
  </r>
  <r>
    <n v="8211"/>
    <x v="4068"/>
    <x v="3"/>
    <x v="210"/>
    <d v="2014-09-13T00:00:00"/>
    <x v="1"/>
    <s v="DM-12955"/>
    <x v="678"/>
    <x v="1"/>
    <x v="0"/>
    <x v="316"/>
    <x v="18"/>
    <n v="37211"/>
    <x v="0"/>
    <x v="473"/>
    <x v="1"/>
    <x v="9"/>
    <x v="469"/>
    <x v="2424"/>
    <n v="2"/>
    <n v="0.2"/>
    <n v="7.1372000000000035"/>
  </r>
  <r>
    <n v="8212"/>
    <x v="4069"/>
    <x v="0"/>
    <x v="77"/>
    <d v="2013-11-13T00:00:00"/>
    <x v="1"/>
    <s v="MC-17845"/>
    <x v="266"/>
    <x v="0"/>
    <x v="0"/>
    <x v="61"/>
    <x v="5"/>
    <n v="75220"/>
    <x v="2"/>
    <x v="1834"/>
    <x v="0"/>
    <x v="5"/>
    <x v="1813"/>
    <x v="5343"/>
    <n v="5"/>
    <n v="0.6"/>
    <n v="-17.783999999999992"/>
  </r>
  <r>
    <n v="8213"/>
    <x v="4069"/>
    <x v="0"/>
    <x v="77"/>
    <d v="2013-11-13T00:00:00"/>
    <x v="1"/>
    <s v="MC-17845"/>
    <x v="266"/>
    <x v="0"/>
    <x v="0"/>
    <x v="61"/>
    <x v="5"/>
    <n v="75220"/>
    <x v="2"/>
    <x v="533"/>
    <x v="1"/>
    <x v="4"/>
    <x v="528"/>
    <x v="5344"/>
    <n v="3"/>
    <n v="0.2"/>
    <n v="19.630499999999998"/>
  </r>
  <r>
    <n v="8214"/>
    <x v="4070"/>
    <x v="1"/>
    <x v="12"/>
    <d v="2012-10-02T00:00:00"/>
    <x v="1"/>
    <s v="ML-17395"/>
    <x v="504"/>
    <x v="1"/>
    <x v="0"/>
    <x v="87"/>
    <x v="18"/>
    <n v="37130"/>
    <x v="0"/>
    <x v="1085"/>
    <x v="1"/>
    <x v="8"/>
    <x v="1066"/>
    <x v="5345"/>
    <n v="4"/>
    <n v="0.7"/>
    <n v="-4.6463999999999981"/>
  </r>
  <r>
    <n v="8215"/>
    <x v="4070"/>
    <x v="1"/>
    <x v="12"/>
    <d v="2012-10-02T00:00:00"/>
    <x v="1"/>
    <s v="ML-17395"/>
    <x v="504"/>
    <x v="1"/>
    <x v="0"/>
    <x v="87"/>
    <x v="18"/>
    <n v="37130"/>
    <x v="0"/>
    <x v="1402"/>
    <x v="1"/>
    <x v="10"/>
    <x v="1380"/>
    <x v="3755"/>
    <n v="1"/>
    <n v="0.2"/>
    <n v="3.7989999999999995"/>
  </r>
  <r>
    <n v="8216"/>
    <x v="4070"/>
    <x v="1"/>
    <x v="12"/>
    <d v="2012-10-02T00:00:00"/>
    <x v="1"/>
    <s v="ML-17395"/>
    <x v="504"/>
    <x v="1"/>
    <x v="0"/>
    <x v="87"/>
    <x v="18"/>
    <n v="37130"/>
    <x v="0"/>
    <x v="1263"/>
    <x v="1"/>
    <x v="8"/>
    <x v="1238"/>
    <x v="5346"/>
    <n v="1"/>
    <n v="0.7"/>
    <n v="-1.8106"/>
  </r>
  <r>
    <n v="8217"/>
    <x v="4070"/>
    <x v="1"/>
    <x v="12"/>
    <d v="2012-10-02T00:00:00"/>
    <x v="1"/>
    <s v="ML-17395"/>
    <x v="504"/>
    <x v="1"/>
    <x v="0"/>
    <x v="87"/>
    <x v="18"/>
    <n v="37130"/>
    <x v="0"/>
    <x v="304"/>
    <x v="1"/>
    <x v="8"/>
    <x v="301"/>
    <x v="5347"/>
    <n v="2"/>
    <n v="0.7"/>
    <n v="-2.2847999999999997"/>
  </r>
  <r>
    <n v="8218"/>
    <x v="4071"/>
    <x v="2"/>
    <x v="462"/>
    <d v="2011-10-07T00:00:00"/>
    <x v="1"/>
    <s v="RD-19930"/>
    <x v="709"/>
    <x v="0"/>
    <x v="0"/>
    <x v="61"/>
    <x v="5"/>
    <n v="75217"/>
    <x v="2"/>
    <x v="1088"/>
    <x v="1"/>
    <x v="13"/>
    <x v="1069"/>
    <x v="1456"/>
    <n v="3"/>
    <n v="0.2"/>
    <n v="0.86879999999999979"/>
  </r>
  <r>
    <n v="8219"/>
    <x v="4071"/>
    <x v="2"/>
    <x v="462"/>
    <d v="2011-10-07T00:00:00"/>
    <x v="1"/>
    <s v="RD-19930"/>
    <x v="709"/>
    <x v="0"/>
    <x v="0"/>
    <x v="61"/>
    <x v="5"/>
    <n v="75217"/>
    <x v="2"/>
    <x v="1092"/>
    <x v="0"/>
    <x v="5"/>
    <x v="1073"/>
    <x v="5348"/>
    <n v="3"/>
    <n v="0.6"/>
    <n v="-19.065600000000007"/>
  </r>
  <r>
    <n v="8220"/>
    <x v="4071"/>
    <x v="2"/>
    <x v="462"/>
    <d v="2011-10-07T00:00:00"/>
    <x v="1"/>
    <s v="RD-19930"/>
    <x v="709"/>
    <x v="0"/>
    <x v="0"/>
    <x v="61"/>
    <x v="5"/>
    <n v="75217"/>
    <x v="2"/>
    <x v="641"/>
    <x v="1"/>
    <x v="2"/>
    <x v="635"/>
    <x v="1268"/>
    <n v="2"/>
    <n v="0.2"/>
    <n v="1.7247999999999997"/>
  </r>
  <r>
    <n v="8221"/>
    <x v="4071"/>
    <x v="2"/>
    <x v="462"/>
    <d v="2011-10-07T00:00:00"/>
    <x v="1"/>
    <s v="RD-19930"/>
    <x v="709"/>
    <x v="0"/>
    <x v="0"/>
    <x v="61"/>
    <x v="5"/>
    <n v="75217"/>
    <x v="2"/>
    <x v="98"/>
    <x v="1"/>
    <x v="8"/>
    <x v="98"/>
    <x v="99"/>
    <n v="3"/>
    <n v="0.8"/>
    <n v="-3.0396000000000001"/>
  </r>
  <r>
    <n v="8222"/>
    <x v="4071"/>
    <x v="2"/>
    <x v="462"/>
    <d v="2011-10-07T00:00:00"/>
    <x v="1"/>
    <s v="RD-19930"/>
    <x v="709"/>
    <x v="0"/>
    <x v="0"/>
    <x v="61"/>
    <x v="5"/>
    <n v="75217"/>
    <x v="2"/>
    <x v="1835"/>
    <x v="1"/>
    <x v="13"/>
    <x v="1814"/>
    <x v="5349"/>
    <n v="4"/>
    <n v="0.2"/>
    <n v="-3.7680000000000002"/>
  </r>
  <r>
    <n v="8223"/>
    <x v="4072"/>
    <x v="2"/>
    <x v="1087"/>
    <d v="2011-02-25T00:00:00"/>
    <x v="1"/>
    <s v="AB-10015"/>
    <x v="755"/>
    <x v="0"/>
    <x v="0"/>
    <x v="81"/>
    <x v="5"/>
    <n v="76017"/>
    <x v="2"/>
    <x v="1555"/>
    <x v="1"/>
    <x v="4"/>
    <x v="1534"/>
    <x v="1438"/>
    <n v="2"/>
    <n v="0.2"/>
    <n v="-2.5248000000000022"/>
  </r>
  <r>
    <n v="8224"/>
    <x v="4073"/>
    <x v="0"/>
    <x v="1"/>
    <d v="2013-06-17T00:00:00"/>
    <x v="1"/>
    <s v="EA-14035"/>
    <x v="105"/>
    <x v="1"/>
    <x v="0"/>
    <x v="45"/>
    <x v="1"/>
    <n v="91104"/>
    <x v="1"/>
    <x v="1174"/>
    <x v="1"/>
    <x v="10"/>
    <x v="1151"/>
    <x v="790"/>
    <n v="6"/>
    <n v="0"/>
    <n v="83.645999999999987"/>
  </r>
  <r>
    <n v="8225"/>
    <x v="4073"/>
    <x v="0"/>
    <x v="1"/>
    <d v="2013-06-17T00:00:00"/>
    <x v="1"/>
    <s v="EA-14035"/>
    <x v="105"/>
    <x v="1"/>
    <x v="0"/>
    <x v="45"/>
    <x v="1"/>
    <n v="91104"/>
    <x v="1"/>
    <x v="1434"/>
    <x v="1"/>
    <x v="10"/>
    <x v="1413"/>
    <x v="91"/>
    <n v="2"/>
    <n v="0"/>
    <n v="6.2208000000000006"/>
  </r>
  <r>
    <n v="8226"/>
    <x v="4074"/>
    <x v="3"/>
    <x v="752"/>
    <d v="2014-11-05T00:00:00"/>
    <x v="0"/>
    <s v="SF-20065"/>
    <x v="11"/>
    <x v="0"/>
    <x v="0"/>
    <x v="231"/>
    <x v="31"/>
    <n v="2149"/>
    <x v="3"/>
    <x v="274"/>
    <x v="1"/>
    <x v="10"/>
    <x v="271"/>
    <x v="2408"/>
    <n v="10"/>
    <n v="0"/>
    <n v="91.055999999999983"/>
  </r>
  <r>
    <n v="8227"/>
    <x v="4074"/>
    <x v="3"/>
    <x v="752"/>
    <d v="2014-11-05T00:00:00"/>
    <x v="0"/>
    <s v="SF-20065"/>
    <x v="11"/>
    <x v="0"/>
    <x v="0"/>
    <x v="231"/>
    <x v="31"/>
    <n v="2149"/>
    <x v="3"/>
    <x v="1522"/>
    <x v="1"/>
    <x v="10"/>
    <x v="1500"/>
    <x v="1018"/>
    <n v="1"/>
    <n v="0"/>
    <n v="20.085100000000001"/>
  </r>
  <r>
    <n v="8228"/>
    <x v="4075"/>
    <x v="0"/>
    <x v="958"/>
    <d v="2013-04-09T00:00:00"/>
    <x v="0"/>
    <s v="BC-11125"/>
    <x v="604"/>
    <x v="2"/>
    <x v="0"/>
    <x v="21"/>
    <x v="15"/>
    <n v="12180"/>
    <x v="3"/>
    <x v="479"/>
    <x v="0"/>
    <x v="5"/>
    <x v="475"/>
    <x v="5350"/>
    <n v="2"/>
    <n v="0"/>
    <n v="7.4376000000000033"/>
  </r>
  <r>
    <n v="8229"/>
    <x v="4075"/>
    <x v="0"/>
    <x v="958"/>
    <d v="2013-04-09T00:00:00"/>
    <x v="0"/>
    <s v="BC-11125"/>
    <x v="604"/>
    <x v="2"/>
    <x v="0"/>
    <x v="21"/>
    <x v="15"/>
    <n v="12180"/>
    <x v="3"/>
    <x v="170"/>
    <x v="1"/>
    <x v="4"/>
    <x v="169"/>
    <x v="5351"/>
    <n v="2"/>
    <n v="0"/>
    <n v="8.0652000000000008"/>
  </r>
  <r>
    <n v="8230"/>
    <x v="4075"/>
    <x v="0"/>
    <x v="958"/>
    <d v="2013-04-09T00:00:00"/>
    <x v="0"/>
    <s v="BC-11125"/>
    <x v="604"/>
    <x v="2"/>
    <x v="0"/>
    <x v="21"/>
    <x v="15"/>
    <n v="12180"/>
    <x v="3"/>
    <x v="1016"/>
    <x v="2"/>
    <x v="11"/>
    <x v="998"/>
    <x v="1324"/>
    <n v="3"/>
    <n v="0"/>
    <n v="37.787400000000005"/>
  </r>
  <r>
    <n v="8231"/>
    <x v="4076"/>
    <x v="0"/>
    <x v="1186"/>
    <d v="2013-07-03T00:00:00"/>
    <x v="0"/>
    <s v="PF-19165"/>
    <x v="58"/>
    <x v="0"/>
    <x v="0"/>
    <x v="406"/>
    <x v="32"/>
    <n v="30328"/>
    <x v="0"/>
    <x v="369"/>
    <x v="1"/>
    <x v="6"/>
    <x v="365"/>
    <x v="878"/>
    <n v="3"/>
    <n v="0"/>
    <n v="9.7118999999999982"/>
  </r>
  <r>
    <n v="8232"/>
    <x v="4076"/>
    <x v="0"/>
    <x v="1186"/>
    <d v="2013-07-03T00:00:00"/>
    <x v="0"/>
    <s v="PF-19165"/>
    <x v="58"/>
    <x v="0"/>
    <x v="0"/>
    <x v="406"/>
    <x v="32"/>
    <n v="30328"/>
    <x v="0"/>
    <x v="199"/>
    <x v="0"/>
    <x v="0"/>
    <x v="198"/>
    <x v="5352"/>
    <n v="7"/>
    <n v="0"/>
    <n v="291.37779999999987"/>
  </r>
  <r>
    <n v="8233"/>
    <x v="4077"/>
    <x v="2"/>
    <x v="358"/>
    <d v="2011-09-28T00:00:00"/>
    <x v="1"/>
    <s v="SE-20110"/>
    <x v="339"/>
    <x v="0"/>
    <x v="0"/>
    <x v="49"/>
    <x v="1"/>
    <n v="95123"/>
    <x v="1"/>
    <x v="298"/>
    <x v="1"/>
    <x v="4"/>
    <x v="295"/>
    <x v="3382"/>
    <n v="5"/>
    <n v="0"/>
    <n v="42.362499999999997"/>
  </r>
  <r>
    <n v="8234"/>
    <x v="4077"/>
    <x v="2"/>
    <x v="358"/>
    <d v="2011-09-28T00:00:00"/>
    <x v="1"/>
    <s v="SE-20110"/>
    <x v="339"/>
    <x v="0"/>
    <x v="0"/>
    <x v="49"/>
    <x v="1"/>
    <n v="95123"/>
    <x v="1"/>
    <x v="1512"/>
    <x v="1"/>
    <x v="4"/>
    <x v="1490"/>
    <x v="1390"/>
    <n v="2"/>
    <n v="0"/>
    <n v="0.40679999999999694"/>
  </r>
  <r>
    <n v="8235"/>
    <x v="4078"/>
    <x v="3"/>
    <x v="927"/>
    <d v="2014-05-07T00:00:00"/>
    <x v="1"/>
    <s v="CJ-12010"/>
    <x v="170"/>
    <x v="0"/>
    <x v="0"/>
    <x v="108"/>
    <x v="2"/>
    <n v="32216"/>
    <x v="0"/>
    <x v="1698"/>
    <x v="1"/>
    <x v="14"/>
    <x v="1677"/>
    <x v="5353"/>
    <n v="2"/>
    <n v="0.2"/>
    <n v="0.4159999999999997"/>
  </r>
  <r>
    <n v="8236"/>
    <x v="4078"/>
    <x v="3"/>
    <x v="927"/>
    <d v="2014-05-07T00:00:00"/>
    <x v="1"/>
    <s v="CJ-12010"/>
    <x v="170"/>
    <x v="0"/>
    <x v="0"/>
    <x v="108"/>
    <x v="2"/>
    <n v="32216"/>
    <x v="0"/>
    <x v="411"/>
    <x v="0"/>
    <x v="3"/>
    <x v="406"/>
    <x v="5354"/>
    <n v="4"/>
    <n v="0.45"/>
    <n v="-458.14679999999998"/>
  </r>
  <r>
    <n v="8237"/>
    <x v="4078"/>
    <x v="3"/>
    <x v="927"/>
    <d v="2014-05-07T00:00:00"/>
    <x v="1"/>
    <s v="CJ-12010"/>
    <x v="170"/>
    <x v="0"/>
    <x v="0"/>
    <x v="108"/>
    <x v="2"/>
    <n v="32216"/>
    <x v="0"/>
    <x v="483"/>
    <x v="0"/>
    <x v="1"/>
    <x v="478"/>
    <x v="5355"/>
    <n v="5"/>
    <n v="0.2"/>
    <n v="0"/>
  </r>
  <r>
    <n v="8238"/>
    <x v="4079"/>
    <x v="3"/>
    <x v="179"/>
    <d v="2014-10-21T00:00:00"/>
    <x v="3"/>
    <s v="PT-19090"/>
    <x v="690"/>
    <x v="0"/>
    <x v="0"/>
    <x v="108"/>
    <x v="2"/>
    <n v="32216"/>
    <x v="0"/>
    <x v="383"/>
    <x v="1"/>
    <x v="4"/>
    <x v="379"/>
    <x v="411"/>
    <n v="2"/>
    <n v="0.2"/>
    <n v="-0.7748000000000006"/>
  </r>
  <r>
    <n v="8239"/>
    <x v="4079"/>
    <x v="3"/>
    <x v="179"/>
    <d v="2014-10-21T00:00:00"/>
    <x v="3"/>
    <s v="PT-19090"/>
    <x v="690"/>
    <x v="0"/>
    <x v="0"/>
    <x v="108"/>
    <x v="2"/>
    <n v="32216"/>
    <x v="0"/>
    <x v="1305"/>
    <x v="1"/>
    <x v="10"/>
    <x v="1281"/>
    <x v="1407"/>
    <n v="1"/>
    <n v="0.2"/>
    <n v="2.5019999999999998"/>
  </r>
  <r>
    <n v="8240"/>
    <x v="4079"/>
    <x v="3"/>
    <x v="179"/>
    <d v="2014-10-21T00:00:00"/>
    <x v="3"/>
    <s v="PT-19090"/>
    <x v="690"/>
    <x v="0"/>
    <x v="0"/>
    <x v="108"/>
    <x v="2"/>
    <n v="32216"/>
    <x v="0"/>
    <x v="1061"/>
    <x v="1"/>
    <x v="6"/>
    <x v="1041"/>
    <x v="3079"/>
    <n v="2"/>
    <n v="0.2"/>
    <n v="1.1119999999999999"/>
  </r>
  <r>
    <n v="8241"/>
    <x v="4079"/>
    <x v="3"/>
    <x v="179"/>
    <d v="2014-10-21T00:00:00"/>
    <x v="3"/>
    <s v="PT-19090"/>
    <x v="690"/>
    <x v="0"/>
    <x v="0"/>
    <x v="108"/>
    <x v="2"/>
    <n v="32216"/>
    <x v="0"/>
    <x v="1649"/>
    <x v="0"/>
    <x v="5"/>
    <x v="1629"/>
    <x v="5356"/>
    <n v="4"/>
    <n v="0.2"/>
    <n v="6.0411999999999964"/>
  </r>
  <r>
    <n v="8242"/>
    <x v="4080"/>
    <x v="2"/>
    <x v="416"/>
    <d v="2011-09-05T00:00:00"/>
    <x v="1"/>
    <s v="LH-16900"/>
    <x v="23"/>
    <x v="0"/>
    <x v="0"/>
    <x v="20"/>
    <x v="15"/>
    <n v="10009"/>
    <x v="3"/>
    <x v="708"/>
    <x v="1"/>
    <x v="8"/>
    <x v="700"/>
    <x v="5357"/>
    <n v="2"/>
    <n v="0.2"/>
    <n v="8.3103999999999996"/>
  </r>
  <r>
    <n v="8243"/>
    <x v="4080"/>
    <x v="2"/>
    <x v="416"/>
    <d v="2011-09-05T00:00:00"/>
    <x v="1"/>
    <s v="LH-16900"/>
    <x v="23"/>
    <x v="0"/>
    <x v="0"/>
    <x v="20"/>
    <x v="15"/>
    <n v="10009"/>
    <x v="3"/>
    <x v="1200"/>
    <x v="2"/>
    <x v="11"/>
    <x v="1176"/>
    <x v="5358"/>
    <n v="3"/>
    <n v="0"/>
    <n v="57.120000000000019"/>
  </r>
  <r>
    <n v="8244"/>
    <x v="4081"/>
    <x v="2"/>
    <x v="1132"/>
    <d v="2011-08-16T00:00:00"/>
    <x v="1"/>
    <s v="BW-11200"/>
    <x v="572"/>
    <x v="0"/>
    <x v="0"/>
    <x v="8"/>
    <x v="1"/>
    <n v="94122"/>
    <x v="1"/>
    <x v="1419"/>
    <x v="2"/>
    <x v="7"/>
    <x v="1398"/>
    <x v="5359"/>
    <n v="8"/>
    <n v="0.2"/>
    <n v="50.396000000000015"/>
  </r>
  <r>
    <n v="8245"/>
    <x v="4081"/>
    <x v="2"/>
    <x v="1132"/>
    <d v="2011-08-16T00:00:00"/>
    <x v="1"/>
    <s v="BW-11200"/>
    <x v="572"/>
    <x v="0"/>
    <x v="0"/>
    <x v="8"/>
    <x v="1"/>
    <n v="94122"/>
    <x v="1"/>
    <x v="1146"/>
    <x v="0"/>
    <x v="5"/>
    <x v="1125"/>
    <x v="5360"/>
    <n v="3"/>
    <n v="0"/>
    <n v="31.612800000000004"/>
  </r>
  <r>
    <n v="8246"/>
    <x v="4082"/>
    <x v="2"/>
    <x v="710"/>
    <d v="2011-08-23T00:00:00"/>
    <x v="1"/>
    <s v="BS-11365"/>
    <x v="740"/>
    <x v="1"/>
    <x v="0"/>
    <x v="38"/>
    <x v="32"/>
    <n v="31907"/>
    <x v="0"/>
    <x v="156"/>
    <x v="1"/>
    <x v="4"/>
    <x v="155"/>
    <x v="3216"/>
    <n v="3"/>
    <n v="0"/>
    <n v="10.347300000000004"/>
  </r>
  <r>
    <n v="8247"/>
    <x v="4083"/>
    <x v="1"/>
    <x v="1187"/>
    <d v="2012-05-10T00:00:00"/>
    <x v="3"/>
    <s v="DP-13390"/>
    <x v="503"/>
    <x v="2"/>
    <x v="0"/>
    <x v="34"/>
    <x v="10"/>
    <n v="60505"/>
    <x v="2"/>
    <x v="554"/>
    <x v="1"/>
    <x v="9"/>
    <x v="548"/>
    <x v="5361"/>
    <n v="5"/>
    <n v="0.8"/>
    <n v="-191.619"/>
  </r>
  <r>
    <n v="8248"/>
    <x v="4083"/>
    <x v="1"/>
    <x v="1187"/>
    <d v="2012-05-10T00:00:00"/>
    <x v="3"/>
    <s v="DP-13390"/>
    <x v="503"/>
    <x v="2"/>
    <x v="0"/>
    <x v="34"/>
    <x v="10"/>
    <n v="60505"/>
    <x v="2"/>
    <x v="1243"/>
    <x v="1"/>
    <x v="6"/>
    <x v="1217"/>
    <x v="2862"/>
    <n v="2"/>
    <n v="0.2"/>
    <n v="3.6784000000000017"/>
  </r>
  <r>
    <n v="8249"/>
    <x v="4084"/>
    <x v="0"/>
    <x v="1120"/>
    <d v="2013-05-14T00:00:00"/>
    <x v="0"/>
    <s v="CS-12400"/>
    <x v="37"/>
    <x v="2"/>
    <x v="0"/>
    <x v="10"/>
    <x v="9"/>
    <n v="19134"/>
    <x v="3"/>
    <x v="647"/>
    <x v="2"/>
    <x v="7"/>
    <x v="641"/>
    <x v="5362"/>
    <n v="2"/>
    <n v="0.4"/>
    <n v="-123.9980000000001"/>
  </r>
  <r>
    <n v="8250"/>
    <x v="4085"/>
    <x v="1"/>
    <x v="616"/>
    <d v="2012-03-09T00:00:00"/>
    <x v="0"/>
    <s v="MS-17365"/>
    <x v="333"/>
    <x v="0"/>
    <x v="0"/>
    <x v="22"/>
    <x v="10"/>
    <n v="60653"/>
    <x v="2"/>
    <x v="912"/>
    <x v="1"/>
    <x v="8"/>
    <x v="895"/>
    <x v="5363"/>
    <n v="2"/>
    <n v="0.8"/>
    <n v="-16.818000000000005"/>
  </r>
  <r>
    <n v="8251"/>
    <x v="4085"/>
    <x v="1"/>
    <x v="616"/>
    <d v="2012-03-09T00:00:00"/>
    <x v="0"/>
    <s v="MS-17365"/>
    <x v="333"/>
    <x v="0"/>
    <x v="0"/>
    <x v="22"/>
    <x v="10"/>
    <n v="60653"/>
    <x v="2"/>
    <x v="325"/>
    <x v="0"/>
    <x v="5"/>
    <x v="322"/>
    <x v="5364"/>
    <n v="2"/>
    <n v="0.6"/>
    <n v="-1.8847999999999994"/>
  </r>
  <r>
    <n v="8252"/>
    <x v="4085"/>
    <x v="1"/>
    <x v="616"/>
    <d v="2012-03-09T00:00:00"/>
    <x v="0"/>
    <s v="MS-17365"/>
    <x v="333"/>
    <x v="0"/>
    <x v="0"/>
    <x v="22"/>
    <x v="10"/>
    <n v="60653"/>
    <x v="2"/>
    <x v="1107"/>
    <x v="1"/>
    <x v="9"/>
    <x v="1087"/>
    <x v="5365"/>
    <n v="5"/>
    <n v="0.8"/>
    <n v="-470.548"/>
  </r>
  <r>
    <n v="8253"/>
    <x v="4085"/>
    <x v="1"/>
    <x v="616"/>
    <d v="2012-03-09T00:00:00"/>
    <x v="0"/>
    <s v="MS-17365"/>
    <x v="333"/>
    <x v="0"/>
    <x v="0"/>
    <x v="22"/>
    <x v="10"/>
    <n v="60653"/>
    <x v="2"/>
    <x v="117"/>
    <x v="1"/>
    <x v="4"/>
    <x v="117"/>
    <x v="1556"/>
    <n v="2"/>
    <n v="0.2"/>
    <n v="6.0416000000000025"/>
  </r>
  <r>
    <n v="8254"/>
    <x v="4086"/>
    <x v="3"/>
    <x v="801"/>
    <d v="2014-08-20T00:00:00"/>
    <x v="1"/>
    <s v="DK-12895"/>
    <x v="729"/>
    <x v="0"/>
    <x v="0"/>
    <x v="4"/>
    <x v="4"/>
    <n v="98103"/>
    <x v="1"/>
    <x v="1327"/>
    <x v="2"/>
    <x v="16"/>
    <x v="1304"/>
    <x v="5366"/>
    <n v="1"/>
    <n v="0"/>
    <n v="89.996999999999986"/>
  </r>
  <r>
    <n v="8255"/>
    <x v="4086"/>
    <x v="3"/>
    <x v="801"/>
    <d v="2014-08-20T00:00:00"/>
    <x v="1"/>
    <s v="DK-12895"/>
    <x v="729"/>
    <x v="0"/>
    <x v="0"/>
    <x v="4"/>
    <x v="4"/>
    <n v="98103"/>
    <x v="1"/>
    <x v="1684"/>
    <x v="1"/>
    <x v="10"/>
    <x v="1663"/>
    <x v="2250"/>
    <n v="4"/>
    <n v="0"/>
    <n v="92.236799999999988"/>
  </r>
  <r>
    <n v="8256"/>
    <x v="4086"/>
    <x v="3"/>
    <x v="801"/>
    <d v="2014-08-20T00:00:00"/>
    <x v="1"/>
    <s v="DK-12895"/>
    <x v="729"/>
    <x v="0"/>
    <x v="0"/>
    <x v="4"/>
    <x v="4"/>
    <n v="98103"/>
    <x v="1"/>
    <x v="529"/>
    <x v="2"/>
    <x v="7"/>
    <x v="524"/>
    <x v="5367"/>
    <n v="8"/>
    <n v="0.2"/>
    <n v="27.295199999999973"/>
  </r>
  <r>
    <n v="8257"/>
    <x v="4086"/>
    <x v="3"/>
    <x v="801"/>
    <d v="2014-08-20T00:00:00"/>
    <x v="1"/>
    <s v="DK-12895"/>
    <x v="729"/>
    <x v="0"/>
    <x v="0"/>
    <x v="4"/>
    <x v="4"/>
    <n v="98103"/>
    <x v="1"/>
    <x v="230"/>
    <x v="1"/>
    <x v="4"/>
    <x v="445"/>
    <x v="485"/>
    <n v="3"/>
    <n v="0"/>
    <n v="11.684999999999999"/>
  </r>
  <r>
    <n v="8258"/>
    <x v="4086"/>
    <x v="3"/>
    <x v="801"/>
    <d v="2014-08-20T00:00:00"/>
    <x v="1"/>
    <s v="DK-12895"/>
    <x v="729"/>
    <x v="0"/>
    <x v="0"/>
    <x v="4"/>
    <x v="4"/>
    <n v="98103"/>
    <x v="1"/>
    <x v="1481"/>
    <x v="2"/>
    <x v="11"/>
    <x v="1459"/>
    <x v="5368"/>
    <n v="5"/>
    <n v="0"/>
    <n v="12.246500000000005"/>
  </r>
  <r>
    <n v="8259"/>
    <x v="4086"/>
    <x v="3"/>
    <x v="801"/>
    <d v="2014-08-20T00:00:00"/>
    <x v="1"/>
    <s v="DK-12895"/>
    <x v="729"/>
    <x v="0"/>
    <x v="0"/>
    <x v="4"/>
    <x v="4"/>
    <n v="98103"/>
    <x v="1"/>
    <x v="1786"/>
    <x v="1"/>
    <x v="8"/>
    <x v="1767"/>
    <x v="997"/>
    <n v="6"/>
    <n v="0.2"/>
    <n v="37.763999999999996"/>
  </r>
  <r>
    <n v="8260"/>
    <x v="4087"/>
    <x v="0"/>
    <x v="190"/>
    <d v="2013-06-27T00:00:00"/>
    <x v="3"/>
    <s v="SN-20560"/>
    <x v="381"/>
    <x v="2"/>
    <x v="0"/>
    <x v="43"/>
    <x v="12"/>
    <n v="48066"/>
    <x v="2"/>
    <x v="447"/>
    <x v="1"/>
    <x v="10"/>
    <x v="442"/>
    <x v="1542"/>
    <n v="9"/>
    <n v="0"/>
    <n v="180.76590000000002"/>
  </r>
  <r>
    <n v="8261"/>
    <x v="4087"/>
    <x v="0"/>
    <x v="190"/>
    <d v="2013-06-27T00:00:00"/>
    <x v="3"/>
    <s v="SN-20560"/>
    <x v="381"/>
    <x v="2"/>
    <x v="0"/>
    <x v="43"/>
    <x v="12"/>
    <n v="48066"/>
    <x v="2"/>
    <x v="385"/>
    <x v="1"/>
    <x v="8"/>
    <x v="381"/>
    <x v="5369"/>
    <n v="1"/>
    <n v="0"/>
    <n v="3.7693999999999992"/>
  </r>
  <r>
    <n v="8262"/>
    <x v="4087"/>
    <x v="0"/>
    <x v="190"/>
    <d v="2013-06-27T00:00:00"/>
    <x v="3"/>
    <s v="SN-20560"/>
    <x v="381"/>
    <x v="2"/>
    <x v="0"/>
    <x v="43"/>
    <x v="12"/>
    <n v="48066"/>
    <x v="2"/>
    <x v="1354"/>
    <x v="1"/>
    <x v="4"/>
    <x v="1331"/>
    <x v="5370"/>
    <n v="4"/>
    <n v="0"/>
    <n v="44.470399999999998"/>
  </r>
  <r>
    <n v="8263"/>
    <x v="4088"/>
    <x v="0"/>
    <x v="272"/>
    <d v="2013-12-20T00:00:00"/>
    <x v="1"/>
    <s v="TC-21475"/>
    <x v="679"/>
    <x v="2"/>
    <x v="0"/>
    <x v="115"/>
    <x v="36"/>
    <n v="72701"/>
    <x v="0"/>
    <x v="353"/>
    <x v="1"/>
    <x v="10"/>
    <x v="349"/>
    <x v="541"/>
    <n v="3"/>
    <n v="0"/>
    <n v="9.3312000000000008"/>
  </r>
  <r>
    <n v="8264"/>
    <x v="4089"/>
    <x v="1"/>
    <x v="1023"/>
    <d v="2012-09-17T00:00:00"/>
    <x v="1"/>
    <s v="AM-10705"/>
    <x v="562"/>
    <x v="0"/>
    <x v="0"/>
    <x v="108"/>
    <x v="3"/>
    <n v="28540"/>
    <x v="0"/>
    <x v="634"/>
    <x v="1"/>
    <x v="8"/>
    <x v="628"/>
    <x v="3702"/>
    <n v="4"/>
    <n v="0.7"/>
    <n v="-10.037199999999999"/>
  </r>
  <r>
    <n v="8265"/>
    <x v="4090"/>
    <x v="2"/>
    <x v="125"/>
    <d v="2012-01-04T00:00:00"/>
    <x v="1"/>
    <s v="AJ-10960"/>
    <x v="195"/>
    <x v="0"/>
    <x v="0"/>
    <x v="20"/>
    <x v="15"/>
    <n v="10035"/>
    <x v="3"/>
    <x v="1836"/>
    <x v="1"/>
    <x v="9"/>
    <x v="1815"/>
    <x v="1546"/>
    <n v="3"/>
    <n v="0"/>
    <n v="30.734999999999992"/>
  </r>
  <r>
    <n v="8266"/>
    <x v="4090"/>
    <x v="2"/>
    <x v="125"/>
    <d v="2012-01-04T00:00:00"/>
    <x v="1"/>
    <s v="AJ-10960"/>
    <x v="195"/>
    <x v="0"/>
    <x v="0"/>
    <x v="20"/>
    <x v="15"/>
    <n v="10035"/>
    <x v="3"/>
    <x v="858"/>
    <x v="1"/>
    <x v="8"/>
    <x v="844"/>
    <x v="5371"/>
    <n v="7"/>
    <n v="0.2"/>
    <n v="12.8499"/>
  </r>
  <r>
    <n v="8267"/>
    <x v="4091"/>
    <x v="2"/>
    <x v="333"/>
    <d v="2011-05-04T00:00:00"/>
    <x v="1"/>
    <s v="KH-16360"/>
    <x v="347"/>
    <x v="0"/>
    <x v="0"/>
    <x v="18"/>
    <x v="13"/>
    <n v="19901"/>
    <x v="3"/>
    <x v="433"/>
    <x v="2"/>
    <x v="7"/>
    <x v="428"/>
    <x v="1024"/>
    <n v="2"/>
    <n v="0"/>
    <n v="5.1948000000000008"/>
  </r>
  <r>
    <n v="8268"/>
    <x v="4092"/>
    <x v="3"/>
    <x v="289"/>
    <d v="2014-02-07T00:00:00"/>
    <x v="1"/>
    <s v="LP-17095"/>
    <x v="431"/>
    <x v="0"/>
    <x v="0"/>
    <x v="34"/>
    <x v="10"/>
    <n v="60505"/>
    <x v="2"/>
    <x v="1582"/>
    <x v="0"/>
    <x v="3"/>
    <x v="1564"/>
    <x v="5372"/>
    <n v="1"/>
    <n v="0.5"/>
    <n v="-47.174999999999997"/>
  </r>
  <r>
    <n v="8269"/>
    <x v="4092"/>
    <x v="3"/>
    <x v="289"/>
    <d v="2014-02-07T00:00:00"/>
    <x v="1"/>
    <s v="LP-17095"/>
    <x v="431"/>
    <x v="0"/>
    <x v="0"/>
    <x v="34"/>
    <x v="10"/>
    <n v="60505"/>
    <x v="2"/>
    <x v="558"/>
    <x v="1"/>
    <x v="14"/>
    <x v="552"/>
    <x v="2511"/>
    <n v="4"/>
    <n v="0.2"/>
    <n v="2.7719999999999994"/>
  </r>
  <r>
    <n v="8270"/>
    <x v="4092"/>
    <x v="3"/>
    <x v="289"/>
    <d v="2014-02-07T00:00:00"/>
    <x v="1"/>
    <s v="LP-17095"/>
    <x v="431"/>
    <x v="0"/>
    <x v="0"/>
    <x v="34"/>
    <x v="10"/>
    <n v="60505"/>
    <x v="2"/>
    <x v="1718"/>
    <x v="2"/>
    <x v="7"/>
    <x v="1696"/>
    <x v="5373"/>
    <n v="4"/>
    <n v="0.2"/>
    <n v="250.39599999999984"/>
  </r>
  <r>
    <n v="8271"/>
    <x v="4092"/>
    <x v="3"/>
    <x v="289"/>
    <d v="2014-02-07T00:00:00"/>
    <x v="1"/>
    <s v="LP-17095"/>
    <x v="431"/>
    <x v="0"/>
    <x v="0"/>
    <x v="34"/>
    <x v="10"/>
    <n v="60505"/>
    <x v="2"/>
    <x v="241"/>
    <x v="1"/>
    <x v="6"/>
    <x v="239"/>
    <x v="564"/>
    <n v="2"/>
    <n v="0.2"/>
    <n v="3.1535999999999995"/>
  </r>
  <r>
    <n v="8272"/>
    <x v="4093"/>
    <x v="0"/>
    <x v="591"/>
    <d v="2014-01-01T00:00:00"/>
    <x v="1"/>
    <s v="JE-15715"/>
    <x v="555"/>
    <x v="0"/>
    <x v="0"/>
    <x v="20"/>
    <x v="15"/>
    <n v="10009"/>
    <x v="3"/>
    <x v="406"/>
    <x v="0"/>
    <x v="1"/>
    <x v="402"/>
    <x v="5374"/>
    <n v="8"/>
    <n v="0.1"/>
    <n v="313.26239999999967"/>
  </r>
  <r>
    <n v="8273"/>
    <x v="4094"/>
    <x v="0"/>
    <x v="201"/>
    <d v="2013-10-26T00:00:00"/>
    <x v="1"/>
    <s v="MY-18295"/>
    <x v="501"/>
    <x v="1"/>
    <x v="0"/>
    <x v="485"/>
    <x v="1"/>
    <n v="92020"/>
    <x v="1"/>
    <x v="1708"/>
    <x v="0"/>
    <x v="1"/>
    <x v="1688"/>
    <x v="2388"/>
    <n v="4"/>
    <n v="0.2"/>
    <n v="4.8391999999999911"/>
  </r>
  <r>
    <n v="8274"/>
    <x v="4095"/>
    <x v="1"/>
    <x v="385"/>
    <d v="2012-06-15T00:00:00"/>
    <x v="0"/>
    <s v="FC-14245"/>
    <x v="763"/>
    <x v="2"/>
    <x v="0"/>
    <x v="24"/>
    <x v="24"/>
    <n v="45503"/>
    <x v="3"/>
    <x v="1005"/>
    <x v="1"/>
    <x v="6"/>
    <x v="988"/>
    <x v="1321"/>
    <n v="1"/>
    <n v="0.2"/>
    <n v="0.29960000000000009"/>
  </r>
  <r>
    <n v="8275"/>
    <x v="4096"/>
    <x v="3"/>
    <x v="160"/>
    <d v="2014-07-05T00:00:00"/>
    <x v="1"/>
    <s v="ND-18460"/>
    <x v="540"/>
    <x v="1"/>
    <x v="0"/>
    <x v="145"/>
    <x v="15"/>
    <n v="10550"/>
    <x v="3"/>
    <x v="1449"/>
    <x v="1"/>
    <x v="4"/>
    <x v="1427"/>
    <x v="2969"/>
    <n v="7"/>
    <n v="0"/>
    <n v="282.20920000000001"/>
  </r>
  <r>
    <n v="8276"/>
    <x v="4097"/>
    <x v="1"/>
    <x v="153"/>
    <d v="2012-06-30T00:00:00"/>
    <x v="1"/>
    <s v="DB-13360"/>
    <x v="748"/>
    <x v="2"/>
    <x v="0"/>
    <x v="80"/>
    <x v="24"/>
    <n v="44107"/>
    <x v="3"/>
    <x v="99"/>
    <x v="1"/>
    <x v="10"/>
    <x v="99"/>
    <x v="5375"/>
    <n v="9"/>
    <n v="0.2"/>
    <n v="15.607799999999999"/>
  </r>
  <r>
    <n v="8277"/>
    <x v="4098"/>
    <x v="0"/>
    <x v="823"/>
    <d v="2013-02-25T00:00:00"/>
    <x v="1"/>
    <s v="LC-16960"/>
    <x v="784"/>
    <x v="2"/>
    <x v="0"/>
    <x v="67"/>
    <x v="2"/>
    <n v="33614"/>
    <x v="0"/>
    <x v="807"/>
    <x v="1"/>
    <x v="8"/>
    <x v="797"/>
    <x v="5233"/>
    <n v="3"/>
    <n v="0.7"/>
    <n v="-2.758799999999999"/>
  </r>
  <r>
    <n v="8278"/>
    <x v="4098"/>
    <x v="0"/>
    <x v="823"/>
    <d v="2013-02-25T00:00:00"/>
    <x v="1"/>
    <s v="LC-16960"/>
    <x v="784"/>
    <x v="2"/>
    <x v="0"/>
    <x v="67"/>
    <x v="2"/>
    <n v="33614"/>
    <x v="0"/>
    <x v="920"/>
    <x v="1"/>
    <x v="8"/>
    <x v="903"/>
    <x v="5376"/>
    <n v="2"/>
    <n v="0.7"/>
    <n v="-26.726000000000006"/>
  </r>
  <r>
    <n v="8279"/>
    <x v="4098"/>
    <x v="0"/>
    <x v="823"/>
    <d v="2013-02-25T00:00:00"/>
    <x v="1"/>
    <s v="LC-16960"/>
    <x v="784"/>
    <x v="2"/>
    <x v="0"/>
    <x v="67"/>
    <x v="2"/>
    <n v="33614"/>
    <x v="0"/>
    <x v="734"/>
    <x v="1"/>
    <x v="4"/>
    <x v="726"/>
    <x v="5377"/>
    <n v="3"/>
    <n v="0.2"/>
    <n v="32.434200000000004"/>
  </r>
  <r>
    <n v="8280"/>
    <x v="4099"/>
    <x v="3"/>
    <x v="300"/>
    <d v="2014-04-27T00:00:00"/>
    <x v="1"/>
    <s v="BD-11725"/>
    <x v="232"/>
    <x v="0"/>
    <x v="0"/>
    <x v="38"/>
    <x v="32"/>
    <n v="31907"/>
    <x v="0"/>
    <x v="906"/>
    <x v="1"/>
    <x v="4"/>
    <x v="889"/>
    <x v="5378"/>
    <n v="3"/>
    <n v="0"/>
    <n v="87.757800000000003"/>
  </r>
  <r>
    <n v="8281"/>
    <x v="4100"/>
    <x v="3"/>
    <x v="1188"/>
    <d v="2014-05-11T00:00:00"/>
    <x v="2"/>
    <s v="MC-17605"/>
    <x v="204"/>
    <x v="1"/>
    <x v="0"/>
    <x v="108"/>
    <x v="3"/>
    <n v="28540"/>
    <x v="0"/>
    <x v="113"/>
    <x v="1"/>
    <x v="12"/>
    <x v="113"/>
    <x v="5379"/>
    <n v="3"/>
    <n v="0.2"/>
    <n v="22.015799999999999"/>
  </r>
  <r>
    <n v="8282"/>
    <x v="4100"/>
    <x v="3"/>
    <x v="1188"/>
    <d v="2014-05-11T00:00:00"/>
    <x v="2"/>
    <s v="MC-17605"/>
    <x v="204"/>
    <x v="1"/>
    <x v="0"/>
    <x v="108"/>
    <x v="3"/>
    <n v="28540"/>
    <x v="0"/>
    <x v="866"/>
    <x v="0"/>
    <x v="1"/>
    <x v="851"/>
    <x v="724"/>
    <n v="3"/>
    <n v="0.2"/>
    <n v="25.874999999999972"/>
  </r>
  <r>
    <n v="8283"/>
    <x v="4101"/>
    <x v="1"/>
    <x v="379"/>
    <d v="2012-12-26T00:00:00"/>
    <x v="0"/>
    <s v="SZ-20035"/>
    <x v="449"/>
    <x v="2"/>
    <x v="0"/>
    <x v="490"/>
    <x v="10"/>
    <n v="60174"/>
    <x v="2"/>
    <x v="846"/>
    <x v="2"/>
    <x v="15"/>
    <x v="832"/>
    <x v="5380"/>
    <n v="2"/>
    <n v="0.3"/>
    <n v="137.26399999999995"/>
  </r>
  <r>
    <n v="8284"/>
    <x v="4101"/>
    <x v="1"/>
    <x v="379"/>
    <d v="2012-12-26T00:00:00"/>
    <x v="0"/>
    <s v="SZ-20035"/>
    <x v="449"/>
    <x v="2"/>
    <x v="0"/>
    <x v="490"/>
    <x v="10"/>
    <n v="60174"/>
    <x v="2"/>
    <x v="726"/>
    <x v="1"/>
    <x v="6"/>
    <x v="718"/>
    <x v="3497"/>
    <n v="2"/>
    <n v="0.2"/>
    <n v="14.227200000000003"/>
  </r>
  <r>
    <n v="8285"/>
    <x v="4101"/>
    <x v="1"/>
    <x v="379"/>
    <d v="2012-12-26T00:00:00"/>
    <x v="0"/>
    <s v="SZ-20035"/>
    <x v="449"/>
    <x v="2"/>
    <x v="0"/>
    <x v="490"/>
    <x v="10"/>
    <n v="60174"/>
    <x v="2"/>
    <x v="769"/>
    <x v="2"/>
    <x v="11"/>
    <x v="761"/>
    <x v="5381"/>
    <n v="8"/>
    <n v="0.2"/>
    <n v="135.45599999999996"/>
  </r>
  <r>
    <n v="8286"/>
    <x v="4101"/>
    <x v="1"/>
    <x v="379"/>
    <d v="2012-12-26T00:00:00"/>
    <x v="0"/>
    <s v="SZ-20035"/>
    <x v="449"/>
    <x v="2"/>
    <x v="0"/>
    <x v="490"/>
    <x v="10"/>
    <n v="60174"/>
    <x v="2"/>
    <x v="484"/>
    <x v="0"/>
    <x v="5"/>
    <x v="479"/>
    <x v="5382"/>
    <n v="3"/>
    <n v="0.6"/>
    <n v="-33.641399999999997"/>
  </r>
  <r>
    <n v="8287"/>
    <x v="4102"/>
    <x v="2"/>
    <x v="1132"/>
    <d v="2011-08-16T00:00:00"/>
    <x v="1"/>
    <s v="DH-13675"/>
    <x v="723"/>
    <x v="2"/>
    <x v="0"/>
    <x v="100"/>
    <x v="2"/>
    <n v="33180"/>
    <x v="0"/>
    <x v="1798"/>
    <x v="1"/>
    <x v="10"/>
    <x v="1779"/>
    <x v="277"/>
    <n v="6"/>
    <n v="0.2"/>
    <n v="10.8864"/>
  </r>
  <r>
    <n v="8288"/>
    <x v="4102"/>
    <x v="2"/>
    <x v="1132"/>
    <d v="2011-08-16T00:00:00"/>
    <x v="1"/>
    <s v="DH-13675"/>
    <x v="723"/>
    <x v="2"/>
    <x v="0"/>
    <x v="100"/>
    <x v="2"/>
    <n v="33180"/>
    <x v="0"/>
    <x v="369"/>
    <x v="1"/>
    <x v="6"/>
    <x v="365"/>
    <x v="1914"/>
    <n v="5"/>
    <n v="0.2"/>
    <n v="4.196499999999995"/>
  </r>
  <r>
    <n v="8289"/>
    <x v="4102"/>
    <x v="2"/>
    <x v="1132"/>
    <d v="2011-08-16T00:00:00"/>
    <x v="1"/>
    <s v="DH-13675"/>
    <x v="723"/>
    <x v="2"/>
    <x v="0"/>
    <x v="100"/>
    <x v="2"/>
    <n v="33180"/>
    <x v="0"/>
    <x v="721"/>
    <x v="2"/>
    <x v="11"/>
    <x v="713"/>
    <x v="2030"/>
    <n v="7"/>
    <n v="0.2"/>
    <n v="41.718599999999995"/>
  </r>
  <r>
    <n v="8290"/>
    <x v="4102"/>
    <x v="2"/>
    <x v="1132"/>
    <d v="2011-08-16T00:00:00"/>
    <x v="1"/>
    <s v="DH-13675"/>
    <x v="723"/>
    <x v="2"/>
    <x v="0"/>
    <x v="100"/>
    <x v="2"/>
    <n v="33180"/>
    <x v="0"/>
    <x v="1324"/>
    <x v="1"/>
    <x v="9"/>
    <x v="1302"/>
    <x v="5383"/>
    <n v="6"/>
    <n v="0.2"/>
    <n v="15.843599999999995"/>
  </r>
  <r>
    <n v="8291"/>
    <x v="4102"/>
    <x v="2"/>
    <x v="1132"/>
    <d v="2011-08-16T00:00:00"/>
    <x v="1"/>
    <s v="DH-13675"/>
    <x v="723"/>
    <x v="2"/>
    <x v="0"/>
    <x v="100"/>
    <x v="2"/>
    <n v="33180"/>
    <x v="0"/>
    <x v="1567"/>
    <x v="1"/>
    <x v="14"/>
    <x v="1549"/>
    <x v="4839"/>
    <n v="2"/>
    <n v="0.2"/>
    <n v="-1.0410000000000006"/>
  </r>
  <r>
    <n v="8292"/>
    <x v="4102"/>
    <x v="2"/>
    <x v="1132"/>
    <d v="2011-08-16T00:00:00"/>
    <x v="1"/>
    <s v="DH-13675"/>
    <x v="723"/>
    <x v="2"/>
    <x v="0"/>
    <x v="100"/>
    <x v="2"/>
    <n v="33180"/>
    <x v="0"/>
    <x v="1139"/>
    <x v="1"/>
    <x v="2"/>
    <x v="1118"/>
    <x v="5384"/>
    <n v="1"/>
    <n v="0.2"/>
    <n v="0.99629999999999996"/>
  </r>
  <r>
    <n v="8293"/>
    <x v="4103"/>
    <x v="1"/>
    <x v="555"/>
    <d v="2012-12-15T00:00:00"/>
    <x v="1"/>
    <s v="LC-16885"/>
    <x v="62"/>
    <x v="0"/>
    <x v="0"/>
    <x v="21"/>
    <x v="24"/>
    <n v="45373"/>
    <x v="3"/>
    <x v="1426"/>
    <x v="1"/>
    <x v="8"/>
    <x v="1405"/>
    <x v="2293"/>
    <n v="3"/>
    <n v="0.7"/>
    <n v="-7.5767999999999986"/>
  </r>
  <r>
    <n v="8294"/>
    <x v="4104"/>
    <x v="3"/>
    <x v="132"/>
    <d v="2014-11-08T00:00:00"/>
    <x v="1"/>
    <s v="JO-15145"/>
    <x v="705"/>
    <x v="1"/>
    <x v="0"/>
    <x v="4"/>
    <x v="4"/>
    <n v="98103"/>
    <x v="1"/>
    <x v="1212"/>
    <x v="1"/>
    <x v="8"/>
    <x v="1188"/>
    <x v="5385"/>
    <n v="4"/>
    <n v="0.2"/>
    <n v="5.9695999999999998"/>
  </r>
  <r>
    <n v="8295"/>
    <x v="4105"/>
    <x v="3"/>
    <x v="677"/>
    <d v="2014-03-18T00:00:00"/>
    <x v="1"/>
    <s v="MT-17815"/>
    <x v="363"/>
    <x v="0"/>
    <x v="0"/>
    <x v="20"/>
    <x v="15"/>
    <n v="10011"/>
    <x v="3"/>
    <x v="1187"/>
    <x v="2"/>
    <x v="7"/>
    <x v="1164"/>
    <x v="1657"/>
    <n v="2"/>
    <n v="0"/>
    <n v="74.974999999999994"/>
  </r>
  <r>
    <n v="8296"/>
    <x v="4106"/>
    <x v="0"/>
    <x v="198"/>
    <d v="2013-06-04T00:00:00"/>
    <x v="1"/>
    <s v="EB-13750"/>
    <x v="494"/>
    <x v="1"/>
    <x v="0"/>
    <x v="81"/>
    <x v="17"/>
    <n v="22204"/>
    <x v="0"/>
    <x v="111"/>
    <x v="1"/>
    <x v="12"/>
    <x v="111"/>
    <x v="5386"/>
    <n v="9"/>
    <n v="0"/>
    <n v="12.744"/>
  </r>
  <r>
    <n v="8297"/>
    <x v="4106"/>
    <x v="0"/>
    <x v="198"/>
    <d v="2013-06-04T00:00:00"/>
    <x v="1"/>
    <s v="EB-13750"/>
    <x v="494"/>
    <x v="1"/>
    <x v="0"/>
    <x v="81"/>
    <x v="17"/>
    <n v="22204"/>
    <x v="0"/>
    <x v="201"/>
    <x v="2"/>
    <x v="11"/>
    <x v="200"/>
    <x v="5387"/>
    <n v="2"/>
    <n v="0"/>
    <n v="26.875200000000007"/>
  </r>
  <r>
    <n v="8298"/>
    <x v="4107"/>
    <x v="1"/>
    <x v="761"/>
    <d v="2012-07-11T00:00:00"/>
    <x v="1"/>
    <s v="RS-19765"/>
    <x v="276"/>
    <x v="1"/>
    <x v="0"/>
    <x v="35"/>
    <x v="3"/>
    <n v="28205"/>
    <x v="0"/>
    <x v="1392"/>
    <x v="0"/>
    <x v="5"/>
    <x v="1369"/>
    <x v="1268"/>
    <n v="2"/>
    <n v="0.2"/>
    <n v="0.73919999999999941"/>
  </r>
  <r>
    <n v="8299"/>
    <x v="4107"/>
    <x v="1"/>
    <x v="761"/>
    <d v="2012-07-11T00:00:00"/>
    <x v="1"/>
    <s v="RS-19765"/>
    <x v="276"/>
    <x v="1"/>
    <x v="0"/>
    <x v="35"/>
    <x v="3"/>
    <n v="28205"/>
    <x v="0"/>
    <x v="607"/>
    <x v="1"/>
    <x v="2"/>
    <x v="602"/>
    <x v="696"/>
    <n v="3"/>
    <n v="0.2"/>
    <n v="4.2716999999999992"/>
  </r>
  <r>
    <n v="8300"/>
    <x v="4108"/>
    <x v="2"/>
    <x v="518"/>
    <d v="2011-03-15T00:00:00"/>
    <x v="1"/>
    <s v="RB-19435"/>
    <x v="579"/>
    <x v="0"/>
    <x v="0"/>
    <x v="43"/>
    <x v="1"/>
    <n v="95661"/>
    <x v="1"/>
    <x v="1596"/>
    <x v="1"/>
    <x v="6"/>
    <x v="1579"/>
    <x v="3373"/>
    <n v="3"/>
    <n v="0"/>
    <n v="2.0747999999999998"/>
  </r>
  <r>
    <n v="8301"/>
    <x v="4109"/>
    <x v="1"/>
    <x v="704"/>
    <d v="2012-04-24T00:00:00"/>
    <x v="1"/>
    <s v="OT-18730"/>
    <x v="220"/>
    <x v="0"/>
    <x v="0"/>
    <x v="66"/>
    <x v="12"/>
    <n v="48234"/>
    <x v="2"/>
    <x v="231"/>
    <x v="1"/>
    <x v="12"/>
    <x v="229"/>
    <x v="2171"/>
    <n v="2"/>
    <n v="0"/>
    <n v="81.432000000000002"/>
  </r>
  <r>
    <n v="8302"/>
    <x v="4110"/>
    <x v="3"/>
    <x v="1189"/>
    <d v="2014-08-02T00:00:00"/>
    <x v="1"/>
    <s v="GZ-14545"/>
    <x v="433"/>
    <x v="1"/>
    <x v="0"/>
    <x v="1"/>
    <x v="1"/>
    <n v="90036"/>
    <x v="1"/>
    <x v="1738"/>
    <x v="2"/>
    <x v="11"/>
    <x v="1718"/>
    <x v="3939"/>
    <n v="5"/>
    <n v="0"/>
    <n v="659.98"/>
  </r>
  <r>
    <n v="8303"/>
    <x v="4110"/>
    <x v="3"/>
    <x v="1189"/>
    <d v="2014-08-02T00:00:00"/>
    <x v="1"/>
    <s v="GZ-14545"/>
    <x v="433"/>
    <x v="1"/>
    <x v="0"/>
    <x v="1"/>
    <x v="1"/>
    <n v="90036"/>
    <x v="1"/>
    <x v="662"/>
    <x v="0"/>
    <x v="1"/>
    <x v="656"/>
    <x v="1599"/>
    <n v="3"/>
    <n v="0.2"/>
    <n v="45.293999999999954"/>
  </r>
  <r>
    <n v="8304"/>
    <x v="4111"/>
    <x v="2"/>
    <x v="656"/>
    <d v="2011-11-02T00:00:00"/>
    <x v="0"/>
    <s v="NL-18310"/>
    <x v="644"/>
    <x v="2"/>
    <x v="0"/>
    <x v="8"/>
    <x v="1"/>
    <n v="94110"/>
    <x v="1"/>
    <x v="521"/>
    <x v="2"/>
    <x v="7"/>
    <x v="516"/>
    <x v="89"/>
    <n v="2"/>
    <n v="0.2"/>
    <n v="8.2781999999999982"/>
  </r>
  <r>
    <n v="8305"/>
    <x v="4112"/>
    <x v="3"/>
    <x v="132"/>
    <d v="2014-11-10T00:00:00"/>
    <x v="1"/>
    <s v="BG-11740"/>
    <x v="696"/>
    <x v="0"/>
    <x v="0"/>
    <x v="329"/>
    <x v="1"/>
    <n v="93309"/>
    <x v="1"/>
    <x v="1746"/>
    <x v="0"/>
    <x v="3"/>
    <x v="1727"/>
    <x v="5388"/>
    <n v="4"/>
    <n v="0.2"/>
    <n v="36.477600000000024"/>
  </r>
  <r>
    <n v="8306"/>
    <x v="4113"/>
    <x v="0"/>
    <x v="1190"/>
    <d v="2013-08-17T00:00:00"/>
    <x v="1"/>
    <s v="MT-18070"/>
    <x v="192"/>
    <x v="2"/>
    <x v="0"/>
    <x v="251"/>
    <x v="26"/>
    <n v="74133"/>
    <x v="2"/>
    <x v="680"/>
    <x v="1"/>
    <x v="10"/>
    <x v="674"/>
    <x v="56"/>
    <n v="5"/>
    <n v="0"/>
    <n v="15.552000000000001"/>
  </r>
  <r>
    <n v="8307"/>
    <x v="4113"/>
    <x v="0"/>
    <x v="1190"/>
    <d v="2013-08-17T00:00:00"/>
    <x v="1"/>
    <s v="MT-18070"/>
    <x v="192"/>
    <x v="2"/>
    <x v="0"/>
    <x v="251"/>
    <x v="26"/>
    <n v="74133"/>
    <x v="2"/>
    <x v="570"/>
    <x v="1"/>
    <x v="8"/>
    <x v="565"/>
    <x v="1085"/>
    <n v="7"/>
    <n v="0"/>
    <n v="19.255600000000001"/>
  </r>
  <r>
    <n v="8308"/>
    <x v="4113"/>
    <x v="0"/>
    <x v="1190"/>
    <d v="2013-08-17T00:00:00"/>
    <x v="1"/>
    <s v="MT-18070"/>
    <x v="192"/>
    <x v="2"/>
    <x v="0"/>
    <x v="251"/>
    <x v="26"/>
    <n v="74133"/>
    <x v="2"/>
    <x v="1561"/>
    <x v="1"/>
    <x v="8"/>
    <x v="1542"/>
    <x v="4231"/>
    <n v="2"/>
    <n v="0"/>
    <n v="35.677599999999998"/>
  </r>
  <r>
    <n v="8309"/>
    <x v="4114"/>
    <x v="0"/>
    <x v="197"/>
    <d v="2013-07-26T00:00:00"/>
    <x v="3"/>
    <s v="BC-11125"/>
    <x v="604"/>
    <x v="2"/>
    <x v="0"/>
    <x v="8"/>
    <x v="1"/>
    <n v="94122"/>
    <x v="1"/>
    <x v="1024"/>
    <x v="1"/>
    <x v="6"/>
    <x v="1006"/>
    <x v="5389"/>
    <n v="9"/>
    <n v="0"/>
    <n v="11.151"/>
  </r>
  <r>
    <n v="8310"/>
    <x v="4115"/>
    <x v="2"/>
    <x v="72"/>
    <d v="2011-03-07T00:00:00"/>
    <x v="1"/>
    <s v="GW-14605"/>
    <x v="543"/>
    <x v="0"/>
    <x v="0"/>
    <x v="12"/>
    <x v="5"/>
    <n v="77036"/>
    <x v="2"/>
    <x v="1277"/>
    <x v="1"/>
    <x v="4"/>
    <x v="1253"/>
    <x v="5390"/>
    <n v="3"/>
    <n v="0.2"/>
    <n v="8.5844999999999914"/>
  </r>
  <r>
    <n v="8311"/>
    <x v="4115"/>
    <x v="2"/>
    <x v="72"/>
    <d v="2011-03-07T00:00:00"/>
    <x v="1"/>
    <s v="GW-14605"/>
    <x v="543"/>
    <x v="0"/>
    <x v="0"/>
    <x v="12"/>
    <x v="5"/>
    <n v="77036"/>
    <x v="2"/>
    <x v="1294"/>
    <x v="0"/>
    <x v="3"/>
    <x v="1271"/>
    <x v="5391"/>
    <n v="3"/>
    <n v="0.3"/>
    <n v="-43.029600000000045"/>
  </r>
  <r>
    <n v="8312"/>
    <x v="4116"/>
    <x v="3"/>
    <x v="795"/>
    <d v="2014-02-01T00:00:00"/>
    <x v="1"/>
    <s v="BD-11500"/>
    <x v="214"/>
    <x v="0"/>
    <x v="0"/>
    <x v="38"/>
    <x v="32"/>
    <n v="31907"/>
    <x v="0"/>
    <x v="116"/>
    <x v="0"/>
    <x v="5"/>
    <x v="116"/>
    <x v="5392"/>
    <n v="4"/>
    <n v="0"/>
    <n v="24.460799999999999"/>
  </r>
  <r>
    <n v="8313"/>
    <x v="4116"/>
    <x v="3"/>
    <x v="795"/>
    <d v="2014-02-01T00:00:00"/>
    <x v="1"/>
    <s v="BD-11500"/>
    <x v="214"/>
    <x v="0"/>
    <x v="0"/>
    <x v="38"/>
    <x v="32"/>
    <n v="31907"/>
    <x v="0"/>
    <x v="1461"/>
    <x v="2"/>
    <x v="7"/>
    <x v="1438"/>
    <x v="5393"/>
    <n v="7"/>
    <n v="0"/>
    <n v="764.38180000000011"/>
  </r>
  <r>
    <n v="8314"/>
    <x v="4117"/>
    <x v="2"/>
    <x v="136"/>
    <d v="2011-07-16T00:00:00"/>
    <x v="1"/>
    <s v="PV-18985"/>
    <x v="391"/>
    <x v="2"/>
    <x v="0"/>
    <x v="425"/>
    <x v="5"/>
    <n v="77573"/>
    <x v="2"/>
    <x v="856"/>
    <x v="0"/>
    <x v="1"/>
    <x v="841"/>
    <x v="5394"/>
    <n v="3"/>
    <n v="0.3"/>
    <n v="-14.638799999999947"/>
  </r>
  <r>
    <n v="8315"/>
    <x v="4117"/>
    <x v="2"/>
    <x v="136"/>
    <d v="2011-07-16T00:00:00"/>
    <x v="1"/>
    <s v="PV-18985"/>
    <x v="391"/>
    <x v="2"/>
    <x v="0"/>
    <x v="425"/>
    <x v="5"/>
    <n v="77573"/>
    <x v="2"/>
    <x v="845"/>
    <x v="1"/>
    <x v="13"/>
    <x v="831"/>
    <x v="4273"/>
    <n v="2"/>
    <n v="0.2"/>
    <n v="0.56679999999999997"/>
  </r>
  <r>
    <n v="8316"/>
    <x v="4117"/>
    <x v="2"/>
    <x v="136"/>
    <d v="2011-07-16T00:00:00"/>
    <x v="1"/>
    <s v="PV-18985"/>
    <x v="391"/>
    <x v="2"/>
    <x v="0"/>
    <x v="425"/>
    <x v="5"/>
    <n v="77573"/>
    <x v="2"/>
    <x v="703"/>
    <x v="1"/>
    <x v="6"/>
    <x v="696"/>
    <x v="2715"/>
    <n v="7"/>
    <n v="0.2"/>
    <n v="3.9003999999999985"/>
  </r>
  <r>
    <n v="8317"/>
    <x v="4117"/>
    <x v="2"/>
    <x v="136"/>
    <d v="2011-07-16T00:00:00"/>
    <x v="1"/>
    <s v="PV-18985"/>
    <x v="391"/>
    <x v="2"/>
    <x v="0"/>
    <x v="425"/>
    <x v="5"/>
    <n v="77573"/>
    <x v="2"/>
    <x v="128"/>
    <x v="1"/>
    <x v="10"/>
    <x v="128"/>
    <x v="2975"/>
    <n v="3"/>
    <n v="0.2"/>
    <n v="5.6111999999999993"/>
  </r>
  <r>
    <n v="8318"/>
    <x v="4118"/>
    <x v="3"/>
    <x v="645"/>
    <d v="2014-04-17T00:00:00"/>
    <x v="1"/>
    <s v="HM-14980"/>
    <x v="31"/>
    <x v="0"/>
    <x v="0"/>
    <x v="140"/>
    <x v="3"/>
    <n v="27217"/>
    <x v="0"/>
    <x v="909"/>
    <x v="1"/>
    <x v="6"/>
    <x v="892"/>
    <x v="5395"/>
    <n v="1"/>
    <n v="0.2"/>
    <n v="0.15329999999999994"/>
  </r>
  <r>
    <n v="8319"/>
    <x v="4118"/>
    <x v="3"/>
    <x v="645"/>
    <d v="2014-04-17T00:00:00"/>
    <x v="1"/>
    <s v="HM-14980"/>
    <x v="31"/>
    <x v="0"/>
    <x v="0"/>
    <x v="140"/>
    <x v="3"/>
    <n v="27217"/>
    <x v="0"/>
    <x v="1210"/>
    <x v="1"/>
    <x v="6"/>
    <x v="1186"/>
    <x v="5396"/>
    <n v="8"/>
    <n v="0.2"/>
    <n v="2.3615999999999966"/>
  </r>
  <r>
    <n v="8320"/>
    <x v="4119"/>
    <x v="3"/>
    <x v="38"/>
    <d v="2014-11-19T00:00:00"/>
    <x v="1"/>
    <s v="EM-14065"/>
    <x v="191"/>
    <x v="0"/>
    <x v="0"/>
    <x v="20"/>
    <x v="15"/>
    <n v="10009"/>
    <x v="3"/>
    <x v="602"/>
    <x v="1"/>
    <x v="4"/>
    <x v="597"/>
    <x v="1082"/>
    <n v="1"/>
    <n v="0"/>
    <n v="3.3629999999999995"/>
  </r>
  <r>
    <n v="8321"/>
    <x v="4120"/>
    <x v="1"/>
    <x v="901"/>
    <d v="2012-12-06T00:00:00"/>
    <x v="2"/>
    <s v="SF-20065"/>
    <x v="11"/>
    <x v="0"/>
    <x v="0"/>
    <x v="61"/>
    <x v="5"/>
    <n v="75220"/>
    <x v="2"/>
    <x v="1473"/>
    <x v="1"/>
    <x v="6"/>
    <x v="1451"/>
    <x v="3816"/>
    <n v="2"/>
    <n v="0.2"/>
    <n v="4.5040000000000031"/>
  </r>
  <r>
    <n v="8322"/>
    <x v="4121"/>
    <x v="0"/>
    <x v="182"/>
    <d v="2013-10-02T00:00:00"/>
    <x v="1"/>
    <s v="SC-20380"/>
    <x v="618"/>
    <x v="0"/>
    <x v="0"/>
    <x v="12"/>
    <x v="5"/>
    <n v="77095"/>
    <x v="2"/>
    <x v="920"/>
    <x v="1"/>
    <x v="8"/>
    <x v="1749"/>
    <x v="5397"/>
    <n v="2"/>
    <n v="0.8"/>
    <n v="-24.998400000000011"/>
  </r>
  <r>
    <n v="8323"/>
    <x v="4122"/>
    <x v="0"/>
    <x v="258"/>
    <d v="2013-11-26T00:00:00"/>
    <x v="1"/>
    <s v="ND-18370"/>
    <x v="444"/>
    <x v="0"/>
    <x v="0"/>
    <x v="85"/>
    <x v="15"/>
    <n v="11561"/>
    <x v="3"/>
    <x v="1518"/>
    <x v="1"/>
    <x v="9"/>
    <x v="1496"/>
    <x v="4622"/>
    <n v="2"/>
    <n v="0"/>
    <n v="2.2724000000000002"/>
  </r>
  <r>
    <n v="8324"/>
    <x v="4122"/>
    <x v="0"/>
    <x v="258"/>
    <d v="2013-11-26T00:00:00"/>
    <x v="1"/>
    <s v="ND-18370"/>
    <x v="444"/>
    <x v="0"/>
    <x v="0"/>
    <x v="85"/>
    <x v="15"/>
    <n v="11561"/>
    <x v="3"/>
    <x v="422"/>
    <x v="1"/>
    <x v="10"/>
    <x v="417"/>
    <x v="915"/>
    <n v="5"/>
    <n v="0"/>
    <n v="20.584999999999994"/>
  </r>
  <r>
    <n v="8325"/>
    <x v="4123"/>
    <x v="3"/>
    <x v="565"/>
    <d v="2014-09-10T00:00:00"/>
    <x v="2"/>
    <s v="FC-14245"/>
    <x v="763"/>
    <x v="2"/>
    <x v="0"/>
    <x v="146"/>
    <x v="2"/>
    <n v="33012"/>
    <x v="0"/>
    <x v="421"/>
    <x v="1"/>
    <x v="4"/>
    <x v="416"/>
    <x v="3058"/>
    <n v="5"/>
    <n v="0.2"/>
    <n v="5.3970000000000073"/>
  </r>
  <r>
    <n v="8326"/>
    <x v="4123"/>
    <x v="3"/>
    <x v="565"/>
    <d v="2014-09-10T00:00:00"/>
    <x v="2"/>
    <s v="FC-14245"/>
    <x v="763"/>
    <x v="2"/>
    <x v="0"/>
    <x v="146"/>
    <x v="2"/>
    <n v="33012"/>
    <x v="0"/>
    <x v="984"/>
    <x v="2"/>
    <x v="7"/>
    <x v="968"/>
    <x v="3180"/>
    <n v="3"/>
    <n v="0.2"/>
    <n v="13.857900000000008"/>
  </r>
  <r>
    <n v="8327"/>
    <x v="4124"/>
    <x v="3"/>
    <x v="246"/>
    <d v="2014-07-25T00:00:00"/>
    <x v="0"/>
    <s v="KL-16555"/>
    <x v="126"/>
    <x v="1"/>
    <x v="0"/>
    <x v="34"/>
    <x v="10"/>
    <n v="60505"/>
    <x v="2"/>
    <x v="175"/>
    <x v="1"/>
    <x v="8"/>
    <x v="174"/>
    <x v="5398"/>
    <n v="4"/>
    <n v="0.8"/>
    <n v="-4.5824000000000016"/>
  </r>
  <r>
    <n v="8328"/>
    <x v="4124"/>
    <x v="3"/>
    <x v="246"/>
    <d v="2014-07-25T00:00:00"/>
    <x v="0"/>
    <s v="KL-16555"/>
    <x v="126"/>
    <x v="1"/>
    <x v="0"/>
    <x v="34"/>
    <x v="10"/>
    <n v="60505"/>
    <x v="2"/>
    <x v="1080"/>
    <x v="1"/>
    <x v="8"/>
    <x v="1061"/>
    <x v="5399"/>
    <n v="7"/>
    <n v="0.8"/>
    <n v="-164.83600000000007"/>
  </r>
  <r>
    <n v="8329"/>
    <x v="4125"/>
    <x v="3"/>
    <x v="833"/>
    <d v="2014-10-12T00:00:00"/>
    <x v="1"/>
    <s v="XP-21865"/>
    <x v="190"/>
    <x v="0"/>
    <x v="0"/>
    <x v="78"/>
    <x v="30"/>
    <n v="7109"/>
    <x v="3"/>
    <x v="1052"/>
    <x v="1"/>
    <x v="10"/>
    <x v="1032"/>
    <x v="140"/>
    <n v="3"/>
    <n v="0"/>
    <n v="68.975999999999999"/>
  </r>
  <r>
    <n v="8330"/>
    <x v="4125"/>
    <x v="3"/>
    <x v="833"/>
    <d v="2014-10-12T00:00:00"/>
    <x v="1"/>
    <s v="XP-21865"/>
    <x v="190"/>
    <x v="0"/>
    <x v="0"/>
    <x v="78"/>
    <x v="30"/>
    <n v="7109"/>
    <x v="3"/>
    <x v="974"/>
    <x v="1"/>
    <x v="10"/>
    <x v="959"/>
    <x v="90"/>
    <n v="1"/>
    <n v="0"/>
    <n v="3.1104000000000003"/>
  </r>
  <r>
    <n v="8331"/>
    <x v="4126"/>
    <x v="3"/>
    <x v="659"/>
    <d v="2014-11-12T00:00:00"/>
    <x v="1"/>
    <s v="FP-14320"/>
    <x v="224"/>
    <x v="0"/>
    <x v="0"/>
    <x v="20"/>
    <x v="15"/>
    <n v="10024"/>
    <x v="3"/>
    <x v="1837"/>
    <x v="2"/>
    <x v="11"/>
    <x v="1816"/>
    <x v="2317"/>
    <n v="4"/>
    <n v="0"/>
    <n v="2.5215999999999994"/>
  </r>
  <r>
    <n v="8332"/>
    <x v="4127"/>
    <x v="0"/>
    <x v="1185"/>
    <d v="2013-03-13T00:00:00"/>
    <x v="2"/>
    <s v="PS-18760"/>
    <x v="519"/>
    <x v="0"/>
    <x v="0"/>
    <x v="504"/>
    <x v="31"/>
    <n v="1810"/>
    <x v="3"/>
    <x v="602"/>
    <x v="1"/>
    <x v="4"/>
    <x v="597"/>
    <x v="1082"/>
    <n v="1"/>
    <n v="0"/>
    <n v="3.3629999999999995"/>
  </r>
  <r>
    <n v="8333"/>
    <x v="4127"/>
    <x v="0"/>
    <x v="1185"/>
    <d v="2013-03-13T00:00:00"/>
    <x v="2"/>
    <s v="PS-18760"/>
    <x v="519"/>
    <x v="0"/>
    <x v="0"/>
    <x v="504"/>
    <x v="31"/>
    <n v="1810"/>
    <x v="3"/>
    <x v="474"/>
    <x v="0"/>
    <x v="1"/>
    <x v="470"/>
    <x v="1383"/>
    <n v="5"/>
    <n v="0"/>
    <n v="88.725000000000023"/>
  </r>
  <r>
    <n v="8334"/>
    <x v="4127"/>
    <x v="0"/>
    <x v="1185"/>
    <d v="2013-03-13T00:00:00"/>
    <x v="2"/>
    <s v="PS-18760"/>
    <x v="519"/>
    <x v="0"/>
    <x v="0"/>
    <x v="504"/>
    <x v="31"/>
    <n v="1810"/>
    <x v="3"/>
    <x v="1776"/>
    <x v="1"/>
    <x v="10"/>
    <x v="1757"/>
    <x v="1465"/>
    <n v="3"/>
    <n v="0"/>
    <n v="8.7906000000000013"/>
  </r>
  <r>
    <n v="8335"/>
    <x v="4127"/>
    <x v="0"/>
    <x v="1185"/>
    <d v="2013-03-13T00:00:00"/>
    <x v="2"/>
    <s v="PS-18760"/>
    <x v="519"/>
    <x v="0"/>
    <x v="0"/>
    <x v="504"/>
    <x v="31"/>
    <n v="1810"/>
    <x v="3"/>
    <x v="569"/>
    <x v="1"/>
    <x v="8"/>
    <x v="910"/>
    <x v="5400"/>
    <n v="4"/>
    <n v="0"/>
    <n v="23.309999999999995"/>
  </r>
  <r>
    <n v="8336"/>
    <x v="4128"/>
    <x v="3"/>
    <x v="726"/>
    <d v="2014-05-19T00:00:00"/>
    <x v="0"/>
    <s v="CW-11905"/>
    <x v="194"/>
    <x v="2"/>
    <x v="0"/>
    <x v="46"/>
    <x v="13"/>
    <n v="19711"/>
    <x v="3"/>
    <x v="1197"/>
    <x v="1"/>
    <x v="8"/>
    <x v="1173"/>
    <x v="5401"/>
    <n v="9"/>
    <n v="0"/>
    <n v="149.76"/>
  </r>
  <r>
    <n v="8337"/>
    <x v="4129"/>
    <x v="0"/>
    <x v="415"/>
    <d v="2013-07-09T00:00:00"/>
    <x v="1"/>
    <s v="KH-16360"/>
    <x v="347"/>
    <x v="0"/>
    <x v="0"/>
    <x v="81"/>
    <x v="17"/>
    <n v="22204"/>
    <x v="0"/>
    <x v="1838"/>
    <x v="1"/>
    <x v="6"/>
    <x v="1817"/>
    <x v="5402"/>
    <n v="2"/>
    <n v="0"/>
    <n v="3.157"/>
  </r>
  <r>
    <n v="8338"/>
    <x v="4130"/>
    <x v="2"/>
    <x v="422"/>
    <d v="2012-01-03T00:00:00"/>
    <x v="1"/>
    <s v="TC-20980"/>
    <x v="568"/>
    <x v="1"/>
    <x v="0"/>
    <x v="27"/>
    <x v="19"/>
    <n v="35601"/>
    <x v="0"/>
    <x v="1813"/>
    <x v="1"/>
    <x v="10"/>
    <x v="1794"/>
    <x v="100"/>
    <n v="4"/>
    <n v="0"/>
    <n v="11.720800000000001"/>
  </r>
  <r>
    <n v="8339"/>
    <x v="4130"/>
    <x v="2"/>
    <x v="422"/>
    <d v="2012-01-03T00:00:00"/>
    <x v="1"/>
    <s v="TC-20980"/>
    <x v="568"/>
    <x v="1"/>
    <x v="0"/>
    <x v="27"/>
    <x v="19"/>
    <n v="35601"/>
    <x v="0"/>
    <x v="769"/>
    <x v="2"/>
    <x v="11"/>
    <x v="761"/>
    <x v="5403"/>
    <n v="5"/>
    <n v="0"/>
    <n v="184.26"/>
  </r>
  <r>
    <n v="8340"/>
    <x v="4131"/>
    <x v="3"/>
    <x v="669"/>
    <d v="2014-04-18T00:00:00"/>
    <x v="1"/>
    <s v="YS-21880"/>
    <x v="453"/>
    <x v="1"/>
    <x v="0"/>
    <x v="86"/>
    <x v="1"/>
    <n v="92345"/>
    <x v="1"/>
    <x v="1209"/>
    <x v="0"/>
    <x v="1"/>
    <x v="1185"/>
    <x v="5404"/>
    <n v="6"/>
    <n v="0.2"/>
    <n v="-38.211600000000033"/>
  </r>
  <r>
    <n v="8341"/>
    <x v="4132"/>
    <x v="2"/>
    <x v="687"/>
    <d v="2011-11-20T00:00:00"/>
    <x v="1"/>
    <s v="CC-12220"/>
    <x v="417"/>
    <x v="0"/>
    <x v="0"/>
    <x v="269"/>
    <x v="17"/>
    <n v="23320"/>
    <x v="0"/>
    <x v="1009"/>
    <x v="1"/>
    <x v="10"/>
    <x v="992"/>
    <x v="56"/>
    <n v="5"/>
    <n v="0"/>
    <n v="15.552000000000001"/>
  </r>
  <r>
    <n v="8342"/>
    <x v="4133"/>
    <x v="3"/>
    <x v="532"/>
    <d v="2014-06-15T00:00:00"/>
    <x v="2"/>
    <s v="ZD-21925"/>
    <x v="9"/>
    <x v="0"/>
    <x v="0"/>
    <x v="1"/>
    <x v="1"/>
    <n v="90036"/>
    <x v="1"/>
    <x v="564"/>
    <x v="1"/>
    <x v="9"/>
    <x v="559"/>
    <x v="639"/>
    <n v="3"/>
    <n v="0"/>
    <n v="16.588799999999999"/>
  </r>
  <r>
    <n v="8343"/>
    <x v="4134"/>
    <x v="0"/>
    <x v="881"/>
    <d v="2013-12-01T00:00:00"/>
    <x v="1"/>
    <s v="JK-15370"/>
    <x v="271"/>
    <x v="0"/>
    <x v="0"/>
    <x v="114"/>
    <x v="19"/>
    <n v="35810"/>
    <x v="0"/>
    <x v="470"/>
    <x v="1"/>
    <x v="4"/>
    <x v="466"/>
    <x v="5405"/>
    <n v="7"/>
    <n v="0"/>
    <n v="19.807200000000002"/>
  </r>
  <r>
    <n v="8344"/>
    <x v="4135"/>
    <x v="2"/>
    <x v="90"/>
    <d v="2011-03-25T00:00:00"/>
    <x v="1"/>
    <s v="GM-14440"/>
    <x v="306"/>
    <x v="0"/>
    <x v="0"/>
    <x v="289"/>
    <x v="18"/>
    <n v="37918"/>
    <x v="0"/>
    <x v="198"/>
    <x v="1"/>
    <x v="2"/>
    <x v="197"/>
    <x v="5406"/>
    <n v="5"/>
    <n v="0.2"/>
    <n v="22.199999999999996"/>
  </r>
  <r>
    <n v="8345"/>
    <x v="4135"/>
    <x v="2"/>
    <x v="90"/>
    <d v="2011-03-25T00:00:00"/>
    <x v="1"/>
    <s v="GM-14440"/>
    <x v="306"/>
    <x v="0"/>
    <x v="0"/>
    <x v="289"/>
    <x v="18"/>
    <n v="37918"/>
    <x v="0"/>
    <x v="1001"/>
    <x v="0"/>
    <x v="5"/>
    <x v="984"/>
    <x v="2427"/>
    <n v="3"/>
    <n v="0.2"/>
    <n v="6.5903999999999989"/>
  </r>
  <r>
    <n v="8346"/>
    <x v="4135"/>
    <x v="2"/>
    <x v="90"/>
    <d v="2011-03-25T00:00:00"/>
    <x v="1"/>
    <s v="GM-14440"/>
    <x v="306"/>
    <x v="0"/>
    <x v="0"/>
    <x v="289"/>
    <x v="18"/>
    <n v="37918"/>
    <x v="0"/>
    <x v="1455"/>
    <x v="0"/>
    <x v="1"/>
    <x v="1432"/>
    <x v="5407"/>
    <n v="3"/>
    <n v="0.2"/>
    <n v="-10.918799999999983"/>
  </r>
  <r>
    <n v="8347"/>
    <x v="4136"/>
    <x v="1"/>
    <x v="28"/>
    <d v="2012-05-04T00:00:00"/>
    <x v="1"/>
    <s v="JW-15220"/>
    <x v="478"/>
    <x v="1"/>
    <x v="0"/>
    <x v="104"/>
    <x v="31"/>
    <n v="1841"/>
    <x v="3"/>
    <x v="191"/>
    <x v="0"/>
    <x v="5"/>
    <x v="190"/>
    <x v="815"/>
    <n v="5"/>
    <n v="0"/>
    <n v="13.188000000000002"/>
  </r>
  <r>
    <n v="8348"/>
    <x v="4136"/>
    <x v="1"/>
    <x v="28"/>
    <d v="2012-05-04T00:00:00"/>
    <x v="1"/>
    <s v="JW-15220"/>
    <x v="478"/>
    <x v="1"/>
    <x v="0"/>
    <x v="104"/>
    <x v="31"/>
    <n v="1841"/>
    <x v="3"/>
    <x v="1462"/>
    <x v="0"/>
    <x v="5"/>
    <x v="1439"/>
    <x v="5408"/>
    <n v="1"/>
    <n v="0"/>
    <n v="3.7920000000000007"/>
  </r>
  <r>
    <n v="8349"/>
    <x v="4136"/>
    <x v="1"/>
    <x v="28"/>
    <d v="2012-05-04T00:00:00"/>
    <x v="1"/>
    <s v="JW-15220"/>
    <x v="478"/>
    <x v="1"/>
    <x v="0"/>
    <x v="104"/>
    <x v="31"/>
    <n v="1841"/>
    <x v="3"/>
    <x v="1020"/>
    <x v="2"/>
    <x v="7"/>
    <x v="1002"/>
    <x v="5409"/>
    <n v="10"/>
    <n v="0"/>
    <n v="58.66"/>
  </r>
  <r>
    <n v="8350"/>
    <x v="4136"/>
    <x v="1"/>
    <x v="28"/>
    <d v="2012-05-04T00:00:00"/>
    <x v="1"/>
    <s v="JW-15220"/>
    <x v="478"/>
    <x v="1"/>
    <x v="0"/>
    <x v="104"/>
    <x v="31"/>
    <n v="1841"/>
    <x v="3"/>
    <x v="1721"/>
    <x v="0"/>
    <x v="5"/>
    <x v="1699"/>
    <x v="5410"/>
    <n v="5"/>
    <n v="0"/>
    <n v="10.449000000000002"/>
  </r>
  <r>
    <n v="8351"/>
    <x v="4136"/>
    <x v="1"/>
    <x v="28"/>
    <d v="2012-05-04T00:00:00"/>
    <x v="1"/>
    <s v="JW-15220"/>
    <x v="478"/>
    <x v="1"/>
    <x v="0"/>
    <x v="104"/>
    <x v="31"/>
    <n v="1841"/>
    <x v="3"/>
    <x v="1076"/>
    <x v="1"/>
    <x v="10"/>
    <x v="1057"/>
    <x v="90"/>
    <n v="1"/>
    <n v="0"/>
    <n v="3.1104000000000003"/>
  </r>
  <r>
    <n v="8352"/>
    <x v="4137"/>
    <x v="3"/>
    <x v="898"/>
    <d v="2014-05-09T00:00:00"/>
    <x v="1"/>
    <s v="BO-11350"/>
    <x v="635"/>
    <x v="1"/>
    <x v="0"/>
    <x v="10"/>
    <x v="9"/>
    <n v="19134"/>
    <x v="3"/>
    <x v="1757"/>
    <x v="0"/>
    <x v="5"/>
    <x v="1738"/>
    <x v="5411"/>
    <n v="2"/>
    <n v="0.2"/>
    <n v="7.3008000000000006"/>
  </r>
  <r>
    <n v="8353"/>
    <x v="4137"/>
    <x v="3"/>
    <x v="898"/>
    <d v="2014-05-09T00:00:00"/>
    <x v="1"/>
    <s v="BO-11350"/>
    <x v="635"/>
    <x v="1"/>
    <x v="0"/>
    <x v="10"/>
    <x v="9"/>
    <n v="19134"/>
    <x v="3"/>
    <x v="715"/>
    <x v="1"/>
    <x v="8"/>
    <x v="707"/>
    <x v="5412"/>
    <n v="4"/>
    <n v="0.7"/>
    <n v="-17.591999999999992"/>
  </r>
  <r>
    <n v="8354"/>
    <x v="4137"/>
    <x v="3"/>
    <x v="898"/>
    <d v="2014-05-09T00:00:00"/>
    <x v="1"/>
    <s v="BO-11350"/>
    <x v="635"/>
    <x v="1"/>
    <x v="0"/>
    <x v="10"/>
    <x v="9"/>
    <n v="19134"/>
    <x v="3"/>
    <x v="209"/>
    <x v="0"/>
    <x v="3"/>
    <x v="208"/>
    <x v="5413"/>
    <n v="5"/>
    <n v="0.4"/>
    <n v="-112.041"/>
  </r>
  <r>
    <n v="8355"/>
    <x v="4137"/>
    <x v="3"/>
    <x v="898"/>
    <d v="2014-05-09T00:00:00"/>
    <x v="1"/>
    <s v="BO-11350"/>
    <x v="635"/>
    <x v="1"/>
    <x v="0"/>
    <x v="10"/>
    <x v="9"/>
    <n v="19134"/>
    <x v="3"/>
    <x v="1160"/>
    <x v="1"/>
    <x v="8"/>
    <x v="1138"/>
    <x v="4159"/>
    <n v="5"/>
    <n v="0.7"/>
    <n v="-44.94"/>
  </r>
  <r>
    <n v="8356"/>
    <x v="4137"/>
    <x v="3"/>
    <x v="898"/>
    <d v="2014-05-09T00:00:00"/>
    <x v="1"/>
    <s v="BO-11350"/>
    <x v="635"/>
    <x v="1"/>
    <x v="0"/>
    <x v="10"/>
    <x v="9"/>
    <n v="19134"/>
    <x v="3"/>
    <x v="659"/>
    <x v="1"/>
    <x v="13"/>
    <x v="653"/>
    <x v="3905"/>
    <n v="2"/>
    <n v="0.2"/>
    <n v="2.8"/>
  </r>
  <r>
    <n v="8357"/>
    <x v="4138"/>
    <x v="0"/>
    <x v="370"/>
    <d v="2013-08-31T00:00:00"/>
    <x v="1"/>
    <s v="XP-21865"/>
    <x v="190"/>
    <x v="0"/>
    <x v="0"/>
    <x v="417"/>
    <x v="32"/>
    <n v="30605"/>
    <x v="0"/>
    <x v="1292"/>
    <x v="0"/>
    <x v="5"/>
    <x v="1269"/>
    <x v="4702"/>
    <n v="3"/>
    <n v="0"/>
    <n v="41.038800000000002"/>
  </r>
  <r>
    <n v="8358"/>
    <x v="4139"/>
    <x v="2"/>
    <x v="909"/>
    <d v="2011-04-18T00:00:00"/>
    <x v="1"/>
    <s v="MM-18055"/>
    <x v="514"/>
    <x v="0"/>
    <x v="0"/>
    <x v="120"/>
    <x v="37"/>
    <n v="59405"/>
    <x v="1"/>
    <x v="253"/>
    <x v="1"/>
    <x v="4"/>
    <x v="251"/>
    <x v="5414"/>
    <n v="7"/>
    <n v="0"/>
    <n v="24.382400000000001"/>
  </r>
  <r>
    <n v="8359"/>
    <x v="4139"/>
    <x v="2"/>
    <x v="909"/>
    <d v="2011-04-18T00:00:00"/>
    <x v="1"/>
    <s v="MM-18055"/>
    <x v="514"/>
    <x v="0"/>
    <x v="0"/>
    <x v="120"/>
    <x v="37"/>
    <n v="59405"/>
    <x v="1"/>
    <x v="506"/>
    <x v="2"/>
    <x v="7"/>
    <x v="501"/>
    <x v="554"/>
    <n v="2"/>
    <n v="0.2"/>
    <n v="9.2386000000000053"/>
  </r>
  <r>
    <n v="8360"/>
    <x v="4139"/>
    <x v="2"/>
    <x v="909"/>
    <d v="2011-04-18T00:00:00"/>
    <x v="1"/>
    <s v="MM-18055"/>
    <x v="514"/>
    <x v="0"/>
    <x v="0"/>
    <x v="120"/>
    <x v="37"/>
    <n v="59405"/>
    <x v="1"/>
    <x v="1519"/>
    <x v="2"/>
    <x v="11"/>
    <x v="1497"/>
    <x v="5415"/>
    <n v="6"/>
    <n v="0"/>
    <n v="91.32480000000001"/>
  </r>
  <r>
    <n v="8361"/>
    <x v="4140"/>
    <x v="3"/>
    <x v="460"/>
    <d v="2014-01-05T00:00:00"/>
    <x v="0"/>
    <s v="TS-21655"/>
    <x v="772"/>
    <x v="0"/>
    <x v="0"/>
    <x v="236"/>
    <x v="5"/>
    <n v="79907"/>
    <x v="2"/>
    <x v="1041"/>
    <x v="1"/>
    <x v="6"/>
    <x v="1021"/>
    <x v="4142"/>
    <n v="2"/>
    <n v="0.2"/>
    <n v="3.9679999999999964"/>
  </r>
  <r>
    <n v="8362"/>
    <x v="4140"/>
    <x v="3"/>
    <x v="460"/>
    <d v="2014-01-05T00:00:00"/>
    <x v="0"/>
    <s v="TS-21655"/>
    <x v="772"/>
    <x v="0"/>
    <x v="0"/>
    <x v="236"/>
    <x v="5"/>
    <n v="79907"/>
    <x v="2"/>
    <x v="1825"/>
    <x v="1"/>
    <x v="9"/>
    <x v="1804"/>
    <x v="5416"/>
    <n v="2"/>
    <n v="0.8"/>
    <n v="-13.580000000000002"/>
  </r>
  <r>
    <n v="8363"/>
    <x v="4140"/>
    <x v="3"/>
    <x v="460"/>
    <d v="2014-01-05T00:00:00"/>
    <x v="0"/>
    <s v="TS-21655"/>
    <x v="772"/>
    <x v="0"/>
    <x v="0"/>
    <x v="236"/>
    <x v="5"/>
    <n v="79907"/>
    <x v="2"/>
    <x v="971"/>
    <x v="0"/>
    <x v="3"/>
    <x v="956"/>
    <x v="3341"/>
    <n v="5"/>
    <n v="0.3"/>
    <n v="-169.63700000000009"/>
  </r>
  <r>
    <n v="8364"/>
    <x v="4140"/>
    <x v="3"/>
    <x v="460"/>
    <d v="2014-01-05T00:00:00"/>
    <x v="0"/>
    <s v="TS-21655"/>
    <x v="772"/>
    <x v="0"/>
    <x v="0"/>
    <x v="236"/>
    <x v="5"/>
    <n v="79907"/>
    <x v="2"/>
    <x v="1449"/>
    <x v="1"/>
    <x v="4"/>
    <x v="1427"/>
    <x v="5417"/>
    <n v="3"/>
    <n v="0.2"/>
    <n v="27.910800000000009"/>
  </r>
  <r>
    <n v="8365"/>
    <x v="4141"/>
    <x v="3"/>
    <x v="1045"/>
    <d v="2014-05-03T00:00:00"/>
    <x v="1"/>
    <s v="JL-15235"/>
    <x v="538"/>
    <x v="0"/>
    <x v="0"/>
    <x v="505"/>
    <x v="2"/>
    <n v="34741"/>
    <x v="0"/>
    <x v="1147"/>
    <x v="2"/>
    <x v="7"/>
    <x v="1126"/>
    <x v="5418"/>
    <n v="2"/>
    <n v="0.2"/>
    <n v="84.598199999999878"/>
  </r>
  <r>
    <n v="8366"/>
    <x v="4142"/>
    <x v="3"/>
    <x v="289"/>
    <d v="2014-02-03T00:00:00"/>
    <x v="2"/>
    <s v="SZ-20035"/>
    <x v="449"/>
    <x v="2"/>
    <x v="0"/>
    <x v="4"/>
    <x v="4"/>
    <n v="98105"/>
    <x v="1"/>
    <x v="7"/>
    <x v="2"/>
    <x v="7"/>
    <x v="7"/>
    <x v="5419"/>
    <n v="4"/>
    <n v="0.2"/>
    <n v="60.476800000000026"/>
  </r>
  <r>
    <n v="8367"/>
    <x v="4143"/>
    <x v="2"/>
    <x v="557"/>
    <d v="2011-09-12T00:00:00"/>
    <x v="0"/>
    <s v="LR-17035"/>
    <x v="756"/>
    <x v="1"/>
    <x v="0"/>
    <x v="68"/>
    <x v="1"/>
    <n v="95051"/>
    <x v="1"/>
    <x v="1839"/>
    <x v="1"/>
    <x v="14"/>
    <x v="1818"/>
    <x v="4083"/>
    <n v="4"/>
    <n v="0"/>
    <n v="7.3872"/>
  </r>
  <r>
    <n v="8368"/>
    <x v="4143"/>
    <x v="2"/>
    <x v="557"/>
    <d v="2011-09-12T00:00:00"/>
    <x v="0"/>
    <s v="LR-17035"/>
    <x v="756"/>
    <x v="1"/>
    <x v="0"/>
    <x v="68"/>
    <x v="1"/>
    <n v="95051"/>
    <x v="1"/>
    <x v="1536"/>
    <x v="1"/>
    <x v="10"/>
    <x v="1515"/>
    <x v="5420"/>
    <n v="2"/>
    <n v="0"/>
    <n v="9.663199999999998"/>
  </r>
  <r>
    <n v="8369"/>
    <x v="4143"/>
    <x v="2"/>
    <x v="557"/>
    <d v="2011-09-12T00:00:00"/>
    <x v="0"/>
    <s v="LR-17035"/>
    <x v="756"/>
    <x v="1"/>
    <x v="0"/>
    <x v="68"/>
    <x v="1"/>
    <n v="95051"/>
    <x v="1"/>
    <x v="1786"/>
    <x v="1"/>
    <x v="8"/>
    <x v="1767"/>
    <x v="2067"/>
    <n v="5"/>
    <n v="0.2"/>
    <n v="31.47"/>
  </r>
  <r>
    <n v="8370"/>
    <x v="4144"/>
    <x v="0"/>
    <x v="725"/>
    <d v="2013-06-17T00:00:00"/>
    <x v="1"/>
    <s v="SV-20365"/>
    <x v="277"/>
    <x v="0"/>
    <x v="0"/>
    <x v="1"/>
    <x v="1"/>
    <n v="90049"/>
    <x v="1"/>
    <x v="215"/>
    <x v="0"/>
    <x v="3"/>
    <x v="214"/>
    <x v="3458"/>
    <n v="3"/>
    <n v="0.2"/>
    <n v="33.851700000000051"/>
  </r>
  <r>
    <n v="8371"/>
    <x v="4145"/>
    <x v="0"/>
    <x v="508"/>
    <d v="2013-10-22T00:00:00"/>
    <x v="1"/>
    <s v="MG-17890"/>
    <x v="450"/>
    <x v="2"/>
    <x v="0"/>
    <x v="201"/>
    <x v="1"/>
    <n v="93727"/>
    <x v="1"/>
    <x v="1638"/>
    <x v="0"/>
    <x v="0"/>
    <x v="1619"/>
    <x v="2497"/>
    <n v="2"/>
    <n v="0.15"/>
    <n v="21.293999999999993"/>
  </r>
  <r>
    <n v="8372"/>
    <x v="4146"/>
    <x v="2"/>
    <x v="422"/>
    <d v="2011-12-30T00:00:00"/>
    <x v="2"/>
    <s v="NC-18415"/>
    <x v="720"/>
    <x v="0"/>
    <x v="0"/>
    <x v="5"/>
    <x v="5"/>
    <n v="76106"/>
    <x v="2"/>
    <x v="444"/>
    <x v="1"/>
    <x v="8"/>
    <x v="439"/>
    <x v="5421"/>
    <n v="1"/>
    <n v="0.8"/>
    <n v="-8.472800000000003"/>
  </r>
  <r>
    <n v="8373"/>
    <x v="4147"/>
    <x v="0"/>
    <x v="390"/>
    <d v="2013-12-02T00:00:00"/>
    <x v="1"/>
    <s v="SC-20680"/>
    <x v="649"/>
    <x v="2"/>
    <x v="0"/>
    <x v="4"/>
    <x v="4"/>
    <n v="98105"/>
    <x v="1"/>
    <x v="905"/>
    <x v="0"/>
    <x v="5"/>
    <x v="888"/>
    <x v="4465"/>
    <n v="3"/>
    <n v="0"/>
    <n v="33.726600000000005"/>
  </r>
  <r>
    <n v="8374"/>
    <x v="4148"/>
    <x v="0"/>
    <x v="338"/>
    <d v="2013-11-14T00:00:00"/>
    <x v="2"/>
    <s v="RO-19780"/>
    <x v="197"/>
    <x v="0"/>
    <x v="0"/>
    <x v="8"/>
    <x v="1"/>
    <n v="94110"/>
    <x v="1"/>
    <x v="1069"/>
    <x v="1"/>
    <x v="4"/>
    <x v="1049"/>
    <x v="5422"/>
    <n v="1"/>
    <n v="0"/>
    <n v="4.4610000000000021"/>
  </r>
  <r>
    <n v="8375"/>
    <x v="4149"/>
    <x v="1"/>
    <x v="956"/>
    <d v="2012-01-10T00:00:00"/>
    <x v="1"/>
    <s v="JL-15175"/>
    <x v="311"/>
    <x v="2"/>
    <x v="0"/>
    <x v="8"/>
    <x v="1"/>
    <n v="94110"/>
    <x v="1"/>
    <x v="937"/>
    <x v="1"/>
    <x v="9"/>
    <x v="921"/>
    <x v="5423"/>
    <n v="6"/>
    <n v="0"/>
    <n v="23.587200000000003"/>
  </r>
  <r>
    <n v="8376"/>
    <x v="4149"/>
    <x v="1"/>
    <x v="956"/>
    <d v="2012-01-10T00:00:00"/>
    <x v="1"/>
    <s v="JL-15175"/>
    <x v="311"/>
    <x v="2"/>
    <x v="0"/>
    <x v="8"/>
    <x v="1"/>
    <n v="94110"/>
    <x v="1"/>
    <x v="673"/>
    <x v="1"/>
    <x v="8"/>
    <x v="667"/>
    <x v="5424"/>
    <n v="6"/>
    <n v="0.2"/>
    <n v="17.549999999999994"/>
  </r>
  <r>
    <n v="8377"/>
    <x v="4150"/>
    <x v="3"/>
    <x v="708"/>
    <d v="2014-03-28T00:00:00"/>
    <x v="1"/>
    <s v="PW-19030"/>
    <x v="463"/>
    <x v="1"/>
    <x v="0"/>
    <x v="330"/>
    <x v="2"/>
    <n v="33068"/>
    <x v="0"/>
    <x v="1429"/>
    <x v="1"/>
    <x v="9"/>
    <x v="1408"/>
    <x v="5425"/>
    <n v="1"/>
    <n v="0.2"/>
    <n v="8.0479999999999983"/>
  </r>
  <r>
    <n v="8378"/>
    <x v="4151"/>
    <x v="1"/>
    <x v="768"/>
    <d v="2012-11-18T00:00:00"/>
    <x v="1"/>
    <s v="MF-18250"/>
    <x v="751"/>
    <x v="1"/>
    <x v="0"/>
    <x v="12"/>
    <x v="5"/>
    <n v="77095"/>
    <x v="2"/>
    <x v="871"/>
    <x v="1"/>
    <x v="4"/>
    <x v="856"/>
    <x v="1466"/>
    <n v="1"/>
    <n v="0.2"/>
    <n v="-14.576399999999996"/>
  </r>
  <r>
    <n v="8379"/>
    <x v="4151"/>
    <x v="1"/>
    <x v="768"/>
    <d v="2012-11-18T00:00:00"/>
    <x v="1"/>
    <s v="MF-18250"/>
    <x v="751"/>
    <x v="1"/>
    <x v="0"/>
    <x v="12"/>
    <x v="5"/>
    <n v="77095"/>
    <x v="2"/>
    <x v="219"/>
    <x v="1"/>
    <x v="10"/>
    <x v="218"/>
    <x v="12"/>
    <n v="3"/>
    <n v="0.2"/>
    <n v="5.6375999999999999"/>
  </r>
  <r>
    <n v="8380"/>
    <x v="4151"/>
    <x v="1"/>
    <x v="768"/>
    <d v="2012-11-18T00:00:00"/>
    <x v="1"/>
    <s v="MF-18250"/>
    <x v="751"/>
    <x v="1"/>
    <x v="0"/>
    <x v="12"/>
    <x v="5"/>
    <n v="77095"/>
    <x v="2"/>
    <x v="889"/>
    <x v="1"/>
    <x v="12"/>
    <x v="873"/>
    <x v="5426"/>
    <n v="7"/>
    <n v="0.2"/>
    <n v="69.964999999999975"/>
  </r>
  <r>
    <n v="8381"/>
    <x v="4152"/>
    <x v="2"/>
    <x v="340"/>
    <d v="2011-09-14T00:00:00"/>
    <x v="0"/>
    <s v="CC-12220"/>
    <x v="417"/>
    <x v="0"/>
    <x v="0"/>
    <x v="22"/>
    <x v="10"/>
    <n v="60653"/>
    <x v="2"/>
    <x v="702"/>
    <x v="1"/>
    <x v="10"/>
    <x v="695"/>
    <x v="3023"/>
    <n v="3"/>
    <n v="0.2"/>
    <n v="3.4049999999999994"/>
  </r>
  <r>
    <n v="8382"/>
    <x v="4153"/>
    <x v="0"/>
    <x v="716"/>
    <d v="2013-03-20T00:00:00"/>
    <x v="0"/>
    <s v="AC-10660"/>
    <x v="663"/>
    <x v="0"/>
    <x v="0"/>
    <x v="8"/>
    <x v="1"/>
    <n v="94109"/>
    <x v="1"/>
    <x v="509"/>
    <x v="2"/>
    <x v="7"/>
    <x v="504"/>
    <x v="560"/>
    <n v="2"/>
    <n v="0.2"/>
    <n v="-20.136200000000006"/>
  </r>
  <r>
    <n v="8383"/>
    <x v="4154"/>
    <x v="0"/>
    <x v="597"/>
    <d v="2013-02-15T00:00:00"/>
    <x v="1"/>
    <s v="MH-17440"/>
    <x v="775"/>
    <x v="1"/>
    <x v="0"/>
    <x v="12"/>
    <x v="5"/>
    <n v="77036"/>
    <x v="2"/>
    <x v="866"/>
    <x v="0"/>
    <x v="1"/>
    <x v="851"/>
    <x v="5427"/>
    <n v="4"/>
    <n v="0.3"/>
    <n v="0"/>
  </r>
  <r>
    <n v="8384"/>
    <x v="4155"/>
    <x v="0"/>
    <x v="491"/>
    <d v="2013-11-29T00:00:00"/>
    <x v="2"/>
    <s v="CD-12790"/>
    <x v="522"/>
    <x v="2"/>
    <x v="0"/>
    <x v="506"/>
    <x v="29"/>
    <n v="6484"/>
    <x v="3"/>
    <x v="808"/>
    <x v="2"/>
    <x v="11"/>
    <x v="798"/>
    <x v="1543"/>
    <n v="3"/>
    <n v="0"/>
    <n v="14.992499999999996"/>
  </r>
  <r>
    <n v="8385"/>
    <x v="4155"/>
    <x v="0"/>
    <x v="491"/>
    <d v="2013-11-29T00:00:00"/>
    <x v="2"/>
    <s v="CD-12790"/>
    <x v="522"/>
    <x v="2"/>
    <x v="0"/>
    <x v="506"/>
    <x v="29"/>
    <n v="6484"/>
    <x v="3"/>
    <x v="1283"/>
    <x v="1"/>
    <x v="10"/>
    <x v="1259"/>
    <x v="522"/>
    <n v="2"/>
    <n v="0"/>
    <n v="6.4127999999999998"/>
  </r>
  <r>
    <n v="8386"/>
    <x v="4156"/>
    <x v="3"/>
    <x v="507"/>
    <d v="2014-09-09T00:00:00"/>
    <x v="1"/>
    <s v="CV-12805"/>
    <x v="51"/>
    <x v="1"/>
    <x v="0"/>
    <x v="182"/>
    <x v="1"/>
    <n v="94601"/>
    <x v="1"/>
    <x v="1181"/>
    <x v="1"/>
    <x v="8"/>
    <x v="1158"/>
    <x v="929"/>
    <n v="3"/>
    <n v="0.2"/>
    <n v="4.1327999999999996"/>
  </r>
  <r>
    <n v="8387"/>
    <x v="4157"/>
    <x v="1"/>
    <x v="71"/>
    <d v="2012-06-03T00:00:00"/>
    <x v="1"/>
    <s v="TB-21625"/>
    <x v="577"/>
    <x v="0"/>
    <x v="0"/>
    <x v="91"/>
    <x v="29"/>
    <n v="6040"/>
    <x v="3"/>
    <x v="720"/>
    <x v="1"/>
    <x v="4"/>
    <x v="712"/>
    <x v="5428"/>
    <n v="1"/>
    <n v="0"/>
    <n v="2.4359999999999999"/>
  </r>
  <r>
    <n v="8388"/>
    <x v="4157"/>
    <x v="1"/>
    <x v="71"/>
    <d v="2012-06-03T00:00:00"/>
    <x v="1"/>
    <s v="TB-21625"/>
    <x v="577"/>
    <x v="0"/>
    <x v="0"/>
    <x v="91"/>
    <x v="29"/>
    <n v="6040"/>
    <x v="3"/>
    <x v="177"/>
    <x v="1"/>
    <x v="4"/>
    <x v="176"/>
    <x v="3477"/>
    <n v="5"/>
    <n v="0"/>
    <n v="21.714000000000002"/>
  </r>
  <r>
    <n v="8389"/>
    <x v="4158"/>
    <x v="2"/>
    <x v="301"/>
    <d v="2011-11-05T00:00:00"/>
    <x v="1"/>
    <s v="DG-13300"/>
    <x v="375"/>
    <x v="1"/>
    <x v="0"/>
    <x v="334"/>
    <x v="30"/>
    <n v="7050"/>
    <x v="3"/>
    <x v="513"/>
    <x v="1"/>
    <x v="9"/>
    <x v="508"/>
    <x v="566"/>
    <n v="2"/>
    <n v="0"/>
    <n v="22.074799999999996"/>
  </r>
  <r>
    <n v="8390"/>
    <x v="4159"/>
    <x v="0"/>
    <x v="797"/>
    <d v="2013-12-31T00:00:00"/>
    <x v="2"/>
    <s v="RD-19810"/>
    <x v="279"/>
    <x v="2"/>
    <x v="0"/>
    <x v="59"/>
    <x v="24"/>
    <n v="44312"/>
    <x v="3"/>
    <x v="110"/>
    <x v="1"/>
    <x v="13"/>
    <x v="110"/>
    <x v="5429"/>
    <n v="6"/>
    <n v="0.2"/>
    <n v="6.2291999999999996"/>
  </r>
  <r>
    <n v="8391"/>
    <x v="4160"/>
    <x v="3"/>
    <x v="769"/>
    <d v="2014-12-07T00:00:00"/>
    <x v="2"/>
    <s v="CS-12250"/>
    <x v="294"/>
    <x v="1"/>
    <x v="0"/>
    <x v="1"/>
    <x v="1"/>
    <n v="90032"/>
    <x v="1"/>
    <x v="1017"/>
    <x v="1"/>
    <x v="10"/>
    <x v="999"/>
    <x v="2722"/>
    <n v="2"/>
    <n v="0"/>
    <n v="5.7623999999999995"/>
  </r>
  <r>
    <n v="8392"/>
    <x v="4161"/>
    <x v="3"/>
    <x v="331"/>
    <d v="2014-12-31T00:00:00"/>
    <x v="1"/>
    <s v="JB-16045"/>
    <x v="674"/>
    <x v="2"/>
    <x v="0"/>
    <x v="507"/>
    <x v="29"/>
    <n v="6810"/>
    <x v="3"/>
    <x v="1001"/>
    <x v="0"/>
    <x v="5"/>
    <x v="984"/>
    <x v="1302"/>
    <n v="2"/>
    <n v="0"/>
    <n v="9.8856000000000002"/>
  </r>
  <r>
    <n v="8393"/>
    <x v="4162"/>
    <x v="0"/>
    <x v="49"/>
    <d v="2013-12-07T00:00:00"/>
    <x v="0"/>
    <s v="EJ-14155"/>
    <x v="412"/>
    <x v="0"/>
    <x v="0"/>
    <x v="47"/>
    <x v="31"/>
    <n v="2038"/>
    <x v="3"/>
    <x v="1676"/>
    <x v="2"/>
    <x v="7"/>
    <x v="1655"/>
    <x v="4856"/>
    <n v="3"/>
    <n v="0"/>
    <n v="35.864399999999996"/>
  </r>
  <r>
    <n v="8394"/>
    <x v="4162"/>
    <x v="0"/>
    <x v="49"/>
    <d v="2013-12-07T00:00:00"/>
    <x v="0"/>
    <s v="EJ-14155"/>
    <x v="412"/>
    <x v="0"/>
    <x v="0"/>
    <x v="47"/>
    <x v="31"/>
    <n v="2038"/>
    <x v="3"/>
    <x v="1380"/>
    <x v="0"/>
    <x v="5"/>
    <x v="1356"/>
    <x v="4818"/>
    <n v="5"/>
    <n v="0"/>
    <n v="48.906000000000006"/>
  </r>
  <r>
    <n v="8395"/>
    <x v="4162"/>
    <x v="0"/>
    <x v="49"/>
    <d v="2013-12-07T00:00:00"/>
    <x v="0"/>
    <s v="EJ-14155"/>
    <x v="412"/>
    <x v="0"/>
    <x v="0"/>
    <x v="47"/>
    <x v="31"/>
    <n v="2038"/>
    <x v="3"/>
    <x v="227"/>
    <x v="1"/>
    <x v="9"/>
    <x v="225"/>
    <x v="3352"/>
    <n v="3"/>
    <n v="0"/>
    <n v="297.64349999999996"/>
  </r>
  <r>
    <n v="8396"/>
    <x v="4162"/>
    <x v="0"/>
    <x v="49"/>
    <d v="2013-12-07T00:00:00"/>
    <x v="0"/>
    <s v="EJ-14155"/>
    <x v="412"/>
    <x v="0"/>
    <x v="0"/>
    <x v="47"/>
    <x v="31"/>
    <n v="2038"/>
    <x v="3"/>
    <x v="616"/>
    <x v="0"/>
    <x v="3"/>
    <x v="611"/>
    <x v="5430"/>
    <n v="3"/>
    <n v="0.3"/>
    <n v="-47.058300000000003"/>
  </r>
  <r>
    <n v="8397"/>
    <x v="4163"/>
    <x v="2"/>
    <x v="479"/>
    <d v="2011-06-30T00:00:00"/>
    <x v="3"/>
    <s v="BD-11620"/>
    <x v="379"/>
    <x v="0"/>
    <x v="0"/>
    <x v="40"/>
    <x v="3"/>
    <n v="28403"/>
    <x v="0"/>
    <x v="162"/>
    <x v="1"/>
    <x v="10"/>
    <x v="161"/>
    <x v="5431"/>
    <n v="7"/>
    <n v="0.2"/>
    <n v="108.74079999999998"/>
  </r>
  <r>
    <n v="8398"/>
    <x v="4164"/>
    <x v="2"/>
    <x v="1010"/>
    <d v="2011-09-04T00:00:00"/>
    <x v="2"/>
    <s v="MR-17545"/>
    <x v="280"/>
    <x v="2"/>
    <x v="0"/>
    <x v="12"/>
    <x v="5"/>
    <n v="77095"/>
    <x v="2"/>
    <x v="1736"/>
    <x v="1"/>
    <x v="8"/>
    <x v="1716"/>
    <x v="5432"/>
    <n v="5"/>
    <n v="0.8"/>
    <n v="-11.52"/>
  </r>
  <r>
    <n v="8399"/>
    <x v="4165"/>
    <x v="3"/>
    <x v="808"/>
    <d v="2014-11-08T00:00:00"/>
    <x v="0"/>
    <s v="SR-20425"/>
    <x v="676"/>
    <x v="2"/>
    <x v="0"/>
    <x v="24"/>
    <x v="24"/>
    <n v="45503"/>
    <x v="3"/>
    <x v="913"/>
    <x v="0"/>
    <x v="1"/>
    <x v="896"/>
    <x v="1177"/>
    <n v="2"/>
    <n v="0.3"/>
    <n v="-35.513599999999997"/>
  </r>
  <r>
    <n v="8400"/>
    <x v="4166"/>
    <x v="1"/>
    <x v="657"/>
    <d v="2012-04-18T00:00:00"/>
    <x v="1"/>
    <s v="TH-21100"/>
    <x v="513"/>
    <x v="0"/>
    <x v="0"/>
    <x v="220"/>
    <x v="16"/>
    <n v="85301"/>
    <x v="1"/>
    <x v="1031"/>
    <x v="1"/>
    <x v="4"/>
    <x v="1013"/>
    <x v="1356"/>
    <n v="1"/>
    <n v="0.2"/>
    <n v="0.80579999999999963"/>
  </r>
  <r>
    <n v="8401"/>
    <x v="4167"/>
    <x v="1"/>
    <x v="901"/>
    <d v="2012-12-09T00:00:00"/>
    <x v="0"/>
    <s v="BD-11635"/>
    <x v="631"/>
    <x v="0"/>
    <x v="0"/>
    <x v="20"/>
    <x v="15"/>
    <n v="10009"/>
    <x v="3"/>
    <x v="920"/>
    <x v="1"/>
    <x v="8"/>
    <x v="903"/>
    <x v="2656"/>
    <n v="5"/>
    <n v="0.2"/>
    <n v="78.434999999999988"/>
  </r>
  <r>
    <n v="8402"/>
    <x v="4167"/>
    <x v="1"/>
    <x v="901"/>
    <d v="2012-12-09T00:00:00"/>
    <x v="0"/>
    <s v="BD-11635"/>
    <x v="631"/>
    <x v="0"/>
    <x v="0"/>
    <x v="20"/>
    <x v="15"/>
    <n v="10009"/>
    <x v="3"/>
    <x v="1534"/>
    <x v="0"/>
    <x v="1"/>
    <x v="1513"/>
    <x v="5433"/>
    <n v="3"/>
    <n v="0.1"/>
    <n v="12.805799999999994"/>
  </r>
  <r>
    <n v="8403"/>
    <x v="4167"/>
    <x v="1"/>
    <x v="901"/>
    <d v="2012-12-09T00:00:00"/>
    <x v="0"/>
    <s v="BD-11635"/>
    <x v="631"/>
    <x v="0"/>
    <x v="0"/>
    <x v="20"/>
    <x v="15"/>
    <n v="10009"/>
    <x v="3"/>
    <x v="752"/>
    <x v="1"/>
    <x v="10"/>
    <x v="743"/>
    <x v="5434"/>
    <n v="2"/>
    <n v="0"/>
    <n v="11.113199999999999"/>
  </r>
  <r>
    <n v="8404"/>
    <x v="4168"/>
    <x v="0"/>
    <x v="854"/>
    <d v="2013-02-07T00:00:00"/>
    <x v="1"/>
    <s v="SM-20950"/>
    <x v="416"/>
    <x v="1"/>
    <x v="0"/>
    <x v="1"/>
    <x v="1"/>
    <n v="90036"/>
    <x v="1"/>
    <x v="145"/>
    <x v="1"/>
    <x v="10"/>
    <x v="145"/>
    <x v="151"/>
    <n v="4"/>
    <n v="0"/>
    <n v="48.539199999999994"/>
  </r>
  <r>
    <n v="8405"/>
    <x v="4169"/>
    <x v="3"/>
    <x v="141"/>
    <d v="2014-07-13T00:00:00"/>
    <x v="1"/>
    <s v="HE-14800"/>
    <x v="785"/>
    <x v="1"/>
    <x v="0"/>
    <x v="46"/>
    <x v="13"/>
    <n v="19711"/>
    <x v="3"/>
    <x v="1478"/>
    <x v="0"/>
    <x v="5"/>
    <x v="1456"/>
    <x v="202"/>
    <n v="4"/>
    <n v="0"/>
    <n v="5.8743999999999943"/>
  </r>
  <r>
    <n v="8406"/>
    <x v="4169"/>
    <x v="3"/>
    <x v="141"/>
    <d v="2014-07-13T00:00:00"/>
    <x v="1"/>
    <s v="HE-14800"/>
    <x v="785"/>
    <x v="1"/>
    <x v="0"/>
    <x v="46"/>
    <x v="13"/>
    <n v="19711"/>
    <x v="3"/>
    <x v="721"/>
    <x v="2"/>
    <x v="11"/>
    <x v="713"/>
    <x v="5435"/>
    <n v="5"/>
    <n v="0"/>
    <n v="58.179000000000002"/>
  </r>
  <r>
    <n v="8407"/>
    <x v="4169"/>
    <x v="3"/>
    <x v="141"/>
    <d v="2014-07-13T00:00:00"/>
    <x v="1"/>
    <s v="HE-14800"/>
    <x v="785"/>
    <x v="1"/>
    <x v="0"/>
    <x v="46"/>
    <x v="13"/>
    <n v="19711"/>
    <x v="3"/>
    <x v="1801"/>
    <x v="0"/>
    <x v="5"/>
    <x v="1782"/>
    <x v="372"/>
    <n v="2"/>
    <n v="0"/>
    <n v="9.1953999999999994"/>
  </r>
  <r>
    <n v="8408"/>
    <x v="4169"/>
    <x v="3"/>
    <x v="141"/>
    <d v="2014-07-13T00:00:00"/>
    <x v="1"/>
    <s v="HE-14800"/>
    <x v="785"/>
    <x v="1"/>
    <x v="0"/>
    <x v="46"/>
    <x v="13"/>
    <n v="19711"/>
    <x v="3"/>
    <x v="1024"/>
    <x v="1"/>
    <x v="6"/>
    <x v="1006"/>
    <x v="1316"/>
    <n v="7"/>
    <n v="0"/>
    <n v="8.6729999999999983"/>
  </r>
  <r>
    <n v="8409"/>
    <x v="4169"/>
    <x v="3"/>
    <x v="141"/>
    <d v="2014-07-13T00:00:00"/>
    <x v="1"/>
    <s v="HE-14800"/>
    <x v="785"/>
    <x v="1"/>
    <x v="0"/>
    <x v="46"/>
    <x v="13"/>
    <n v="19711"/>
    <x v="3"/>
    <x v="1753"/>
    <x v="1"/>
    <x v="6"/>
    <x v="1734"/>
    <x v="5368"/>
    <n v="5"/>
    <n v="0"/>
    <n v="45.487000000000002"/>
  </r>
  <r>
    <n v="8410"/>
    <x v="4170"/>
    <x v="1"/>
    <x v="555"/>
    <d v="2012-12-17T00:00:00"/>
    <x v="1"/>
    <s v="JK-15640"/>
    <x v="82"/>
    <x v="2"/>
    <x v="0"/>
    <x v="272"/>
    <x v="1"/>
    <n v="92404"/>
    <x v="1"/>
    <x v="655"/>
    <x v="1"/>
    <x v="8"/>
    <x v="649"/>
    <x v="5436"/>
    <n v="4"/>
    <n v="0.2"/>
    <n v="38.684799999999996"/>
  </r>
  <r>
    <n v="8411"/>
    <x v="4171"/>
    <x v="0"/>
    <x v="625"/>
    <d v="2013-11-16T00:00:00"/>
    <x v="3"/>
    <s v="ON-18715"/>
    <x v="21"/>
    <x v="1"/>
    <x v="0"/>
    <x v="140"/>
    <x v="3"/>
    <n v="27217"/>
    <x v="0"/>
    <x v="114"/>
    <x v="0"/>
    <x v="3"/>
    <x v="114"/>
    <x v="5437"/>
    <n v="4"/>
    <n v="0.4"/>
    <n v="-199.50760000000008"/>
  </r>
  <r>
    <n v="8412"/>
    <x v="4172"/>
    <x v="0"/>
    <x v="195"/>
    <d v="2013-05-13T00:00:00"/>
    <x v="0"/>
    <s v="TH-21100"/>
    <x v="513"/>
    <x v="0"/>
    <x v="0"/>
    <x v="127"/>
    <x v="17"/>
    <n v="24153"/>
    <x v="0"/>
    <x v="181"/>
    <x v="1"/>
    <x v="6"/>
    <x v="180"/>
    <x v="5438"/>
    <n v="7"/>
    <n v="0"/>
    <n v="9.1937999999999978"/>
  </r>
  <r>
    <n v="8413"/>
    <x v="4173"/>
    <x v="3"/>
    <x v="434"/>
    <d v="2014-03-15T00:00:00"/>
    <x v="1"/>
    <s v="MD-17350"/>
    <x v="198"/>
    <x v="0"/>
    <x v="0"/>
    <x v="61"/>
    <x v="5"/>
    <n v="75217"/>
    <x v="2"/>
    <x v="601"/>
    <x v="0"/>
    <x v="3"/>
    <x v="596"/>
    <x v="5439"/>
    <n v="4"/>
    <n v="0.3"/>
    <n v="-173.34719999999999"/>
  </r>
  <r>
    <n v="8414"/>
    <x v="4174"/>
    <x v="0"/>
    <x v="907"/>
    <d v="2013-12-22T00:00:00"/>
    <x v="1"/>
    <s v="AH-10075"/>
    <x v="340"/>
    <x v="1"/>
    <x v="0"/>
    <x v="81"/>
    <x v="5"/>
    <n v="76017"/>
    <x v="2"/>
    <x v="1193"/>
    <x v="1"/>
    <x v="10"/>
    <x v="1169"/>
    <x v="5440"/>
    <n v="10"/>
    <n v="0.2"/>
    <n v="18.143999999999998"/>
  </r>
  <r>
    <n v="8415"/>
    <x v="4174"/>
    <x v="0"/>
    <x v="907"/>
    <d v="2013-12-22T00:00:00"/>
    <x v="1"/>
    <s v="AH-10075"/>
    <x v="340"/>
    <x v="1"/>
    <x v="0"/>
    <x v="81"/>
    <x v="5"/>
    <n v="76017"/>
    <x v="2"/>
    <x v="1615"/>
    <x v="2"/>
    <x v="11"/>
    <x v="1597"/>
    <x v="5441"/>
    <n v="3"/>
    <n v="0.2"/>
    <n v="-6.2100000000000151"/>
  </r>
  <r>
    <n v="8416"/>
    <x v="4175"/>
    <x v="3"/>
    <x v="1191"/>
    <d v="2014-04-13T00:00:00"/>
    <x v="1"/>
    <s v="ML-17755"/>
    <x v="529"/>
    <x v="2"/>
    <x v="0"/>
    <x v="292"/>
    <x v="23"/>
    <n v="52302"/>
    <x v="2"/>
    <x v="258"/>
    <x v="1"/>
    <x v="10"/>
    <x v="33"/>
    <x v="1938"/>
    <n v="3"/>
    <n v="0"/>
    <n v="49.970399999999991"/>
  </r>
  <r>
    <n v="8417"/>
    <x v="4176"/>
    <x v="3"/>
    <x v="1188"/>
    <d v="2014-05-12T00:00:00"/>
    <x v="2"/>
    <s v="LB-16795"/>
    <x v="697"/>
    <x v="2"/>
    <x v="0"/>
    <x v="4"/>
    <x v="4"/>
    <n v="98105"/>
    <x v="1"/>
    <x v="805"/>
    <x v="1"/>
    <x v="8"/>
    <x v="795"/>
    <x v="5442"/>
    <n v="5"/>
    <n v="0.2"/>
    <n v="46.224999999999987"/>
  </r>
  <r>
    <n v="8418"/>
    <x v="4176"/>
    <x v="3"/>
    <x v="1188"/>
    <d v="2014-05-12T00:00:00"/>
    <x v="2"/>
    <s v="LB-16795"/>
    <x v="697"/>
    <x v="2"/>
    <x v="0"/>
    <x v="4"/>
    <x v="4"/>
    <n v="98105"/>
    <x v="1"/>
    <x v="54"/>
    <x v="1"/>
    <x v="4"/>
    <x v="54"/>
    <x v="1464"/>
    <n v="3"/>
    <n v="0"/>
    <n v="26.069999999999993"/>
  </r>
  <r>
    <n v="8419"/>
    <x v="4176"/>
    <x v="3"/>
    <x v="1188"/>
    <d v="2014-05-12T00:00:00"/>
    <x v="2"/>
    <s v="LB-16795"/>
    <x v="697"/>
    <x v="2"/>
    <x v="0"/>
    <x v="4"/>
    <x v="4"/>
    <n v="98105"/>
    <x v="1"/>
    <x v="738"/>
    <x v="0"/>
    <x v="3"/>
    <x v="730"/>
    <x v="5443"/>
    <n v="1"/>
    <n v="0"/>
    <n v="63.106999999999999"/>
  </r>
  <r>
    <n v="8420"/>
    <x v="4176"/>
    <x v="3"/>
    <x v="1188"/>
    <d v="2014-05-12T00:00:00"/>
    <x v="2"/>
    <s v="LB-16795"/>
    <x v="697"/>
    <x v="2"/>
    <x v="0"/>
    <x v="4"/>
    <x v="4"/>
    <n v="98105"/>
    <x v="1"/>
    <x v="1764"/>
    <x v="1"/>
    <x v="4"/>
    <x v="1744"/>
    <x v="5224"/>
    <n v="4"/>
    <n v="0"/>
    <n v="2.6783999999999963"/>
  </r>
  <r>
    <n v="8421"/>
    <x v="4176"/>
    <x v="3"/>
    <x v="1188"/>
    <d v="2014-05-12T00:00:00"/>
    <x v="2"/>
    <s v="LB-16795"/>
    <x v="697"/>
    <x v="2"/>
    <x v="0"/>
    <x v="4"/>
    <x v="4"/>
    <n v="98105"/>
    <x v="1"/>
    <x v="1336"/>
    <x v="2"/>
    <x v="11"/>
    <x v="1312"/>
    <x v="1664"/>
    <n v="2"/>
    <n v="0"/>
    <n v="87.991200000000006"/>
  </r>
  <r>
    <n v="8422"/>
    <x v="4177"/>
    <x v="3"/>
    <x v="386"/>
    <d v="2014-10-17T00:00:00"/>
    <x v="1"/>
    <s v="NP-18670"/>
    <x v="73"/>
    <x v="0"/>
    <x v="0"/>
    <x v="80"/>
    <x v="30"/>
    <n v="8701"/>
    <x v="3"/>
    <x v="46"/>
    <x v="2"/>
    <x v="11"/>
    <x v="46"/>
    <x v="47"/>
    <n v="3"/>
    <n v="0"/>
    <n v="4.9500000000000011"/>
  </r>
  <r>
    <n v="8423"/>
    <x v="4177"/>
    <x v="3"/>
    <x v="386"/>
    <d v="2014-10-17T00:00:00"/>
    <x v="1"/>
    <s v="NP-18670"/>
    <x v="73"/>
    <x v="0"/>
    <x v="0"/>
    <x v="80"/>
    <x v="30"/>
    <n v="8701"/>
    <x v="3"/>
    <x v="110"/>
    <x v="1"/>
    <x v="13"/>
    <x v="110"/>
    <x v="1511"/>
    <n v="5"/>
    <n v="0"/>
    <n v="8.7710000000000008"/>
  </r>
  <r>
    <n v="8424"/>
    <x v="4177"/>
    <x v="3"/>
    <x v="386"/>
    <d v="2014-10-17T00:00:00"/>
    <x v="1"/>
    <s v="NP-18670"/>
    <x v="73"/>
    <x v="0"/>
    <x v="0"/>
    <x v="80"/>
    <x v="30"/>
    <n v="8701"/>
    <x v="3"/>
    <x v="1653"/>
    <x v="0"/>
    <x v="5"/>
    <x v="1633"/>
    <x v="586"/>
    <n v="2"/>
    <n v="0"/>
    <n v="17.406400000000001"/>
  </r>
  <r>
    <n v="8425"/>
    <x v="4177"/>
    <x v="3"/>
    <x v="386"/>
    <d v="2014-10-17T00:00:00"/>
    <x v="1"/>
    <s v="NP-18670"/>
    <x v="73"/>
    <x v="0"/>
    <x v="0"/>
    <x v="80"/>
    <x v="30"/>
    <n v="8701"/>
    <x v="3"/>
    <x v="1398"/>
    <x v="0"/>
    <x v="0"/>
    <x v="1376"/>
    <x v="5444"/>
    <n v="5"/>
    <n v="0"/>
    <n v="129.29399999999987"/>
  </r>
  <r>
    <n v="8426"/>
    <x v="4178"/>
    <x v="0"/>
    <x v="770"/>
    <d v="2013-08-31T00:00:00"/>
    <x v="2"/>
    <s v="EB-13750"/>
    <x v="494"/>
    <x v="1"/>
    <x v="0"/>
    <x v="74"/>
    <x v="24"/>
    <n v="45231"/>
    <x v="3"/>
    <x v="1736"/>
    <x v="1"/>
    <x v="8"/>
    <x v="1716"/>
    <x v="5445"/>
    <n v="8"/>
    <n v="0.7"/>
    <n v="-12.287999999999997"/>
  </r>
  <r>
    <n v="8427"/>
    <x v="4179"/>
    <x v="1"/>
    <x v="653"/>
    <d v="2012-10-07T00:00:00"/>
    <x v="1"/>
    <s v="RP-19390"/>
    <x v="261"/>
    <x v="0"/>
    <x v="0"/>
    <x v="377"/>
    <x v="22"/>
    <n v="80229"/>
    <x v="1"/>
    <x v="1839"/>
    <x v="1"/>
    <x v="14"/>
    <x v="1818"/>
    <x v="5446"/>
    <n v="2"/>
    <n v="0.2"/>
    <n v="0.95759999999999978"/>
  </r>
  <r>
    <n v="8428"/>
    <x v="4180"/>
    <x v="3"/>
    <x v="51"/>
    <d v="2014-11-26T00:00:00"/>
    <x v="2"/>
    <s v="DC-12850"/>
    <x v="419"/>
    <x v="0"/>
    <x v="0"/>
    <x v="43"/>
    <x v="12"/>
    <n v="48066"/>
    <x v="2"/>
    <x v="482"/>
    <x v="1"/>
    <x v="14"/>
    <x v="33"/>
    <x v="1009"/>
    <n v="2"/>
    <n v="0"/>
    <n v="0.17439999999999944"/>
  </r>
  <r>
    <n v="8429"/>
    <x v="4181"/>
    <x v="3"/>
    <x v="105"/>
    <d v="2014-11-17T00:00:00"/>
    <x v="1"/>
    <s v="DJ-13510"/>
    <x v="137"/>
    <x v="1"/>
    <x v="0"/>
    <x v="228"/>
    <x v="16"/>
    <n v="85281"/>
    <x v="1"/>
    <x v="1421"/>
    <x v="2"/>
    <x v="11"/>
    <x v="1400"/>
    <x v="5447"/>
    <n v="6"/>
    <n v="0.2"/>
    <n v="-10.911600000000007"/>
  </r>
  <r>
    <n v="8430"/>
    <x v="4182"/>
    <x v="0"/>
    <x v="1054"/>
    <d v="2013-12-22T00:00:00"/>
    <x v="0"/>
    <s v="CL-12565"/>
    <x v="52"/>
    <x v="0"/>
    <x v="0"/>
    <x v="265"/>
    <x v="9"/>
    <n v="19601"/>
    <x v="3"/>
    <x v="1597"/>
    <x v="0"/>
    <x v="5"/>
    <x v="1580"/>
    <x v="5448"/>
    <n v="5"/>
    <n v="0.2"/>
    <n v="-30.392000000000024"/>
  </r>
  <r>
    <n v="8431"/>
    <x v="4183"/>
    <x v="2"/>
    <x v="809"/>
    <d v="2011-04-05T00:00:00"/>
    <x v="1"/>
    <s v="NC-18340"/>
    <x v="396"/>
    <x v="0"/>
    <x v="0"/>
    <x v="339"/>
    <x v="11"/>
    <n v="55124"/>
    <x v="2"/>
    <x v="557"/>
    <x v="1"/>
    <x v="4"/>
    <x v="551"/>
    <x v="2396"/>
    <n v="2"/>
    <n v="0"/>
    <n v="6.4649999999999892"/>
  </r>
  <r>
    <n v="8432"/>
    <x v="4184"/>
    <x v="3"/>
    <x v="1183"/>
    <d v="2014-11-14T00:00:00"/>
    <x v="1"/>
    <s v="KN-16450"/>
    <x v="634"/>
    <x v="1"/>
    <x v="0"/>
    <x v="248"/>
    <x v="39"/>
    <n v="21215"/>
    <x v="3"/>
    <x v="905"/>
    <x v="0"/>
    <x v="5"/>
    <x v="888"/>
    <x v="5449"/>
    <n v="10"/>
    <n v="0"/>
    <n v="112.422"/>
  </r>
  <r>
    <n v="8433"/>
    <x v="4185"/>
    <x v="2"/>
    <x v="80"/>
    <d v="2011-09-18T00:00:00"/>
    <x v="0"/>
    <s v="SC-20260"/>
    <x v="609"/>
    <x v="1"/>
    <x v="0"/>
    <x v="331"/>
    <x v="5"/>
    <n v="78415"/>
    <x v="2"/>
    <x v="969"/>
    <x v="1"/>
    <x v="13"/>
    <x v="953"/>
    <x v="192"/>
    <n v="4"/>
    <n v="0.2"/>
    <n v="-1.3607999999999998"/>
  </r>
  <r>
    <n v="8434"/>
    <x v="4185"/>
    <x v="2"/>
    <x v="80"/>
    <d v="2011-09-18T00:00:00"/>
    <x v="0"/>
    <s v="SC-20260"/>
    <x v="609"/>
    <x v="1"/>
    <x v="0"/>
    <x v="331"/>
    <x v="5"/>
    <n v="78415"/>
    <x v="2"/>
    <x v="1532"/>
    <x v="1"/>
    <x v="10"/>
    <x v="1511"/>
    <x v="1312"/>
    <n v="2"/>
    <n v="0.2"/>
    <n v="2.1399999999999992"/>
  </r>
  <r>
    <n v="8435"/>
    <x v="4185"/>
    <x v="2"/>
    <x v="80"/>
    <d v="2011-09-18T00:00:00"/>
    <x v="0"/>
    <s v="SC-20260"/>
    <x v="609"/>
    <x v="1"/>
    <x v="0"/>
    <x v="331"/>
    <x v="5"/>
    <n v="78415"/>
    <x v="2"/>
    <x v="1467"/>
    <x v="0"/>
    <x v="5"/>
    <x v="1445"/>
    <x v="745"/>
    <n v="5"/>
    <n v="0.6"/>
    <n v="-6.7230000000000008"/>
  </r>
  <r>
    <n v="8436"/>
    <x v="4185"/>
    <x v="2"/>
    <x v="80"/>
    <d v="2011-09-18T00:00:00"/>
    <x v="0"/>
    <s v="SC-20260"/>
    <x v="609"/>
    <x v="1"/>
    <x v="0"/>
    <x v="331"/>
    <x v="5"/>
    <n v="78415"/>
    <x v="2"/>
    <x v="94"/>
    <x v="1"/>
    <x v="8"/>
    <x v="94"/>
    <x v="5450"/>
    <n v="2"/>
    <n v="0.8"/>
    <n v="-13.683199999999999"/>
  </r>
  <r>
    <n v="8437"/>
    <x v="4186"/>
    <x v="1"/>
    <x v="1181"/>
    <d v="2012-09-26T00:00:00"/>
    <x v="1"/>
    <s v="AM-10705"/>
    <x v="562"/>
    <x v="0"/>
    <x v="0"/>
    <x v="98"/>
    <x v="33"/>
    <n v="89115"/>
    <x v="1"/>
    <x v="1499"/>
    <x v="1"/>
    <x v="8"/>
    <x v="1478"/>
    <x v="682"/>
    <n v="11"/>
    <n v="0.2"/>
    <n v="16.524199999999997"/>
  </r>
  <r>
    <n v="8438"/>
    <x v="4187"/>
    <x v="1"/>
    <x v="895"/>
    <d v="2012-12-16T00:00:00"/>
    <x v="1"/>
    <s v="RA-19945"/>
    <x v="362"/>
    <x v="0"/>
    <x v="0"/>
    <x v="138"/>
    <x v="24"/>
    <n v="44105"/>
    <x v="3"/>
    <x v="1365"/>
    <x v="2"/>
    <x v="11"/>
    <x v="1342"/>
    <x v="2116"/>
    <n v="2"/>
    <n v="0.2"/>
    <n v="4.4603999999999999"/>
  </r>
  <r>
    <n v="8439"/>
    <x v="4188"/>
    <x v="2"/>
    <x v="1061"/>
    <d v="2011-06-01T00:00:00"/>
    <x v="1"/>
    <s v="MM-17260"/>
    <x v="570"/>
    <x v="0"/>
    <x v="0"/>
    <x v="4"/>
    <x v="4"/>
    <n v="98105"/>
    <x v="1"/>
    <x v="1636"/>
    <x v="1"/>
    <x v="8"/>
    <x v="1617"/>
    <x v="5451"/>
    <n v="4"/>
    <n v="0.2"/>
    <n v="51.359999999999992"/>
  </r>
  <r>
    <n v="8440"/>
    <x v="4189"/>
    <x v="3"/>
    <x v="1192"/>
    <d v="2014-03-18T00:00:00"/>
    <x v="0"/>
    <s v="BN-11470"/>
    <x v="272"/>
    <x v="1"/>
    <x v="0"/>
    <x v="22"/>
    <x v="10"/>
    <n v="60623"/>
    <x v="2"/>
    <x v="1670"/>
    <x v="2"/>
    <x v="7"/>
    <x v="1649"/>
    <x v="5021"/>
    <n v="2"/>
    <n v="0.2"/>
    <n v="4.9615999999999989"/>
  </r>
  <r>
    <n v="8441"/>
    <x v="4190"/>
    <x v="0"/>
    <x v="16"/>
    <d v="2013-12-13T00:00:00"/>
    <x v="0"/>
    <s v="JB-16045"/>
    <x v="674"/>
    <x v="2"/>
    <x v="0"/>
    <x v="38"/>
    <x v="24"/>
    <n v="43229"/>
    <x v="3"/>
    <x v="249"/>
    <x v="1"/>
    <x v="10"/>
    <x v="247"/>
    <x v="5452"/>
    <n v="3"/>
    <n v="0.2"/>
    <n v="3.4397999999999995"/>
  </r>
  <r>
    <n v="8442"/>
    <x v="4191"/>
    <x v="3"/>
    <x v="636"/>
    <d v="2014-05-11T00:00:00"/>
    <x v="1"/>
    <s v="DB-13615"/>
    <x v="140"/>
    <x v="0"/>
    <x v="0"/>
    <x v="93"/>
    <x v="16"/>
    <n v="85705"/>
    <x v="1"/>
    <x v="145"/>
    <x v="1"/>
    <x v="10"/>
    <x v="145"/>
    <x v="5453"/>
    <n v="4"/>
    <n v="0.2"/>
    <n v="27.435199999999995"/>
  </r>
  <r>
    <n v="8443"/>
    <x v="4192"/>
    <x v="0"/>
    <x v="1193"/>
    <d v="2013-03-11T00:00:00"/>
    <x v="1"/>
    <s v="JB-16045"/>
    <x v="674"/>
    <x v="2"/>
    <x v="0"/>
    <x v="10"/>
    <x v="9"/>
    <n v="19120"/>
    <x v="3"/>
    <x v="907"/>
    <x v="2"/>
    <x v="7"/>
    <x v="890"/>
    <x v="5454"/>
    <n v="2"/>
    <n v="0.4"/>
    <n v="-71.990000000000009"/>
  </r>
  <r>
    <n v="8444"/>
    <x v="4192"/>
    <x v="0"/>
    <x v="1193"/>
    <d v="2013-03-11T00:00:00"/>
    <x v="1"/>
    <s v="JB-16045"/>
    <x v="674"/>
    <x v="2"/>
    <x v="0"/>
    <x v="10"/>
    <x v="9"/>
    <n v="19120"/>
    <x v="3"/>
    <x v="1282"/>
    <x v="1"/>
    <x v="8"/>
    <x v="1258"/>
    <x v="5455"/>
    <n v="1"/>
    <n v="0.7"/>
    <n v="-1.4981999999999998"/>
  </r>
  <r>
    <n v="8445"/>
    <x v="4192"/>
    <x v="0"/>
    <x v="1193"/>
    <d v="2013-03-11T00:00:00"/>
    <x v="1"/>
    <s v="JB-16045"/>
    <x v="674"/>
    <x v="2"/>
    <x v="0"/>
    <x v="10"/>
    <x v="9"/>
    <n v="19120"/>
    <x v="3"/>
    <x v="529"/>
    <x v="2"/>
    <x v="7"/>
    <x v="524"/>
    <x v="5456"/>
    <n v="3"/>
    <n v="0.4"/>
    <n v="-12.510300000000008"/>
  </r>
  <r>
    <n v="8446"/>
    <x v="4193"/>
    <x v="3"/>
    <x v="436"/>
    <d v="2014-10-25T00:00:00"/>
    <x v="2"/>
    <s v="AH-10075"/>
    <x v="340"/>
    <x v="1"/>
    <x v="0"/>
    <x v="395"/>
    <x v="34"/>
    <n v="2920"/>
    <x v="3"/>
    <x v="977"/>
    <x v="0"/>
    <x v="3"/>
    <x v="824"/>
    <x v="5457"/>
    <n v="4"/>
    <n v="0.3"/>
    <n v="-13.756799999999984"/>
  </r>
  <r>
    <n v="8447"/>
    <x v="4193"/>
    <x v="3"/>
    <x v="436"/>
    <d v="2014-10-25T00:00:00"/>
    <x v="2"/>
    <s v="AH-10075"/>
    <x v="340"/>
    <x v="1"/>
    <x v="0"/>
    <x v="395"/>
    <x v="34"/>
    <n v="2920"/>
    <x v="3"/>
    <x v="1457"/>
    <x v="0"/>
    <x v="5"/>
    <x v="1434"/>
    <x v="768"/>
    <n v="4"/>
    <n v="0"/>
    <n v="14.700000000000003"/>
  </r>
  <r>
    <n v="8448"/>
    <x v="4193"/>
    <x v="3"/>
    <x v="436"/>
    <d v="2014-10-25T00:00:00"/>
    <x v="2"/>
    <s v="AH-10075"/>
    <x v="340"/>
    <x v="1"/>
    <x v="0"/>
    <x v="395"/>
    <x v="34"/>
    <n v="2920"/>
    <x v="3"/>
    <x v="1805"/>
    <x v="0"/>
    <x v="5"/>
    <x v="1786"/>
    <x v="5258"/>
    <n v="2"/>
    <n v="0"/>
    <n v="50.563199999999995"/>
  </r>
  <r>
    <n v="8449"/>
    <x v="4193"/>
    <x v="3"/>
    <x v="436"/>
    <d v="2014-10-25T00:00:00"/>
    <x v="2"/>
    <s v="AH-10075"/>
    <x v="340"/>
    <x v="1"/>
    <x v="0"/>
    <x v="395"/>
    <x v="34"/>
    <n v="2920"/>
    <x v="3"/>
    <x v="335"/>
    <x v="0"/>
    <x v="3"/>
    <x v="331"/>
    <x v="3109"/>
    <n v="3"/>
    <n v="0.3"/>
    <n v="-127.57919999999996"/>
  </r>
  <r>
    <n v="8450"/>
    <x v="4193"/>
    <x v="3"/>
    <x v="436"/>
    <d v="2014-10-25T00:00:00"/>
    <x v="2"/>
    <s v="AH-10075"/>
    <x v="340"/>
    <x v="1"/>
    <x v="0"/>
    <x v="395"/>
    <x v="34"/>
    <n v="2920"/>
    <x v="3"/>
    <x v="362"/>
    <x v="1"/>
    <x v="10"/>
    <x v="357"/>
    <x v="5458"/>
    <n v="8"/>
    <n v="0"/>
    <n v="21.285599999999999"/>
  </r>
  <r>
    <n v="8451"/>
    <x v="4193"/>
    <x v="3"/>
    <x v="436"/>
    <d v="2014-10-25T00:00:00"/>
    <x v="2"/>
    <s v="AH-10075"/>
    <x v="340"/>
    <x v="1"/>
    <x v="0"/>
    <x v="395"/>
    <x v="34"/>
    <n v="2920"/>
    <x v="3"/>
    <x v="1108"/>
    <x v="1"/>
    <x v="9"/>
    <x v="1088"/>
    <x v="5459"/>
    <n v="1"/>
    <n v="0"/>
    <n v="0.66599999999999993"/>
  </r>
  <r>
    <n v="8452"/>
    <x v="4194"/>
    <x v="2"/>
    <x v="582"/>
    <d v="2011-04-30T00:00:00"/>
    <x v="2"/>
    <s v="AI-10855"/>
    <x v="482"/>
    <x v="0"/>
    <x v="0"/>
    <x v="8"/>
    <x v="1"/>
    <n v="94122"/>
    <x v="1"/>
    <x v="1461"/>
    <x v="2"/>
    <x v="7"/>
    <x v="1438"/>
    <x v="5460"/>
    <n v="5"/>
    <n v="0.2"/>
    <n v="125.99700000000007"/>
  </r>
  <r>
    <n v="8453"/>
    <x v="4195"/>
    <x v="0"/>
    <x v="724"/>
    <d v="2013-04-24T00:00:00"/>
    <x v="1"/>
    <s v="TH-21115"/>
    <x v="764"/>
    <x v="1"/>
    <x v="0"/>
    <x v="12"/>
    <x v="5"/>
    <n v="77070"/>
    <x v="2"/>
    <x v="812"/>
    <x v="0"/>
    <x v="1"/>
    <x v="801"/>
    <x v="5209"/>
    <n v="4"/>
    <n v="0.3"/>
    <n v="-93.472400000000022"/>
  </r>
  <r>
    <n v="8454"/>
    <x v="4195"/>
    <x v="0"/>
    <x v="724"/>
    <d v="2013-04-24T00:00:00"/>
    <x v="1"/>
    <s v="TH-21115"/>
    <x v="764"/>
    <x v="1"/>
    <x v="0"/>
    <x v="12"/>
    <x v="5"/>
    <n v="77070"/>
    <x v="2"/>
    <x v="486"/>
    <x v="1"/>
    <x v="4"/>
    <x v="481"/>
    <x v="5461"/>
    <n v="3"/>
    <n v="0.2"/>
    <n v="77.746800000000007"/>
  </r>
  <r>
    <n v="8455"/>
    <x v="4195"/>
    <x v="0"/>
    <x v="724"/>
    <d v="2013-04-24T00:00:00"/>
    <x v="1"/>
    <s v="TH-21115"/>
    <x v="764"/>
    <x v="1"/>
    <x v="0"/>
    <x v="12"/>
    <x v="5"/>
    <n v="77070"/>
    <x v="2"/>
    <x v="1268"/>
    <x v="0"/>
    <x v="5"/>
    <x v="1243"/>
    <x v="1984"/>
    <n v="5"/>
    <n v="0.6"/>
    <n v="-67.137"/>
  </r>
  <r>
    <n v="8456"/>
    <x v="4196"/>
    <x v="0"/>
    <x v="730"/>
    <d v="2013-05-30T00:00:00"/>
    <x v="1"/>
    <s v="JE-15610"/>
    <x v="531"/>
    <x v="1"/>
    <x v="0"/>
    <x v="1"/>
    <x v="1"/>
    <n v="90049"/>
    <x v="1"/>
    <x v="192"/>
    <x v="2"/>
    <x v="7"/>
    <x v="191"/>
    <x v="2705"/>
    <n v="2"/>
    <n v="0.2"/>
    <n v="22.238400000000013"/>
  </r>
  <r>
    <n v="8457"/>
    <x v="4197"/>
    <x v="3"/>
    <x v="39"/>
    <d v="2014-06-03T00:00:00"/>
    <x v="0"/>
    <s v="TH-21235"/>
    <x v="260"/>
    <x v="1"/>
    <x v="0"/>
    <x v="22"/>
    <x v="10"/>
    <n v="60653"/>
    <x v="2"/>
    <x v="64"/>
    <x v="0"/>
    <x v="1"/>
    <x v="124"/>
    <x v="5462"/>
    <n v="3"/>
    <n v="0.3"/>
    <n v="-29.007299999999994"/>
  </r>
  <r>
    <n v="8458"/>
    <x v="4197"/>
    <x v="3"/>
    <x v="39"/>
    <d v="2014-06-03T00:00:00"/>
    <x v="0"/>
    <s v="TH-21235"/>
    <x v="260"/>
    <x v="1"/>
    <x v="0"/>
    <x v="22"/>
    <x v="10"/>
    <n v="60653"/>
    <x v="2"/>
    <x v="990"/>
    <x v="1"/>
    <x v="8"/>
    <x v="302"/>
    <x v="3019"/>
    <n v="3"/>
    <n v="0.8"/>
    <n v="-6.2370000000000019"/>
  </r>
  <r>
    <n v="8459"/>
    <x v="4198"/>
    <x v="2"/>
    <x v="55"/>
    <d v="2011-08-29T00:00:00"/>
    <x v="1"/>
    <s v="JE-15715"/>
    <x v="555"/>
    <x v="0"/>
    <x v="0"/>
    <x v="12"/>
    <x v="5"/>
    <n v="77070"/>
    <x v="2"/>
    <x v="1160"/>
    <x v="1"/>
    <x v="8"/>
    <x v="1138"/>
    <x v="5463"/>
    <n v="3"/>
    <n v="0.8"/>
    <n v="-39.804000000000002"/>
  </r>
  <r>
    <n v="8460"/>
    <x v="4198"/>
    <x v="2"/>
    <x v="55"/>
    <d v="2011-08-29T00:00:00"/>
    <x v="1"/>
    <s v="JE-15715"/>
    <x v="555"/>
    <x v="0"/>
    <x v="0"/>
    <x v="12"/>
    <x v="5"/>
    <n v="77070"/>
    <x v="2"/>
    <x v="340"/>
    <x v="1"/>
    <x v="8"/>
    <x v="336"/>
    <x v="5464"/>
    <n v="3"/>
    <n v="0.8"/>
    <n v="-19.814400000000003"/>
  </r>
  <r>
    <n v="8461"/>
    <x v="4199"/>
    <x v="2"/>
    <x v="1194"/>
    <d v="2011-09-04T00:00:00"/>
    <x v="1"/>
    <s v="AT-10735"/>
    <x v="247"/>
    <x v="0"/>
    <x v="0"/>
    <x v="39"/>
    <x v="29"/>
    <n v="6010"/>
    <x v="3"/>
    <x v="881"/>
    <x v="1"/>
    <x v="8"/>
    <x v="866"/>
    <x v="3276"/>
    <n v="5"/>
    <n v="0"/>
    <n v="11.890999999999998"/>
  </r>
  <r>
    <n v="8462"/>
    <x v="4199"/>
    <x v="2"/>
    <x v="1194"/>
    <d v="2011-09-04T00:00:00"/>
    <x v="1"/>
    <s v="AT-10735"/>
    <x v="247"/>
    <x v="0"/>
    <x v="0"/>
    <x v="39"/>
    <x v="29"/>
    <n v="6010"/>
    <x v="3"/>
    <x v="911"/>
    <x v="1"/>
    <x v="4"/>
    <x v="894"/>
    <x v="1449"/>
    <n v="3"/>
    <n v="0"/>
    <n v="9.5940000000000012"/>
  </r>
  <r>
    <n v="8463"/>
    <x v="4200"/>
    <x v="1"/>
    <x v="37"/>
    <d v="2012-09-07T00:00:00"/>
    <x v="0"/>
    <s v="JH-15820"/>
    <x v="581"/>
    <x v="0"/>
    <x v="0"/>
    <x v="450"/>
    <x v="12"/>
    <n v="49423"/>
    <x v="2"/>
    <x v="1550"/>
    <x v="1"/>
    <x v="2"/>
    <x v="1529"/>
    <x v="5465"/>
    <n v="2"/>
    <n v="0"/>
    <n v="3.5999999999999996"/>
  </r>
  <r>
    <n v="8464"/>
    <x v="4201"/>
    <x v="2"/>
    <x v="1176"/>
    <d v="2011-04-01T00:00:00"/>
    <x v="1"/>
    <s v="DR-12940"/>
    <x v="660"/>
    <x v="2"/>
    <x v="0"/>
    <x v="305"/>
    <x v="27"/>
    <n v="87105"/>
    <x v="1"/>
    <x v="172"/>
    <x v="2"/>
    <x v="7"/>
    <x v="171"/>
    <x v="214"/>
    <n v="3"/>
    <n v="0.2"/>
    <n v="22.678200000000018"/>
  </r>
  <r>
    <n v="8465"/>
    <x v="4202"/>
    <x v="1"/>
    <x v="1187"/>
    <d v="2012-05-15T00:00:00"/>
    <x v="1"/>
    <s v="AB-10165"/>
    <x v="269"/>
    <x v="0"/>
    <x v="0"/>
    <x v="103"/>
    <x v="22"/>
    <n v="80027"/>
    <x v="1"/>
    <x v="1207"/>
    <x v="2"/>
    <x v="11"/>
    <x v="1183"/>
    <x v="3854"/>
    <n v="4"/>
    <n v="0.2"/>
    <n v="-2.9180000000000028"/>
  </r>
  <r>
    <n v="8466"/>
    <x v="4203"/>
    <x v="1"/>
    <x v="265"/>
    <d v="2012-04-14T00:00:00"/>
    <x v="1"/>
    <s v="MC-18100"/>
    <x v="498"/>
    <x v="0"/>
    <x v="0"/>
    <x v="20"/>
    <x v="15"/>
    <n v="10024"/>
    <x v="3"/>
    <x v="1198"/>
    <x v="1"/>
    <x v="4"/>
    <x v="1174"/>
    <x v="1465"/>
    <n v="3"/>
    <n v="0"/>
    <n v="3.0497999999999985"/>
  </r>
  <r>
    <n v="8467"/>
    <x v="4204"/>
    <x v="1"/>
    <x v="265"/>
    <d v="2012-04-14T00:00:00"/>
    <x v="1"/>
    <s v="IG-15085"/>
    <x v="490"/>
    <x v="0"/>
    <x v="0"/>
    <x v="165"/>
    <x v="29"/>
    <n v="6360"/>
    <x v="3"/>
    <x v="532"/>
    <x v="1"/>
    <x v="9"/>
    <x v="527"/>
    <x v="5466"/>
    <n v="3"/>
    <n v="0"/>
    <n v="144.3546"/>
  </r>
  <r>
    <n v="8468"/>
    <x v="4205"/>
    <x v="0"/>
    <x v="251"/>
    <d v="2013-09-24T00:00:00"/>
    <x v="1"/>
    <s v="FH-14275"/>
    <x v="395"/>
    <x v="1"/>
    <x v="0"/>
    <x v="8"/>
    <x v="1"/>
    <n v="94122"/>
    <x v="1"/>
    <x v="78"/>
    <x v="1"/>
    <x v="8"/>
    <x v="78"/>
    <x v="436"/>
    <n v="2"/>
    <n v="0.2"/>
    <n v="3.1247999999999996"/>
  </r>
  <r>
    <n v="8469"/>
    <x v="4206"/>
    <x v="0"/>
    <x v="583"/>
    <d v="2013-11-18T00:00:00"/>
    <x v="1"/>
    <s v="AS-10285"/>
    <x v="155"/>
    <x v="1"/>
    <x v="0"/>
    <x v="338"/>
    <x v="14"/>
    <n v="46060"/>
    <x v="2"/>
    <x v="1299"/>
    <x v="0"/>
    <x v="3"/>
    <x v="1275"/>
    <x v="5467"/>
    <n v="6"/>
    <n v="0"/>
    <n v="241.1046"/>
  </r>
  <r>
    <n v="8470"/>
    <x v="4207"/>
    <x v="3"/>
    <x v="756"/>
    <d v="2014-04-28T00:00:00"/>
    <x v="1"/>
    <s v="PN-18775"/>
    <x v="43"/>
    <x v="2"/>
    <x v="0"/>
    <x v="300"/>
    <x v="18"/>
    <n v="37042"/>
    <x v="0"/>
    <x v="366"/>
    <x v="0"/>
    <x v="0"/>
    <x v="362"/>
    <x v="2388"/>
    <n v="4"/>
    <n v="0.2"/>
    <n v="-14.51760000000003"/>
  </r>
  <r>
    <n v="8471"/>
    <x v="4207"/>
    <x v="3"/>
    <x v="756"/>
    <d v="2014-04-28T00:00:00"/>
    <x v="1"/>
    <s v="PN-18775"/>
    <x v="43"/>
    <x v="2"/>
    <x v="0"/>
    <x v="300"/>
    <x v="18"/>
    <n v="37042"/>
    <x v="0"/>
    <x v="721"/>
    <x v="2"/>
    <x v="11"/>
    <x v="713"/>
    <x v="5468"/>
    <n v="2"/>
    <n v="0.2"/>
    <n v="11.919599999999999"/>
  </r>
  <r>
    <n v="8472"/>
    <x v="4207"/>
    <x v="3"/>
    <x v="756"/>
    <d v="2014-04-28T00:00:00"/>
    <x v="1"/>
    <s v="PN-18775"/>
    <x v="43"/>
    <x v="2"/>
    <x v="0"/>
    <x v="300"/>
    <x v="18"/>
    <n v="37042"/>
    <x v="0"/>
    <x v="1525"/>
    <x v="0"/>
    <x v="5"/>
    <x v="1503"/>
    <x v="2540"/>
    <n v="3"/>
    <n v="0.2"/>
    <n v="-11.692800000000005"/>
  </r>
  <r>
    <n v="8473"/>
    <x v="4207"/>
    <x v="3"/>
    <x v="756"/>
    <d v="2014-04-28T00:00:00"/>
    <x v="1"/>
    <s v="PN-18775"/>
    <x v="43"/>
    <x v="2"/>
    <x v="0"/>
    <x v="300"/>
    <x v="18"/>
    <n v="37042"/>
    <x v="0"/>
    <x v="1345"/>
    <x v="1"/>
    <x v="2"/>
    <x v="1321"/>
    <x v="3500"/>
    <n v="1"/>
    <n v="0.2"/>
    <n v="1.0499999999999998"/>
  </r>
  <r>
    <n v="8474"/>
    <x v="4208"/>
    <x v="1"/>
    <x v="420"/>
    <d v="2012-10-26T00:00:00"/>
    <x v="0"/>
    <s v="GM-14500"/>
    <x v="421"/>
    <x v="0"/>
    <x v="0"/>
    <x v="389"/>
    <x v="2"/>
    <n v="33021"/>
    <x v="0"/>
    <x v="253"/>
    <x v="1"/>
    <x v="4"/>
    <x v="251"/>
    <x v="5469"/>
    <n v="1"/>
    <n v="0.2"/>
    <n v="0.99520000000000008"/>
  </r>
  <r>
    <n v="8475"/>
    <x v="4209"/>
    <x v="3"/>
    <x v="359"/>
    <d v="2014-04-15T00:00:00"/>
    <x v="1"/>
    <s v="NC-18625"/>
    <x v="544"/>
    <x v="1"/>
    <x v="0"/>
    <x v="283"/>
    <x v="9"/>
    <n v="17403"/>
    <x v="3"/>
    <x v="351"/>
    <x v="1"/>
    <x v="8"/>
    <x v="347"/>
    <x v="5470"/>
    <n v="4"/>
    <n v="0.7"/>
    <n v="-29.053600000000003"/>
  </r>
  <r>
    <n v="8476"/>
    <x v="4209"/>
    <x v="3"/>
    <x v="359"/>
    <d v="2014-04-15T00:00:00"/>
    <x v="1"/>
    <s v="NC-18625"/>
    <x v="544"/>
    <x v="1"/>
    <x v="0"/>
    <x v="283"/>
    <x v="9"/>
    <n v="17403"/>
    <x v="3"/>
    <x v="1522"/>
    <x v="1"/>
    <x v="10"/>
    <x v="1500"/>
    <x v="4975"/>
    <n v="2"/>
    <n v="0.2"/>
    <n v="23.7742"/>
  </r>
  <r>
    <n v="8477"/>
    <x v="4210"/>
    <x v="3"/>
    <x v="855"/>
    <d v="2014-11-02T00:00:00"/>
    <x v="1"/>
    <s v="TW-21025"/>
    <x v="69"/>
    <x v="2"/>
    <x v="0"/>
    <x v="123"/>
    <x v="16"/>
    <n v="85204"/>
    <x v="1"/>
    <x v="1558"/>
    <x v="1"/>
    <x v="10"/>
    <x v="1538"/>
    <x v="2542"/>
    <n v="1"/>
    <n v="0.2"/>
    <n v="16.234200000000001"/>
  </r>
  <r>
    <n v="8478"/>
    <x v="4211"/>
    <x v="1"/>
    <x v="628"/>
    <d v="2012-10-30T00:00:00"/>
    <x v="3"/>
    <s v="BF-11020"/>
    <x v="292"/>
    <x v="1"/>
    <x v="0"/>
    <x v="20"/>
    <x v="15"/>
    <n v="10024"/>
    <x v="3"/>
    <x v="1840"/>
    <x v="2"/>
    <x v="15"/>
    <x v="1819"/>
    <x v="5471"/>
    <n v="4"/>
    <n v="0"/>
    <n v="269.30799999999999"/>
  </r>
  <r>
    <n v="8479"/>
    <x v="4212"/>
    <x v="3"/>
    <x v="404"/>
    <d v="2014-12-25T00:00:00"/>
    <x v="1"/>
    <s v="TT-21460"/>
    <x v="499"/>
    <x v="2"/>
    <x v="0"/>
    <x v="8"/>
    <x v="1"/>
    <n v="94110"/>
    <x v="1"/>
    <x v="671"/>
    <x v="1"/>
    <x v="6"/>
    <x v="665"/>
    <x v="1784"/>
    <n v="2"/>
    <n v="0"/>
    <n v="1.6703999999999999"/>
  </r>
  <r>
    <n v="8480"/>
    <x v="4213"/>
    <x v="0"/>
    <x v="299"/>
    <d v="2013-03-17T00:00:00"/>
    <x v="1"/>
    <s v="SW-20245"/>
    <x v="573"/>
    <x v="0"/>
    <x v="0"/>
    <x v="1"/>
    <x v="1"/>
    <n v="90036"/>
    <x v="1"/>
    <x v="1633"/>
    <x v="1"/>
    <x v="10"/>
    <x v="1614"/>
    <x v="1024"/>
    <n v="2"/>
    <n v="0"/>
    <n v="8.9909999999999997"/>
  </r>
  <r>
    <n v="8481"/>
    <x v="4214"/>
    <x v="2"/>
    <x v="609"/>
    <d v="2011-07-27T00:00:00"/>
    <x v="1"/>
    <s v="PG-18820"/>
    <x v="310"/>
    <x v="0"/>
    <x v="0"/>
    <x v="155"/>
    <x v="8"/>
    <n v="68104"/>
    <x v="2"/>
    <x v="1763"/>
    <x v="2"/>
    <x v="7"/>
    <x v="1743"/>
    <x v="5472"/>
    <n v="2"/>
    <n v="0"/>
    <n v="10.074400000000001"/>
  </r>
  <r>
    <n v="8482"/>
    <x v="4215"/>
    <x v="0"/>
    <x v="1012"/>
    <d v="2013-05-29T00:00:00"/>
    <x v="1"/>
    <s v="DP-13390"/>
    <x v="503"/>
    <x v="2"/>
    <x v="0"/>
    <x v="10"/>
    <x v="9"/>
    <n v="19120"/>
    <x v="3"/>
    <x v="924"/>
    <x v="1"/>
    <x v="6"/>
    <x v="907"/>
    <x v="4008"/>
    <n v="3"/>
    <n v="0.2"/>
    <n v="3.3311999999999999"/>
  </r>
  <r>
    <n v="8483"/>
    <x v="4216"/>
    <x v="3"/>
    <x v="512"/>
    <d v="2014-02-16T00:00:00"/>
    <x v="1"/>
    <s v="DJ-13510"/>
    <x v="137"/>
    <x v="1"/>
    <x v="0"/>
    <x v="20"/>
    <x v="15"/>
    <n v="10024"/>
    <x v="3"/>
    <x v="488"/>
    <x v="1"/>
    <x v="2"/>
    <x v="483"/>
    <x v="346"/>
    <n v="2"/>
    <n v="0"/>
    <n v="9.9359999999999999"/>
  </r>
  <r>
    <n v="8484"/>
    <x v="4217"/>
    <x v="0"/>
    <x v="873"/>
    <d v="2013-09-25T00:00:00"/>
    <x v="1"/>
    <s v="EN-13780"/>
    <x v="633"/>
    <x v="0"/>
    <x v="0"/>
    <x v="354"/>
    <x v="12"/>
    <n v="49505"/>
    <x v="2"/>
    <x v="1595"/>
    <x v="1"/>
    <x v="8"/>
    <x v="1578"/>
    <x v="4162"/>
    <n v="5"/>
    <n v="0"/>
    <n v="41.012999999999991"/>
  </r>
  <r>
    <n v="8485"/>
    <x v="4218"/>
    <x v="3"/>
    <x v="241"/>
    <d v="2014-09-25T00:00:00"/>
    <x v="3"/>
    <s v="PB-19150"/>
    <x v="171"/>
    <x v="0"/>
    <x v="0"/>
    <x v="4"/>
    <x v="4"/>
    <n v="98115"/>
    <x v="1"/>
    <x v="561"/>
    <x v="0"/>
    <x v="5"/>
    <x v="555"/>
    <x v="5473"/>
    <n v="10"/>
    <n v="0"/>
    <n v="71.927999999999997"/>
  </r>
  <r>
    <n v="8486"/>
    <x v="4219"/>
    <x v="3"/>
    <x v="996"/>
    <d v="2014-04-01T00:00:00"/>
    <x v="1"/>
    <s v="BD-11560"/>
    <x v="786"/>
    <x v="2"/>
    <x v="0"/>
    <x v="201"/>
    <x v="1"/>
    <n v="93727"/>
    <x v="1"/>
    <x v="1264"/>
    <x v="1"/>
    <x v="10"/>
    <x v="1239"/>
    <x v="1846"/>
    <n v="2"/>
    <n v="0"/>
    <n v="21.012799999999999"/>
  </r>
  <r>
    <n v="8487"/>
    <x v="4219"/>
    <x v="3"/>
    <x v="996"/>
    <d v="2014-04-01T00:00:00"/>
    <x v="1"/>
    <s v="BD-11560"/>
    <x v="786"/>
    <x v="2"/>
    <x v="0"/>
    <x v="201"/>
    <x v="1"/>
    <n v="93727"/>
    <x v="1"/>
    <x v="162"/>
    <x v="1"/>
    <x v="10"/>
    <x v="161"/>
    <x v="168"/>
    <n v="2"/>
    <n v="0"/>
    <n v="53.260799999999996"/>
  </r>
  <r>
    <n v="8488"/>
    <x v="4219"/>
    <x v="3"/>
    <x v="996"/>
    <d v="2014-04-01T00:00:00"/>
    <x v="1"/>
    <s v="BD-11560"/>
    <x v="786"/>
    <x v="2"/>
    <x v="0"/>
    <x v="201"/>
    <x v="1"/>
    <n v="93727"/>
    <x v="1"/>
    <x v="1741"/>
    <x v="1"/>
    <x v="10"/>
    <x v="1721"/>
    <x v="5474"/>
    <n v="3"/>
    <n v="0"/>
    <n v="5.97"/>
  </r>
  <r>
    <n v="8489"/>
    <x v="4220"/>
    <x v="0"/>
    <x v="1056"/>
    <d v="2013-02-04T00:00:00"/>
    <x v="0"/>
    <s v="SE-20110"/>
    <x v="339"/>
    <x v="0"/>
    <x v="0"/>
    <x v="81"/>
    <x v="17"/>
    <n v="22204"/>
    <x v="0"/>
    <x v="1629"/>
    <x v="2"/>
    <x v="15"/>
    <x v="1610"/>
    <x v="5475"/>
    <n v="5"/>
    <n v="0"/>
    <n v="2799.9839999999995"/>
  </r>
  <r>
    <n v="8490"/>
    <x v="4220"/>
    <x v="0"/>
    <x v="1056"/>
    <d v="2013-02-04T00:00:00"/>
    <x v="0"/>
    <s v="SE-20110"/>
    <x v="339"/>
    <x v="0"/>
    <x v="0"/>
    <x v="81"/>
    <x v="17"/>
    <n v="22204"/>
    <x v="0"/>
    <x v="248"/>
    <x v="1"/>
    <x v="8"/>
    <x v="246"/>
    <x v="3441"/>
    <n v="8"/>
    <n v="0"/>
    <n v="18.2"/>
  </r>
  <r>
    <n v="8491"/>
    <x v="4220"/>
    <x v="0"/>
    <x v="1056"/>
    <d v="2013-02-04T00:00:00"/>
    <x v="0"/>
    <s v="SE-20110"/>
    <x v="339"/>
    <x v="0"/>
    <x v="0"/>
    <x v="81"/>
    <x v="17"/>
    <n v="22204"/>
    <x v="0"/>
    <x v="1565"/>
    <x v="0"/>
    <x v="5"/>
    <x v="1547"/>
    <x v="5476"/>
    <n v="7"/>
    <n v="0"/>
    <n v="7.1021999999999998"/>
  </r>
  <r>
    <n v="8492"/>
    <x v="4221"/>
    <x v="3"/>
    <x v="437"/>
    <d v="2014-07-12T00:00:00"/>
    <x v="1"/>
    <s v="AT-10735"/>
    <x v="247"/>
    <x v="0"/>
    <x v="0"/>
    <x v="1"/>
    <x v="1"/>
    <n v="90049"/>
    <x v="1"/>
    <x v="1079"/>
    <x v="1"/>
    <x v="13"/>
    <x v="1060"/>
    <x v="4095"/>
    <n v="3"/>
    <n v="0"/>
    <n v="0.11880000000000024"/>
  </r>
  <r>
    <n v="8493"/>
    <x v="4222"/>
    <x v="1"/>
    <x v="924"/>
    <d v="2012-10-28T00:00:00"/>
    <x v="1"/>
    <s v="CC-12685"/>
    <x v="530"/>
    <x v="0"/>
    <x v="0"/>
    <x v="270"/>
    <x v="5"/>
    <n v="79424"/>
    <x v="2"/>
    <x v="1587"/>
    <x v="1"/>
    <x v="10"/>
    <x v="1569"/>
    <x v="5477"/>
    <n v="8"/>
    <n v="0.2"/>
    <n v="20.4984"/>
  </r>
  <r>
    <n v="8494"/>
    <x v="4222"/>
    <x v="1"/>
    <x v="924"/>
    <d v="2012-10-28T00:00:00"/>
    <x v="1"/>
    <s v="CC-12685"/>
    <x v="530"/>
    <x v="0"/>
    <x v="0"/>
    <x v="270"/>
    <x v="5"/>
    <n v="79424"/>
    <x v="2"/>
    <x v="1687"/>
    <x v="2"/>
    <x v="16"/>
    <x v="1666"/>
    <x v="5478"/>
    <n v="3"/>
    <n v="0.2"/>
    <n v="161.99189999999999"/>
  </r>
  <r>
    <n v="8495"/>
    <x v="4222"/>
    <x v="1"/>
    <x v="924"/>
    <d v="2012-10-28T00:00:00"/>
    <x v="1"/>
    <s v="CC-12685"/>
    <x v="530"/>
    <x v="0"/>
    <x v="0"/>
    <x v="270"/>
    <x v="5"/>
    <n v="79424"/>
    <x v="2"/>
    <x v="999"/>
    <x v="1"/>
    <x v="8"/>
    <x v="982"/>
    <x v="5479"/>
    <n v="1"/>
    <n v="0.8"/>
    <n v="-10.336000000000002"/>
  </r>
  <r>
    <n v="8496"/>
    <x v="4223"/>
    <x v="0"/>
    <x v="499"/>
    <d v="2013-12-09T00:00:00"/>
    <x v="1"/>
    <s v="AS-10225"/>
    <x v="127"/>
    <x v="1"/>
    <x v="0"/>
    <x v="497"/>
    <x v="22"/>
    <n v="80501"/>
    <x v="1"/>
    <x v="1615"/>
    <x v="2"/>
    <x v="11"/>
    <x v="1597"/>
    <x v="5441"/>
    <n v="3"/>
    <n v="0.2"/>
    <n v="-6.2100000000000151"/>
  </r>
  <r>
    <n v="8497"/>
    <x v="4224"/>
    <x v="2"/>
    <x v="1195"/>
    <d v="2011-03-08T00:00:00"/>
    <x v="0"/>
    <s v="AB-10150"/>
    <x v="492"/>
    <x v="0"/>
    <x v="0"/>
    <x v="181"/>
    <x v="15"/>
    <n v="10701"/>
    <x v="3"/>
    <x v="397"/>
    <x v="1"/>
    <x v="6"/>
    <x v="393"/>
    <x v="426"/>
    <n v="3"/>
    <n v="0"/>
    <n v="15.475200000000001"/>
  </r>
  <r>
    <n v="8498"/>
    <x v="4224"/>
    <x v="2"/>
    <x v="1195"/>
    <d v="2011-03-08T00:00:00"/>
    <x v="0"/>
    <s v="AB-10150"/>
    <x v="492"/>
    <x v="0"/>
    <x v="0"/>
    <x v="181"/>
    <x v="15"/>
    <n v="10701"/>
    <x v="3"/>
    <x v="265"/>
    <x v="2"/>
    <x v="11"/>
    <x v="262"/>
    <x v="651"/>
    <n v="3"/>
    <n v="0"/>
    <n v="177.58890000000002"/>
  </r>
  <r>
    <n v="8499"/>
    <x v="4224"/>
    <x v="2"/>
    <x v="1195"/>
    <d v="2011-03-08T00:00:00"/>
    <x v="0"/>
    <s v="AB-10150"/>
    <x v="492"/>
    <x v="0"/>
    <x v="0"/>
    <x v="181"/>
    <x v="15"/>
    <n v="10701"/>
    <x v="3"/>
    <x v="660"/>
    <x v="1"/>
    <x v="14"/>
    <x v="654"/>
    <x v="5480"/>
    <n v="2"/>
    <n v="0"/>
    <n v="5.399799999999999"/>
  </r>
  <r>
    <n v="8500"/>
    <x v="4224"/>
    <x v="2"/>
    <x v="1195"/>
    <d v="2011-03-08T00:00:00"/>
    <x v="0"/>
    <s v="AB-10150"/>
    <x v="492"/>
    <x v="0"/>
    <x v="0"/>
    <x v="181"/>
    <x v="15"/>
    <n v="10701"/>
    <x v="3"/>
    <x v="1339"/>
    <x v="1"/>
    <x v="8"/>
    <x v="1315"/>
    <x v="1612"/>
    <n v="6"/>
    <n v="0.2"/>
    <n v="16.750799999999998"/>
  </r>
  <r>
    <n v="8501"/>
    <x v="4224"/>
    <x v="2"/>
    <x v="1195"/>
    <d v="2011-03-08T00:00:00"/>
    <x v="0"/>
    <s v="AB-10150"/>
    <x v="492"/>
    <x v="0"/>
    <x v="0"/>
    <x v="181"/>
    <x v="15"/>
    <n v="10701"/>
    <x v="3"/>
    <x v="1184"/>
    <x v="1"/>
    <x v="10"/>
    <x v="1161"/>
    <x v="619"/>
    <n v="2"/>
    <n v="0"/>
    <n v="45.975399999999993"/>
  </r>
  <r>
    <n v="8502"/>
    <x v="4225"/>
    <x v="1"/>
    <x v="879"/>
    <d v="2012-03-03T00:00:00"/>
    <x v="0"/>
    <s v="DH-13075"/>
    <x v="704"/>
    <x v="1"/>
    <x v="0"/>
    <x v="1"/>
    <x v="1"/>
    <n v="90045"/>
    <x v="1"/>
    <x v="433"/>
    <x v="2"/>
    <x v="7"/>
    <x v="428"/>
    <x v="2992"/>
    <n v="2"/>
    <n v="0.2"/>
    <n v="1.1988000000000003"/>
  </r>
  <r>
    <n v="8503"/>
    <x v="4225"/>
    <x v="1"/>
    <x v="879"/>
    <d v="2012-03-03T00:00:00"/>
    <x v="0"/>
    <s v="DH-13075"/>
    <x v="704"/>
    <x v="1"/>
    <x v="0"/>
    <x v="1"/>
    <x v="1"/>
    <n v="90045"/>
    <x v="1"/>
    <x v="389"/>
    <x v="0"/>
    <x v="1"/>
    <x v="385"/>
    <x v="4236"/>
    <n v="3"/>
    <n v="0.2"/>
    <n v="-20.784600000000012"/>
  </r>
  <r>
    <n v="8504"/>
    <x v="4226"/>
    <x v="2"/>
    <x v="980"/>
    <d v="2011-02-25T00:00:00"/>
    <x v="1"/>
    <s v="SR-20740"/>
    <x v="256"/>
    <x v="2"/>
    <x v="0"/>
    <x v="1"/>
    <x v="1"/>
    <n v="90049"/>
    <x v="1"/>
    <x v="1541"/>
    <x v="1"/>
    <x v="10"/>
    <x v="1520"/>
    <x v="91"/>
    <n v="2"/>
    <n v="0"/>
    <n v="6.2208000000000006"/>
  </r>
  <r>
    <n v="8505"/>
    <x v="4227"/>
    <x v="0"/>
    <x v="440"/>
    <d v="2013-05-07T00:00:00"/>
    <x v="1"/>
    <s v="NR-18550"/>
    <x v="749"/>
    <x v="0"/>
    <x v="0"/>
    <x v="112"/>
    <x v="5"/>
    <n v="79109"/>
    <x v="2"/>
    <x v="1585"/>
    <x v="0"/>
    <x v="1"/>
    <x v="1567"/>
    <x v="4752"/>
    <n v="4"/>
    <n v="0.3"/>
    <n v="-110.02320000000003"/>
  </r>
  <r>
    <n v="8506"/>
    <x v="4228"/>
    <x v="0"/>
    <x v="387"/>
    <d v="2013-03-13T00:00:00"/>
    <x v="1"/>
    <s v="SJ-20125"/>
    <x v="319"/>
    <x v="2"/>
    <x v="0"/>
    <x v="61"/>
    <x v="5"/>
    <n v="75217"/>
    <x v="2"/>
    <x v="1181"/>
    <x v="1"/>
    <x v="8"/>
    <x v="1158"/>
    <x v="5481"/>
    <n v="9"/>
    <n v="0.8"/>
    <n v="-14.169600000000003"/>
  </r>
  <r>
    <n v="8507"/>
    <x v="4228"/>
    <x v="0"/>
    <x v="387"/>
    <d v="2013-03-13T00:00:00"/>
    <x v="1"/>
    <s v="SJ-20125"/>
    <x v="319"/>
    <x v="2"/>
    <x v="0"/>
    <x v="61"/>
    <x v="5"/>
    <n v="75217"/>
    <x v="2"/>
    <x v="60"/>
    <x v="2"/>
    <x v="11"/>
    <x v="60"/>
    <x v="5482"/>
    <n v="5"/>
    <n v="0.2"/>
    <n v="8.3880000000000035"/>
  </r>
  <r>
    <n v="8508"/>
    <x v="4228"/>
    <x v="0"/>
    <x v="387"/>
    <d v="2013-03-13T00:00:00"/>
    <x v="1"/>
    <s v="SJ-20125"/>
    <x v="319"/>
    <x v="2"/>
    <x v="0"/>
    <x v="61"/>
    <x v="5"/>
    <n v="75217"/>
    <x v="2"/>
    <x v="1697"/>
    <x v="1"/>
    <x v="12"/>
    <x v="1676"/>
    <x v="1770"/>
    <n v="3"/>
    <n v="0.2"/>
    <n v="49.393799999999992"/>
  </r>
  <r>
    <n v="8509"/>
    <x v="4229"/>
    <x v="1"/>
    <x v="555"/>
    <d v="2012-12-14T00:00:00"/>
    <x v="2"/>
    <s v="CA-12775"/>
    <x v="222"/>
    <x v="0"/>
    <x v="0"/>
    <x v="66"/>
    <x v="12"/>
    <n v="48205"/>
    <x v="2"/>
    <x v="788"/>
    <x v="2"/>
    <x v="11"/>
    <x v="778"/>
    <x v="5483"/>
    <n v="11"/>
    <n v="0"/>
    <n v="61.330500000000001"/>
  </r>
  <r>
    <n v="8510"/>
    <x v="4229"/>
    <x v="1"/>
    <x v="555"/>
    <d v="2012-12-14T00:00:00"/>
    <x v="2"/>
    <s v="CA-12775"/>
    <x v="222"/>
    <x v="0"/>
    <x v="0"/>
    <x v="66"/>
    <x v="12"/>
    <n v="48205"/>
    <x v="2"/>
    <x v="1419"/>
    <x v="2"/>
    <x v="7"/>
    <x v="1398"/>
    <x v="4874"/>
    <n v="1"/>
    <n v="0"/>
    <n v="31.497500000000002"/>
  </r>
  <r>
    <n v="8511"/>
    <x v="4229"/>
    <x v="1"/>
    <x v="555"/>
    <d v="2012-12-14T00:00:00"/>
    <x v="2"/>
    <s v="CA-12775"/>
    <x v="222"/>
    <x v="0"/>
    <x v="0"/>
    <x v="66"/>
    <x v="12"/>
    <n v="48205"/>
    <x v="2"/>
    <x v="1023"/>
    <x v="1"/>
    <x v="8"/>
    <x v="1005"/>
    <x v="5484"/>
    <n v="2"/>
    <n v="0"/>
    <n v="10.35"/>
  </r>
  <r>
    <n v="8512"/>
    <x v="4230"/>
    <x v="0"/>
    <x v="596"/>
    <d v="2013-12-27T00:00:00"/>
    <x v="1"/>
    <s v="LC-16885"/>
    <x v="62"/>
    <x v="0"/>
    <x v="0"/>
    <x v="20"/>
    <x v="15"/>
    <n v="10035"/>
    <x v="3"/>
    <x v="1399"/>
    <x v="1"/>
    <x v="8"/>
    <x v="1377"/>
    <x v="2212"/>
    <n v="2"/>
    <n v="0.2"/>
    <n v="8.9543999999999997"/>
  </r>
  <r>
    <n v="8513"/>
    <x v="4231"/>
    <x v="0"/>
    <x v="1056"/>
    <d v="2013-02-08T00:00:00"/>
    <x v="1"/>
    <s v="NS-18640"/>
    <x v="374"/>
    <x v="1"/>
    <x v="0"/>
    <x v="12"/>
    <x v="5"/>
    <n v="77041"/>
    <x v="2"/>
    <x v="737"/>
    <x v="0"/>
    <x v="5"/>
    <x v="729"/>
    <x v="5485"/>
    <n v="2"/>
    <n v="0.6"/>
    <n v="-77.473200000000006"/>
  </r>
  <r>
    <n v="8514"/>
    <x v="4232"/>
    <x v="3"/>
    <x v="929"/>
    <d v="2014-06-10T00:00:00"/>
    <x v="1"/>
    <s v="NS-18640"/>
    <x v="374"/>
    <x v="1"/>
    <x v="0"/>
    <x v="333"/>
    <x v="2"/>
    <n v="32839"/>
    <x v="0"/>
    <x v="1290"/>
    <x v="1"/>
    <x v="10"/>
    <x v="1267"/>
    <x v="561"/>
    <n v="4"/>
    <n v="0.2"/>
    <n v="7.2576000000000001"/>
  </r>
  <r>
    <n v="8515"/>
    <x v="4233"/>
    <x v="1"/>
    <x v="291"/>
    <d v="2012-08-26T00:00:00"/>
    <x v="1"/>
    <s v="HG-14965"/>
    <x v="428"/>
    <x v="1"/>
    <x v="0"/>
    <x v="159"/>
    <x v="0"/>
    <n v="41042"/>
    <x v="0"/>
    <x v="241"/>
    <x v="1"/>
    <x v="6"/>
    <x v="239"/>
    <x v="255"/>
    <n v="3"/>
    <n v="0"/>
    <n v="8.2343999999999991"/>
  </r>
  <r>
    <n v="8516"/>
    <x v="4233"/>
    <x v="1"/>
    <x v="291"/>
    <d v="2012-08-26T00:00:00"/>
    <x v="1"/>
    <s v="HG-14965"/>
    <x v="428"/>
    <x v="1"/>
    <x v="0"/>
    <x v="159"/>
    <x v="0"/>
    <n v="41042"/>
    <x v="0"/>
    <x v="79"/>
    <x v="1"/>
    <x v="6"/>
    <x v="79"/>
    <x v="5486"/>
    <n v="12"/>
    <n v="0"/>
    <n v="10.0128"/>
  </r>
  <r>
    <n v="8517"/>
    <x v="4234"/>
    <x v="0"/>
    <x v="281"/>
    <d v="2013-04-12T00:00:00"/>
    <x v="1"/>
    <s v="SF-20200"/>
    <x v="227"/>
    <x v="0"/>
    <x v="0"/>
    <x v="20"/>
    <x v="15"/>
    <n v="10009"/>
    <x v="3"/>
    <x v="6"/>
    <x v="1"/>
    <x v="6"/>
    <x v="6"/>
    <x v="1034"/>
    <n v="2"/>
    <n v="0"/>
    <n v="0.98280000000000012"/>
  </r>
  <r>
    <n v="8518"/>
    <x v="4235"/>
    <x v="3"/>
    <x v="400"/>
    <d v="2014-06-08T00:00:00"/>
    <x v="0"/>
    <s v="EM-14065"/>
    <x v="191"/>
    <x v="0"/>
    <x v="0"/>
    <x v="326"/>
    <x v="5"/>
    <n v="75034"/>
    <x v="2"/>
    <x v="1308"/>
    <x v="0"/>
    <x v="5"/>
    <x v="1284"/>
    <x v="5487"/>
    <n v="6"/>
    <n v="0.6"/>
    <n v="-17.443199999999997"/>
  </r>
  <r>
    <n v="8519"/>
    <x v="4236"/>
    <x v="3"/>
    <x v="769"/>
    <d v="2014-12-11T00:00:00"/>
    <x v="1"/>
    <s v="DO-13645"/>
    <x v="770"/>
    <x v="0"/>
    <x v="0"/>
    <x v="267"/>
    <x v="30"/>
    <n v="7501"/>
    <x v="3"/>
    <x v="1823"/>
    <x v="0"/>
    <x v="5"/>
    <x v="1802"/>
    <x v="2441"/>
    <n v="1"/>
    <n v="0"/>
    <n v="1.5587999999999997"/>
  </r>
  <r>
    <n v="8520"/>
    <x v="4236"/>
    <x v="3"/>
    <x v="769"/>
    <d v="2014-12-11T00:00:00"/>
    <x v="1"/>
    <s v="DO-13645"/>
    <x v="770"/>
    <x v="0"/>
    <x v="0"/>
    <x v="267"/>
    <x v="30"/>
    <n v="7501"/>
    <x v="3"/>
    <x v="163"/>
    <x v="0"/>
    <x v="1"/>
    <x v="162"/>
    <x v="5488"/>
    <n v="3"/>
    <n v="0"/>
    <n v="45.555000000000007"/>
  </r>
  <r>
    <n v="8521"/>
    <x v="4236"/>
    <x v="3"/>
    <x v="769"/>
    <d v="2014-12-11T00:00:00"/>
    <x v="1"/>
    <s v="DO-13645"/>
    <x v="770"/>
    <x v="0"/>
    <x v="0"/>
    <x v="267"/>
    <x v="30"/>
    <n v="7501"/>
    <x v="3"/>
    <x v="211"/>
    <x v="0"/>
    <x v="1"/>
    <x v="210"/>
    <x v="3367"/>
    <n v="3"/>
    <n v="0"/>
    <n v="18.176399999999973"/>
  </r>
  <r>
    <n v="8522"/>
    <x v="4237"/>
    <x v="0"/>
    <x v="383"/>
    <d v="2013-01-15T00:00:00"/>
    <x v="1"/>
    <s v="MP-17470"/>
    <x v="88"/>
    <x v="2"/>
    <x v="0"/>
    <x v="38"/>
    <x v="24"/>
    <n v="43229"/>
    <x v="3"/>
    <x v="875"/>
    <x v="0"/>
    <x v="5"/>
    <x v="860"/>
    <x v="5489"/>
    <n v="14"/>
    <n v="0.2"/>
    <n v="8.9361999999999959"/>
  </r>
  <r>
    <n v="8523"/>
    <x v="4238"/>
    <x v="0"/>
    <x v="178"/>
    <d v="2013-04-08T00:00:00"/>
    <x v="1"/>
    <s v="MY-18295"/>
    <x v="501"/>
    <x v="1"/>
    <x v="0"/>
    <x v="158"/>
    <x v="6"/>
    <n v="53209"/>
    <x v="2"/>
    <x v="780"/>
    <x v="2"/>
    <x v="7"/>
    <x v="771"/>
    <x v="2441"/>
    <n v="1"/>
    <n v="0"/>
    <n v="0.25980000000000025"/>
  </r>
  <r>
    <n v="8524"/>
    <x v="4239"/>
    <x v="3"/>
    <x v="296"/>
    <d v="2014-09-26T00:00:00"/>
    <x v="1"/>
    <s v="DB-13615"/>
    <x v="140"/>
    <x v="0"/>
    <x v="0"/>
    <x v="8"/>
    <x v="1"/>
    <n v="94109"/>
    <x v="1"/>
    <x v="226"/>
    <x v="1"/>
    <x v="10"/>
    <x v="224"/>
    <x v="5490"/>
    <n v="7"/>
    <n v="0"/>
    <n v="27.93"/>
  </r>
  <r>
    <n v="8525"/>
    <x v="4240"/>
    <x v="3"/>
    <x v="633"/>
    <d v="2014-03-17T00:00:00"/>
    <x v="3"/>
    <s v="SP-20920"/>
    <x v="727"/>
    <x v="0"/>
    <x v="0"/>
    <x v="38"/>
    <x v="24"/>
    <n v="43229"/>
    <x v="3"/>
    <x v="995"/>
    <x v="2"/>
    <x v="7"/>
    <x v="978"/>
    <x v="5491"/>
    <n v="2"/>
    <n v="0.4"/>
    <n v="-7.3960000000000043"/>
  </r>
  <r>
    <n v="8526"/>
    <x v="4240"/>
    <x v="3"/>
    <x v="633"/>
    <d v="2014-03-17T00:00:00"/>
    <x v="3"/>
    <s v="SP-20920"/>
    <x v="727"/>
    <x v="0"/>
    <x v="0"/>
    <x v="38"/>
    <x v="24"/>
    <n v="43229"/>
    <x v="3"/>
    <x v="1680"/>
    <x v="0"/>
    <x v="5"/>
    <x v="1659"/>
    <x v="5492"/>
    <n v="6"/>
    <n v="0.2"/>
    <n v="7.6895999999999933"/>
  </r>
  <r>
    <n v="8527"/>
    <x v="4240"/>
    <x v="3"/>
    <x v="633"/>
    <d v="2014-03-17T00:00:00"/>
    <x v="3"/>
    <s v="SP-20920"/>
    <x v="727"/>
    <x v="0"/>
    <x v="0"/>
    <x v="38"/>
    <x v="24"/>
    <n v="43229"/>
    <x v="3"/>
    <x v="68"/>
    <x v="1"/>
    <x v="8"/>
    <x v="68"/>
    <x v="5493"/>
    <n v="3"/>
    <n v="0.7"/>
    <n v="-3.4619999999999997"/>
  </r>
  <r>
    <n v="8528"/>
    <x v="4240"/>
    <x v="3"/>
    <x v="633"/>
    <d v="2014-03-17T00:00:00"/>
    <x v="3"/>
    <s v="SP-20920"/>
    <x v="727"/>
    <x v="0"/>
    <x v="0"/>
    <x v="38"/>
    <x v="24"/>
    <n v="43229"/>
    <x v="3"/>
    <x v="409"/>
    <x v="2"/>
    <x v="11"/>
    <x v="404"/>
    <x v="1305"/>
    <n v="2"/>
    <n v="0.2"/>
    <n v="43.995600000000003"/>
  </r>
  <r>
    <n v="8529"/>
    <x v="4240"/>
    <x v="3"/>
    <x v="633"/>
    <d v="2014-03-17T00:00:00"/>
    <x v="3"/>
    <s v="SP-20920"/>
    <x v="727"/>
    <x v="0"/>
    <x v="0"/>
    <x v="38"/>
    <x v="24"/>
    <n v="43229"/>
    <x v="3"/>
    <x v="298"/>
    <x v="1"/>
    <x v="4"/>
    <x v="295"/>
    <x v="316"/>
    <n v="2"/>
    <n v="0.2"/>
    <n v="3.3889999999999993"/>
  </r>
  <r>
    <n v="8530"/>
    <x v="4241"/>
    <x v="3"/>
    <x v="468"/>
    <d v="2014-11-18T00:00:00"/>
    <x v="1"/>
    <s v="ME-17320"/>
    <x v="467"/>
    <x v="2"/>
    <x v="0"/>
    <x v="1"/>
    <x v="1"/>
    <n v="90008"/>
    <x v="1"/>
    <x v="1318"/>
    <x v="0"/>
    <x v="1"/>
    <x v="1295"/>
    <x v="5494"/>
    <n v="2"/>
    <n v="0.2"/>
    <n v="-36.213599999999985"/>
  </r>
  <r>
    <n v="8531"/>
    <x v="4242"/>
    <x v="0"/>
    <x v="885"/>
    <d v="2013-12-07T00:00:00"/>
    <x v="1"/>
    <s v="BS-11755"/>
    <x v="94"/>
    <x v="0"/>
    <x v="0"/>
    <x v="66"/>
    <x v="12"/>
    <n v="48227"/>
    <x v="2"/>
    <x v="1305"/>
    <x v="1"/>
    <x v="10"/>
    <x v="1281"/>
    <x v="1735"/>
    <n v="4"/>
    <n v="0"/>
    <n v="16.68"/>
  </r>
  <r>
    <n v="8532"/>
    <x v="4242"/>
    <x v="0"/>
    <x v="885"/>
    <d v="2013-12-07T00:00:00"/>
    <x v="1"/>
    <s v="BS-11755"/>
    <x v="94"/>
    <x v="0"/>
    <x v="0"/>
    <x v="66"/>
    <x v="12"/>
    <n v="48227"/>
    <x v="2"/>
    <x v="320"/>
    <x v="1"/>
    <x v="10"/>
    <x v="317"/>
    <x v="1288"/>
    <n v="2"/>
    <n v="0"/>
    <n v="6.3295999999999992"/>
  </r>
  <r>
    <n v="8533"/>
    <x v="4242"/>
    <x v="0"/>
    <x v="885"/>
    <d v="2013-12-07T00:00:00"/>
    <x v="1"/>
    <s v="BS-11755"/>
    <x v="94"/>
    <x v="0"/>
    <x v="0"/>
    <x v="66"/>
    <x v="12"/>
    <n v="48227"/>
    <x v="2"/>
    <x v="1043"/>
    <x v="1"/>
    <x v="4"/>
    <x v="1023"/>
    <x v="5495"/>
    <n v="7"/>
    <n v="0"/>
    <n v="24.842999999999947"/>
  </r>
  <r>
    <n v="8534"/>
    <x v="4242"/>
    <x v="0"/>
    <x v="885"/>
    <d v="2013-12-07T00:00:00"/>
    <x v="1"/>
    <s v="BS-11755"/>
    <x v="94"/>
    <x v="0"/>
    <x v="0"/>
    <x v="66"/>
    <x v="12"/>
    <n v="48227"/>
    <x v="2"/>
    <x v="70"/>
    <x v="0"/>
    <x v="1"/>
    <x v="70"/>
    <x v="1948"/>
    <n v="3"/>
    <n v="0"/>
    <n v="35.097300000000004"/>
  </r>
  <r>
    <n v="8535"/>
    <x v="4243"/>
    <x v="1"/>
    <x v="1004"/>
    <d v="2012-01-15T00:00:00"/>
    <x v="0"/>
    <s v="KS-16300"/>
    <x v="754"/>
    <x v="1"/>
    <x v="0"/>
    <x v="38"/>
    <x v="32"/>
    <n v="31907"/>
    <x v="0"/>
    <x v="607"/>
    <x v="1"/>
    <x v="2"/>
    <x v="602"/>
    <x v="765"/>
    <n v="2"/>
    <n v="0"/>
    <n v="4.8117999999999999"/>
  </r>
  <r>
    <n v="8536"/>
    <x v="4244"/>
    <x v="2"/>
    <x v="1174"/>
    <d v="2011-05-20T00:00:00"/>
    <x v="1"/>
    <s v="CC-12475"/>
    <x v="693"/>
    <x v="0"/>
    <x v="0"/>
    <x v="8"/>
    <x v="1"/>
    <n v="94122"/>
    <x v="1"/>
    <x v="1202"/>
    <x v="2"/>
    <x v="11"/>
    <x v="1178"/>
    <x v="5496"/>
    <n v="3"/>
    <n v="0"/>
    <n v="3.3840000000000003"/>
  </r>
  <r>
    <n v="8537"/>
    <x v="4245"/>
    <x v="1"/>
    <x v="722"/>
    <d v="2012-06-11T00:00:00"/>
    <x v="1"/>
    <s v="HD-14785"/>
    <x v="787"/>
    <x v="2"/>
    <x v="0"/>
    <x v="10"/>
    <x v="9"/>
    <n v="19143"/>
    <x v="3"/>
    <x v="785"/>
    <x v="1"/>
    <x v="8"/>
    <x v="776"/>
    <x v="4654"/>
    <n v="4"/>
    <n v="0.7"/>
    <n v="-12.207999999999995"/>
  </r>
  <r>
    <n v="8538"/>
    <x v="4245"/>
    <x v="1"/>
    <x v="722"/>
    <d v="2012-06-11T00:00:00"/>
    <x v="1"/>
    <s v="HD-14785"/>
    <x v="787"/>
    <x v="2"/>
    <x v="0"/>
    <x v="10"/>
    <x v="9"/>
    <n v="19143"/>
    <x v="3"/>
    <x v="1553"/>
    <x v="1"/>
    <x v="10"/>
    <x v="1532"/>
    <x v="233"/>
    <n v="5"/>
    <n v="0.2"/>
    <n v="9.0719999999999992"/>
  </r>
  <r>
    <n v="8539"/>
    <x v="4245"/>
    <x v="1"/>
    <x v="722"/>
    <d v="2012-06-11T00:00:00"/>
    <x v="1"/>
    <s v="HD-14785"/>
    <x v="787"/>
    <x v="2"/>
    <x v="0"/>
    <x v="10"/>
    <x v="9"/>
    <n v="19143"/>
    <x v="3"/>
    <x v="1412"/>
    <x v="1"/>
    <x v="6"/>
    <x v="1390"/>
    <x v="2245"/>
    <n v="3"/>
    <n v="0.2"/>
    <n v="1.0019999999999993"/>
  </r>
  <r>
    <n v="8540"/>
    <x v="4246"/>
    <x v="3"/>
    <x v="631"/>
    <d v="2014-03-14T00:00:00"/>
    <x v="1"/>
    <s v="KB-16315"/>
    <x v="41"/>
    <x v="0"/>
    <x v="0"/>
    <x v="1"/>
    <x v="1"/>
    <n v="90008"/>
    <x v="1"/>
    <x v="1327"/>
    <x v="2"/>
    <x v="16"/>
    <x v="1304"/>
    <x v="2006"/>
    <n v="2"/>
    <n v="0.2"/>
    <n v="59.997999999999962"/>
  </r>
  <r>
    <n v="8541"/>
    <x v="4246"/>
    <x v="3"/>
    <x v="631"/>
    <d v="2014-03-14T00:00:00"/>
    <x v="1"/>
    <s v="KB-16315"/>
    <x v="41"/>
    <x v="0"/>
    <x v="0"/>
    <x v="1"/>
    <x v="1"/>
    <n v="90008"/>
    <x v="1"/>
    <x v="8"/>
    <x v="1"/>
    <x v="8"/>
    <x v="8"/>
    <x v="117"/>
    <n v="5"/>
    <n v="0.2"/>
    <n v="9.6374999999999993"/>
  </r>
  <r>
    <n v="8542"/>
    <x v="4247"/>
    <x v="1"/>
    <x v="937"/>
    <d v="2012-12-23T00:00:00"/>
    <x v="2"/>
    <s v="HR-14830"/>
    <x v="403"/>
    <x v="1"/>
    <x v="0"/>
    <x v="10"/>
    <x v="9"/>
    <n v="19140"/>
    <x v="3"/>
    <x v="1222"/>
    <x v="1"/>
    <x v="4"/>
    <x v="1197"/>
    <x v="3295"/>
    <n v="2"/>
    <n v="0.2"/>
    <n v="1.6783999999999981"/>
  </r>
  <r>
    <n v="8543"/>
    <x v="4247"/>
    <x v="1"/>
    <x v="937"/>
    <d v="2012-12-23T00:00:00"/>
    <x v="2"/>
    <s v="HR-14830"/>
    <x v="403"/>
    <x v="1"/>
    <x v="0"/>
    <x v="10"/>
    <x v="9"/>
    <n v="19140"/>
    <x v="3"/>
    <x v="866"/>
    <x v="0"/>
    <x v="1"/>
    <x v="851"/>
    <x v="5497"/>
    <n v="7"/>
    <n v="0.3"/>
    <n v="0"/>
  </r>
  <r>
    <n v="8544"/>
    <x v="4248"/>
    <x v="2"/>
    <x v="908"/>
    <d v="2011-08-11T00:00:00"/>
    <x v="1"/>
    <s v="TB-21625"/>
    <x v="577"/>
    <x v="0"/>
    <x v="0"/>
    <x v="20"/>
    <x v="15"/>
    <n v="10035"/>
    <x v="3"/>
    <x v="409"/>
    <x v="2"/>
    <x v="11"/>
    <x v="404"/>
    <x v="1664"/>
    <n v="2"/>
    <n v="0"/>
    <n v="83.991600000000005"/>
  </r>
  <r>
    <n v="8545"/>
    <x v="4249"/>
    <x v="0"/>
    <x v="1196"/>
    <d v="2013-04-01T00:00:00"/>
    <x v="1"/>
    <s v="DS-13180"/>
    <x v="103"/>
    <x v="1"/>
    <x v="0"/>
    <x v="38"/>
    <x v="32"/>
    <n v="31907"/>
    <x v="0"/>
    <x v="1653"/>
    <x v="0"/>
    <x v="5"/>
    <x v="1633"/>
    <x v="4895"/>
    <n v="1"/>
    <n v="0"/>
    <n v="8.7032000000000007"/>
  </r>
  <r>
    <n v="8546"/>
    <x v="4249"/>
    <x v="0"/>
    <x v="1196"/>
    <d v="2013-04-01T00:00:00"/>
    <x v="1"/>
    <s v="DS-13180"/>
    <x v="103"/>
    <x v="1"/>
    <x v="0"/>
    <x v="38"/>
    <x v="32"/>
    <n v="31907"/>
    <x v="0"/>
    <x v="1611"/>
    <x v="0"/>
    <x v="5"/>
    <x v="1593"/>
    <x v="3089"/>
    <n v="4"/>
    <n v="0"/>
    <n v="11.177600000000002"/>
  </r>
  <r>
    <n v="8547"/>
    <x v="4249"/>
    <x v="0"/>
    <x v="1196"/>
    <d v="2013-04-01T00:00:00"/>
    <x v="1"/>
    <s v="DS-13180"/>
    <x v="103"/>
    <x v="1"/>
    <x v="0"/>
    <x v="38"/>
    <x v="32"/>
    <n v="31907"/>
    <x v="0"/>
    <x v="1526"/>
    <x v="1"/>
    <x v="8"/>
    <x v="1504"/>
    <x v="2942"/>
    <n v="2"/>
    <n v="0"/>
    <n v="15.944599999999998"/>
  </r>
  <r>
    <n v="8548"/>
    <x v="4250"/>
    <x v="1"/>
    <x v="901"/>
    <d v="2012-12-10T00:00:00"/>
    <x v="1"/>
    <s v="GB-14530"/>
    <x v="334"/>
    <x v="1"/>
    <x v="0"/>
    <x v="1"/>
    <x v="1"/>
    <n v="90049"/>
    <x v="1"/>
    <x v="197"/>
    <x v="2"/>
    <x v="11"/>
    <x v="196"/>
    <x v="3926"/>
    <n v="3"/>
    <n v="0"/>
    <n v="17.549999999999997"/>
  </r>
  <r>
    <n v="8549"/>
    <x v="4250"/>
    <x v="1"/>
    <x v="901"/>
    <d v="2012-12-10T00:00:00"/>
    <x v="1"/>
    <s v="GB-14530"/>
    <x v="334"/>
    <x v="1"/>
    <x v="0"/>
    <x v="1"/>
    <x v="1"/>
    <n v="90049"/>
    <x v="1"/>
    <x v="816"/>
    <x v="1"/>
    <x v="2"/>
    <x v="804"/>
    <x v="2380"/>
    <n v="4"/>
    <n v="0"/>
    <n v="6.048"/>
  </r>
  <r>
    <n v="8550"/>
    <x v="4251"/>
    <x v="1"/>
    <x v="861"/>
    <d v="2012-09-12T00:00:00"/>
    <x v="2"/>
    <s v="GB-14530"/>
    <x v="334"/>
    <x v="1"/>
    <x v="0"/>
    <x v="34"/>
    <x v="22"/>
    <n v="80013"/>
    <x v="1"/>
    <x v="442"/>
    <x v="0"/>
    <x v="5"/>
    <x v="437"/>
    <x v="4443"/>
    <n v="4"/>
    <n v="0.2"/>
    <n v="4.0039999999999978"/>
  </r>
  <r>
    <n v="8551"/>
    <x v="4252"/>
    <x v="1"/>
    <x v="789"/>
    <d v="2012-07-24T00:00:00"/>
    <x v="1"/>
    <s v="VB-21745"/>
    <x v="146"/>
    <x v="1"/>
    <x v="0"/>
    <x v="12"/>
    <x v="5"/>
    <n v="77041"/>
    <x v="2"/>
    <x v="1796"/>
    <x v="1"/>
    <x v="2"/>
    <x v="1777"/>
    <x v="303"/>
    <n v="3"/>
    <n v="0.2"/>
    <n v="2.0358000000000001"/>
  </r>
  <r>
    <n v="8552"/>
    <x v="4252"/>
    <x v="1"/>
    <x v="789"/>
    <d v="2012-07-24T00:00:00"/>
    <x v="1"/>
    <s v="VB-21745"/>
    <x v="146"/>
    <x v="1"/>
    <x v="0"/>
    <x v="12"/>
    <x v="5"/>
    <n v="77041"/>
    <x v="2"/>
    <x v="485"/>
    <x v="1"/>
    <x v="13"/>
    <x v="480"/>
    <x v="5498"/>
    <n v="4"/>
    <n v="0.2"/>
    <n v="3.4276000000000004"/>
  </r>
  <r>
    <n v="8553"/>
    <x v="4253"/>
    <x v="2"/>
    <x v="992"/>
    <d v="2011-06-03T00:00:00"/>
    <x v="1"/>
    <s v="MC-17425"/>
    <x v="466"/>
    <x v="1"/>
    <x v="0"/>
    <x v="22"/>
    <x v="10"/>
    <n v="60623"/>
    <x v="2"/>
    <x v="851"/>
    <x v="2"/>
    <x v="16"/>
    <x v="836"/>
    <x v="5499"/>
    <n v="3"/>
    <n v="0.2"/>
    <n v="134.99549999999999"/>
  </r>
  <r>
    <n v="8554"/>
    <x v="4254"/>
    <x v="3"/>
    <x v="38"/>
    <d v="2014-11-21T00:00:00"/>
    <x v="1"/>
    <s v="CB-12025"/>
    <x v="90"/>
    <x v="0"/>
    <x v="0"/>
    <x v="27"/>
    <x v="19"/>
    <n v="35601"/>
    <x v="0"/>
    <x v="701"/>
    <x v="2"/>
    <x v="11"/>
    <x v="694"/>
    <x v="5500"/>
    <n v="8"/>
    <n v="0"/>
    <n v="23.99199999999999"/>
  </r>
  <r>
    <n v="8555"/>
    <x v="4255"/>
    <x v="0"/>
    <x v="10"/>
    <d v="2013-12-12T00:00:00"/>
    <x v="2"/>
    <s v="PM-18940"/>
    <x v="400"/>
    <x v="0"/>
    <x v="0"/>
    <x v="24"/>
    <x v="17"/>
    <n v="22153"/>
    <x v="0"/>
    <x v="1000"/>
    <x v="0"/>
    <x v="3"/>
    <x v="983"/>
    <x v="2993"/>
    <n v="7"/>
    <n v="0"/>
    <n v="158.52899999999994"/>
  </r>
  <r>
    <n v="8556"/>
    <x v="4256"/>
    <x v="1"/>
    <x v="204"/>
    <d v="2012-03-22T00:00:00"/>
    <x v="3"/>
    <s v="DC-13285"/>
    <x v="290"/>
    <x v="0"/>
    <x v="0"/>
    <x v="369"/>
    <x v="2"/>
    <n v="33317"/>
    <x v="0"/>
    <x v="428"/>
    <x v="2"/>
    <x v="11"/>
    <x v="423"/>
    <x v="3020"/>
    <n v="7"/>
    <n v="0.2"/>
    <n v="89.588799999999992"/>
  </r>
  <r>
    <n v="8557"/>
    <x v="4256"/>
    <x v="1"/>
    <x v="204"/>
    <d v="2012-03-22T00:00:00"/>
    <x v="3"/>
    <s v="DC-13285"/>
    <x v="290"/>
    <x v="0"/>
    <x v="0"/>
    <x v="369"/>
    <x v="2"/>
    <n v="33317"/>
    <x v="0"/>
    <x v="1751"/>
    <x v="1"/>
    <x v="4"/>
    <x v="1732"/>
    <x v="5501"/>
    <n v="9"/>
    <n v="0.2"/>
    <n v="-33.841799999999999"/>
  </r>
  <r>
    <n v="8558"/>
    <x v="4257"/>
    <x v="0"/>
    <x v="443"/>
    <d v="2013-12-27T00:00:00"/>
    <x v="0"/>
    <s v="LA-16780"/>
    <x v="156"/>
    <x v="1"/>
    <x v="0"/>
    <x v="12"/>
    <x v="5"/>
    <n v="77041"/>
    <x v="2"/>
    <x v="867"/>
    <x v="2"/>
    <x v="7"/>
    <x v="852"/>
    <x v="1384"/>
    <n v="3"/>
    <n v="0.2"/>
    <n v="39.687899999999985"/>
  </r>
  <r>
    <n v="8559"/>
    <x v="4257"/>
    <x v="0"/>
    <x v="443"/>
    <d v="2013-12-27T00:00:00"/>
    <x v="0"/>
    <s v="LA-16780"/>
    <x v="156"/>
    <x v="1"/>
    <x v="0"/>
    <x v="12"/>
    <x v="5"/>
    <n v="77041"/>
    <x v="2"/>
    <x v="1621"/>
    <x v="1"/>
    <x v="2"/>
    <x v="1603"/>
    <x v="1568"/>
    <n v="9"/>
    <n v="0.2"/>
    <n v="14.741999999999997"/>
  </r>
  <r>
    <n v="8560"/>
    <x v="4257"/>
    <x v="0"/>
    <x v="443"/>
    <d v="2013-12-27T00:00:00"/>
    <x v="0"/>
    <s v="LA-16780"/>
    <x v="156"/>
    <x v="1"/>
    <x v="0"/>
    <x v="12"/>
    <x v="5"/>
    <n v="77041"/>
    <x v="2"/>
    <x v="1191"/>
    <x v="2"/>
    <x v="7"/>
    <x v="1167"/>
    <x v="4246"/>
    <n v="3"/>
    <n v="0.2"/>
    <n v="35.984999999999999"/>
  </r>
  <r>
    <n v="8561"/>
    <x v="4257"/>
    <x v="0"/>
    <x v="443"/>
    <d v="2013-12-27T00:00:00"/>
    <x v="0"/>
    <s v="LA-16780"/>
    <x v="156"/>
    <x v="1"/>
    <x v="0"/>
    <x v="12"/>
    <x v="5"/>
    <n v="77041"/>
    <x v="2"/>
    <x v="1514"/>
    <x v="2"/>
    <x v="7"/>
    <x v="1492"/>
    <x v="5502"/>
    <n v="3"/>
    <n v="0.2"/>
    <n v="14.836499999999987"/>
  </r>
  <r>
    <n v="8562"/>
    <x v="4257"/>
    <x v="0"/>
    <x v="443"/>
    <d v="2013-12-27T00:00:00"/>
    <x v="0"/>
    <s v="LA-16780"/>
    <x v="156"/>
    <x v="1"/>
    <x v="0"/>
    <x v="12"/>
    <x v="5"/>
    <n v="77041"/>
    <x v="2"/>
    <x v="396"/>
    <x v="0"/>
    <x v="5"/>
    <x v="392"/>
    <x v="998"/>
    <n v="2"/>
    <n v="0.6"/>
    <n v="-0.75660000000000016"/>
  </r>
  <r>
    <n v="8563"/>
    <x v="4258"/>
    <x v="0"/>
    <x v="1197"/>
    <d v="2013-04-07T00:00:00"/>
    <x v="0"/>
    <s v="DJ-13420"/>
    <x v="249"/>
    <x v="1"/>
    <x v="0"/>
    <x v="158"/>
    <x v="6"/>
    <n v="53209"/>
    <x v="2"/>
    <x v="1003"/>
    <x v="0"/>
    <x v="1"/>
    <x v="986"/>
    <x v="5503"/>
    <n v="5"/>
    <n v="0"/>
    <n v="378.274"/>
  </r>
  <r>
    <n v="8564"/>
    <x v="4259"/>
    <x v="3"/>
    <x v="504"/>
    <d v="2014-05-05T00:00:00"/>
    <x v="1"/>
    <s v="MH-18115"/>
    <x v="414"/>
    <x v="2"/>
    <x v="0"/>
    <x v="508"/>
    <x v="2"/>
    <n v="32771"/>
    <x v="0"/>
    <x v="973"/>
    <x v="1"/>
    <x v="8"/>
    <x v="958"/>
    <x v="5155"/>
    <n v="3"/>
    <n v="0.7"/>
    <n v="-3.5507999999999988"/>
  </r>
  <r>
    <n v="8565"/>
    <x v="4259"/>
    <x v="3"/>
    <x v="504"/>
    <d v="2014-05-05T00:00:00"/>
    <x v="1"/>
    <s v="MH-18115"/>
    <x v="414"/>
    <x v="2"/>
    <x v="0"/>
    <x v="508"/>
    <x v="2"/>
    <n v="32771"/>
    <x v="0"/>
    <x v="1762"/>
    <x v="0"/>
    <x v="5"/>
    <x v="1742"/>
    <x v="5504"/>
    <n v="6"/>
    <n v="0.2"/>
    <n v="-8.2764000000000379"/>
  </r>
  <r>
    <n v="8566"/>
    <x v="4260"/>
    <x v="0"/>
    <x v="1019"/>
    <d v="2013-11-19T00:00:00"/>
    <x v="2"/>
    <s v="BG-11035"/>
    <x v="767"/>
    <x v="0"/>
    <x v="0"/>
    <x v="398"/>
    <x v="5"/>
    <n v="75056"/>
    <x v="2"/>
    <x v="1480"/>
    <x v="2"/>
    <x v="7"/>
    <x v="1458"/>
    <x v="5505"/>
    <n v="3"/>
    <n v="0.2"/>
    <n v="6.7175999999999974"/>
  </r>
  <r>
    <n v="8567"/>
    <x v="4260"/>
    <x v="0"/>
    <x v="1019"/>
    <d v="2013-11-19T00:00:00"/>
    <x v="2"/>
    <s v="BG-11035"/>
    <x v="767"/>
    <x v="0"/>
    <x v="0"/>
    <x v="398"/>
    <x v="5"/>
    <n v="75056"/>
    <x v="2"/>
    <x v="1393"/>
    <x v="1"/>
    <x v="10"/>
    <x v="1370"/>
    <x v="302"/>
    <n v="4"/>
    <n v="0.2"/>
    <n v="5.5215999999999994"/>
  </r>
  <r>
    <n v="8568"/>
    <x v="4261"/>
    <x v="0"/>
    <x v="338"/>
    <d v="2013-11-13T00:00:00"/>
    <x v="2"/>
    <s v="SV-20365"/>
    <x v="277"/>
    <x v="0"/>
    <x v="0"/>
    <x v="21"/>
    <x v="24"/>
    <n v="45373"/>
    <x v="3"/>
    <x v="1290"/>
    <x v="1"/>
    <x v="10"/>
    <x v="1267"/>
    <x v="277"/>
    <n v="6"/>
    <n v="0.2"/>
    <n v="10.8864"/>
  </r>
  <r>
    <n v="8569"/>
    <x v="4262"/>
    <x v="0"/>
    <x v="409"/>
    <d v="2013-12-13T00:00:00"/>
    <x v="1"/>
    <s v="DP-13105"/>
    <x v="317"/>
    <x v="1"/>
    <x v="0"/>
    <x v="337"/>
    <x v="15"/>
    <n v="11550"/>
    <x v="3"/>
    <x v="1591"/>
    <x v="1"/>
    <x v="8"/>
    <x v="1574"/>
    <x v="5506"/>
    <n v="7"/>
    <n v="0.2"/>
    <n v="314.84180000000003"/>
  </r>
  <r>
    <n v="8570"/>
    <x v="4262"/>
    <x v="0"/>
    <x v="409"/>
    <d v="2013-12-13T00:00:00"/>
    <x v="1"/>
    <s v="DP-13105"/>
    <x v="317"/>
    <x v="1"/>
    <x v="0"/>
    <x v="337"/>
    <x v="15"/>
    <n v="11550"/>
    <x v="3"/>
    <x v="94"/>
    <x v="1"/>
    <x v="8"/>
    <x v="94"/>
    <x v="5507"/>
    <n v="13"/>
    <n v="0.2"/>
    <n v="77.823200000000014"/>
  </r>
  <r>
    <n v="8571"/>
    <x v="4262"/>
    <x v="0"/>
    <x v="409"/>
    <d v="2013-12-13T00:00:00"/>
    <x v="1"/>
    <s v="DP-13105"/>
    <x v="317"/>
    <x v="1"/>
    <x v="0"/>
    <x v="337"/>
    <x v="15"/>
    <n v="11550"/>
    <x v="3"/>
    <x v="851"/>
    <x v="2"/>
    <x v="16"/>
    <x v="836"/>
    <x v="2006"/>
    <n v="2"/>
    <n v="0.2"/>
    <n v="89.996999999999986"/>
  </r>
  <r>
    <n v="8572"/>
    <x v="4263"/>
    <x v="0"/>
    <x v="1015"/>
    <d v="2013-04-04T00:00:00"/>
    <x v="3"/>
    <s v="SR-20740"/>
    <x v="256"/>
    <x v="2"/>
    <x v="0"/>
    <x v="61"/>
    <x v="5"/>
    <n v="75081"/>
    <x v="2"/>
    <x v="1117"/>
    <x v="1"/>
    <x v="10"/>
    <x v="1096"/>
    <x v="1518"/>
    <n v="3"/>
    <n v="0.2"/>
    <n v="3.2099999999999982"/>
  </r>
  <r>
    <n v="8573"/>
    <x v="4264"/>
    <x v="2"/>
    <x v="683"/>
    <d v="2011-12-02T00:00:00"/>
    <x v="1"/>
    <s v="BT-11680"/>
    <x v="537"/>
    <x v="0"/>
    <x v="0"/>
    <x v="12"/>
    <x v="5"/>
    <n v="77041"/>
    <x v="2"/>
    <x v="1093"/>
    <x v="2"/>
    <x v="15"/>
    <x v="1074"/>
    <x v="5508"/>
    <n v="5"/>
    <n v="0.4"/>
    <n v="-199.7700000000001"/>
  </r>
  <r>
    <n v="8574"/>
    <x v="4265"/>
    <x v="1"/>
    <x v="1182"/>
    <d v="2012-10-22T00:00:00"/>
    <x v="2"/>
    <s v="MS-17770"/>
    <x v="474"/>
    <x v="0"/>
    <x v="0"/>
    <x v="20"/>
    <x v="15"/>
    <n v="10035"/>
    <x v="3"/>
    <x v="33"/>
    <x v="1"/>
    <x v="10"/>
    <x v="33"/>
    <x v="335"/>
    <n v="2"/>
    <n v="0"/>
    <n v="11.543199999999999"/>
  </r>
  <r>
    <n v="8575"/>
    <x v="4266"/>
    <x v="2"/>
    <x v="111"/>
    <d v="2011-09-19T00:00:00"/>
    <x v="3"/>
    <s v="JK-15640"/>
    <x v="82"/>
    <x v="2"/>
    <x v="0"/>
    <x v="8"/>
    <x v="1"/>
    <n v="94110"/>
    <x v="1"/>
    <x v="969"/>
    <x v="1"/>
    <x v="13"/>
    <x v="953"/>
    <x v="1995"/>
    <n v="3"/>
    <n v="0"/>
    <n v="0.11340000000000017"/>
  </r>
  <r>
    <n v="8576"/>
    <x v="4267"/>
    <x v="3"/>
    <x v="151"/>
    <d v="2014-08-31T00:00:00"/>
    <x v="0"/>
    <s v="ST-20530"/>
    <x v="461"/>
    <x v="0"/>
    <x v="0"/>
    <x v="370"/>
    <x v="2"/>
    <n v="34952"/>
    <x v="0"/>
    <x v="566"/>
    <x v="1"/>
    <x v="9"/>
    <x v="561"/>
    <x v="5509"/>
    <n v="4"/>
    <n v="0.2"/>
    <n v="0.89599999999999991"/>
  </r>
  <r>
    <n v="8577"/>
    <x v="4268"/>
    <x v="3"/>
    <x v="445"/>
    <d v="2014-07-05T00:00:00"/>
    <x v="2"/>
    <s v="TS-21505"/>
    <x v="700"/>
    <x v="0"/>
    <x v="0"/>
    <x v="3"/>
    <x v="38"/>
    <n v="3301"/>
    <x v="3"/>
    <x v="743"/>
    <x v="0"/>
    <x v="5"/>
    <x v="734"/>
    <x v="5510"/>
    <n v="1"/>
    <n v="0"/>
    <n v="26.597999999999999"/>
  </r>
  <r>
    <n v="8578"/>
    <x v="4269"/>
    <x v="3"/>
    <x v="66"/>
    <d v="2014-12-27T00:00:00"/>
    <x v="1"/>
    <s v="CM-12190"/>
    <x v="496"/>
    <x v="0"/>
    <x v="0"/>
    <x v="30"/>
    <x v="11"/>
    <n v="55901"/>
    <x v="2"/>
    <x v="335"/>
    <x v="0"/>
    <x v="3"/>
    <x v="331"/>
    <x v="5511"/>
    <n v="2"/>
    <n v="0"/>
    <n v="97.203200000000038"/>
  </r>
  <r>
    <n v="8579"/>
    <x v="4269"/>
    <x v="3"/>
    <x v="66"/>
    <d v="2014-12-27T00:00:00"/>
    <x v="1"/>
    <s v="CM-12190"/>
    <x v="496"/>
    <x v="0"/>
    <x v="0"/>
    <x v="30"/>
    <x v="11"/>
    <n v="55901"/>
    <x v="2"/>
    <x v="230"/>
    <x v="1"/>
    <x v="4"/>
    <x v="445"/>
    <x v="5512"/>
    <n v="2"/>
    <n v="0"/>
    <n v="7.7899999999999991"/>
  </r>
  <r>
    <n v="8580"/>
    <x v="4270"/>
    <x v="0"/>
    <x v="797"/>
    <d v="2014-01-03T00:00:00"/>
    <x v="1"/>
    <s v="JW-15955"/>
    <x v="527"/>
    <x v="0"/>
    <x v="0"/>
    <x v="103"/>
    <x v="0"/>
    <n v="40214"/>
    <x v="0"/>
    <x v="1796"/>
    <x v="1"/>
    <x v="2"/>
    <x v="1777"/>
    <x v="537"/>
    <n v="1"/>
    <n v="0"/>
    <n v="1.2005999999999999"/>
  </r>
  <r>
    <n v="8581"/>
    <x v="4271"/>
    <x v="2"/>
    <x v="671"/>
    <d v="2011-05-22T00:00:00"/>
    <x v="0"/>
    <s v="MC-17590"/>
    <x v="565"/>
    <x v="1"/>
    <x v="0"/>
    <x v="509"/>
    <x v="5"/>
    <n v="78666"/>
    <x v="2"/>
    <x v="1781"/>
    <x v="0"/>
    <x v="5"/>
    <x v="1762"/>
    <x v="5513"/>
    <n v="3"/>
    <n v="0.6"/>
    <n v="-5.9408999999999992"/>
  </r>
  <r>
    <n v="8582"/>
    <x v="4271"/>
    <x v="2"/>
    <x v="671"/>
    <d v="2011-05-22T00:00:00"/>
    <x v="0"/>
    <s v="MC-17590"/>
    <x v="565"/>
    <x v="1"/>
    <x v="0"/>
    <x v="509"/>
    <x v="5"/>
    <n v="78666"/>
    <x v="2"/>
    <x v="730"/>
    <x v="1"/>
    <x v="10"/>
    <x v="722"/>
    <x v="563"/>
    <n v="2"/>
    <n v="0.2"/>
    <n v="3.6288"/>
  </r>
  <r>
    <n v="8583"/>
    <x v="4271"/>
    <x v="2"/>
    <x v="671"/>
    <d v="2011-05-22T00:00:00"/>
    <x v="0"/>
    <s v="MC-17590"/>
    <x v="565"/>
    <x v="1"/>
    <x v="0"/>
    <x v="509"/>
    <x v="5"/>
    <n v="78666"/>
    <x v="2"/>
    <x v="1421"/>
    <x v="2"/>
    <x v="11"/>
    <x v="1400"/>
    <x v="4383"/>
    <n v="2"/>
    <n v="0.2"/>
    <n v="-3.6372000000000027"/>
  </r>
  <r>
    <n v="8584"/>
    <x v="4271"/>
    <x v="2"/>
    <x v="671"/>
    <d v="2011-05-22T00:00:00"/>
    <x v="0"/>
    <s v="MC-17590"/>
    <x v="565"/>
    <x v="1"/>
    <x v="0"/>
    <x v="509"/>
    <x v="5"/>
    <n v="78666"/>
    <x v="2"/>
    <x v="1764"/>
    <x v="1"/>
    <x v="4"/>
    <x v="1744"/>
    <x v="5224"/>
    <n v="5"/>
    <n v="0.2"/>
    <n v="-13.392000000000003"/>
  </r>
  <r>
    <n v="8585"/>
    <x v="4272"/>
    <x v="2"/>
    <x v="519"/>
    <d v="2011-02-09T00:00:00"/>
    <x v="0"/>
    <s v="MH-17440"/>
    <x v="775"/>
    <x v="1"/>
    <x v="0"/>
    <x v="194"/>
    <x v="1"/>
    <n v="92025"/>
    <x v="1"/>
    <x v="828"/>
    <x v="1"/>
    <x v="8"/>
    <x v="816"/>
    <x v="3075"/>
    <n v="2"/>
    <n v="0.2"/>
    <n v="6.0367999999999986"/>
  </r>
  <r>
    <n v="8586"/>
    <x v="4273"/>
    <x v="3"/>
    <x v="34"/>
    <d v="2014-12-16T00:00:00"/>
    <x v="1"/>
    <s v="RD-19720"/>
    <x v="742"/>
    <x v="0"/>
    <x v="0"/>
    <x v="10"/>
    <x v="9"/>
    <n v="19134"/>
    <x v="3"/>
    <x v="1085"/>
    <x v="1"/>
    <x v="8"/>
    <x v="1066"/>
    <x v="2227"/>
    <n v="7"/>
    <n v="0.7"/>
    <n v="-8.1311999999999998"/>
  </r>
  <r>
    <n v="8587"/>
    <x v="4274"/>
    <x v="3"/>
    <x v="497"/>
    <d v="2014-07-19T00:00:00"/>
    <x v="1"/>
    <s v="KB-16240"/>
    <x v="208"/>
    <x v="1"/>
    <x v="0"/>
    <x v="1"/>
    <x v="1"/>
    <n v="90049"/>
    <x v="1"/>
    <x v="217"/>
    <x v="2"/>
    <x v="11"/>
    <x v="216"/>
    <x v="2694"/>
    <n v="5"/>
    <n v="0"/>
    <n v="244.61549999999988"/>
  </r>
  <r>
    <n v="8588"/>
    <x v="4274"/>
    <x v="3"/>
    <x v="497"/>
    <d v="2014-07-19T00:00:00"/>
    <x v="1"/>
    <s v="KB-16240"/>
    <x v="208"/>
    <x v="1"/>
    <x v="0"/>
    <x v="1"/>
    <x v="1"/>
    <n v="90049"/>
    <x v="1"/>
    <x v="731"/>
    <x v="1"/>
    <x v="9"/>
    <x v="723"/>
    <x v="4660"/>
    <n v="5"/>
    <n v="0"/>
    <n v="43.705999999999996"/>
  </r>
  <r>
    <n v="8589"/>
    <x v="4275"/>
    <x v="1"/>
    <x v="1060"/>
    <d v="2012-05-22T00:00:00"/>
    <x v="1"/>
    <s v="FC-14335"/>
    <x v="712"/>
    <x v="1"/>
    <x v="0"/>
    <x v="10"/>
    <x v="9"/>
    <n v="19140"/>
    <x v="3"/>
    <x v="571"/>
    <x v="1"/>
    <x v="4"/>
    <x v="566"/>
    <x v="3518"/>
    <n v="2"/>
    <n v="0.2"/>
    <n v="-10.393600000000001"/>
  </r>
  <r>
    <n v="8590"/>
    <x v="4276"/>
    <x v="3"/>
    <x v="926"/>
    <d v="2014-02-02T00:00:00"/>
    <x v="2"/>
    <s v="BD-11770"/>
    <x v="420"/>
    <x v="0"/>
    <x v="0"/>
    <x v="10"/>
    <x v="9"/>
    <n v="19120"/>
    <x v="3"/>
    <x v="79"/>
    <x v="1"/>
    <x v="6"/>
    <x v="79"/>
    <x v="411"/>
    <n v="2"/>
    <n v="0.2"/>
    <n v="0.47680000000000011"/>
  </r>
  <r>
    <n v="8591"/>
    <x v="4277"/>
    <x v="3"/>
    <x v="365"/>
    <d v="2014-10-02T00:00:00"/>
    <x v="2"/>
    <s v="FH-14365"/>
    <x v="92"/>
    <x v="1"/>
    <x v="0"/>
    <x v="337"/>
    <x v="15"/>
    <n v="11550"/>
    <x v="3"/>
    <x v="1510"/>
    <x v="1"/>
    <x v="12"/>
    <x v="1488"/>
    <x v="3373"/>
    <n v="3"/>
    <n v="0"/>
    <n v="3.9102000000000006"/>
  </r>
  <r>
    <n v="8592"/>
    <x v="4278"/>
    <x v="3"/>
    <x v="756"/>
    <d v="2014-04-27T00:00:00"/>
    <x v="2"/>
    <s v="SO-20335"/>
    <x v="2"/>
    <x v="0"/>
    <x v="0"/>
    <x v="510"/>
    <x v="22"/>
    <n v="80634"/>
    <x v="1"/>
    <x v="1040"/>
    <x v="1"/>
    <x v="12"/>
    <x v="33"/>
    <x v="4061"/>
    <n v="2"/>
    <n v="0.2"/>
    <n v="7.008"/>
  </r>
  <r>
    <n v="8593"/>
    <x v="4278"/>
    <x v="3"/>
    <x v="756"/>
    <d v="2014-04-27T00:00:00"/>
    <x v="2"/>
    <s v="SO-20335"/>
    <x v="2"/>
    <x v="0"/>
    <x v="0"/>
    <x v="510"/>
    <x v="22"/>
    <n v="80634"/>
    <x v="1"/>
    <x v="1721"/>
    <x v="0"/>
    <x v="5"/>
    <x v="1699"/>
    <x v="5514"/>
    <n v="3"/>
    <n v="0.2"/>
    <n v="3.3534000000000006"/>
  </r>
  <r>
    <n v="8594"/>
    <x v="4279"/>
    <x v="3"/>
    <x v="45"/>
    <d v="2014-11-14T00:00:00"/>
    <x v="1"/>
    <s v="PM-19135"/>
    <x v="327"/>
    <x v="2"/>
    <x v="0"/>
    <x v="108"/>
    <x v="2"/>
    <n v="32216"/>
    <x v="0"/>
    <x v="428"/>
    <x v="2"/>
    <x v="11"/>
    <x v="423"/>
    <x v="1837"/>
    <n v="3"/>
    <n v="0.2"/>
    <n v="38.395199999999988"/>
  </r>
  <r>
    <n v="8595"/>
    <x v="4279"/>
    <x v="3"/>
    <x v="45"/>
    <d v="2014-11-14T00:00:00"/>
    <x v="1"/>
    <s v="PM-19135"/>
    <x v="327"/>
    <x v="2"/>
    <x v="0"/>
    <x v="108"/>
    <x v="2"/>
    <n v="32216"/>
    <x v="0"/>
    <x v="1807"/>
    <x v="2"/>
    <x v="7"/>
    <x v="1788"/>
    <x v="5515"/>
    <n v="4"/>
    <n v="0.2"/>
    <n v="31.197999999999993"/>
  </r>
  <r>
    <n v="8596"/>
    <x v="4280"/>
    <x v="2"/>
    <x v="952"/>
    <d v="2011-05-07T00:00:00"/>
    <x v="2"/>
    <s v="GD-14590"/>
    <x v="241"/>
    <x v="1"/>
    <x v="0"/>
    <x v="81"/>
    <x v="17"/>
    <n v="22204"/>
    <x v="0"/>
    <x v="990"/>
    <x v="1"/>
    <x v="8"/>
    <x v="302"/>
    <x v="5516"/>
    <n v="2"/>
    <n v="0"/>
    <n v="5.3460000000000001"/>
  </r>
  <r>
    <n v="8597"/>
    <x v="4280"/>
    <x v="2"/>
    <x v="952"/>
    <d v="2011-05-07T00:00:00"/>
    <x v="2"/>
    <s v="GD-14590"/>
    <x v="241"/>
    <x v="1"/>
    <x v="0"/>
    <x v="81"/>
    <x v="17"/>
    <n v="22204"/>
    <x v="0"/>
    <x v="258"/>
    <x v="1"/>
    <x v="10"/>
    <x v="33"/>
    <x v="131"/>
    <n v="1"/>
    <n v="0"/>
    <n v="16.656799999999997"/>
  </r>
  <r>
    <n v="8598"/>
    <x v="4281"/>
    <x v="0"/>
    <x v="189"/>
    <d v="2013-11-01T00:00:00"/>
    <x v="1"/>
    <s v="PA-19060"/>
    <x v="50"/>
    <x v="2"/>
    <x v="0"/>
    <x v="8"/>
    <x v="1"/>
    <n v="94122"/>
    <x v="1"/>
    <x v="1786"/>
    <x v="1"/>
    <x v="8"/>
    <x v="1767"/>
    <x v="1743"/>
    <n v="4"/>
    <n v="0.2"/>
    <n v="25.175999999999998"/>
  </r>
  <r>
    <n v="8599"/>
    <x v="4282"/>
    <x v="2"/>
    <x v="35"/>
    <d v="2011-12-01T00:00:00"/>
    <x v="1"/>
    <s v="LS-17200"/>
    <x v="624"/>
    <x v="1"/>
    <x v="0"/>
    <x v="201"/>
    <x v="1"/>
    <n v="93727"/>
    <x v="1"/>
    <x v="751"/>
    <x v="1"/>
    <x v="8"/>
    <x v="742"/>
    <x v="5517"/>
    <n v="3"/>
    <n v="0.2"/>
    <n v="1.512"/>
  </r>
  <r>
    <n v="8600"/>
    <x v="4282"/>
    <x v="2"/>
    <x v="35"/>
    <d v="2011-12-01T00:00:00"/>
    <x v="1"/>
    <s v="LS-17200"/>
    <x v="624"/>
    <x v="1"/>
    <x v="0"/>
    <x v="201"/>
    <x v="1"/>
    <n v="93727"/>
    <x v="1"/>
    <x v="1025"/>
    <x v="1"/>
    <x v="10"/>
    <x v="1007"/>
    <x v="1830"/>
    <n v="3"/>
    <n v="0"/>
    <n v="7.0218000000000007"/>
  </r>
  <r>
    <n v="8601"/>
    <x v="4282"/>
    <x v="2"/>
    <x v="35"/>
    <d v="2011-12-01T00:00:00"/>
    <x v="1"/>
    <s v="LS-17200"/>
    <x v="624"/>
    <x v="1"/>
    <x v="0"/>
    <x v="201"/>
    <x v="1"/>
    <n v="93727"/>
    <x v="1"/>
    <x v="1266"/>
    <x v="1"/>
    <x v="9"/>
    <x v="1241"/>
    <x v="5518"/>
    <n v="2"/>
    <n v="0"/>
    <n v="11.351200000000002"/>
  </r>
  <r>
    <n v="8602"/>
    <x v="4282"/>
    <x v="2"/>
    <x v="35"/>
    <d v="2011-12-01T00:00:00"/>
    <x v="1"/>
    <s v="LS-17200"/>
    <x v="624"/>
    <x v="1"/>
    <x v="0"/>
    <x v="201"/>
    <x v="1"/>
    <n v="93727"/>
    <x v="1"/>
    <x v="1316"/>
    <x v="1"/>
    <x v="8"/>
    <x v="1293"/>
    <x v="1775"/>
    <n v="1"/>
    <n v="0.2"/>
    <n v="2.5591999999999997"/>
  </r>
  <r>
    <n v="8603"/>
    <x v="4283"/>
    <x v="2"/>
    <x v="520"/>
    <d v="2011-12-31T00:00:00"/>
    <x v="3"/>
    <s v="JL-15175"/>
    <x v="311"/>
    <x v="2"/>
    <x v="0"/>
    <x v="192"/>
    <x v="33"/>
    <n v="89502"/>
    <x v="1"/>
    <x v="1495"/>
    <x v="2"/>
    <x v="7"/>
    <x v="1474"/>
    <x v="5519"/>
    <n v="7"/>
    <n v="0.2"/>
    <n v="59.492999999999952"/>
  </r>
  <r>
    <n v="8604"/>
    <x v="4284"/>
    <x v="0"/>
    <x v="835"/>
    <d v="2013-01-08T00:00:00"/>
    <x v="1"/>
    <s v="CA-12310"/>
    <x v="119"/>
    <x v="1"/>
    <x v="0"/>
    <x v="52"/>
    <x v="5"/>
    <n v="78207"/>
    <x v="2"/>
    <x v="1202"/>
    <x v="2"/>
    <x v="11"/>
    <x v="1178"/>
    <x v="5520"/>
    <n v="2"/>
    <n v="0.2"/>
    <n v="-5.2640000000000002"/>
  </r>
  <r>
    <n v="8605"/>
    <x v="4284"/>
    <x v="0"/>
    <x v="835"/>
    <d v="2013-01-08T00:00:00"/>
    <x v="1"/>
    <s v="CA-12310"/>
    <x v="119"/>
    <x v="1"/>
    <x v="0"/>
    <x v="52"/>
    <x v="5"/>
    <n v="78207"/>
    <x v="2"/>
    <x v="1615"/>
    <x v="2"/>
    <x v="11"/>
    <x v="1597"/>
    <x v="5441"/>
    <n v="3"/>
    <n v="0.2"/>
    <n v="-6.2100000000000151"/>
  </r>
  <r>
    <n v="8606"/>
    <x v="4284"/>
    <x v="0"/>
    <x v="835"/>
    <d v="2013-01-08T00:00:00"/>
    <x v="1"/>
    <s v="CA-12310"/>
    <x v="119"/>
    <x v="1"/>
    <x v="0"/>
    <x v="52"/>
    <x v="5"/>
    <n v="78207"/>
    <x v="2"/>
    <x v="1409"/>
    <x v="2"/>
    <x v="7"/>
    <x v="1387"/>
    <x v="2171"/>
    <n v="5"/>
    <n v="0.2"/>
    <n v="13.571999999999996"/>
  </r>
  <r>
    <n v="8607"/>
    <x v="4285"/>
    <x v="3"/>
    <x v="238"/>
    <d v="2014-08-23T00:00:00"/>
    <x v="1"/>
    <s v="CM-12160"/>
    <x v="380"/>
    <x v="0"/>
    <x v="0"/>
    <x v="217"/>
    <x v="31"/>
    <n v="2740"/>
    <x v="3"/>
    <x v="567"/>
    <x v="2"/>
    <x v="11"/>
    <x v="562"/>
    <x v="5521"/>
    <n v="2"/>
    <n v="0"/>
    <n v="7.6493999999999982"/>
  </r>
  <r>
    <n v="8608"/>
    <x v="4286"/>
    <x v="2"/>
    <x v="611"/>
    <d v="2011-06-09T00:00:00"/>
    <x v="1"/>
    <s v="BT-11440"/>
    <x v="590"/>
    <x v="0"/>
    <x v="0"/>
    <x v="20"/>
    <x v="15"/>
    <n v="10035"/>
    <x v="3"/>
    <x v="1146"/>
    <x v="0"/>
    <x v="5"/>
    <x v="1125"/>
    <x v="5522"/>
    <n v="2"/>
    <n v="0"/>
    <n v="21.075200000000002"/>
  </r>
  <r>
    <n v="8609"/>
    <x v="4286"/>
    <x v="2"/>
    <x v="611"/>
    <d v="2011-06-09T00:00:00"/>
    <x v="1"/>
    <s v="BT-11440"/>
    <x v="590"/>
    <x v="0"/>
    <x v="0"/>
    <x v="20"/>
    <x v="15"/>
    <n v="10035"/>
    <x v="3"/>
    <x v="1034"/>
    <x v="1"/>
    <x v="9"/>
    <x v="1016"/>
    <x v="2560"/>
    <n v="4"/>
    <n v="0"/>
    <n v="4.0456000000000003"/>
  </r>
  <r>
    <n v="8610"/>
    <x v="4286"/>
    <x v="2"/>
    <x v="611"/>
    <d v="2011-06-09T00:00:00"/>
    <x v="1"/>
    <s v="BT-11440"/>
    <x v="590"/>
    <x v="0"/>
    <x v="0"/>
    <x v="20"/>
    <x v="15"/>
    <n v="10035"/>
    <x v="3"/>
    <x v="587"/>
    <x v="0"/>
    <x v="0"/>
    <x v="582"/>
    <x v="3832"/>
    <n v="2"/>
    <n v="0.2"/>
    <n v="-44.196000000000026"/>
  </r>
  <r>
    <n v="8611"/>
    <x v="4286"/>
    <x v="2"/>
    <x v="611"/>
    <d v="2011-06-09T00:00:00"/>
    <x v="1"/>
    <s v="BT-11440"/>
    <x v="590"/>
    <x v="0"/>
    <x v="0"/>
    <x v="20"/>
    <x v="15"/>
    <n v="10035"/>
    <x v="3"/>
    <x v="770"/>
    <x v="0"/>
    <x v="5"/>
    <x v="762"/>
    <x v="544"/>
    <n v="2"/>
    <n v="0"/>
    <n v="6.7008000000000001"/>
  </r>
  <r>
    <n v="8612"/>
    <x v="4287"/>
    <x v="3"/>
    <x v="38"/>
    <d v="2014-11-18T00:00:00"/>
    <x v="0"/>
    <s v="SE-20110"/>
    <x v="339"/>
    <x v="0"/>
    <x v="0"/>
    <x v="475"/>
    <x v="1"/>
    <n v="93030"/>
    <x v="1"/>
    <x v="1350"/>
    <x v="2"/>
    <x v="11"/>
    <x v="1327"/>
    <x v="2076"/>
    <n v="5"/>
    <n v="0"/>
    <n v="29.032499999999999"/>
  </r>
  <r>
    <n v="8613"/>
    <x v="4288"/>
    <x v="0"/>
    <x v="1198"/>
    <d v="2013-02-01T00:00:00"/>
    <x v="0"/>
    <s v="HG-14965"/>
    <x v="428"/>
    <x v="1"/>
    <x v="0"/>
    <x v="1"/>
    <x v="1"/>
    <n v="90036"/>
    <x v="1"/>
    <x v="397"/>
    <x v="1"/>
    <x v="6"/>
    <x v="393"/>
    <x v="2010"/>
    <n v="2"/>
    <n v="0"/>
    <n v="10.316800000000001"/>
  </r>
  <r>
    <n v="8614"/>
    <x v="4289"/>
    <x v="0"/>
    <x v="1199"/>
    <d v="2013-11-15T00:00:00"/>
    <x v="1"/>
    <s v="PF-19165"/>
    <x v="58"/>
    <x v="0"/>
    <x v="0"/>
    <x v="182"/>
    <x v="1"/>
    <n v="94601"/>
    <x v="1"/>
    <x v="265"/>
    <x v="2"/>
    <x v="11"/>
    <x v="262"/>
    <x v="651"/>
    <n v="3"/>
    <n v="0"/>
    <n v="177.58890000000002"/>
  </r>
  <r>
    <n v="8615"/>
    <x v="4290"/>
    <x v="0"/>
    <x v="545"/>
    <d v="2013-09-15T00:00:00"/>
    <x v="1"/>
    <s v="BD-11770"/>
    <x v="420"/>
    <x v="0"/>
    <x v="0"/>
    <x v="156"/>
    <x v="4"/>
    <n v="98026"/>
    <x v="1"/>
    <x v="1647"/>
    <x v="1"/>
    <x v="2"/>
    <x v="1627"/>
    <x v="1576"/>
    <n v="2"/>
    <n v="0"/>
    <n v="3.4685999999999999"/>
  </r>
  <r>
    <n v="8616"/>
    <x v="4290"/>
    <x v="0"/>
    <x v="545"/>
    <d v="2013-09-15T00:00:00"/>
    <x v="1"/>
    <s v="BD-11770"/>
    <x v="420"/>
    <x v="0"/>
    <x v="0"/>
    <x v="156"/>
    <x v="4"/>
    <n v="98026"/>
    <x v="1"/>
    <x v="990"/>
    <x v="1"/>
    <x v="8"/>
    <x v="302"/>
    <x v="5523"/>
    <n v="3"/>
    <n v="0.2"/>
    <n v="4.4550000000000001"/>
  </r>
  <r>
    <n v="8617"/>
    <x v="4290"/>
    <x v="0"/>
    <x v="545"/>
    <d v="2013-09-15T00:00:00"/>
    <x v="1"/>
    <s v="BD-11770"/>
    <x v="420"/>
    <x v="0"/>
    <x v="0"/>
    <x v="156"/>
    <x v="4"/>
    <n v="98026"/>
    <x v="1"/>
    <x v="839"/>
    <x v="1"/>
    <x v="10"/>
    <x v="825"/>
    <x v="2658"/>
    <n v="2"/>
    <n v="0"/>
    <n v="40.170200000000001"/>
  </r>
  <r>
    <n v="8618"/>
    <x v="4290"/>
    <x v="0"/>
    <x v="545"/>
    <d v="2013-09-15T00:00:00"/>
    <x v="1"/>
    <s v="BD-11770"/>
    <x v="420"/>
    <x v="0"/>
    <x v="0"/>
    <x v="156"/>
    <x v="4"/>
    <n v="98026"/>
    <x v="1"/>
    <x v="729"/>
    <x v="1"/>
    <x v="8"/>
    <x v="721"/>
    <x v="5524"/>
    <n v="3"/>
    <n v="0.2"/>
    <n v="13.868400000000001"/>
  </r>
  <r>
    <n v="8619"/>
    <x v="4291"/>
    <x v="3"/>
    <x v="448"/>
    <d v="2014-03-09T00:00:00"/>
    <x v="1"/>
    <s v="BT-11395"/>
    <x v="387"/>
    <x v="1"/>
    <x v="0"/>
    <x v="1"/>
    <x v="1"/>
    <n v="90004"/>
    <x v="1"/>
    <x v="719"/>
    <x v="0"/>
    <x v="3"/>
    <x v="711"/>
    <x v="3860"/>
    <n v="7"/>
    <n v="0.2"/>
    <n v="-14.987700000000061"/>
  </r>
  <r>
    <n v="8620"/>
    <x v="4292"/>
    <x v="3"/>
    <x v="565"/>
    <d v="2014-09-14T00:00:00"/>
    <x v="0"/>
    <s v="EM-14095"/>
    <x v="313"/>
    <x v="1"/>
    <x v="0"/>
    <x v="20"/>
    <x v="15"/>
    <n v="10024"/>
    <x v="3"/>
    <x v="1569"/>
    <x v="1"/>
    <x v="4"/>
    <x v="1551"/>
    <x v="5525"/>
    <n v="4"/>
    <n v="0"/>
    <n v="16.931200000000004"/>
  </r>
  <r>
    <n v="8621"/>
    <x v="4293"/>
    <x v="3"/>
    <x v="44"/>
    <d v="2014-11-10T00:00:00"/>
    <x v="0"/>
    <s v="LC-17050"/>
    <x v="702"/>
    <x v="0"/>
    <x v="0"/>
    <x v="61"/>
    <x v="5"/>
    <n v="75217"/>
    <x v="2"/>
    <x v="677"/>
    <x v="0"/>
    <x v="5"/>
    <x v="671"/>
    <x v="5526"/>
    <n v="5"/>
    <n v="0.6"/>
    <n v="-19.863999999999997"/>
  </r>
  <r>
    <n v="8622"/>
    <x v="4294"/>
    <x v="3"/>
    <x v="726"/>
    <d v="2014-05-19T00:00:00"/>
    <x v="1"/>
    <s v="FH-14275"/>
    <x v="395"/>
    <x v="1"/>
    <x v="0"/>
    <x v="47"/>
    <x v="18"/>
    <n v="37064"/>
    <x v="0"/>
    <x v="95"/>
    <x v="1"/>
    <x v="9"/>
    <x v="95"/>
    <x v="5527"/>
    <n v="2"/>
    <n v="0.2"/>
    <n v="2.3363999999999976"/>
  </r>
  <r>
    <n v="8623"/>
    <x v="4295"/>
    <x v="0"/>
    <x v="581"/>
    <d v="2013-12-02T00:00:00"/>
    <x v="1"/>
    <s v="CM-12235"/>
    <x v="632"/>
    <x v="0"/>
    <x v="0"/>
    <x v="42"/>
    <x v="16"/>
    <n v="85023"/>
    <x v="1"/>
    <x v="253"/>
    <x v="1"/>
    <x v="4"/>
    <x v="251"/>
    <x v="5528"/>
    <n v="4"/>
    <n v="0.2"/>
    <n v="3.9808000000000003"/>
  </r>
  <r>
    <n v="8624"/>
    <x v="4296"/>
    <x v="1"/>
    <x v="50"/>
    <d v="2012-11-18T00:00:00"/>
    <x v="1"/>
    <s v="FM-14380"/>
    <x v="248"/>
    <x v="0"/>
    <x v="0"/>
    <x v="100"/>
    <x v="2"/>
    <n v="33178"/>
    <x v="0"/>
    <x v="1080"/>
    <x v="1"/>
    <x v="8"/>
    <x v="1061"/>
    <x v="1444"/>
    <n v="6"/>
    <n v="0.7"/>
    <n v="-100.91999999999999"/>
  </r>
  <r>
    <n v="8625"/>
    <x v="4296"/>
    <x v="1"/>
    <x v="50"/>
    <d v="2012-11-18T00:00:00"/>
    <x v="1"/>
    <s v="FM-14380"/>
    <x v="248"/>
    <x v="0"/>
    <x v="0"/>
    <x v="100"/>
    <x v="2"/>
    <n v="33178"/>
    <x v="0"/>
    <x v="1130"/>
    <x v="2"/>
    <x v="11"/>
    <x v="1109"/>
    <x v="1375"/>
    <n v="5"/>
    <n v="0.2"/>
    <n v="-1.3995000000000104"/>
  </r>
  <r>
    <n v="8626"/>
    <x v="4297"/>
    <x v="1"/>
    <x v="575"/>
    <d v="2012-12-12T00:00:00"/>
    <x v="1"/>
    <s v="HG-14965"/>
    <x v="428"/>
    <x v="1"/>
    <x v="0"/>
    <x v="77"/>
    <x v="22"/>
    <n v="80906"/>
    <x v="1"/>
    <x v="1221"/>
    <x v="1"/>
    <x v="10"/>
    <x v="1196"/>
    <x v="937"/>
    <n v="3"/>
    <n v="0.2"/>
    <n v="5.1011999999999995"/>
  </r>
  <r>
    <n v="8627"/>
    <x v="4298"/>
    <x v="1"/>
    <x v="67"/>
    <d v="2012-09-12T00:00:00"/>
    <x v="1"/>
    <s v="AG-10525"/>
    <x v="132"/>
    <x v="1"/>
    <x v="0"/>
    <x v="20"/>
    <x v="15"/>
    <n v="10011"/>
    <x v="3"/>
    <x v="1247"/>
    <x v="1"/>
    <x v="4"/>
    <x v="1222"/>
    <x v="3824"/>
    <n v="3"/>
    <n v="0"/>
    <n v="18.970199999999998"/>
  </r>
  <r>
    <n v="8628"/>
    <x v="4298"/>
    <x v="1"/>
    <x v="67"/>
    <d v="2012-09-12T00:00:00"/>
    <x v="1"/>
    <s v="AG-10525"/>
    <x v="132"/>
    <x v="1"/>
    <x v="0"/>
    <x v="20"/>
    <x v="15"/>
    <n v="10011"/>
    <x v="3"/>
    <x v="1542"/>
    <x v="2"/>
    <x v="11"/>
    <x v="1521"/>
    <x v="2597"/>
    <n v="5"/>
    <n v="0"/>
    <n v="16.199999999999992"/>
  </r>
  <r>
    <n v="8629"/>
    <x v="4298"/>
    <x v="1"/>
    <x v="67"/>
    <d v="2012-09-12T00:00:00"/>
    <x v="1"/>
    <s v="AG-10525"/>
    <x v="132"/>
    <x v="1"/>
    <x v="0"/>
    <x v="20"/>
    <x v="15"/>
    <n v="10011"/>
    <x v="3"/>
    <x v="536"/>
    <x v="1"/>
    <x v="8"/>
    <x v="531"/>
    <x v="861"/>
    <n v="2"/>
    <n v="0.2"/>
    <n v="2.0573999999999995"/>
  </r>
  <r>
    <n v="8630"/>
    <x v="4298"/>
    <x v="1"/>
    <x v="67"/>
    <d v="2012-09-12T00:00:00"/>
    <x v="1"/>
    <s v="AG-10525"/>
    <x v="132"/>
    <x v="1"/>
    <x v="0"/>
    <x v="20"/>
    <x v="15"/>
    <n v="10011"/>
    <x v="3"/>
    <x v="1382"/>
    <x v="0"/>
    <x v="3"/>
    <x v="1358"/>
    <x v="5529"/>
    <n v="2"/>
    <n v="0.4"/>
    <n v="-120.29400000000004"/>
  </r>
  <r>
    <n v="8631"/>
    <x v="4298"/>
    <x v="1"/>
    <x v="67"/>
    <d v="2012-09-12T00:00:00"/>
    <x v="1"/>
    <s v="AG-10525"/>
    <x v="132"/>
    <x v="1"/>
    <x v="0"/>
    <x v="20"/>
    <x v="15"/>
    <n v="10011"/>
    <x v="3"/>
    <x v="804"/>
    <x v="1"/>
    <x v="13"/>
    <x v="794"/>
    <x v="5530"/>
    <n v="4"/>
    <n v="0"/>
    <n v="2.3891999999999998"/>
  </r>
  <r>
    <n v="8632"/>
    <x v="4299"/>
    <x v="0"/>
    <x v="1062"/>
    <d v="2013-07-30T00:00:00"/>
    <x v="2"/>
    <s v="OT-18730"/>
    <x v="220"/>
    <x v="0"/>
    <x v="0"/>
    <x v="437"/>
    <x v="9"/>
    <n v="18018"/>
    <x v="3"/>
    <x v="631"/>
    <x v="0"/>
    <x v="0"/>
    <x v="625"/>
    <x v="5531"/>
    <n v="5"/>
    <n v="0.5"/>
    <n v="-78.078000000000003"/>
  </r>
  <r>
    <n v="8633"/>
    <x v="4299"/>
    <x v="0"/>
    <x v="1062"/>
    <d v="2013-07-30T00:00:00"/>
    <x v="2"/>
    <s v="OT-18730"/>
    <x v="220"/>
    <x v="0"/>
    <x v="0"/>
    <x v="437"/>
    <x v="9"/>
    <n v="18018"/>
    <x v="3"/>
    <x v="692"/>
    <x v="1"/>
    <x v="8"/>
    <x v="685"/>
    <x v="5341"/>
    <n v="6"/>
    <n v="0.7"/>
    <n v="-913.17599999999993"/>
  </r>
  <r>
    <n v="8634"/>
    <x v="4299"/>
    <x v="0"/>
    <x v="1062"/>
    <d v="2013-07-30T00:00:00"/>
    <x v="2"/>
    <s v="OT-18730"/>
    <x v="220"/>
    <x v="0"/>
    <x v="0"/>
    <x v="437"/>
    <x v="9"/>
    <n v="18018"/>
    <x v="3"/>
    <x v="1683"/>
    <x v="1"/>
    <x v="9"/>
    <x v="1662"/>
    <x v="5408"/>
    <n v="3"/>
    <n v="0.2"/>
    <n v="0.7110000000000003"/>
  </r>
  <r>
    <n v="8635"/>
    <x v="4300"/>
    <x v="3"/>
    <x v="326"/>
    <d v="2014-08-30T00:00:00"/>
    <x v="1"/>
    <s v="SV-20365"/>
    <x v="277"/>
    <x v="0"/>
    <x v="0"/>
    <x v="10"/>
    <x v="9"/>
    <n v="19140"/>
    <x v="3"/>
    <x v="0"/>
    <x v="0"/>
    <x v="0"/>
    <x v="0"/>
    <x v="5532"/>
    <n v="2"/>
    <n v="0.5"/>
    <n v="-89.066399999999987"/>
  </r>
  <r>
    <n v="8636"/>
    <x v="4301"/>
    <x v="2"/>
    <x v="1013"/>
    <d v="2011-05-02T00:00:00"/>
    <x v="2"/>
    <s v="JM-16195"/>
    <x v="594"/>
    <x v="0"/>
    <x v="0"/>
    <x v="103"/>
    <x v="0"/>
    <n v="40214"/>
    <x v="0"/>
    <x v="1753"/>
    <x v="1"/>
    <x v="6"/>
    <x v="1734"/>
    <x v="5368"/>
    <n v="5"/>
    <n v="0"/>
    <n v="45.487000000000002"/>
  </r>
  <r>
    <n v="8637"/>
    <x v="4301"/>
    <x v="2"/>
    <x v="1013"/>
    <d v="2011-05-02T00:00:00"/>
    <x v="2"/>
    <s v="JM-16195"/>
    <x v="594"/>
    <x v="0"/>
    <x v="0"/>
    <x v="103"/>
    <x v="0"/>
    <n v="40214"/>
    <x v="0"/>
    <x v="546"/>
    <x v="1"/>
    <x v="4"/>
    <x v="541"/>
    <x v="5533"/>
    <n v="5"/>
    <n v="0"/>
    <n v="214.76"/>
  </r>
  <r>
    <n v="8638"/>
    <x v="4302"/>
    <x v="3"/>
    <x v="842"/>
    <d v="2014-05-03T00:00:00"/>
    <x v="1"/>
    <s v="HM-14980"/>
    <x v="31"/>
    <x v="0"/>
    <x v="0"/>
    <x v="4"/>
    <x v="4"/>
    <n v="98105"/>
    <x v="1"/>
    <x v="63"/>
    <x v="0"/>
    <x v="5"/>
    <x v="63"/>
    <x v="5534"/>
    <n v="7"/>
    <n v="0"/>
    <n v="39.082400000000007"/>
  </r>
  <r>
    <n v="8639"/>
    <x v="4303"/>
    <x v="3"/>
    <x v="283"/>
    <d v="2014-07-25T00:00:00"/>
    <x v="2"/>
    <s v="PO-19180"/>
    <x v="178"/>
    <x v="2"/>
    <x v="0"/>
    <x v="249"/>
    <x v="6"/>
    <n v="53142"/>
    <x v="2"/>
    <x v="1105"/>
    <x v="2"/>
    <x v="11"/>
    <x v="1085"/>
    <x v="4516"/>
    <n v="5"/>
    <n v="0"/>
    <n v="143.982"/>
  </r>
  <r>
    <n v="8640"/>
    <x v="4304"/>
    <x v="2"/>
    <x v="736"/>
    <d v="2011-12-15T00:00:00"/>
    <x v="0"/>
    <s v="KC-16675"/>
    <x v="169"/>
    <x v="1"/>
    <x v="0"/>
    <x v="0"/>
    <x v="0"/>
    <n v="42420"/>
    <x v="0"/>
    <x v="925"/>
    <x v="1"/>
    <x v="8"/>
    <x v="908"/>
    <x v="714"/>
    <n v="3"/>
    <n v="0"/>
    <n v="5.8232999999999997"/>
  </r>
  <r>
    <n v="8641"/>
    <x v="4305"/>
    <x v="3"/>
    <x v="602"/>
    <d v="2014-01-17T00:00:00"/>
    <x v="1"/>
    <s v="DB-13120"/>
    <x v="106"/>
    <x v="1"/>
    <x v="0"/>
    <x v="61"/>
    <x v="5"/>
    <n v="75217"/>
    <x v="2"/>
    <x v="692"/>
    <x v="1"/>
    <x v="8"/>
    <x v="685"/>
    <x v="5535"/>
    <n v="5"/>
    <n v="0.8"/>
    <n v="-1141.47"/>
  </r>
  <r>
    <n v="8642"/>
    <x v="4306"/>
    <x v="3"/>
    <x v="574"/>
    <d v="2014-12-03T00:00:00"/>
    <x v="3"/>
    <s v="SV-20935"/>
    <x v="603"/>
    <x v="0"/>
    <x v="0"/>
    <x v="97"/>
    <x v="16"/>
    <n v="85345"/>
    <x v="1"/>
    <x v="443"/>
    <x v="1"/>
    <x v="8"/>
    <x v="438"/>
    <x v="5536"/>
    <n v="6"/>
    <n v="0.7"/>
    <n v="-45.239999999999995"/>
  </r>
  <r>
    <n v="8643"/>
    <x v="4307"/>
    <x v="1"/>
    <x v="627"/>
    <d v="2012-11-15T00:00:00"/>
    <x v="1"/>
    <s v="NS-18640"/>
    <x v="374"/>
    <x v="1"/>
    <x v="0"/>
    <x v="108"/>
    <x v="3"/>
    <n v="28540"/>
    <x v="0"/>
    <x v="294"/>
    <x v="1"/>
    <x v="13"/>
    <x v="291"/>
    <x v="5305"/>
    <n v="11"/>
    <n v="0.2"/>
    <n v="11.814"/>
  </r>
  <r>
    <n v="8644"/>
    <x v="4307"/>
    <x v="1"/>
    <x v="627"/>
    <d v="2012-11-15T00:00:00"/>
    <x v="1"/>
    <s v="NS-18640"/>
    <x v="374"/>
    <x v="1"/>
    <x v="0"/>
    <x v="108"/>
    <x v="3"/>
    <n v="28540"/>
    <x v="0"/>
    <x v="1621"/>
    <x v="1"/>
    <x v="2"/>
    <x v="1603"/>
    <x v="1325"/>
    <n v="1"/>
    <n v="0.2"/>
    <n v="1.6379999999999997"/>
  </r>
  <r>
    <n v="8645"/>
    <x v="4307"/>
    <x v="1"/>
    <x v="627"/>
    <d v="2012-11-15T00:00:00"/>
    <x v="1"/>
    <s v="NS-18640"/>
    <x v="374"/>
    <x v="1"/>
    <x v="0"/>
    <x v="108"/>
    <x v="3"/>
    <n v="28540"/>
    <x v="0"/>
    <x v="412"/>
    <x v="1"/>
    <x v="8"/>
    <x v="407"/>
    <x v="5537"/>
    <n v="7"/>
    <n v="0.7"/>
    <n v="-29.244599999999991"/>
  </r>
  <r>
    <n v="8646"/>
    <x v="4307"/>
    <x v="1"/>
    <x v="627"/>
    <d v="2012-11-15T00:00:00"/>
    <x v="1"/>
    <s v="NS-18640"/>
    <x v="374"/>
    <x v="1"/>
    <x v="0"/>
    <x v="108"/>
    <x v="3"/>
    <n v="28540"/>
    <x v="0"/>
    <x v="325"/>
    <x v="0"/>
    <x v="5"/>
    <x v="322"/>
    <x v="5364"/>
    <n v="1"/>
    <n v="0.2"/>
    <n v="1.4136000000000002"/>
  </r>
  <r>
    <n v="8647"/>
    <x v="4308"/>
    <x v="0"/>
    <x v="881"/>
    <d v="2013-11-30T00:00:00"/>
    <x v="1"/>
    <s v="MH-17455"/>
    <x v="708"/>
    <x v="0"/>
    <x v="0"/>
    <x v="1"/>
    <x v="1"/>
    <n v="90032"/>
    <x v="1"/>
    <x v="167"/>
    <x v="0"/>
    <x v="1"/>
    <x v="166"/>
    <x v="4934"/>
    <n v="3"/>
    <n v="0.2"/>
    <n v="19.435200000000009"/>
  </r>
  <r>
    <n v="8648"/>
    <x v="4309"/>
    <x v="1"/>
    <x v="901"/>
    <d v="2012-12-08T00:00:00"/>
    <x v="2"/>
    <s v="RR-19525"/>
    <x v="645"/>
    <x v="1"/>
    <x v="0"/>
    <x v="316"/>
    <x v="18"/>
    <n v="37211"/>
    <x v="0"/>
    <x v="212"/>
    <x v="0"/>
    <x v="1"/>
    <x v="211"/>
    <x v="5538"/>
    <n v="2"/>
    <n v="0.2"/>
    <n v="10.960199999999993"/>
  </r>
  <r>
    <n v="8649"/>
    <x v="4310"/>
    <x v="0"/>
    <x v="875"/>
    <d v="2013-08-04T00:00:00"/>
    <x v="1"/>
    <s v="RH-19555"/>
    <x v="653"/>
    <x v="0"/>
    <x v="0"/>
    <x v="35"/>
    <x v="3"/>
    <n v="28205"/>
    <x v="0"/>
    <x v="718"/>
    <x v="1"/>
    <x v="4"/>
    <x v="710"/>
    <x v="3327"/>
    <n v="5"/>
    <n v="0.2"/>
    <n v="26.428499999999957"/>
  </r>
  <r>
    <n v="8650"/>
    <x v="4310"/>
    <x v="0"/>
    <x v="875"/>
    <d v="2013-08-04T00:00:00"/>
    <x v="1"/>
    <s v="RH-19555"/>
    <x v="653"/>
    <x v="0"/>
    <x v="0"/>
    <x v="35"/>
    <x v="3"/>
    <n v="28205"/>
    <x v="0"/>
    <x v="471"/>
    <x v="1"/>
    <x v="8"/>
    <x v="467"/>
    <x v="5539"/>
    <n v="3"/>
    <n v="0.7"/>
    <n v="-20.090399999999995"/>
  </r>
  <r>
    <n v="8651"/>
    <x v="4311"/>
    <x v="2"/>
    <x v="103"/>
    <d v="2011-09-13T00:00:00"/>
    <x v="3"/>
    <s v="RP-19390"/>
    <x v="261"/>
    <x v="0"/>
    <x v="0"/>
    <x v="4"/>
    <x v="4"/>
    <n v="98103"/>
    <x v="1"/>
    <x v="1705"/>
    <x v="1"/>
    <x v="13"/>
    <x v="1685"/>
    <x v="5540"/>
    <n v="5"/>
    <n v="0"/>
    <n v="2.6789999999999998"/>
  </r>
  <r>
    <n v="8652"/>
    <x v="4311"/>
    <x v="2"/>
    <x v="103"/>
    <d v="2011-09-13T00:00:00"/>
    <x v="3"/>
    <s v="RP-19390"/>
    <x v="261"/>
    <x v="0"/>
    <x v="0"/>
    <x v="4"/>
    <x v="4"/>
    <n v="98103"/>
    <x v="1"/>
    <x v="283"/>
    <x v="0"/>
    <x v="5"/>
    <x v="280"/>
    <x v="5541"/>
    <n v="3"/>
    <n v="0"/>
    <n v="5.5341000000000014"/>
  </r>
  <r>
    <n v="8653"/>
    <x v="4311"/>
    <x v="2"/>
    <x v="103"/>
    <d v="2011-09-13T00:00:00"/>
    <x v="3"/>
    <s v="RP-19390"/>
    <x v="261"/>
    <x v="0"/>
    <x v="0"/>
    <x v="4"/>
    <x v="4"/>
    <n v="98103"/>
    <x v="1"/>
    <x v="503"/>
    <x v="1"/>
    <x v="14"/>
    <x v="498"/>
    <x v="549"/>
    <n v="2"/>
    <n v="0"/>
    <n v="2.1899999999999995"/>
  </r>
  <r>
    <n v="8654"/>
    <x v="4311"/>
    <x v="2"/>
    <x v="103"/>
    <d v="2011-09-13T00:00:00"/>
    <x v="3"/>
    <s v="RP-19390"/>
    <x v="261"/>
    <x v="0"/>
    <x v="0"/>
    <x v="4"/>
    <x v="4"/>
    <n v="98103"/>
    <x v="1"/>
    <x v="590"/>
    <x v="2"/>
    <x v="11"/>
    <x v="585"/>
    <x v="1664"/>
    <n v="2"/>
    <n v="0"/>
    <n v="75.992400000000004"/>
  </r>
  <r>
    <n v="8655"/>
    <x v="4311"/>
    <x v="2"/>
    <x v="103"/>
    <d v="2011-09-13T00:00:00"/>
    <x v="3"/>
    <s v="RP-19390"/>
    <x v="261"/>
    <x v="0"/>
    <x v="0"/>
    <x v="4"/>
    <x v="4"/>
    <n v="98103"/>
    <x v="1"/>
    <x v="1519"/>
    <x v="2"/>
    <x v="11"/>
    <x v="1497"/>
    <x v="5542"/>
    <n v="4"/>
    <n v="0"/>
    <n v="60.883200000000002"/>
  </r>
  <r>
    <n v="8656"/>
    <x v="4311"/>
    <x v="2"/>
    <x v="103"/>
    <d v="2011-09-13T00:00:00"/>
    <x v="3"/>
    <s v="RP-19390"/>
    <x v="261"/>
    <x v="0"/>
    <x v="0"/>
    <x v="4"/>
    <x v="4"/>
    <n v="98103"/>
    <x v="1"/>
    <x v="1013"/>
    <x v="2"/>
    <x v="11"/>
    <x v="996"/>
    <x v="5543"/>
    <n v="2"/>
    <n v="0"/>
    <n v="20.059999999999988"/>
  </r>
  <r>
    <n v="8657"/>
    <x v="4311"/>
    <x v="2"/>
    <x v="103"/>
    <d v="2011-09-13T00:00:00"/>
    <x v="3"/>
    <s v="RP-19390"/>
    <x v="261"/>
    <x v="0"/>
    <x v="0"/>
    <x v="4"/>
    <x v="4"/>
    <n v="98103"/>
    <x v="1"/>
    <x v="1438"/>
    <x v="1"/>
    <x v="10"/>
    <x v="1417"/>
    <x v="1553"/>
    <n v="1"/>
    <n v="0"/>
    <n v="24.47"/>
  </r>
  <r>
    <n v="8658"/>
    <x v="4311"/>
    <x v="2"/>
    <x v="103"/>
    <d v="2011-09-13T00:00:00"/>
    <x v="3"/>
    <s v="RP-19390"/>
    <x v="261"/>
    <x v="0"/>
    <x v="0"/>
    <x v="4"/>
    <x v="4"/>
    <n v="98103"/>
    <x v="1"/>
    <x v="1201"/>
    <x v="1"/>
    <x v="9"/>
    <x v="1177"/>
    <x v="5544"/>
    <n v="2"/>
    <n v="0"/>
    <n v="9.743800000000002"/>
  </r>
  <r>
    <n v="8659"/>
    <x v="4312"/>
    <x v="0"/>
    <x v="1028"/>
    <d v="2013-06-26T00:00:00"/>
    <x v="1"/>
    <s v="KB-16600"/>
    <x v="33"/>
    <x v="1"/>
    <x v="0"/>
    <x v="22"/>
    <x v="10"/>
    <n v="60623"/>
    <x v="2"/>
    <x v="807"/>
    <x v="1"/>
    <x v="8"/>
    <x v="797"/>
    <x v="5545"/>
    <n v="1"/>
    <n v="0.8"/>
    <n v="-1.3376000000000001"/>
  </r>
  <r>
    <n v="8660"/>
    <x v="4313"/>
    <x v="0"/>
    <x v="323"/>
    <d v="2013-09-09T00:00:00"/>
    <x v="1"/>
    <s v="MH-17620"/>
    <x v="588"/>
    <x v="1"/>
    <x v="0"/>
    <x v="74"/>
    <x v="24"/>
    <n v="45231"/>
    <x v="3"/>
    <x v="1408"/>
    <x v="1"/>
    <x v="10"/>
    <x v="1386"/>
    <x v="2733"/>
    <n v="6"/>
    <n v="0.2"/>
    <n v="11.223000000000001"/>
  </r>
  <r>
    <n v="8661"/>
    <x v="4314"/>
    <x v="3"/>
    <x v="920"/>
    <d v="2014-12-01T00:00:00"/>
    <x v="1"/>
    <s v="HZ-14950"/>
    <x v="521"/>
    <x v="0"/>
    <x v="0"/>
    <x v="2"/>
    <x v="2"/>
    <n v="33311"/>
    <x v="0"/>
    <x v="1103"/>
    <x v="0"/>
    <x v="0"/>
    <x v="1083"/>
    <x v="1937"/>
    <n v="5"/>
    <n v="0.2"/>
    <n v="-81.440999999999946"/>
  </r>
  <r>
    <n v="8662"/>
    <x v="4315"/>
    <x v="1"/>
    <x v="793"/>
    <d v="2012-05-17T00:00:00"/>
    <x v="1"/>
    <s v="JG-15160"/>
    <x v="506"/>
    <x v="0"/>
    <x v="0"/>
    <x v="12"/>
    <x v="5"/>
    <n v="77041"/>
    <x v="2"/>
    <x v="1649"/>
    <x v="0"/>
    <x v="5"/>
    <x v="1629"/>
    <x v="5546"/>
    <n v="4"/>
    <n v="0.6"/>
    <n v="-15.9268"/>
  </r>
  <r>
    <n v="8663"/>
    <x v="4315"/>
    <x v="1"/>
    <x v="793"/>
    <d v="2012-05-17T00:00:00"/>
    <x v="1"/>
    <s v="JG-15160"/>
    <x v="506"/>
    <x v="0"/>
    <x v="0"/>
    <x v="12"/>
    <x v="5"/>
    <n v="77041"/>
    <x v="2"/>
    <x v="957"/>
    <x v="2"/>
    <x v="7"/>
    <x v="941"/>
    <x v="5547"/>
    <n v="6"/>
    <n v="0.2"/>
    <n v="69.654599999999988"/>
  </r>
  <r>
    <n v="8664"/>
    <x v="4315"/>
    <x v="1"/>
    <x v="793"/>
    <d v="2012-05-17T00:00:00"/>
    <x v="1"/>
    <s v="JG-15160"/>
    <x v="506"/>
    <x v="0"/>
    <x v="0"/>
    <x v="12"/>
    <x v="5"/>
    <n v="77041"/>
    <x v="2"/>
    <x v="600"/>
    <x v="1"/>
    <x v="10"/>
    <x v="595"/>
    <x v="5548"/>
    <n v="7"/>
    <n v="0.2"/>
    <n v="41.568799999999996"/>
  </r>
  <r>
    <n v="8665"/>
    <x v="4316"/>
    <x v="3"/>
    <x v="983"/>
    <d v="2014-04-02T00:00:00"/>
    <x v="0"/>
    <s v="AB-10165"/>
    <x v="269"/>
    <x v="0"/>
    <x v="0"/>
    <x v="80"/>
    <x v="1"/>
    <n v="90712"/>
    <x v="1"/>
    <x v="1155"/>
    <x v="0"/>
    <x v="5"/>
    <x v="1134"/>
    <x v="5549"/>
    <n v="5"/>
    <n v="0"/>
    <n v="39.564000000000007"/>
  </r>
  <r>
    <n v="8666"/>
    <x v="4317"/>
    <x v="0"/>
    <x v="1019"/>
    <d v="2013-11-19T00:00:00"/>
    <x v="2"/>
    <s v="HJ-14875"/>
    <x v="707"/>
    <x v="2"/>
    <x v="0"/>
    <x v="8"/>
    <x v="1"/>
    <n v="94122"/>
    <x v="1"/>
    <x v="558"/>
    <x v="1"/>
    <x v="14"/>
    <x v="552"/>
    <x v="5550"/>
    <n v="5"/>
    <n v="0"/>
    <n v="13.365"/>
  </r>
  <r>
    <n v="8667"/>
    <x v="4318"/>
    <x v="0"/>
    <x v="945"/>
    <d v="2014-01-03T00:00:00"/>
    <x v="2"/>
    <s v="CJ-11875"/>
    <x v="788"/>
    <x v="1"/>
    <x v="0"/>
    <x v="10"/>
    <x v="9"/>
    <n v="19140"/>
    <x v="3"/>
    <x v="1560"/>
    <x v="1"/>
    <x v="6"/>
    <x v="1541"/>
    <x v="1053"/>
    <n v="5"/>
    <n v="0.2"/>
    <n v="1.6519999999999992"/>
  </r>
  <r>
    <n v="8668"/>
    <x v="4319"/>
    <x v="0"/>
    <x v="596"/>
    <d v="2013-12-25T00:00:00"/>
    <x v="0"/>
    <s v="ED-13885"/>
    <x v="525"/>
    <x v="2"/>
    <x v="0"/>
    <x v="4"/>
    <x v="4"/>
    <n v="98115"/>
    <x v="1"/>
    <x v="153"/>
    <x v="1"/>
    <x v="8"/>
    <x v="152"/>
    <x v="2444"/>
    <n v="4"/>
    <n v="0.2"/>
    <n v="19.375999999999998"/>
  </r>
  <r>
    <n v="8669"/>
    <x v="4319"/>
    <x v="0"/>
    <x v="596"/>
    <d v="2013-12-25T00:00:00"/>
    <x v="0"/>
    <s v="ED-13885"/>
    <x v="525"/>
    <x v="2"/>
    <x v="0"/>
    <x v="4"/>
    <x v="4"/>
    <n v="98115"/>
    <x v="1"/>
    <x v="1703"/>
    <x v="2"/>
    <x v="15"/>
    <x v="1683"/>
    <x v="1057"/>
    <n v="1"/>
    <n v="0.2"/>
    <n v="3.7569999999999992"/>
  </r>
  <r>
    <n v="8670"/>
    <x v="4320"/>
    <x v="1"/>
    <x v="139"/>
    <d v="2012-12-25T00:00:00"/>
    <x v="0"/>
    <s v="AI-10855"/>
    <x v="482"/>
    <x v="0"/>
    <x v="0"/>
    <x v="1"/>
    <x v="1"/>
    <n v="90036"/>
    <x v="1"/>
    <x v="1115"/>
    <x v="1"/>
    <x v="10"/>
    <x v="33"/>
    <x v="860"/>
    <n v="4"/>
    <n v="0"/>
    <n v="7.7039999999999988"/>
  </r>
  <r>
    <n v="8671"/>
    <x v="4321"/>
    <x v="2"/>
    <x v="422"/>
    <d v="2012-01-01T00:00:00"/>
    <x v="0"/>
    <s v="KB-16315"/>
    <x v="41"/>
    <x v="0"/>
    <x v="0"/>
    <x v="138"/>
    <x v="24"/>
    <n v="44105"/>
    <x v="3"/>
    <x v="1597"/>
    <x v="0"/>
    <x v="5"/>
    <x v="1580"/>
    <x v="5551"/>
    <n v="3"/>
    <n v="0.2"/>
    <n v="-18.23520000000002"/>
  </r>
  <r>
    <n v="8672"/>
    <x v="4321"/>
    <x v="2"/>
    <x v="422"/>
    <d v="2012-01-01T00:00:00"/>
    <x v="0"/>
    <s v="KB-16315"/>
    <x v="41"/>
    <x v="0"/>
    <x v="0"/>
    <x v="138"/>
    <x v="24"/>
    <n v="44105"/>
    <x v="3"/>
    <x v="235"/>
    <x v="1"/>
    <x v="4"/>
    <x v="233"/>
    <x v="5092"/>
    <n v="2"/>
    <n v="0.2"/>
    <n v="-25.108999999999988"/>
  </r>
  <r>
    <n v="8673"/>
    <x v="4322"/>
    <x v="3"/>
    <x v="911"/>
    <d v="2014-02-22T00:00:00"/>
    <x v="1"/>
    <s v="JS-16030"/>
    <x v="559"/>
    <x v="0"/>
    <x v="0"/>
    <x v="27"/>
    <x v="10"/>
    <n v="62521"/>
    <x v="2"/>
    <x v="271"/>
    <x v="1"/>
    <x v="13"/>
    <x v="268"/>
    <x v="5385"/>
    <n v="2"/>
    <n v="0.2"/>
    <n v="6.1991999999999994"/>
  </r>
  <r>
    <n v="8674"/>
    <x v="4322"/>
    <x v="3"/>
    <x v="911"/>
    <d v="2014-02-22T00:00:00"/>
    <x v="1"/>
    <s v="JS-16030"/>
    <x v="559"/>
    <x v="0"/>
    <x v="0"/>
    <x v="27"/>
    <x v="10"/>
    <n v="62521"/>
    <x v="2"/>
    <x v="120"/>
    <x v="0"/>
    <x v="1"/>
    <x v="120"/>
    <x v="121"/>
    <n v="3"/>
    <n v="0.3"/>
    <n v="-8.5794000000000779"/>
  </r>
  <r>
    <n v="8675"/>
    <x v="4322"/>
    <x v="3"/>
    <x v="911"/>
    <d v="2014-02-22T00:00:00"/>
    <x v="1"/>
    <s v="JS-16030"/>
    <x v="559"/>
    <x v="0"/>
    <x v="0"/>
    <x v="27"/>
    <x v="10"/>
    <n v="62521"/>
    <x v="2"/>
    <x v="193"/>
    <x v="1"/>
    <x v="4"/>
    <x v="192"/>
    <x v="4503"/>
    <n v="3"/>
    <n v="0.2"/>
    <n v="-8.1822000000000052"/>
  </r>
  <r>
    <n v="8676"/>
    <x v="4322"/>
    <x v="3"/>
    <x v="911"/>
    <d v="2014-02-22T00:00:00"/>
    <x v="1"/>
    <s v="JS-16030"/>
    <x v="559"/>
    <x v="0"/>
    <x v="0"/>
    <x v="27"/>
    <x v="10"/>
    <n v="62521"/>
    <x v="2"/>
    <x v="512"/>
    <x v="1"/>
    <x v="6"/>
    <x v="507"/>
    <x v="5552"/>
    <n v="6"/>
    <n v="0.2"/>
    <n v="3.5039999999999996"/>
  </r>
  <r>
    <n v="8677"/>
    <x v="4322"/>
    <x v="3"/>
    <x v="911"/>
    <d v="2014-02-22T00:00:00"/>
    <x v="1"/>
    <s v="JS-16030"/>
    <x v="559"/>
    <x v="0"/>
    <x v="0"/>
    <x v="27"/>
    <x v="10"/>
    <n v="62521"/>
    <x v="2"/>
    <x v="1006"/>
    <x v="0"/>
    <x v="5"/>
    <x v="1372"/>
    <x v="5553"/>
    <n v="1"/>
    <n v="0.6"/>
    <n v="-3.6536999999999988"/>
  </r>
  <r>
    <n v="8678"/>
    <x v="4323"/>
    <x v="3"/>
    <x v="1200"/>
    <d v="2014-10-27T00:00:00"/>
    <x v="2"/>
    <s v="PO-18850"/>
    <x v="138"/>
    <x v="0"/>
    <x v="0"/>
    <x v="511"/>
    <x v="5"/>
    <n v="76063"/>
    <x v="2"/>
    <x v="1116"/>
    <x v="0"/>
    <x v="3"/>
    <x v="1095"/>
    <x v="5554"/>
    <n v="5"/>
    <n v="0.3"/>
    <n v="-81.306500000000028"/>
  </r>
  <r>
    <n v="8679"/>
    <x v="4324"/>
    <x v="0"/>
    <x v="476"/>
    <d v="2013-09-08T00:00:00"/>
    <x v="0"/>
    <s v="RD-19810"/>
    <x v="279"/>
    <x v="2"/>
    <x v="0"/>
    <x v="12"/>
    <x v="5"/>
    <n v="77070"/>
    <x v="2"/>
    <x v="636"/>
    <x v="1"/>
    <x v="8"/>
    <x v="630"/>
    <x v="5555"/>
    <n v="8"/>
    <n v="0.8"/>
    <n v="-13.342400000000001"/>
  </r>
  <r>
    <n v="8680"/>
    <x v="4324"/>
    <x v="0"/>
    <x v="476"/>
    <d v="2013-09-08T00:00:00"/>
    <x v="0"/>
    <s v="RD-19810"/>
    <x v="279"/>
    <x v="2"/>
    <x v="0"/>
    <x v="12"/>
    <x v="5"/>
    <n v="77070"/>
    <x v="2"/>
    <x v="685"/>
    <x v="2"/>
    <x v="11"/>
    <x v="678"/>
    <x v="4703"/>
    <n v="5"/>
    <n v="0.2"/>
    <n v="33.906499999999994"/>
  </r>
  <r>
    <n v="8681"/>
    <x v="4325"/>
    <x v="0"/>
    <x v="49"/>
    <d v="2013-12-04T00:00:00"/>
    <x v="0"/>
    <s v="JD-15895"/>
    <x v="63"/>
    <x v="1"/>
    <x v="0"/>
    <x v="102"/>
    <x v="17"/>
    <n v="23223"/>
    <x v="0"/>
    <x v="227"/>
    <x v="1"/>
    <x v="9"/>
    <x v="225"/>
    <x v="5556"/>
    <n v="7"/>
    <n v="0"/>
    <n v="694.50149999999985"/>
  </r>
  <r>
    <n v="8682"/>
    <x v="4325"/>
    <x v="0"/>
    <x v="49"/>
    <d v="2013-12-04T00:00:00"/>
    <x v="0"/>
    <s v="JD-15895"/>
    <x v="63"/>
    <x v="1"/>
    <x v="0"/>
    <x v="102"/>
    <x v="17"/>
    <n v="23223"/>
    <x v="0"/>
    <x v="597"/>
    <x v="1"/>
    <x v="14"/>
    <x v="592"/>
    <x v="5557"/>
    <n v="5"/>
    <n v="0"/>
    <n v="11.802999999999999"/>
  </r>
  <r>
    <n v="8683"/>
    <x v="4326"/>
    <x v="2"/>
    <x v="1127"/>
    <d v="2011-11-10T00:00:00"/>
    <x v="1"/>
    <s v="SR-20740"/>
    <x v="256"/>
    <x v="2"/>
    <x v="0"/>
    <x v="81"/>
    <x v="17"/>
    <n v="22204"/>
    <x v="0"/>
    <x v="1365"/>
    <x v="2"/>
    <x v="11"/>
    <x v="1342"/>
    <x v="3706"/>
    <n v="3"/>
    <n v="0"/>
    <n v="16.2486"/>
  </r>
  <r>
    <n v="8684"/>
    <x v="4327"/>
    <x v="3"/>
    <x v="920"/>
    <d v="2014-12-02T00:00:00"/>
    <x v="1"/>
    <s v="TZ-21580"/>
    <x v="356"/>
    <x v="0"/>
    <x v="0"/>
    <x v="8"/>
    <x v="1"/>
    <n v="94122"/>
    <x v="1"/>
    <x v="679"/>
    <x v="1"/>
    <x v="6"/>
    <x v="673"/>
    <x v="788"/>
    <n v="2"/>
    <n v="0"/>
    <n v="1.3416000000000001"/>
  </r>
  <r>
    <n v="8685"/>
    <x v="4328"/>
    <x v="0"/>
    <x v="186"/>
    <d v="2013-12-24T00:00:00"/>
    <x v="1"/>
    <s v="TN-21040"/>
    <x v="184"/>
    <x v="2"/>
    <x v="0"/>
    <x v="70"/>
    <x v="1"/>
    <n v="92024"/>
    <x v="1"/>
    <x v="427"/>
    <x v="2"/>
    <x v="11"/>
    <x v="422"/>
    <x v="5558"/>
    <n v="7"/>
    <n v="0"/>
    <n v="4.4540999999999986"/>
  </r>
  <r>
    <n v="8686"/>
    <x v="4329"/>
    <x v="3"/>
    <x v="237"/>
    <d v="2014-11-19T00:00:00"/>
    <x v="0"/>
    <s v="PW-19030"/>
    <x v="463"/>
    <x v="1"/>
    <x v="0"/>
    <x v="232"/>
    <x v="15"/>
    <n v="13601"/>
    <x v="3"/>
    <x v="1229"/>
    <x v="1"/>
    <x v="4"/>
    <x v="1203"/>
    <x v="5559"/>
    <n v="6"/>
    <n v="0"/>
    <n v="25.053599999999996"/>
  </r>
  <r>
    <n v="8687"/>
    <x v="4330"/>
    <x v="0"/>
    <x v="190"/>
    <d v="2013-06-27T00:00:00"/>
    <x v="3"/>
    <s v="AH-10075"/>
    <x v="340"/>
    <x v="1"/>
    <x v="0"/>
    <x v="1"/>
    <x v="1"/>
    <n v="90036"/>
    <x v="1"/>
    <x v="413"/>
    <x v="1"/>
    <x v="14"/>
    <x v="408"/>
    <x v="4540"/>
    <n v="2"/>
    <n v="0"/>
    <n v="11.585999999999984"/>
  </r>
  <r>
    <n v="8688"/>
    <x v="4330"/>
    <x v="0"/>
    <x v="190"/>
    <d v="2013-06-27T00:00:00"/>
    <x v="3"/>
    <s v="AH-10075"/>
    <x v="340"/>
    <x v="1"/>
    <x v="0"/>
    <x v="1"/>
    <x v="1"/>
    <n v="90036"/>
    <x v="1"/>
    <x v="294"/>
    <x v="1"/>
    <x v="13"/>
    <x v="291"/>
    <x v="1511"/>
    <n v="5"/>
    <n v="0"/>
    <n v="8.9499999999999993"/>
  </r>
  <r>
    <n v="8689"/>
    <x v="4330"/>
    <x v="0"/>
    <x v="190"/>
    <d v="2013-06-27T00:00:00"/>
    <x v="3"/>
    <s v="AH-10075"/>
    <x v="340"/>
    <x v="1"/>
    <x v="0"/>
    <x v="1"/>
    <x v="1"/>
    <n v="90036"/>
    <x v="1"/>
    <x v="910"/>
    <x v="1"/>
    <x v="10"/>
    <x v="893"/>
    <x v="1140"/>
    <n v="2"/>
    <n v="0"/>
    <n v="5.6159999999999997"/>
  </r>
  <r>
    <n v="8690"/>
    <x v="4331"/>
    <x v="2"/>
    <x v="58"/>
    <d v="2011-12-30T00:00:00"/>
    <x v="1"/>
    <s v="AY-10555"/>
    <x v="672"/>
    <x v="1"/>
    <x v="0"/>
    <x v="10"/>
    <x v="9"/>
    <n v="19140"/>
    <x v="3"/>
    <x v="1216"/>
    <x v="1"/>
    <x v="6"/>
    <x v="1191"/>
    <x v="2245"/>
    <n v="3"/>
    <n v="0.2"/>
    <n v="1.102199999999999"/>
  </r>
  <r>
    <n v="8691"/>
    <x v="4332"/>
    <x v="0"/>
    <x v="1041"/>
    <d v="2013-08-19T00:00:00"/>
    <x v="1"/>
    <s v="SP-20650"/>
    <x v="70"/>
    <x v="1"/>
    <x v="0"/>
    <x v="59"/>
    <x v="24"/>
    <n v="44312"/>
    <x v="3"/>
    <x v="1015"/>
    <x v="2"/>
    <x v="7"/>
    <x v="997"/>
    <x v="4688"/>
    <n v="2"/>
    <n v="0.4"/>
    <n v="-56.310799999999972"/>
  </r>
  <r>
    <n v="8692"/>
    <x v="4332"/>
    <x v="0"/>
    <x v="1041"/>
    <d v="2013-08-19T00:00:00"/>
    <x v="1"/>
    <s v="SP-20650"/>
    <x v="70"/>
    <x v="1"/>
    <x v="0"/>
    <x v="59"/>
    <x v="24"/>
    <n v="44312"/>
    <x v="3"/>
    <x v="638"/>
    <x v="2"/>
    <x v="7"/>
    <x v="752"/>
    <x v="5560"/>
    <n v="2"/>
    <n v="0.4"/>
    <n v="-49.437600000000032"/>
  </r>
  <r>
    <n v="8693"/>
    <x v="4332"/>
    <x v="0"/>
    <x v="1041"/>
    <d v="2013-08-19T00:00:00"/>
    <x v="1"/>
    <s v="SP-20650"/>
    <x v="70"/>
    <x v="1"/>
    <x v="0"/>
    <x v="59"/>
    <x v="24"/>
    <n v="44312"/>
    <x v="3"/>
    <x v="1509"/>
    <x v="2"/>
    <x v="11"/>
    <x v="1487"/>
    <x v="463"/>
    <n v="5"/>
    <n v="0.2"/>
    <n v="48.992999999999995"/>
  </r>
  <r>
    <n v="8694"/>
    <x v="4333"/>
    <x v="0"/>
    <x v="1057"/>
    <d v="2013-10-29T00:00:00"/>
    <x v="1"/>
    <s v="ED-13885"/>
    <x v="525"/>
    <x v="2"/>
    <x v="0"/>
    <x v="8"/>
    <x v="1"/>
    <n v="94110"/>
    <x v="1"/>
    <x v="293"/>
    <x v="2"/>
    <x v="11"/>
    <x v="290"/>
    <x v="5561"/>
    <n v="5"/>
    <n v="0"/>
    <n v="162"/>
  </r>
  <r>
    <n v="8695"/>
    <x v="4334"/>
    <x v="2"/>
    <x v="709"/>
    <d v="2011-08-28T00:00:00"/>
    <x v="0"/>
    <s v="CR-12625"/>
    <x v="128"/>
    <x v="2"/>
    <x v="0"/>
    <x v="354"/>
    <x v="12"/>
    <n v="49505"/>
    <x v="2"/>
    <x v="548"/>
    <x v="1"/>
    <x v="10"/>
    <x v="543"/>
    <x v="541"/>
    <n v="3"/>
    <n v="0"/>
    <n v="9.5256000000000007"/>
  </r>
  <r>
    <n v="8696"/>
    <x v="4335"/>
    <x v="3"/>
    <x v="175"/>
    <d v="2014-09-18T00:00:00"/>
    <x v="0"/>
    <s v="CS-12400"/>
    <x v="37"/>
    <x v="2"/>
    <x v="0"/>
    <x v="8"/>
    <x v="1"/>
    <n v="94109"/>
    <x v="1"/>
    <x v="215"/>
    <x v="0"/>
    <x v="3"/>
    <x v="214"/>
    <x v="1216"/>
    <n v="1"/>
    <n v="0.2"/>
    <n v="11.283900000000017"/>
  </r>
  <r>
    <n v="8697"/>
    <x v="4336"/>
    <x v="3"/>
    <x v="140"/>
    <d v="2014-06-21T00:00:00"/>
    <x v="1"/>
    <s v="TS-21205"/>
    <x v="131"/>
    <x v="1"/>
    <x v="0"/>
    <x v="316"/>
    <x v="18"/>
    <n v="37211"/>
    <x v="0"/>
    <x v="1278"/>
    <x v="2"/>
    <x v="7"/>
    <x v="1254"/>
    <x v="1977"/>
    <n v="3"/>
    <n v="0.2"/>
    <n v="26.997299999999967"/>
  </r>
  <r>
    <n v="8698"/>
    <x v="4336"/>
    <x v="3"/>
    <x v="140"/>
    <d v="2014-06-21T00:00:00"/>
    <x v="1"/>
    <s v="TS-21205"/>
    <x v="131"/>
    <x v="1"/>
    <x v="0"/>
    <x v="316"/>
    <x v="18"/>
    <n v="37211"/>
    <x v="0"/>
    <x v="221"/>
    <x v="0"/>
    <x v="5"/>
    <x v="33"/>
    <x v="5562"/>
    <n v="4"/>
    <n v="0.2"/>
    <n v="9.3504000000000005"/>
  </r>
  <r>
    <n v="8699"/>
    <x v="4336"/>
    <x v="3"/>
    <x v="140"/>
    <d v="2014-06-21T00:00:00"/>
    <x v="1"/>
    <s v="TS-21205"/>
    <x v="131"/>
    <x v="1"/>
    <x v="0"/>
    <x v="316"/>
    <x v="18"/>
    <n v="37211"/>
    <x v="0"/>
    <x v="1529"/>
    <x v="0"/>
    <x v="3"/>
    <x v="1507"/>
    <x v="5563"/>
    <n v="2"/>
    <n v="0.4"/>
    <n v="-28.224000000000004"/>
  </r>
  <r>
    <n v="8700"/>
    <x v="4336"/>
    <x v="3"/>
    <x v="140"/>
    <d v="2014-06-21T00:00:00"/>
    <x v="1"/>
    <s v="TS-21205"/>
    <x v="131"/>
    <x v="1"/>
    <x v="0"/>
    <x v="316"/>
    <x v="18"/>
    <n v="37211"/>
    <x v="0"/>
    <x v="754"/>
    <x v="2"/>
    <x v="7"/>
    <x v="745"/>
    <x v="5564"/>
    <n v="8"/>
    <n v="0.2"/>
    <n v="223.99360000000013"/>
  </r>
  <r>
    <n v="8701"/>
    <x v="4336"/>
    <x v="3"/>
    <x v="140"/>
    <d v="2014-06-21T00:00:00"/>
    <x v="1"/>
    <s v="TS-21205"/>
    <x v="131"/>
    <x v="1"/>
    <x v="0"/>
    <x v="316"/>
    <x v="18"/>
    <n v="37211"/>
    <x v="0"/>
    <x v="360"/>
    <x v="1"/>
    <x v="9"/>
    <x v="33"/>
    <x v="5565"/>
    <n v="8"/>
    <n v="0.2"/>
    <n v="6.7031999999999954"/>
  </r>
  <r>
    <n v="8702"/>
    <x v="4336"/>
    <x v="3"/>
    <x v="140"/>
    <d v="2014-06-21T00:00:00"/>
    <x v="1"/>
    <s v="TS-21205"/>
    <x v="131"/>
    <x v="1"/>
    <x v="0"/>
    <x v="316"/>
    <x v="18"/>
    <n v="37211"/>
    <x v="0"/>
    <x v="518"/>
    <x v="1"/>
    <x v="4"/>
    <x v="513"/>
    <x v="573"/>
    <n v="1"/>
    <n v="0.2"/>
    <n v="17.84699999999998"/>
  </r>
  <r>
    <n v="8703"/>
    <x v="4336"/>
    <x v="3"/>
    <x v="140"/>
    <d v="2014-06-21T00:00:00"/>
    <x v="1"/>
    <s v="TS-21205"/>
    <x v="131"/>
    <x v="1"/>
    <x v="0"/>
    <x v="316"/>
    <x v="18"/>
    <n v="37211"/>
    <x v="0"/>
    <x v="1841"/>
    <x v="1"/>
    <x v="10"/>
    <x v="1820"/>
    <x v="5566"/>
    <n v="5"/>
    <n v="0.2"/>
    <n v="29.691999999999993"/>
  </r>
  <r>
    <n v="8704"/>
    <x v="4337"/>
    <x v="1"/>
    <x v="1201"/>
    <d v="2012-03-05T00:00:00"/>
    <x v="1"/>
    <s v="RP-19390"/>
    <x v="261"/>
    <x v="0"/>
    <x v="0"/>
    <x v="10"/>
    <x v="9"/>
    <n v="19120"/>
    <x v="3"/>
    <x v="1108"/>
    <x v="1"/>
    <x v="9"/>
    <x v="1088"/>
    <x v="1503"/>
    <n v="2"/>
    <n v="0.2"/>
    <n v="0.44399999999999973"/>
  </r>
  <r>
    <n v="8705"/>
    <x v="4338"/>
    <x v="0"/>
    <x v="310"/>
    <d v="2013-07-27T00:00:00"/>
    <x v="2"/>
    <s v="IL-15100"/>
    <x v="582"/>
    <x v="0"/>
    <x v="0"/>
    <x v="12"/>
    <x v="5"/>
    <n v="77041"/>
    <x v="2"/>
    <x v="1763"/>
    <x v="2"/>
    <x v="7"/>
    <x v="1743"/>
    <x v="5567"/>
    <n v="8"/>
    <n v="0.2"/>
    <n v="11.513600000000004"/>
  </r>
  <r>
    <n v="8706"/>
    <x v="4339"/>
    <x v="2"/>
    <x v="1202"/>
    <d v="2011-10-05T00:00:00"/>
    <x v="1"/>
    <s v="NF-18475"/>
    <x v="739"/>
    <x v="2"/>
    <x v="0"/>
    <x v="192"/>
    <x v="33"/>
    <n v="89502"/>
    <x v="1"/>
    <x v="1835"/>
    <x v="1"/>
    <x v="13"/>
    <x v="1814"/>
    <x v="5568"/>
    <n v="1"/>
    <n v="0"/>
    <n v="0"/>
  </r>
  <r>
    <n v="8707"/>
    <x v="4340"/>
    <x v="2"/>
    <x v="78"/>
    <d v="2011-09-13T00:00:00"/>
    <x v="1"/>
    <s v="PP-18955"/>
    <x v="452"/>
    <x v="2"/>
    <x v="0"/>
    <x v="20"/>
    <x v="15"/>
    <n v="10009"/>
    <x v="3"/>
    <x v="992"/>
    <x v="0"/>
    <x v="1"/>
    <x v="975"/>
    <x v="3140"/>
    <n v="2"/>
    <n v="0.1"/>
    <n v="13.437199999999986"/>
  </r>
  <r>
    <n v="8708"/>
    <x v="4340"/>
    <x v="2"/>
    <x v="78"/>
    <d v="2011-09-13T00:00:00"/>
    <x v="1"/>
    <s v="PP-18955"/>
    <x v="452"/>
    <x v="2"/>
    <x v="0"/>
    <x v="20"/>
    <x v="15"/>
    <n v="10009"/>
    <x v="3"/>
    <x v="1273"/>
    <x v="1"/>
    <x v="6"/>
    <x v="1249"/>
    <x v="2872"/>
    <n v="2"/>
    <n v="0"/>
    <n v="1.6896"/>
  </r>
  <r>
    <n v="8709"/>
    <x v="4341"/>
    <x v="2"/>
    <x v="912"/>
    <d v="2011-11-18T00:00:00"/>
    <x v="2"/>
    <s v="JD-16150"/>
    <x v="251"/>
    <x v="1"/>
    <x v="0"/>
    <x v="1"/>
    <x v="1"/>
    <n v="90008"/>
    <x v="1"/>
    <x v="771"/>
    <x v="2"/>
    <x v="7"/>
    <x v="763"/>
    <x v="5569"/>
    <n v="4"/>
    <n v="0.2"/>
    <n v="-17.992799999999999"/>
  </r>
  <r>
    <n v="8710"/>
    <x v="4341"/>
    <x v="2"/>
    <x v="912"/>
    <d v="2011-11-18T00:00:00"/>
    <x v="2"/>
    <s v="JD-16150"/>
    <x v="251"/>
    <x v="1"/>
    <x v="0"/>
    <x v="1"/>
    <x v="1"/>
    <n v="90008"/>
    <x v="1"/>
    <x v="574"/>
    <x v="0"/>
    <x v="0"/>
    <x v="569"/>
    <x v="5570"/>
    <n v="3"/>
    <n v="0.15"/>
    <n v="25.197899999999969"/>
  </r>
  <r>
    <n v="8711"/>
    <x v="4341"/>
    <x v="2"/>
    <x v="912"/>
    <d v="2011-11-18T00:00:00"/>
    <x v="2"/>
    <s v="JD-16150"/>
    <x v="251"/>
    <x v="1"/>
    <x v="0"/>
    <x v="1"/>
    <x v="1"/>
    <n v="90008"/>
    <x v="1"/>
    <x v="156"/>
    <x v="1"/>
    <x v="4"/>
    <x v="155"/>
    <x v="3216"/>
    <n v="3"/>
    <n v="0"/>
    <n v="10.347300000000004"/>
  </r>
  <r>
    <n v="8712"/>
    <x v="4342"/>
    <x v="2"/>
    <x v="223"/>
    <d v="2011-03-07T00:00:00"/>
    <x v="1"/>
    <s v="EJ-14155"/>
    <x v="412"/>
    <x v="0"/>
    <x v="0"/>
    <x v="70"/>
    <x v="1"/>
    <n v="92037"/>
    <x v="1"/>
    <x v="971"/>
    <x v="0"/>
    <x v="3"/>
    <x v="956"/>
    <x v="188"/>
    <n v="3"/>
    <n v="0.2"/>
    <n v="-23.488200000000091"/>
  </r>
  <r>
    <n v="8713"/>
    <x v="4343"/>
    <x v="1"/>
    <x v="155"/>
    <d v="2012-12-07T00:00:00"/>
    <x v="1"/>
    <s v="PW-19240"/>
    <x v="617"/>
    <x v="0"/>
    <x v="0"/>
    <x v="8"/>
    <x v="1"/>
    <n v="94110"/>
    <x v="1"/>
    <x v="1248"/>
    <x v="0"/>
    <x v="0"/>
    <x v="1325"/>
    <x v="3754"/>
    <n v="3"/>
    <n v="0.15"/>
    <n v="-29.605799999999981"/>
  </r>
  <r>
    <n v="8714"/>
    <x v="4344"/>
    <x v="3"/>
    <x v="497"/>
    <d v="2014-07-17T00:00:00"/>
    <x v="1"/>
    <s v="TS-21430"/>
    <x v="747"/>
    <x v="1"/>
    <x v="0"/>
    <x v="70"/>
    <x v="1"/>
    <n v="92105"/>
    <x v="1"/>
    <x v="611"/>
    <x v="2"/>
    <x v="7"/>
    <x v="606"/>
    <x v="5571"/>
    <n v="6"/>
    <n v="0.2"/>
    <n v="5.3963999999999963"/>
  </r>
  <r>
    <n v="8715"/>
    <x v="4344"/>
    <x v="3"/>
    <x v="497"/>
    <d v="2014-07-17T00:00:00"/>
    <x v="1"/>
    <s v="TS-21430"/>
    <x v="747"/>
    <x v="1"/>
    <x v="0"/>
    <x v="70"/>
    <x v="1"/>
    <n v="92105"/>
    <x v="1"/>
    <x v="985"/>
    <x v="1"/>
    <x v="8"/>
    <x v="969"/>
    <x v="1278"/>
    <n v="5"/>
    <n v="0.2"/>
    <n v="9.3124999999999982"/>
  </r>
  <r>
    <n v="8716"/>
    <x v="4345"/>
    <x v="3"/>
    <x v="673"/>
    <d v="2014-11-21T00:00:00"/>
    <x v="0"/>
    <s v="BM-11650"/>
    <x v="312"/>
    <x v="1"/>
    <x v="0"/>
    <x v="512"/>
    <x v="24"/>
    <n v="44035"/>
    <x v="3"/>
    <x v="525"/>
    <x v="1"/>
    <x v="8"/>
    <x v="520"/>
    <x v="5572"/>
    <n v="1"/>
    <n v="0.7"/>
    <n v="-1.3983999999999996"/>
  </r>
  <r>
    <n v="8717"/>
    <x v="4346"/>
    <x v="0"/>
    <x v="1"/>
    <d v="2013-06-17T00:00:00"/>
    <x v="0"/>
    <s v="AW-10930"/>
    <x v="585"/>
    <x v="2"/>
    <x v="0"/>
    <x v="12"/>
    <x v="5"/>
    <n v="77070"/>
    <x v="2"/>
    <x v="1429"/>
    <x v="1"/>
    <x v="9"/>
    <x v="1408"/>
    <x v="5573"/>
    <n v="4"/>
    <n v="0.8"/>
    <n v="-160.96"/>
  </r>
  <r>
    <n v="8718"/>
    <x v="4346"/>
    <x v="0"/>
    <x v="1"/>
    <d v="2013-06-17T00:00:00"/>
    <x v="0"/>
    <s v="AW-10930"/>
    <x v="585"/>
    <x v="2"/>
    <x v="0"/>
    <x v="12"/>
    <x v="5"/>
    <n v="77070"/>
    <x v="2"/>
    <x v="698"/>
    <x v="0"/>
    <x v="5"/>
    <x v="691"/>
    <x v="1913"/>
    <n v="2"/>
    <n v="0.6"/>
    <n v="-4.5396000000000019"/>
  </r>
  <r>
    <n v="8719"/>
    <x v="4346"/>
    <x v="0"/>
    <x v="1"/>
    <d v="2013-06-17T00:00:00"/>
    <x v="0"/>
    <s v="AW-10930"/>
    <x v="585"/>
    <x v="2"/>
    <x v="0"/>
    <x v="12"/>
    <x v="5"/>
    <n v="77070"/>
    <x v="2"/>
    <x v="1273"/>
    <x v="1"/>
    <x v="6"/>
    <x v="1249"/>
    <x v="2437"/>
    <n v="8"/>
    <n v="0.2"/>
    <n v="3.9423999999999997"/>
  </r>
  <r>
    <n v="8720"/>
    <x v="4346"/>
    <x v="0"/>
    <x v="1"/>
    <d v="2013-06-17T00:00:00"/>
    <x v="0"/>
    <s v="AW-10930"/>
    <x v="585"/>
    <x v="2"/>
    <x v="0"/>
    <x v="12"/>
    <x v="5"/>
    <n v="77070"/>
    <x v="2"/>
    <x v="1641"/>
    <x v="1"/>
    <x v="10"/>
    <x v="1622"/>
    <x v="12"/>
    <n v="3"/>
    <n v="0.2"/>
    <n v="5.6375999999999999"/>
  </r>
  <r>
    <n v="8721"/>
    <x v="4346"/>
    <x v="0"/>
    <x v="1"/>
    <d v="2013-06-17T00:00:00"/>
    <x v="0"/>
    <s v="AW-10930"/>
    <x v="585"/>
    <x v="2"/>
    <x v="0"/>
    <x v="12"/>
    <x v="5"/>
    <n v="77070"/>
    <x v="2"/>
    <x v="1631"/>
    <x v="0"/>
    <x v="1"/>
    <x v="1612"/>
    <x v="5574"/>
    <n v="2"/>
    <n v="0.3"/>
    <n v="-119.23120000000003"/>
  </r>
  <r>
    <n v="8722"/>
    <x v="4346"/>
    <x v="0"/>
    <x v="1"/>
    <d v="2013-06-17T00:00:00"/>
    <x v="0"/>
    <s v="AW-10930"/>
    <x v="585"/>
    <x v="2"/>
    <x v="0"/>
    <x v="12"/>
    <x v="5"/>
    <n v="77070"/>
    <x v="2"/>
    <x v="1190"/>
    <x v="1"/>
    <x v="4"/>
    <x v="33"/>
    <x v="5575"/>
    <n v="9"/>
    <n v="0.2"/>
    <n v="6.7535999999999987"/>
  </r>
  <r>
    <n v="8723"/>
    <x v="4346"/>
    <x v="0"/>
    <x v="1"/>
    <d v="2013-06-17T00:00:00"/>
    <x v="0"/>
    <s v="AW-10930"/>
    <x v="585"/>
    <x v="2"/>
    <x v="0"/>
    <x v="12"/>
    <x v="5"/>
    <n v="77070"/>
    <x v="2"/>
    <x v="31"/>
    <x v="1"/>
    <x v="8"/>
    <x v="31"/>
    <x v="5576"/>
    <n v="2"/>
    <n v="0.8"/>
    <n v="-2.6670000000000007"/>
  </r>
  <r>
    <n v="8724"/>
    <x v="4347"/>
    <x v="0"/>
    <x v="723"/>
    <d v="2014-01-01T00:00:00"/>
    <x v="0"/>
    <s v="MH-17290"/>
    <x v="762"/>
    <x v="2"/>
    <x v="0"/>
    <x v="100"/>
    <x v="2"/>
    <n v="33178"/>
    <x v="0"/>
    <x v="481"/>
    <x v="1"/>
    <x v="10"/>
    <x v="477"/>
    <x v="5577"/>
    <n v="7"/>
    <n v="0.2"/>
    <n v="13.0928"/>
  </r>
  <r>
    <n v="8725"/>
    <x v="4347"/>
    <x v="0"/>
    <x v="723"/>
    <d v="2014-01-01T00:00:00"/>
    <x v="0"/>
    <s v="MH-17290"/>
    <x v="762"/>
    <x v="2"/>
    <x v="0"/>
    <x v="100"/>
    <x v="2"/>
    <n v="33178"/>
    <x v="0"/>
    <x v="1714"/>
    <x v="1"/>
    <x v="10"/>
    <x v="1692"/>
    <x v="869"/>
    <n v="6"/>
    <n v="0.2"/>
    <n v="8.8704000000000018"/>
  </r>
  <r>
    <n v="8726"/>
    <x v="4348"/>
    <x v="3"/>
    <x v="257"/>
    <d v="2014-03-24T00:00:00"/>
    <x v="1"/>
    <s v="SW-20275"/>
    <x v="349"/>
    <x v="0"/>
    <x v="0"/>
    <x v="4"/>
    <x v="4"/>
    <n v="98115"/>
    <x v="1"/>
    <x v="684"/>
    <x v="1"/>
    <x v="6"/>
    <x v="677"/>
    <x v="849"/>
    <n v="4"/>
    <n v="0"/>
    <n v="21.251999999999999"/>
  </r>
  <r>
    <n v="8727"/>
    <x v="4349"/>
    <x v="1"/>
    <x v="17"/>
    <d v="2012-12-31T00:00:00"/>
    <x v="1"/>
    <s v="SP-20860"/>
    <x v="133"/>
    <x v="1"/>
    <x v="0"/>
    <x v="87"/>
    <x v="18"/>
    <n v="37130"/>
    <x v="0"/>
    <x v="1837"/>
    <x v="2"/>
    <x v="11"/>
    <x v="1816"/>
    <x v="5578"/>
    <n v="3"/>
    <n v="0.2"/>
    <n v="0.70919999999999961"/>
  </r>
  <r>
    <n v="8728"/>
    <x v="4349"/>
    <x v="1"/>
    <x v="17"/>
    <d v="2012-12-31T00:00:00"/>
    <x v="1"/>
    <s v="SP-20860"/>
    <x v="133"/>
    <x v="1"/>
    <x v="0"/>
    <x v="87"/>
    <x v="18"/>
    <n v="37130"/>
    <x v="0"/>
    <x v="1834"/>
    <x v="0"/>
    <x v="5"/>
    <x v="1813"/>
    <x v="5579"/>
    <n v="3"/>
    <n v="0.2"/>
    <n v="16.005600000000005"/>
  </r>
  <r>
    <n v="8729"/>
    <x v="4349"/>
    <x v="1"/>
    <x v="17"/>
    <d v="2012-12-31T00:00:00"/>
    <x v="1"/>
    <s v="SP-20860"/>
    <x v="133"/>
    <x v="1"/>
    <x v="0"/>
    <x v="87"/>
    <x v="18"/>
    <n v="37130"/>
    <x v="0"/>
    <x v="1632"/>
    <x v="0"/>
    <x v="0"/>
    <x v="1613"/>
    <x v="5580"/>
    <n v="2"/>
    <n v="0.2"/>
    <n v="8.1939999999999955"/>
  </r>
  <r>
    <n v="8730"/>
    <x v="4349"/>
    <x v="1"/>
    <x v="17"/>
    <d v="2012-12-31T00:00:00"/>
    <x v="1"/>
    <s v="SP-20860"/>
    <x v="133"/>
    <x v="1"/>
    <x v="0"/>
    <x v="87"/>
    <x v="18"/>
    <n v="37130"/>
    <x v="0"/>
    <x v="1190"/>
    <x v="1"/>
    <x v="4"/>
    <x v="33"/>
    <x v="2752"/>
    <n v="3"/>
    <n v="0.2"/>
    <n v="2.2511999999999999"/>
  </r>
  <r>
    <n v="8731"/>
    <x v="4349"/>
    <x v="1"/>
    <x v="17"/>
    <d v="2012-12-31T00:00:00"/>
    <x v="1"/>
    <s v="SP-20860"/>
    <x v="133"/>
    <x v="1"/>
    <x v="0"/>
    <x v="87"/>
    <x v="18"/>
    <n v="37130"/>
    <x v="0"/>
    <x v="1421"/>
    <x v="2"/>
    <x v="11"/>
    <x v="1400"/>
    <x v="3145"/>
    <n v="7"/>
    <n v="0.2"/>
    <n v="-12.730200000000011"/>
  </r>
  <r>
    <n v="8732"/>
    <x v="4350"/>
    <x v="1"/>
    <x v="374"/>
    <d v="2012-08-06T00:00:00"/>
    <x v="1"/>
    <s v="SC-20695"/>
    <x v="281"/>
    <x v="1"/>
    <x v="0"/>
    <x v="285"/>
    <x v="25"/>
    <n v="63116"/>
    <x v="2"/>
    <x v="354"/>
    <x v="1"/>
    <x v="14"/>
    <x v="350"/>
    <x v="5581"/>
    <n v="3"/>
    <n v="0"/>
    <n v="15.776999999999996"/>
  </r>
  <r>
    <n v="8733"/>
    <x v="4351"/>
    <x v="3"/>
    <x v="818"/>
    <d v="2014-06-30T00:00:00"/>
    <x v="0"/>
    <s v="PW-19030"/>
    <x v="463"/>
    <x v="1"/>
    <x v="0"/>
    <x v="4"/>
    <x v="4"/>
    <n v="98105"/>
    <x v="1"/>
    <x v="1465"/>
    <x v="1"/>
    <x v="10"/>
    <x v="1442"/>
    <x v="541"/>
    <n v="3"/>
    <n v="0"/>
    <n v="9.3312000000000008"/>
  </r>
  <r>
    <n v="8734"/>
    <x v="4351"/>
    <x v="3"/>
    <x v="818"/>
    <d v="2014-06-30T00:00:00"/>
    <x v="0"/>
    <s v="PW-19030"/>
    <x v="463"/>
    <x v="1"/>
    <x v="0"/>
    <x v="4"/>
    <x v="4"/>
    <n v="98105"/>
    <x v="1"/>
    <x v="451"/>
    <x v="0"/>
    <x v="5"/>
    <x v="447"/>
    <x v="487"/>
    <n v="3"/>
    <n v="0"/>
    <n v="40.415999999999997"/>
  </r>
  <r>
    <n v="8735"/>
    <x v="4351"/>
    <x v="3"/>
    <x v="818"/>
    <d v="2014-06-30T00:00:00"/>
    <x v="0"/>
    <s v="PW-19030"/>
    <x v="463"/>
    <x v="1"/>
    <x v="0"/>
    <x v="4"/>
    <x v="4"/>
    <n v="98105"/>
    <x v="1"/>
    <x v="217"/>
    <x v="2"/>
    <x v="11"/>
    <x v="216"/>
    <x v="2694"/>
    <n v="5"/>
    <n v="0"/>
    <n v="244.61549999999988"/>
  </r>
  <r>
    <n v="8736"/>
    <x v="4352"/>
    <x v="2"/>
    <x v="315"/>
    <d v="2011-02-11T00:00:00"/>
    <x v="0"/>
    <s v="CS-12250"/>
    <x v="294"/>
    <x v="1"/>
    <x v="0"/>
    <x v="20"/>
    <x v="15"/>
    <n v="10024"/>
    <x v="3"/>
    <x v="720"/>
    <x v="1"/>
    <x v="4"/>
    <x v="712"/>
    <x v="647"/>
    <n v="4"/>
    <n v="0"/>
    <n v="9.7439999999999998"/>
  </r>
  <r>
    <n v="8737"/>
    <x v="4353"/>
    <x v="0"/>
    <x v="913"/>
    <d v="2013-09-10T00:00:00"/>
    <x v="1"/>
    <s v="RP-19855"/>
    <x v="532"/>
    <x v="1"/>
    <x v="0"/>
    <x v="439"/>
    <x v="11"/>
    <n v="55125"/>
    <x v="2"/>
    <x v="518"/>
    <x v="1"/>
    <x v="4"/>
    <x v="513"/>
    <x v="3469"/>
    <n v="3"/>
    <n v="0"/>
    <n v="160.62299999999993"/>
  </r>
  <r>
    <n v="8738"/>
    <x v="4354"/>
    <x v="3"/>
    <x v="1191"/>
    <d v="2014-04-11T00:00:00"/>
    <x v="1"/>
    <s v="CS-12175"/>
    <x v="728"/>
    <x v="1"/>
    <x v="0"/>
    <x v="346"/>
    <x v="18"/>
    <n v="37421"/>
    <x v="0"/>
    <x v="806"/>
    <x v="1"/>
    <x v="8"/>
    <x v="796"/>
    <x v="5582"/>
    <n v="5"/>
    <n v="0.7"/>
    <n v="-5.9399999999999977"/>
  </r>
  <r>
    <n v="8739"/>
    <x v="4355"/>
    <x v="3"/>
    <x v="166"/>
    <d v="2014-12-12T00:00:00"/>
    <x v="2"/>
    <s v="MJ-17740"/>
    <x v="77"/>
    <x v="0"/>
    <x v="0"/>
    <x v="10"/>
    <x v="9"/>
    <n v="19140"/>
    <x v="3"/>
    <x v="154"/>
    <x v="1"/>
    <x v="6"/>
    <x v="153"/>
    <x v="2153"/>
    <n v="4"/>
    <n v="0.2"/>
    <n v="3.6431999999999998"/>
  </r>
  <r>
    <n v="8740"/>
    <x v="4355"/>
    <x v="3"/>
    <x v="166"/>
    <d v="2014-12-12T00:00:00"/>
    <x v="2"/>
    <s v="MJ-17740"/>
    <x v="77"/>
    <x v="0"/>
    <x v="0"/>
    <x v="10"/>
    <x v="9"/>
    <n v="19140"/>
    <x v="3"/>
    <x v="431"/>
    <x v="2"/>
    <x v="7"/>
    <x v="426"/>
    <x v="5583"/>
    <n v="2"/>
    <n v="0.4"/>
    <n v="-20.996999999999993"/>
  </r>
  <r>
    <n v="8741"/>
    <x v="4356"/>
    <x v="0"/>
    <x v="1131"/>
    <d v="2013-07-26T00:00:00"/>
    <x v="2"/>
    <s v="JG-15160"/>
    <x v="506"/>
    <x v="0"/>
    <x v="0"/>
    <x v="240"/>
    <x v="28"/>
    <n v="70506"/>
    <x v="0"/>
    <x v="1064"/>
    <x v="1"/>
    <x v="6"/>
    <x v="1044"/>
    <x v="1411"/>
    <n v="5"/>
    <n v="0"/>
    <n v="21.227999999999998"/>
  </r>
  <r>
    <n v="8742"/>
    <x v="4357"/>
    <x v="1"/>
    <x v="529"/>
    <d v="2012-11-09T00:00:00"/>
    <x v="3"/>
    <s v="AG-10765"/>
    <x v="326"/>
    <x v="2"/>
    <x v="0"/>
    <x v="104"/>
    <x v="14"/>
    <n v="46226"/>
    <x v="2"/>
    <x v="175"/>
    <x v="1"/>
    <x v="8"/>
    <x v="174"/>
    <x v="631"/>
    <n v="3"/>
    <n v="0"/>
    <n v="5.1551999999999998"/>
  </r>
  <r>
    <n v="8743"/>
    <x v="4358"/>
    <x v="1"/>
    <x v="653"/>
    <d v="2012-10-04T00:00:00"/>
    <x v="2"/>
    <s v="CK-12205"/>
    <x v="237"/>
    <x v="0"/>
    <x v="0"/>
    <x v="492"/>
    <x v="21"/>
    <n v="97123"/>
    <x v="1"/>
    <x v="93"/>
    <x v="0"/>
    <x v="5"/>
    <x v="93"/>
    <x v="5584"/>
    <n v="1"/>
    <n v="0.2"/>
    <n v="3.0338000000000003"/>
  </r>
  <r>
    <n v="8744"/>
    <x v="4358"/>
    <x v="1"/>
    <x v="653"/>
    <d v="2012-10-04T00:00:00"/>
    <x v="2"/>
    <s v="CK-12205"/>
    <x v="237"/>
    <x v="0"/>
    <x v="0"/>
    <x v="492"/>
    <x v="21"/>
    <n v="97123"/>
    <x v="1"/>
    <x v="176"/>
    <x v="2"/>
    <x v="11"/>
    <x v="175"/>
    <x v="4035"/>
    <n v="3"/>
    <n v="0.2"/>
    <n v="-4.6409999999999982"/>
  </r>
  <r>
    <n v="8745"/>
    <x v="4359"/>
    <x v="1"/>
    <x v="6"/>
    <d v="2012-11-25T00:00:00"/>
    <x v="0"/>
    <s v="HD-14785"/>
    <x v="787"/>
    <x v="2"/>
    <x v="0"/>
    <x v="471"/>
    <x v="31"/>
    <n v="2138"/>
    <x v="3"/>
    <x v="18"/>
    <x v="1"/>
    <x v="6"/>
    <x v="18"/>
    <x v="860"/>
    <n v="4"/>
    <n v="0"/>
    <n v="4.9647999999999985"/>
  </r>
  <r>
    <n v="8746"/>
    <x v="4359"/>
    <x v="1"/>
    <x v="6"/>
    <d v="2012-11-25T00:00:00"/>
    <x v="0"/>
    <s v="HD-14785"/>
    <x v="787"/>
    <x v="2"/>
    <x v="0"/>
    <x v="471"/>
    <x v="31"/>
    <n v="2138"/>
    <x v="3"/>
    <x v="1785"/>
    <x v="1"/>
    <x v="10"/>
    <x v="1766"/>
    <x v="731"/>
    <n v="3"/>
    <n v="0"/>
    <n v="28.171799999999998"/>
  </r>
  <r>
    <n v="8747"/>
    <x v="4360"/>
    <x v="3"/>
    <x v="62"/>
    <d v="2014-02-08T00:00:00"/>
    <x v="1"/>
    <s v="BO-11350"/>
    <x v="635"/>
    <x v="1"/>
    <x v="0"/>
    <x v="70"/>
    <x v="1"/>
    <n v="92105"/>
    <x v="1"/>
    <x v="793"/>
    <x v="0"/>
    <x v="5"/>
    <x v="783"/>
    <x v="5585"/>
    <n v="2"/>
    <n v="0"/>
    <n v="12.634799999999984"/>
  </r>
  <r>
    <n v="8748"/>
    <x v="4360"/>
    <x v="3"/>
    <x v="62"/>
    <d v="2014-02-08T00:00:00"/>
    <x v="1"/>
    <s v="BO-11350"/>
    <x v="635"/>
    <x v="1"/>
    <x v="0"/>
    <x v="70"/>
    <x v="1"/>
    <n v="92105"/>
    <x v="1"/>
    <x v="612"/>
    <x v="1"/>
    <x v="8"/>
    <x v="607"/>
    <x v="5586"/>
    <n v="2"/>
    <n v="0.2"/>
    <n v="10.061999999999998"/>
  </r>
  <r>
    <n v="8749"/>
    <x v="4360"/>
    <x v="3"/>
    <x v="62"/>
    <d v="2014-02-08T00:00:00"/>
    <x v="1"/>
    <s v="BO-11350"/>
    <x v="635"/>
    <x v="1"/>
    <x v="0"/>
    <x v="70"/>
    <x v="1"/>
    <n v="92105"/>
    <x v="1"/>
    <x v="1748"/>
    <x v="2"/>
    <x v="15"/>
    <x v="1729"/>
    <x v="2562"/>
    <n v="2"/>
    <n v="0.2"/>
    <n v="38.997399999999971"/>
  </r>
  <r>
    <n v="8750"/>
    <x v="4361"/>
    <x v="1"/>
    <x v="382"/>
    <d v="2012-06-19T00:00:00"/>
    <x v="2"/>
    <s v="LC-16885"/>
    <x v="62"/>
    <x v="0"/>
    <x v="0"/>
    <x v="20"/>
    <x v="15"/>
    <n v="10009"/>
    <x v="3"/>
    <x v="450"/>
    <x v="1"/>
    <x v="8"/>
    <x v="446"/>
    <x v="5587"/>
    <n v="3"/>
    <n v="0.2"/>
    <n v="1143.8910000000001"/>
  </r>
  <r>
    <n v="8751"/>
    <x v="4361"/>
    <x v="1"/>
    <x v="382"/>
    <d v="2012-06-19T00:00:00"/>
    <x v="2"/>
    <s v="LC-16885"/>
    <x v="62"/>
    <x v="0"/>
    <x v="0"/>
    <x v="20"/>
    <x v="15"/>
    <n v="10009"/>
    <x v="3"/>
    <x v="1086"/>
    <x v="2"/>
    <x v="7"/>
    <x v="1067"/>
    <x v="5588"/>
    <n v="2"/>
    <n v="0"/>
    <n v="33.495000000000005"/>
  </r>
  <r>
    <n v="8752"/>
    <x v="4362"/>
    <x v="0"/>
    <x v="465"/>
    <d v="2013-05-10T00:00:00"/>
    <x v="1"/>
    <s v="RB-19465"/>
    <x v="46"/>
    <x v="2"/>
    <x v="0"/>
    <x v="315"/>
    <x v="2"/>
    <n v="32303"/>
    <x v="0"/>
    <x v="1842"/>
    <x v="1"/>
    <x v="10"/>
    <x v="1821"/>
    <x v="5589"/>
    <n v="4"/>
    <n v="0.2"/>
    <n v="31.4712"/>
  </r>
  <r>
    <n v="8753"/>
    <x v="4362"/>
    <x v="0"/>
    <x v="465"/>
    <d v="2013-05-10T00:00:00"/>
    <x v="1"/>
    <s v="RB-19465"/>
    <x v="46"/>
    <x v="2"/>
    <x v="0"/>
    <x v="315"/>
    <x v="2"/>
    <n v="32303"/>
    <x v="0"/>
    <x v="1192"/>
    <x v="2"/>
    <x v="7"/>
    <x v="1168"/>
    <x v="1665"/>
    <n v="3"/>
    <n v="0.2"/>
    <n v="19.966499999999982"/>
  </r>
  <r>
    <n v="8754"/>
    <x v="4363"/>
    <x v="3"/>
    <x v="428"/>
    <d v="2014-09-11T00:00:00"/>
    <x v="2"/>
    <s v="JD-16015"/>
    <x v="557"/>
    <x v="0"/>
    <x v="0"/>
    <x v="167"/>
    <x v="24"/>
    <n v="43615"/>
    <x v="3"/>
    <x v="1139"/>
    <x v="1"/>
    <x v="2"/>
    <x v="1118"/>
    <x v="1173"/>
    <n v="6"/>
    <n v="0.2"/>
    <n v="5.9777999999999993"/>
  </r>
  <r>
    <n v="8755"/>
    <x v="4363"/>
    <x v="3"/>
    <x v="428"/>
    <d v="2014-09-11T00:00:00"/>
    <x v="2"/>
    <s v="JD-16015"/>
    <x v="557"/>
    <x v="0"/>
    <x v="0"/>
    <x v="167"/>
    <x v="24"/>
    <n v="43615"/>
    <x v="3"/>
    <x v="806"/>
    <x v="1"/>
    <x v="8"/>
    <x v="796"/>
    <x v="5590"/>
    <n v="3"/>
    <n v="0.7"/>
    <n v="-3.5640000000000001"/>
  </r>
  <r>
    <n v="8756"/>
    <x v="4363"/>
    <x v="3"/>
    <x v="428"/>
    <d v="2014-09-11T00:00:00"/>
    <x v="2"/>
    <s v="JD-16015"/>
    <x v="557"/>
    <x v="0"/>
    <x v="0"/>
    <x v="167"/>
    <x v="24"/>
    <n v="43615"/>
    <x v="3"/>
    <x v="1124"/>
    <x v="1"/>
    <x v="8"/>
    <x v="1103"/>
    <x v="5591"/>
    <n v="2"/>
    <n v="0.7"/>
    <n v="-5.2149999999999999"/>
  </r>
  <r>
    <n v="8757"/>
    <x v="4364"/>
    <x v="0"/>
    <x v="405"/>
    <d v="2013-07-27T00:00:00"/>
    <x v="1"/>
    <s v="MF-17665"/>
    <x v="716"/>
    <x v="1"/>
    <x v="0"/>
    <x v="29"/>
    <x v="39"/>
    <n v="21044"/>
    <x v="3"/>
    <x v="551"/>
    <x v="1"/>
    <x v="9"/>
    <x v="545"/>
    <x v="1023"/>
    <n v="2"/>
    <n v="0"/>
    <n v="10.5504"/>
  </r>
  <r>
    <n v="8758"/>
    <x v="4364"/>
    <x v="0"/>
    <x v="405"/>
    <d v="2013-07-27T00:00:00"/>
    <x v="1"/>
    <s v="MF-17665"/>
    <x v="716"/>
    <x v="1"/>
    <x v="0"/>
    <x v="29"/>
    <x v="39"/>
    <n v="21044"/>
    <x v="3"/>
    <x v="260"/>
    <x v="1"/>
    <x v="10"/>
    <x v="257"/>
    <x v="187"/>
    <n v="8"/>
    <n v="0"/>
    <n v="24.883200000000002"/>
  </r>
  <r>
    <n v="8759"/>
    <x v="4364"/>
    <x v="0"/>
    <x v="405"/>
    <d v="2013-07-27T00:00:00"/>
    <x v="1"/>
    <s v="MF-17665"/>
    <x v="716"/>
    <x v="1"/>
    <x v="0"/>
    <x v="29"/>
    <x v="39"/>
    <n v="21044"/>
    <x v="3"/>
    <x v="645"/>
    <x v="0"/>
    <x v="5"/>
    <x v="639"/>
    <x v="1877"/>
    <n v="3"/>
    <n v="0"/>
    <n v="9.3227999999999991"/>
  </r>
  <r>
    <n v="8760"/>
    <x v="4364"/>
    <x v="0"/>
    <x v="405"/>
    <d v="2013-07-27T00:00:00"/>
    <x v="1"/>
    <s v="MF-17665"/>
    <x v="716"/>
    <x v="1"/>
    <x v="0"/>
    <x v="29"/>
    <x v="39"/>
    <n v="21044"/>
    <x v="3"/>
    <x v="751"/>
    <x v="1"/>
    <x v="8"/>
    <x v="742"/>
    <x v="5592"/>
    <n v="3"/>
    <n v="0"/>
    <n v="2.5920000000000001"/>
  </r>
  <r>
    <n v="8761"/>
    <x v="4365"/>
    <x v="0"/>
    <x v="1011"/>
    <d v="2013-02-06T00:00:00"/>
    <x v="1"/>
    <s v="BF-11170"/>
    <x v="408"/>
    <x v="2"/>
    <x v="0"/>
    <x v="118"/>
    <x v="32"/>
    <n v="30318"/>
    <x v="0"/>
    <x v="450"/>
    <x v="1"/>
    <x v="8"/>
    <x v="446"/>
    <x v="5593"/>
    <n v="1"/>
    <n v="0"/>
    <n v="635.495"/>
  </r>
  <r>
    <n v="8762"/>
    <x v="4365"/>
    <x v="0"/>
    <x v="1011"/>
    <d v="2013-02-06T00:00:00"/>
    <x v="1"/>
    <s v="BF-11170"/>
    <x v="408"/>
    <x v="2"/>
    <x v="0"/>
    <x v="118"/>
    <x v="32"/>
    <n v="30318"/>
    <x v="0"/>
    <x v="1358"/>
    <x v="1"/>
    <x v="12"/>
    <x v="1335"/>
    <x v="5594"/>
    <n v="8"/>
    <n v="0"/>
    <n v="58.919199999999989"/>
  </r>
  <r>
    <n v="8763"/>
    <x v="4366"/>
    <x v="0"/>
    <x v="723"/>
    <d v="2014-01-03T00:00:00"/>
    <x v="1"/>
    <s v="FO-14305"/>
    <x v="383"/>
    <x v="0"/>
    <x v="0"/>
    <x v="301"/>
    <x v="1"/>
    <n v="95823"/>
    <x v="1"/>
    <x v="768"/>
    <x v="1"/>
    <x v="4"/>
    <x v="760"/>
    <x v="919"/>
    <n v="1"/>
    <n v="0"/>
    <n v="4.068699999999998"/>
  </r>
  <r>
    <n v="8764"/>
    <x v="4366"/>
    <x v="0"/>
    <x v="723"/>
    <d v="2014-01-03T00:00:00"/>
    <x v="1"/>
    <s v="FO-14305"/>
    <x v="383"/>
    <x v="0"/>
    <x v="0"/>
    <x v="301"/>
    <x v="1"/>
    <n v="95823"/>
    <x v="1"/>
    <x v="1352"/>
    <x v="1"/>
    <x v="14"/>
    <x v="1329"/>
    <x v="5482"/>
    <n v="2"/>
    <n v="0"/>
    <n v="7.2696000000000005"/>
  </r>
  <r>
    <n v="8765"/>
    <x v="4367"/>
    <x v="1"/>
    <x v="82"/>
    <d v="2012-11-27T00:00:00"/>
    <x v="1"/>
    <s v="BB-11545"/>
    <x v="179"/>
    <x v="1"/>
    <x v="0"/>
    <x v="5"/>
    <x v="5"/>
    <n v="76106"/>
    <x v="2"/>
    <x v="1216"/>
    <x v="1"/>
    <x v="6"/>
    <x v="1191"/>
    <x v="758"/>
    <n v="2"/>
    <n v="0.2"/>
    <n v="0.73479999999999923"/>
  </r>
  <r>
    <n v="8766"/>
    <x v="4367"/>
    <x v="1"/>
    <x v="82"/>
    <d v="2012-11-27T00:00:00"/>
    <x v="1"/>
    <s v="BB-11545"/>
    <x v="179"/>
    <x v="1"/>
    <x v="0"/>
    <x v="5"/>
    <x v="5"/>
    <n v="76106"/>
    <x v="2"/>
    <x v="15"/>
    <x v="1"/>
    <x v="8"/>
    <x v="15"/>
    <x v="5595"/>
    <n v="2"/>
    <n v="0.8"/>
    <n v="-2.5440000000000005"/>
  </r>
  <r>
    <n v="8767"/>
    <x v="4367"/>
    <x v="1"/>
    <x v="82"/>
    <d v="2012-11-27T00:00:00"/>
    <x v="1"/>
    <s v="BB-11545"/>
    <x v="179"/>
    <x v="1"/>
    <x v="0"/>
    <x v="5"/>
    <x v="5"/>
    <n v="76106"/>
    <x v="2"/>
    <x v="1836"/>
    <x v="1"/>
    <x v="9"/>
    <x v="1815"/>
    <x v="4396"/>
    <n v="3"/>
    <n v="0.8"/>
    <n v="-67.617000000000019"/>
  </r>
  <r>
    <n v="8768"/>
    <x v="4367"/>
    <x v="1"/>
    <x v="82"/>
    <d v="2012-11-27T00:00:00"/>
    <x v="1"/>
    <s v="BB-11545"/>
    <x v="179"/>
    <x v="1"/>
    <x v="0"/>
    <x v="5"/>
    <x v="5"/>
    <n v="76106"/>
    <x v="2"/>
    <x v="416"/>
    <x v="1"/>
    <x v="8"/>
    <x v="411"/>
    <x v="5596"/>
    <n v="5"/>
    <n v="0.8"/>
    <n v="-13.167000000000002"/>
  </r>
  <r>
    <n v="8769"/>
    <x v="4368"/>
    <x v="1"/>
    <x v="348"/>
    <d v="2012-10-09T00:00:00"/>
    <x v="1"/>
    <s v="IL-15100"/>
    <x v="582"/>
    <x v="0"/>
    <x v="0"/>
    <x v="38"/>
    <x v="24"/>
    <n v="43229"/>
    <x v="3"/>
    <x v="293"/>
    <x v="2"/>
    <x v="11"/>
    <x v="290"/>
    <x v="5597"/>
    <n v="4"/>
    <n v="0.2"/>
    <n v="57.599999999999994"/>
  </r>
  <r>
    <n v="8770"/>
    <x v="4369"/>
    <x v="0"/>
    <x v="126"/>
    <d v="2013-09-14T00:00:00"/>
    <x v="3"/>
    <s v="PO-19180"/>
    <x v="178"/>
    <x v="2"/>
    <x v="0"/>
    <x v="103"/>
    <x v="22"/>
    <n v="80027"/>
    <x v="1"/>
    <x v="1750"/>
    <x v="2"/>
    <x v="7"/>
    <x v="1731"/>
    <x v="5598"/>
    <n v="3"/>
    <n v="0.2"/>
    <n v="9.1844999999999928"/>
  </r>
  <r>
    <n v="8771"/>
    <x v="4369"/>
    <x v="0"/>
    <x v="126"/>
    <d v="2013-09-14T00:00:00"/>
    <x v="3"/>
    <s v="PO-19180"/>
    <x v="178"/>
    <x v="2"/>
    <x v="0"/>
    <x v="103"/>
    <x v="22"/>
    <n v="80027"/>
    <x v="1"/>
    <x v="792"/>
    <x v="0"/>
    <x v="1"/>
    <x v="782"/>
    <x v="5599"/>
    <n v="4"/>
    <n v="0.2"/>
    <n v="5.1960000000000015"/>
  </r>
  <r>
    <n v="8772"/>
    <x v="4370"/>
    <x v="3"/>
    <x v="32"/>
    <d v="2014-09-18T00:00:00"/>
    <x v="2"/>
    <s v="DB-13555"/>
    <x v="587"/>
    <x v="1"/>
    <x v="0"/>
    <x v="253"/>
    <x v="3"/>
    <n v="27604"/>
    <x v="0"/>
    <x v="1218"/>
    <x v="1"/>
    <x v="9"/>
    <x v="1193"/>
    <x v="5600"/>
    <n v="4"/>
    <n v="0.2"/>
    <n v="94.278400000000033"/>
  </r>
  <r>
    <n v="8773"/>
    <x v="4370"/>
    <x v="3"/>
    <x v="32"/>
    <d v="2014-09-18T00:00:00"/>
    <x v="2"/>
    <s v="DB-13555"/>
    <x v="587"/>
    <x v="1"/>
    <x v="0"/>
    <x v="253"/>
    <x v="3"/>
    <n v="27604"/>
    <x v="0"/>
    <x v="1030"/>
    <x v="1"/>
    <x v="10"/>
    <x v="1012"/>
    <x v="1355"/>
    <n v="3"/>
    <n v="0.2"/>
    <n v="23.234999999999992"/>
  </r>
  <r>
    <n v="8774"/>
    <x v="4371"/>
    <x v="1"/>
    <x v="1203"/>
    <d v="2012-02-28T00:00:00"/>
    <x v="1"/>
    <s v="LC-16960"/>
    <x v="784"/>
    <x v="2"/>
    <x v="0"/>
    <x v="20"/>
    <x v="15"/>
    <n v="10024"/>
    <x v="3"/>
    <x v="566"/>
    <x v="1"/>
    <x v="9"/>
    <x v="561"/>
    <x v="2051"/>
    <n v="6"/>
    <n v="0"/>
    <n v="6.7200000000000006"/>
  </r>
  <r>
    <n v="8775"/>
    <x v="4371"/>
    <x v="1"/>
    <x v="1203"/>
    <d v="2012-02-28T00:00:00"/>
    <x v="1"/>
    <s v="LC-16960"/>
    <x v="784"/>
    <x v="2"/>
    <x v="0"/>
    <x v="20"/>
    <x v="15"/>
    <n v="10024"/>
    <x v="3"/>
    <x v="1282"/>
    <x v="1"/>
    <x v="8"/>
    <x v="1258"/>
    <x v="3023"/>
    <n v="2"/>
    <n v="0.2"/>
    <n v="3.8135999999999992"/>
  </r>
  <r>
    <n v="8776"/>
    <x v="4372"/>
    <x v="0"/>
    <x v="5"/>
    <d v="2013-12-10T00:00:00"/>
    <x v="0"/>
    <s v="MP-18175"/>
    <x v="486"/>
    <x v="2"/>
    <x v="0"/>
    <x v="22"/>
    <x v="10"/>
    <n v="60623"/>
    <x v="2"/>
    <x v="147"/>
    <x v="1"/>
    <x v="6"/>
    <x v="147"/>
    <x v="5601"/>
    <n v="2"/>
    <n v="0.2"/>
    <n v="0.30940000000000001"/>
  </r>
  <r>
    <n v="8777"/>
    <x v="4373"/>
    <x v="0"/>
    <x v="415"/>
    <d v="2013-07-04T00:00:00"/>
    <x v="2"/>
    <s v="EA-14035"/>
    <x v="105"/>
    <x v="1"/>
    <x v="0"/>
    <x v="114"/>
    <x v="5"/>
    <n v="77340"/>
    <x v="2"/>
    <x v="662"/>
    <x v="0"/>
    <x v="1"/>
    <x v="656"/>
    <x v="2568"/>
    <n v="5"/>
    <n v="0.3"/>
    <n v="0"/>
  </r>
  <r>
    <n v="8778"/>
    <x v="4373"/>
    <x v="0"/>
    <x v="415"/>
    <d v="2013-07-04T00:00:00"/>
    <x v="2"/>
    <s v="EA-14035"/>
    <x v="105"/>
    <x v="1"/>
    <x v="0"/>
    <x v="114"/>
    <x v="5"/>
    <n v="77340"/>
    <x v="2"/>
    <x v="1440"/>
    <x v="1"/>
    <x v="10"/>
    <x v="1419"/>
    <x v="759"/>
    <n v="8"/>
    <n v="0.2"/>
    <n v="14.5152"/>
  </r>
  <r>
    <n v="8779"/>
    <x v="4374"/>
    <x v="3"/>
    <x v="1096"/>
    <d v="2014-12-19T00:00:00"/>
    <x v="1"/>
    <s v="BP-11095"/>
    <x v="162"/>
    <x v="1"/>
    <x v="0"/>
    <x v="20"/>
    <x v="15"/>
    <n v="10024"/>
    <x v="3"/>
    <x v="574"/>
    <x v="0"/>
    <x v="0"/>
    <x v="569"/>
    <x v="5602"/>
    <n v="3"/>
    <n v="0.2"/>
    <n v="7.1993999999999687"/>
  </r>
  <r>
    <n v="8780"/>
    <x v="4375"/>
    <x v="1"/>
    <x v="305"/>
    <d v="2012-03-22T00:00:00"/>
    <x v="0"/>
    <s v="BM-11785"/>
    <x v="298"/>
    <x v="0"/>
    <x v="0"/>
    <x v="127"/>
    <x v="21"/>
    <n v="97301"/>
    <x v="1"/>
    <x v="762"/>
    <x v="1"/>
    <x v="4"/>
    <x v="754"/>
    <x v="5603"/>
    <n v="3"/>
    <n v="0.2"/>
    <n v="2.5641000000000034"/>
  </r>
  <r>
    <n v="8781"/>
    <x v="4376"/>
    <x v="1"/>
    <x v="1201"/>
    <d v="2012-03-04T00:00:00"/>
    <x v="2"/>
    <s v="CM-12715"/>
    <x v="782"/>
    <x v="1"/>
    <x v="0"/>
    <x v="12"/>
    <x v="5"/>
    <n v="77070"/>
    <x v="2"/>
    <x v="1261"/>
    <x v="1"/>
    <x v="6"/>
    <x v="1236"/>
    <x v="5604"/>
    <n v="2"/>
    <n v="0.2"/>
    <n v="6.2243999999999957"/>
  </r>
  <r>
    <n v="8782"/>
    <x v="4376"/>
    <x v="1"/>
    <x v="1201"/>
    <d v="2012-03-04T00:00:00"/>
    <x v="2"/>
    <s v="CM-12715"/>
    <x v="782"/>
    <x v="1"/>
    <x v="0"/>
    <x v="12"/>
    <x v="5"/>
    <n v="77070"/>
    <x v="2"/>
    <x v="789"/>
    <x v="0"/>
    <x v="0"/>
    <x v="779"/>
    <x v="5605"/>
    <n v="6"/>
    <n v="0.32"/>
    <n v="-36.117600000000152"/>
  </r>
  <r>
    <n v="8783"/>
    <x v="4377"/>
    <x v="0"/>
    <x v="306"/>
    <d v="2013-09-21T00:00:00"/>
    <x v="1"/>
    <s v="JD-16150"/>
    <x v="251"/>
    <x v="1"/>
    <x v="0"/>
    <x v="513"/>
    <x v="45"/>
    <n v="83301"/>
    <x v="1"/>
    <x v="1206"/>
    <x v="1"/>
    <x v="8"/>
    <x v="1182"/>
    <x v="5606"/>
    <n v="4"/>
    <n v="0.2"/>
    <n v="6.6351999999999984"/>
  </r>
  <r>
    <n v="8784"/>
    <x v="4377"/>
    <x v="0"/>
    <x v="306"/>
    <d v="2013-09-21T00:00:00"/>
    <x v="1"/>
    <s v="JD-16150"/>
    <x v="251"/>
    <x v="1"/>
    <x v="0"/>
    <x v="513"/>
    <x v="45"/>
    <n v="83301"/>
    <x v="1"/>
    <x v="215"/>
    <x v="0"/>
    <x v="3"/>
    <x v="214"/>
    <x v="5607"/>
    <n v="3"/>
    <n v="0"/>
    <n v="259.52970000000005"/>
  </r>
  <r>
    <n v="8785"/>
    <x v="4378"/>
    <x v="3"/>
    <x v="294"/>
    <d v="2014-03-24T00:00:00"/>
    <x v="1"/>
    <s v="AS-10630"/>
    <x v="357"/>
    <x v="2"/>
    <x v="0"/>
    <x v="289"/>
    <x v="18"/>
    <n v="37918"/>
    <x v="0"/>
    <x v="1186"/>
    <x v="1"/>
    <x v="2"/>
    <x v="1163"/>
    <x v="877"/>
    <n v="2"/>
    <n v="0.2"/>
    <n v="1.6704000000000001"/>
  </r>
  <r>
    <n v="8786"/>
    <x v="4379"/>
    <x v="3"/>
    <x v="39"/>
    <d v="2014-06-03T00:00:00"/>
    <x v="1"/>
    <s v="CM-11815"/>
    <x v="698"/>
    <x v="1"/>
    <x v="0"/>
    <x v="42"/>
    <x v="16"/>
    <n v="85023"/>
    <x v="1"/>
    <x v="1692"/>
    <x v="2"/>
    <x v="7"/>
    <x v="1671"/>
    <x v="4398"/>
    <n v="5"/>
    <n v="0.2"/>
    <n v="19.596000000000018"/>
  </r>
  <r>
    <n v="8787"/>
    <x v="4379"/>
    <x v="3"/>
    <x v="39"/>
    <d v="2014-06-03T00:00:00"/>
    <x v="1"/>
    <s v="CM-11815"/>
    <x v="698"/>
    <x v="1"/>
    <x v="0"/>
    <x v="42"/>
    <x v="16"/>
    <n v="85023"/>
    <x v="1"/>
    <x v="1483"/>
    <x v="1"/>
    <x v="10"/>
    <x v="1461"/>
    <x v="12"/>
    <n v="3"/>
    <n v="0.2"/>
    <n v="5.4432"/>
  </r>
  <r>
    <n v="8788"/>
    <x v="4379"/>
    <x v="3"/>
    <x v="39"/>
    <d v="2014-06-03T00:00:00"/>
    <x v="1"/>
    <s v="CM-11815"/>
    <x v="698"/>
    <x v="1"/>
    <x v="0"/>
    <x v="42"/>
    <x v="16"/>
    <n v="85023"/>
    <x v="1"/>
    <x v="106"/>
    <x v="2"/>
    <x v="11"/>
    <x v="106"/>
    <x v="5608"/>
    <n v="4"/>
    <n v="0.2"/>
    <n v="54.393599999999978"/>
  </r>
  <r>
    <n v="8789"/>
    <x v="4380"/>
    <x v="3"/>
    <x v="140"/>
    <d v="2014-06-20T00:00:00"/>
    <x v="1"/>
    <s v="JE-15715"/>
    <x v="555"/>
    <x v="0"/>
    <x v="0"/>
    <x v="53"/>
    <x v="3"/>
    <n v="28110"/>
    <x v="0"/>
    <x v="1003"/>
    <x v="0"/>
    <x v="1"/>
    <x v="986"/>
    <x v="327"/>
    <n v="3"/>
    <n v="0.2"/>
    <n v="52.376399999999961"/>
  </r>
  <r>
    <n v="8790"/>
    <x v="4380"/>
    <x v="3"/>
    <x v="140"/>
    <d v="2014-06-20T00:00:00"/>
    <x v="1"/>
    <s v="JE-15715"/>
    <x v="555"/>
    <x v="0"/>
    <x v="0"/>
    <x v="53"/>
    <x v="3"/>
    <n v="28110"/>
    <x v="0"/>
    <x v="1195"/>
    <x v="0"/>
    <x v="0"/>
    <x v="1171"/>
    <x v="5609"/>
    <n v="2"/>
    <n v="0.2"/>
    <n v="-3.8863999999999947"/>
  </r>
  <r>
    <n v="8791"/>
    <x v="4381"/>
    <x v="1"/>
    <x v="684"/>
    <d v="2012-09-12T00:00:00"/>
    <x v="1"/>
    <s v="AG-10525"/>
    <x v="132"/>
    <x v="1"/>
    <x v="0"/>
    <x v="102"/>
    <x v="17"/>
    <n v="23223"/>
    <x v="0"/>
    <x v="1472"/>
    <x v="1"/>
    <x v="8"/>
    <x v="1450"/>
    <x v="5610"/>
    <n v="9"/>
    <n v="0"/>
    <n v="21.445199999999996"/>
  </r>
  <r>
    <n v="8792"/>
    <x v="4382"/>
    <x v="3"/>
    <x v="257"/>
    <d v="2014-03-25T00:00:00"/>
    <x v="1"/>
    <s v="TT-21220"/>
    <x v="627"/>
    <x v="0"/>
    <x v="0"/>
    <x v="12"/>
    <x v="5"/>
    <n v="77041"/>
    <x v="2"/>
    <x v="664"/>
    <x v="2"/>
    <x v="7"/>
    <x v="658"/>
    <x v="3431"/>
    <n v="7"/>
    <n v="0.2"/>
    <n v="47.035099999999971"/>
  </r>
  <r>
    <n v="8793"/>
    <x v="4383"/>
    <x v="2"/>
    <x v="174"/>
    <d v="2011-12-21T00:00:00"/>
    <x v="2"/>
    <s v="BP-11095"/>
    <x v="162"/>
    <x v="1"/>
    <x v="0"/>
    <x v="1"/>
    <x v="1"/>
    <n v="90008"/>
    <x v="1"/>
    <x v="573"/>
    <x v="1"/>
    <x v="2"/>
    <x v="568"/>
    <x v="2"/>
    <n v="2"/>
    <n v="0"/>
    <n v="6.8713999999999995"/>
  </r>
  <r>
    <n v="8794"/>
    <x v="4383"/>
    <x v="2"/>
    <x v="174"/>
    <d v="2011-12-21T00:00:00"/>
    <x v="2"/>
    <s v="BP-11095"/>
    <x v="162"/>
    <x v="1"/>
    <x v="0"/>
    <x v="1"/>
    <x v="1"/>
    <n v="90008"/>
    <x v="1"/>
    <x v="485"/>
    <x v="1"/>
    <x v="13"/>
    <x v="480"/>
    <x v="5611"/>
    <n v="5"/>
    <n v="0"/>
    <n v="8.7945000000000011"/>
  </r>
  <r>
    <n v="8795"/>
    <x v="4383"/>
    <x v="2"/>
    <x v="174"/>
    <d v="2011-12-21T00:00:00"/>
    <x v="2"/>
    <s v="BP-11095"/>
    <x v="162"/>
    <x v="1"/>
    <x v="0"/>
    <x v="1"/>
    <x v="1"/>
    <n v="90008"/>
    <x v="1"/>
    <x v="1285"/>
    <x v="2"/>
    <x v="7"/>
    <x v="1262"/>
    <x v="5612"/>
    <n v="5"/>
    <n v="0.2"/>
    <n v="72.974999999999909"/>
  </r>
  <r>
    <n v="8796"/>
    <x v="4383"/>
    <x v="2"/>
    <x v="174"/>
    <d v="2011-12-21T00:00:00"/>
    <x v="2"/>
    <s v="BP-11095"/>
    <x v="162"/>
    <x v="1"/>
    <x v="0"/>
    <x v="1"/>
    <x v="1"/>
    <n v="90008"/>
    <x v="1"/>
    <x v="665"/>
    <x v="2"/>
    <x v="7"/>
    <x v="659"/>
    <x v="2005"/>
    <n v="4"/>
    <n v="0.2"/>
    <n v="15.837600000000009"/>
  </r>
  <r>
    <n v="8797"/>
    <x v="4384"/>
    <x v="0"/>
    <x v="274"/>
    <d v="2013-07-14T00:00:00"/>
    <x v="1"/>
    <s v="MJ-17740"/>
    <x v="77"/>
    <x v="0"/>
    <x v="0"/>
    <x v="11"/>
    <x v="7"/>
    <n v="84057"/>
    <x v="1"/>
    <x v="490"/>
    <x v="1"/>
    <x v="10"/>
    <x v="485"/>
    <x v="91"/>
    <n v="2"/>
    <n v="0"/>
    <n v="6.2208000000000006"/>
  </r>
  <r>
    <n v="8798"/>
    <x v="4384"/>
    <x v="0"/>
    <x v="274"/>
    <d v="2013-07-14T00:00:00"/>
    <x v="1"/>
    <s v="MJ-17740"/>
    <x v="77"/>
    <x v="0"/>
    <x v="0"/>
    <x v="11"/>
    <x v="7"/>
    <n v="84057"/>
    <x v="1"/>
    <x v="1243"/>
    <x v="1"/>
    <x v="6"/>
    <x v="1217"/>
    <x v="44"/>
    <n v="2"/>
    <n v="0"/>
    <n v="12.874400000000001"/>
  </r>
  <r>
    <n v="8799"/>
    <x v="4385"/>
    <x v="0"/>
    <x v="1204"/>
    <d v="2013-04-11T00:00:00"/>
    <x v="1"/>
    <s v="VM-21685"/>
    <x v="91"/>
    <x v="2"/>
    <x v="0"/>
    <x v="140"/>
    <x v="42"/>
    <s v="05408"/>
    <x v="3"/>
    <x v="1367"/>
    <x v="2"/>
    <x v="7"/>
    <x v="1343"/>
    <x v="5613"/>
    <n v="5"/>
    <n v="0"/>
    <n v="336.63499999999999"/>
  </r>
  <r>
    <n v="8800"/>
    <x v="4386"/>
    <x v="2"/>
    <x v="1205"/>
    <d v="2011-05-10T00:00:00"/>
    <x v="2"/>
    <s v="KT-16480"/>
    <x v="409"/>
    <x v="0"/>
    <x v="0"/>
    <x v="10"/>
    <x v="9"/>
    <n v="19134"/>
    <x v="3"/>
    <x v="306"/>
    <x v="2"/>
    <x v="16"/>
    <x v="303"/>
    <x v="5614"/>
    <n v="5"/>
    <n v="0.4"/>
    <n v="239.99600000000009"/>
  </r>
  <r>
    <n v="8801"/>
    <x v="4387"/>
    <x v="3"/>
    <x v="51"/>
    <d v="2014-11-28T00:00:00"/>
    <x v="1"/>
    <s v="CS-12250"/>
    <x v="294"/>
    <x v="1"/>
    <x v="0"/>
    <x v="22"/>
    <x v="10"/>
    <n v="60623"/>
    <x v="2"/>
    <x v="1283"/>
    <x v="1"/>
    <x v="10"/>
    <x v="1259"/>
    <x v="1432"/>
    <n v="2"/>
    <n v="0.2"/>
    <n v="3.7407999999999997"/>
  </r>
  <r>
    <n v="8802"/>
    <x v="4388"/>
    <x v="0"/>
    <x v="338"/>
    <d v="2013-11-13T00:00:00"/>
    <x v="2"/>
    <s v="AB-10015"/>
    <x v="755"/>
    <x v="0"/>
    <x v="0"/>
    <x v="268"/>
    <x v="26"/>
    <n v="73120"/>
    <x v="2"/>
    <x v="1720"/>
    <x v="2"/>
    <x v="7"/>
    <x v="1698"/>
    <x v="5615"/>
    <n v="2"/>
    <n v="0"/>
    <n v="62.15440000000001"/>
  </r>
  <r>
    <n v="8803"/>
    <x v="4388"/>
    <x v="0"/>
    <x v="338"/>
    <d v="2013-11-13T00:00:00"/>
    <x v="2"/>
    <s v="AB-10015"/>
    <x v="755"/>
    <x v="0"/>
    <x v="0"/>
    <x v="268"/>
    <x v="26"/>
    <n v="73120"/>
    <x v="2"/>
    <x v="1106"/>
    <x v="0"/>
    <x v="0"/>
    <x v="1086"/>
    <x v="2661"/>
    <n v="2"/>
    <n v="0"/>
    <n v="54.713599999999985"/>
  </r>
  <r>
    <n v="8804"/>
    <x v="4389"/>
    <x v="2"/>
    <x v="520"/>
    <d v="2012-01-01T00:00:00"/>
    <x v="2"/>
    <s v="AH-10030"/>
    <x v="692"/>
    <x v="1"/>
    <x v="0"/>
    <x v="20"/>
    <x v="15"/>
    <n v="10035"/>
    <x v="3"/>
    <x v="567"/>
    <x v="2"/>
    <x v="11"/>
    <x v="562"/>
    <x v="5616"/>
    <n v="3"/>
    <n v="0"/>
    <n v="11.474099999999996"/>
  </r>
  <r>
    <n v="8805"/>
    <x v="4389"/>
    <x v="2"/>
    <x v="520"/>
    <d v="2012-01-01T00:00:00"/>
    <x v="2"/>
    <s v="AH-10030"/>
    <x v="692"/>
    <x v="1"/>
    <x v="0"/>
    <x v="20"/>
    <x v="15"/>
    <n v="10035"/>
    <x v="3"/>
    <x v="165"/>
    <x v="1"/>
    <x v="2"/>
    <x v="164"/>
    <x v="1381"/>
    <n v="3"/>
    <n v="0"/>
    <n v="8.6939999999999991"/>
  </r>
  <r>
    <n v="8806"/>
    <x v="4390"/>
    <x v="3"/>
    <x v="971"/>
    <d v="2014-08-24T00:00:00"/>
    <x v="1"/>
    <s v="DO-13435"/>
    <x v="157"/>
    <x v="0"/>
    <x v="0"/>
    <x v="288"/>
    <x v="7"/>
    <n v="84106"/>
    <x v="1"/>
    <x v="1160"/>
    <x v="1"/>
    <x v="8"/>
    <x v="1138"/>
    <x v="5617"/>
    <n v="3"/>
    <n v="0.2"/>
    <n v="37.235999999999997"/>
  </r>
  <r>
    <n v="8807"/>
    <x v="4391"/>
    <x v="0"/>
    <x v="126"/>
    <d v="2013-09-17T00:00:00"/>
    <x v="1"/>
    <s v="MC-17590"/>
    <x v="565"/>
    <x v="1"/>
    <x v="0"/>
    <x v="456"/>
    <x v="15"/>
    <n v="13501"/>
    <x v="3"/>
    <x v="1702"/>
    <x v="0"/>
    <x v="5"/>
    <x v="1682"/>
    <x v="586"/>
    <n v="2"/>
    <n v="0"/>
    <n v="14.572799999999997"/>
  </r>
  <r>
    <n v="8808"/>
    <x v="4392"/>
    <x v="3"/>
    <x v="40"/>
    <d v="2014-11-01T00:00:00"/>
    <x v="1"/>
    <s v="JF-15190"/>
    <x v="440"/>
    <x v="0"/>
    <x v="0"/>
    <x v="10"/>
    <x v="9"/>
    <n v="19134"/>
    <x v="3"/>
    <x v="805"/>
    <x v="1"/>
    <x v="8"/>
    <x v="795"/>
    <x v="5618"/>
    <n v="3"/>
    <n v="0.7"/>
    <n v="-27.734999999999992"/>
  </r>
  <r>
    <n v="8809"/>
    <x v="4392"/>
    <x v="3"/>
    <x v="40"/>
    <d v="2014-11-01T00:00:00"/>
    <x v="1"/>
    <s v="JF-15190"/>
    <x v="440"/>
    <x v="0"/>
    <x v="0"/>
    <x v="10"/>
    <x v="9"/>
    <n v="19134"/>
    <x v="3"/>
    <x v="1255"/>
    <x v="2"/>
    <x v="7"/>
    <x v="1230"/>
    <x v="5619"/>
    <n v="5"/>
    <n v="0.4"/>
    <n v="19.775000000000006"/>
  </r>
  <r>
    <n v="8810"/>
    <x v="4392"/>
    <x v="3"/>
    <x v="40"/>
    <d v="2014-11-01T00:00:00"/>
    <x v="1"/>
    <s v="JF-15190"/>
    <x v="440"/>
    <x v="0"/>
    <x v="0"/>
    <x v="10"/>
    <x v="9"/>
    <n v="19134"/>
    <x v="3"/>
    <x v="932"/>
    <x v="1"/>
    <x v="2"/>
    <x v="916"/>
    <x v="1816"/>
    <n v="5"/>
    <n v="0.2"/>
    <n v="4.9815000000000005"/>
  </r>
  <r>
    <n v="8811"/>
    <x v="4393"/>
    <x v="3"/>
    <x v="1109"/>
    <d v="2014-06-05T00:00:00"/>
    <x v="1"/>
    <s v="SM-20950"/>
    <x v="416"/>
    <x v="1"/>
    <x v="0"/>
    <x v="1"/>
    <x v="1"/>
    <n v="90004"/>
    <x v="1"/>
    <x v="945"/>
    <x v="1"/>
    <x v="10"/>
    <x v="929"/>
    <x v="5620"/>
    <n v="4"/>
    <n v="0"/>
    <n v="18.009600000000002"/>
  </r>
  <r>
    <n v="8812"/>
    <x v="4394"/>
    <x v="0"/>
    <x v="387"/>
    <d v="2013-03-14T00:00:00"/>
    <x v="1"/>
    <s v="SP-20650"/>
    <x v="70"/>
    <x v="1"/>
    <x v="0"/>
    <x v="25"/>
    <x v="12"/>
    <n v="49201"/>
    <x v="2"/>
    <x v="1143"/>
    <x v="1"/>
    <x v="9"/>
    <x v="1122"/>
    <x v="5621"/>
    <n v="3"/>
    <n v="0.1"/>
    <n v="48.333599999999976"/>
  </r>
  <r>
    <n v="8813"/>
    <x v="4394"/>
    <x v="0"/>
    <x v="387"/>
    <d v="2013-03-14T00:00:00"/>
    <x v="1"/>
    <s v="SP-20650"/>
    <x v="70"/>
    <x v="1"/>
    <x v="0"/>
    <x v="25"/>
    <x v="12"/>
    <n v="49201"/>
    <x v="2"/>
    <x v="1622"/>
    <x v="1"/>
    <x v="6"/>
    <x v="1041"/>
    <x v="2255"/>
    <n v="5"/>
    <n v="0"/>
    <n v="3.7529999999999997"/>
  </r>
  <r>
    <n v="8814"/>
    <x v="4395"/>
    <x v="1"/>
    <x v="353"/>
    <d v="2012-07-31T00:00:00"/>
    <x v="1"/>
    <s v="CK-12760"/>
    <x v="316"/>
    <x v="1"/>
    <x v="0"/>
    <x v="220"/>
    <x v="16"/>
    <n v="85301"/>
    <x v="1"/>
    <x v="637"/>
    <x v="0"/>
    <x v="1"/>
    <x v="631"/>
    <x v="4602"/>
    <n v="3"/>
    <n v="0.2"/>
    <n v="13.317599999999985"/>
  </r>
  <r>
    <n v="8815"/>
    <x v="4396"/>
    <x v="1"/>
    <x v="521"/>
    <d v="2012-11-25T00:00:00"/>
    <x v="0"/>
    <s v="PW-19240"/>
    <x v="617"/>
    <x v="0"/>
    <x v="0"/>
    <x v="40"/>
    <x v="13"/>
    <n v="19805"/>
    <x v="3"/>
    <x v="348"/>
    <x v="2"/>
    <x v="7"/>
    <x v="344"/>
    <x v="673"/>
    <n v="2"/>
    <n v="0"/>
    <n v="89.314199999999971"/>
  </r>
  <r>
    <n v="8816"/>
    <x v="4396"/>
    <x v="1"/>
    <x v="521"/>
    <d v="2012-11-25T00:00:00"/>
    <x v="0"/>
    <s v="PW-19240"/>
    <x v="617"/>
    <x v="0"/>
    <x v="0"/>
    <x v="40"/>
    <x v="13"/>
    <n v="19805"/>
    <x v="3"/>
    <x v="1843"/>
    <x v="1"/>
    <x v="10"/>
    <x v="1822"/>
    <x v="5622"/>
    <n v="6"/>
    <n v="0"/>
    <n v="20.726999999999997"/>
  </r>
  <r>
    <n v="8817"/>
    <x v="4396"/>
    <x v="1"/>
    <x v="521"/>
    <d v="2012-11-25T00:00:00"/>
    <x v="0"/>
    <s v="PW-19240"/>
    <x v="617"/>
    <x v="0"/>
    <x v="0"/>
    <x v="40"/>
    <x v="13"/>
    <n v="19805"/>
    <x v="3"/>
    <x v="169"/>
    <x v="1"/>
    <x v="6"/>
    <x v="168"/>
    <x v="2805"/>
    <n v="4"/>
    <n v="0"/>
    <n v="5.6416000000000004"/>
  </r>
  <r>
    <n v="8818"/>
    <x v="4396"/>
    <x v="1"/>
    <x v="521"/>
    <d v="2012-11-25T00:00:00"/>
    <x v="0"/>
    <s v="PW-19240"/>
    <x v="617"/>
    <x v="0"/>
    <x v="0"/>
    <x v="40"/>
    <x v="13"/>
    <n v="19805"/>
    <x v="3"/>
    <x v="1451"/>
    <x v="1"/>
    <x v="12"/>
    <x v="33"/>
    <x v="3416"/>
    <n v="2"/>
    <n v="0"/>
    <n v="7.783199999999999"/>
  </r>
  <r>
    <n v="8819"/>
    <x v="4396"/>
    <x v="1"/>
    <x v="521"/>
    <d v="2012-11-25T00:00:00"/>
    <x v="0"/>
    <s v="PW-19240"/>
    <x v="617"/>
    <x v="0"/>
    <x v="0"/>
    <x v="40"/>
    <x v="13"/>
    <n v="19805"/>
    <x v="3"/>
    <x v="490"/>
    <x v="1"/>
    <x v="10"/>
    <x v="485"/>
    <x v="789"/>
    <n v="6"/>
    <n v="0"/>
    <n v="18.662400000000002"/>
  </r>
  <r>
    <n v="8820"/>
    <x v="4397"/>
    <x v="1"/>
    <x v="109"/>
    <d v="2012-12-02T00:00:00"/>
    <x v="1"/>
    <s v="EB-14170"/>
    <x v="432"/>
    <x v="0"/>
    <x v="0"/>
    <x v="89"/>
    <x v="5"/>
    <n v="78745"/>
    <x v="2"/>
    <x v="656"/>
    <x v="1"/>
    <x v="10"/>
    <x v="650"/>
    <x v="763"/>
    <n v="4"/>
    <n v="0.2"/>
    <n v="117.43199999999999"/>
  </r>
  <r>
    <n v="8821"/>
    <x v="4398"/>
    <x v="3"/>
    <x v="132"/>
    <d v="2014-11-08T00:00:00"/>
    <x v="1"/>
    <s v="DK-13090"/>
    <x v="54"/>
    <x v="0"/>
    <x v="0"/>
    <x v="333"/>
    <x v="2"/>
    <n v="32839"/>
    <x v="0"/>
    <x v="455"/>
    <x v="2"/>
    <x v="16"/>
    <x v="451"/>
    <x v="324"/>
    <n v="2"/>
    <n v="0.2"/>
    <n v="311.99479999999994"/>
  </r>
  <r>
    <n v="8822"/>
    <x v="4398"/>
    <x v="3"/>
    <x v="132"/>
    <d v="2014-11-08T00:00:00"/>
    <x v="1"/>
    <s v="DK-13090"/>
    <x v="54"/>
    <x v="0"/>
    <x v="0"/>
    <x v="333"/>
    <x v="2"/>
    <n v="32839"/>
    <x v="0"/>
    <x v="1282"/>
    <x v="1"/>
    <x v="8"/>
    <x v="1258"/>
    <x v="5623"/>
    <n v="2"/>
    <n v="0.7"/>
    <n v="-2.9963999999999995"/>
  </r>
  <r>
    <n v="8823"/>
    <x v="4398"/>
    <x v="3"/>
    <x v="132"/>
    <d v="2014-11-08T00:00:00"/>
    <x v="1"/>
    <s v="DK-13090"/>
    <x v="54"/>
    <x v="0"/>
    <x v="0"/>
    <x v="333"/>
    <x v="2"/>
    <n v="32839"/>
    <x v="0"/>
    <x v="1753"/>
    <x v="1"/>
    <x v="6"/>
    <x v="1734"/>
    <x v="4029"/>
    <n v="2"/>
    <n v="0.2"/>
    <n v="4.1987999999999985"/>
  </r>
  <r>
    <n v="8824"/>
    <x v="4398"/>
    <x v="3"/>
    <x v="132"/>
    <d v="2014-11-08T00:00:00"/>
    <x v="1"/>
    <s v="DK-13090"/>
    <x v="54"/>
    <x v="0"/>
    <x v="0"/>
    <x v="333"/>
    <x v="2"/>
    <n v="32839"/>
    <x v="0"/>
    <x v="711"/>
    <x v="1"/>
    <x v="10"/>
    <x v="703"/>
    <x v="1432"/>
    <n v="2"/>
    <n v="0.2"/>
    <n v="3.7407999999999997"/>
  </r>
  <r>
    <n v="8825"/>
    <x v="4399"/>
    <x v="3"/>
    <x v="708"/>
    <d v="2014-03-24T00:00:00"/>
    <x v="0"/>
    <s v="TB-21055"/>
    <x v="26"/>
    <x v="0"/>
    <x v="0"/>
    <x v="265"/>
    <x v="9"/>
    <n v="19601"/>
    <x v="3"/>
    <x v="436"/>
    <x v="1"/>
    <x v="12"/>
    <x v="431"/>
    <x v="3179"/>
    <n v="3"/>
    <n v="0.2"/>
    <n v="2.8781999999999992"/>
  </r>
  <r>
    <n v="8826"/>
    <x v="4400"/>
    <x v="1"/>
    <x v="546"/>
    <d v="2012-12-22T00:00:00"/>
    <x v="2"/>
    <s v="AG-10900"/>
    <x v="151"/>
    <x v="0"/>
    <x v="0"/>
    <x v="10"/>
    <x v="9"/>
    <n v="19134"/>
    <x v="3"/>
    <x v="1186"/>
    <x v="1"/>
    <x v="2"/>
    <x v="1163"/>
    <x v="2789"/>
    <n v="3"/>
    <n v="0.2"/>
    <n v="2.5056000000000003"/>
  </r>
  <r>
    <n v="8827"/>
    <x v="4401"/>
    <x v="2"/>
    <x v="1063"/>
    <d v="2011-04-06T00:00:00"/>
    <x v="0"/>
    <s v="SC-20020"/>
    <x v="710"/>
    <x v="0"/>
    <x v="0"/>
    <x v="12"/>
    <x v="5"/>
    <n v="77095"/>
    <x v="2"/>
    <x v="481"/>
    <x v="1"/>
    <x v="10"/>
    <x v="477"/>
    <x v="3059"/>
    <n v="5"/>
    <n v="0.2"/>
    <n v="9.3520000000000003"/>
  </r>
  <r>
    <n v="8828"/>
    <x v="4401"/>
    <x v="2"/>
    <x v="1063"/>
    <d v="2011-04-06T00:00:00"/>
    <x v="0"/>
    <s v="SC-20020"/>
    <x v="710"/>
    <x v="0"/>
    <x v="0"/>
    <x v="12"/>
    <x v="5"/>
    <n v="77095"/>
    <x v="2"/>
    <x v="1774"/>
    <x v="1"/>
    <x v="10"/>
    <x v="1755"/>
    <x v="1399"/>
    <n v="7"/>
    <n v="0.2"/>
    <n v="10.464999999999998"/>
  </r>
  <r>
    <n v="8829"/>
    <x v="4402"/>
    <x v="1"/>
    <x v="1117"/>
    <d v="2012-06-09T00:00:00"/>
    <x v="1"/>
    <s v="BB-11545"/>
    <x v="179"/>
    <x v="1"/>
    <x v="0"/>
    <x v="490"/>
    <x v="25"/>
    <n v="63301"/>
    <x v="2"/>
    <x v="1157"/>
    <x v="1"/>
    <x v="10"/>
    <x v="1136"/>
    <x v="232"/>
    <n v="2"/>
    <n v="0"/>
    <n v="4.7519999999999998"/>
  </r>
  <r>
    <n v="8830"/>
    <x v="4403"/>
    <x v="2"/>
    <x v="191"/>
    <d v="2011-10-09T00:00:00"/>
    <x v="2"/>
    <s v="VP-21760"/>
    <x v="778"/>
    <x v="1"/>
    <x v="0"/>
    <x v="245"/>
    <x v="14"/>
    <n v="46203"/>
    <x v="2"/>
    <x v="1662"/>
    <x v="1"/>
    <x v="4"/>
    <x v="1641"/>
    <x v="5624"/>
    <n v="2"/>
    <n v="0"/>
    <n v="54.087600000000009"/>
  </r>
  <r>
    <n v="8831"/>
    <x v="4404"/>
    <x v="0"/>
    <x v="1036"/>
    <d v="2013-08-25T00:00:00"/>
    <x v="0"/>
    <s v="RP-19270"/>
    <x v="345"/>
    <x v="1"/>
    <x v="0"/>
    <x v="4"/>
    <x v="4"/>
    <n v="98115"/>
    <x v="1"/>
    <x v="807"/>
    <x v="1"/>
    <x v="8"/>
    <x v="797"/>
    <x v="5625"/>
    <n v="10"/>
    <n v="0.2"/>
    <n v="11.703999999999997"/>
  </r>
  <r>
    <n v="8832"/>
    <x v="4405"/>
    <x v="1"/>
    <x v="219"/>
    <d v="2012-11-19T00:00:00"/>
    <x v="1"/>
    <s v="DH-13675"/>
    <x v="723"/>
    <x v="2"/>
    <x v="0"/>
    <x v="193"/>
    <x v="17"/>
    <n v="22801"/>
    <x v="0"/>
    <x v="561"/>
    <x v="0"/>
    <x v="5"/>
    <x v="555"/>
    <x v="792"/>
    <n v="2"/>
    <n v="0"/>
    <n v="14.3856"/>
  </r>
  <r>
    <n v="8833"/>
    <x v="4406"/>
    <x v="1"/>
    <x v="137"/>
    <d v="2012-06-27T00:00:00"/>
    <x v="1"/>
    <s v="SW-20455"/>
    <x v="517"/>
    <x v="0"/>
    <x v="0"/>
    <x v="30"/>
    <x v="15"/>
    <n v="14609"/>
    <x v="3"/>
    <x v="692"/>
    <x v="1"/>
    <x v="8"/>
    <x v="685"/>
    <x v="1396"/>
    <n v="2"/>
    <n v="0.2"/>
    <n v="456.58800000000002"/>
  </r>
  <r>
    <n v="8834"/>
    <x v="4407"/>
    <x v="3"/>
    <x v="241"/>
    <d v="2014-09-29T00:00:00"/>
    <x v="1"/>
    <s v="KF-16285"/>
    <x v="580"/>
    <x v="2"/>
    <x v="0"/>
    <x v="406"/>
    <x v="32"/>
    <n v="30328"/>
    <x v="0"/>
    <x v="1018"/>
    <x v="1"/>
    <x v="4"/>
    <x v="1510"/>
    <x v="4729"/>
    <n v="1"/>
    <n v="0"/>
    <n v="3.8774999999999995"/>
  </r>
  <r>
    <n v="8835"/>
    <x v="4407"/>
    <x v="3"/>
    <x v="241"/>
    <d v="2014-09-29T00:00:00"/>
    <x v="1"/>
    <s v="KF-16285"/>
    <x v="580"/>
    <x v="2"/>
    <x v="0"/>
    <x v="406"/>
    <x v="32"/>
    <n v="30328"/>
    <x v="0"/>
    <x v="1517"/>
    <x v="2"/>
    <x v="7"/>
    <x v="1495"/>
    <x v="5626"/>
    <n v="2"/>
    <n v="0"/>
    <n v="25.171999999999997"/>
  </r>
  <r>
    <n v="8836"/>
    <x v="4407"/>
    <x v="3"/>
    <x v="241"/>
    <d v="2014-09-29T00:00:00"/>
    <x v="1"/>
    <s v="KF-16285"/>
    <x v="580"/>
    <x v="2"/>
    <x v="0"/>
    <x v="406"/>
    <x v="32"/>
    <n v="30328"/>
    <x v="0"/>
    <x v="1742"/>
    <x v="1"/>
    <x v="6"/>
    <x v="1722"/>
    <x v="293"/>
    <n v="4"/>
    <n v="0"/>
    <n v="3.7127999999999997"/>
  </r>
  <r>
    <n v="8837"/>
    <x v="4407"/>
    <x v="3"/>
    <x v="241"/>
    <d v="2014-09-29T00:00:00"/>
    <x v="1"/>
    <s v="KF-16285"/>
    <x v="580"/>
    <x v="2"/>
    <x v="0"/>
    <x v="406"/>
    <x v="32"/>
    <n v="30328"/>
    <x v="0"/>
    <x v="753"/>
    <x v="1"/>
    <x v="6"/>
    <x v="744"/>
    <x v="1936"/>
    <n v="3"/>
    <n v="0"/>
    <n v="4.9607999999999999"/>
  </r>
  <r>
    <n v="8838"/>
    <x v="4407"/>
    <x v="3"/>
    <x v="241"/>
    <d v="2014-09-29T00:00:00"/>
    <x v="1"/>
    <s v="KF-16285"/>
    <x v="580"/>
    <x v="2"/>
    <x v="0"/>
    <x v="406"/>
    <x v="32"/>
    <n v="30328"/>
    <x v="0"/>
    <x v="365"/>
    <x v="1"/>
    <x v="2"/>
    <x v="360"/>
    <x v="2143"/>
    <n v="5"/>
    <n v="0"/>
    <n v="7.5600000000000005"/>
  </r>
  <r>
    <n v="8839"/>
    <x v="4408"/>
    <x v="2"/>
    <x v="322"/>
    <d v="2011-04-10T00:00:00"/>
    <x v="0"/>
    <s v="FH-14275"/>
    <x v="395"/>
    <x v="1"/>
    <x v="0"/>
    <x v="1"/>
    <x v="1"/>
    <n v="90004"/>
    <x v="1"/>
    <x v="1559"/>
    <x v="1"/>
    <x v="6"/>
    <x v="1540"/>
    <x v="421"/>
    <n v="3"/>
    <n v="0"/>
    <n v="18.447000000000003"/>
  </r>
  <r>
    <n v="8840"/>
    <x v="4408"/>
    <x v="2"/>
    <x v="322"/>
    <d v="2011-04-10T00:00:00"/>
    <x v="0"/>
    <s v="FH-14275"/>
    <x v="395"/>
    <x v="1"/>
    <x v="0"/>
    <x v="1"/>
    <x v="1"/>
    <n v="90004"/>
    <x v="1"/>
    <x v="102"/>
    <x v="1"/>
    <x v="8"/>
    <x v="102"/>
    <x v="959"/>
    <n v="2"/>
    <n v="0.2"/>
    <n v="23.768399999999996"/>
  </r>
  <r>
    <n v="8841"/>
    <x v="4408"/>
    <x v="2"/>
    <x v="322"/>
    <d v="2011-04-10T00:00:00"/>
    <x v="0"/>
    <s v="FH-14275"/>
    <x v="395"/>
    <x v="1"/>
    <x v="0"/>
    <x v="1"/>
    <x v="1"/>
    <n v="90004"/>
    <x v="1"/>
    <x v="1336"/>
    <x v="2"/>
    <x v="11"/>
    <x v="1312"/>
    <x v="674"/>
    <n v="3"/>
    <n v="0"/>
    <n v="131.98680000000002"/>
  </r>
  <r>
    <n v="8842"/>
    <x v="4409"/>
    <x v="0"/>
    <x v="1206"/>
    <d v="2013-02-13T00:00:00"/>
    <x v="1"/>
    <s v="JR-16210"/>
    <x v="335"/>
    <x v="1"/>
    <x v="0"/>
    <x v="8"/>
    <x v="1"/>
    <n v="94110"/>
    <x v="1"/>
    <x v="246"/>
    <x v="2"/>
    <x v="11"/>
    <x v="244"/>
    <x v="1324"/>
    <n v="3"/>
    <n v="0"/>
    <n v="39.586800000000011"/>
  </r>
  <r>
    <n v="8843"/>
    <x v="4409"/>
    <x v="0"/>
    <x v="1206"/>
    <d v="2013-02-13T00:00:00"/>
    <x v="1"/>
    <s v="JR-16210"/>
    <x v="335"/>
    <x v="1"/>
    <x v="0"/>
    <x v="8"/>
    <x v="1"/>
    <n v="94110"/>
    <x v="1"/>
    <x v="788"/>
    <x v="2"/>
    <x v="11"/>
    <x v="778"/>
    <x v="945"/>
    <n v="2"/>
    <n v="0"/>
    <n v="11.151"/>
  </r>
  <r>
    <n v="8844"/>
    <x v="4410"/>
    <x v="2"/>
    <x v="728"/>
    <d v="2011-11-20T00:00:00"/>
    <x v="0"/>
    <s v="JC-16105"/>
    <x v="36"/>
    <x v="1"/>
    <x v="0"/>
    <x v="31"/>
    <x v="11"/>
    <n v="55407"/>
    <x v="2"/>
    <x v="1678"/>
    <x v="1"/>
    <x v="4"/>
    <x v="1657"/>
    <x v="5335"/>
    <n v="5"/>
    <n v="0"/>
    <n v="16.787500000000001"/>
  </r>
  <r>
    <n v="8845"/>
    <x v="4411"/>
    <x v="3"/>
    <x v="404"/>
    <d v="2014-12-24T00:00:00"/>
    <x v="1"/>
    <s v="BP-11290"/>
    <x v="443"/>
    <x v="0"/>
    <x v="0"/>
    <x v="38"/>
    <x v="24"/>
    <n v="43229"/>
    <x v="3"/>
    <x v="1232"/>
    <x v="1"/>
    <x v="8"/>
    <x v="1206"/>
    <x v="5627"/>
    <n v="3"/>
    <n v="0.7"/>
    <n v="-6.0299999999999976"/>
  </r>
  <r>
    <n v="8846"/>
    <x v="4411"/>
    <x v="3"/>
    <x v="404"/>
    <d v="2014-12-24T00:00:00"/>
    <x v="1"/>
    <s v="BP-11290"/>
    <x v="443"/>
    <x v="0"/>
    <x v="0"/>
    <x v="38"/>
    <x v="24"/>
    <n v="43229"/>
    <x v="3"/>
    <x v="131"/>
    <x v="1"/>
    <x v="13"/>
    <x v="131"/>
    <x v="5628"/>
    <n v="3"/>
    <n v="0.2"/>
    <n v="1.7486999999999999"/>
  </r>
  <r>
    <n v="8847"/>
    <x v="4411"/>
    <x v="3"/>
    <x v="404"/>
    <d v="2014-12-24T00:00:00"/>
    <x v="1"/>
    <s v="BP-11290"/>
    <x v="443"/>
    <x v="0"/>
    <x v="0"/>
    <x v="38"/>
    <x v="24"/>
    <n v="43229"/>
    <x v="3"/>
    <x v="393"/>
    <x v="1"/>
    <x v="10"/>
    <x v="389"/>
    <x v="5566"/>
    <n v="5"/>
    <n v="0.2"/>
    <n v="29.691999999999993"/>
  </r>
  <r>
    <n v="8848"/>
    <x v="4411"/>
    <x v="3"/>
    <x v="404"/>
    <d v="2014-12-24T00:00:00"/>
    <x v="1"/>
    <s v="BP-11290"/>
    <x v="443"/>
    <x v="0"/>
    <x v="0"/>
    <x v="38"/>
    <x v="24"/>
    <n v="43229"/>
    <x v="3"/>
    <x v="723"/>
    <x v="1"/>
    <x v="9"/>
    <x v="715"/>
    <x v="5629"/>
    <n v="2"/>
    <n v="0.2"/>
    <n v="13.011199999999995"/>
  </r>
  <r>
    <n v="8849"/>
    <x v="4412"/>
    <x v="1"/>
    <x v="740"/>
    <d v="2012-07-04T00:00:00"/>
    <x v="2"/>
    <s v="FA-14230"/>
    <x v="135"/>
    <x v="1"/>
    <x v="0"/>
    <x v="253"/>
    <x v="3"/>
    <n v="27604"/>
    <x v="0"/>
    <x v="918"/>
    <x v="2"/>
    <x v="7"/>
    <x v="901"/>
    <x v="5630"/>
    <n v="1"/>
    <n v="0.2"/>
    <n v="8.3519999999999932"/>
  </r>
  <r>
    <n v="8850"/>
    <x v="4412"/>
    <x v="1"/>
    <x v="740"/>
    <d v="2012-07-04T00:00:00"/>
    <x v="2"/>
    <s v="FA-14230"/>
    <x v="135"/>
    <x v="1"/>
    <x v="0"/>
    <x v="253"/>
    <x v="3"/>
    <n v="27604"/>
    <x v="0"/>
    <x v="891"/>
    <x v="0"/>
    <x v="5"/>
    <x v="875"/>
    <x v="5631"/>
    <n v="10"/>
    <n v="0.2"/>
    <n v="45.954000000000008"/>
  </r>
  <r>
    <n v="8851"/>
    <x v="4412"/>
    <x v="1"/>
    <x v="740"/>
    <d v="2012-07-04T00:00:00"/>
    <x v="2"/>
    <s v="FA-14230"/>
    <x v="135"/>
    <x v="1"/>
    <x v="0"/>
    <x v="253"/>
    <x v="3"/>
    <n v="27604"/>
    <x v="0"/>
    <x v="544"/>
    <x v="1"/>
    <x v="8"/>
    <x v="539"/>
    <x v="5632"/>
    <n v="2"/>
    <n v="0.7"/>
    <n v="-2.3136000000000001"/>
  </r>
  <r>
    <n v="8852"/>
    <x v="4412"/>
    <x v="1"/>
    <x v="740"/>
    <d v="2012-07-04T00:00:00"/>
    <x v="2"/>
    <s v="FA-14230"/>
    <x v="135"/>
    <x v="1"/>
    <x v="0"/>
    <x v="253"/>
    <x v="3"/>
    <n v="27604"/>
    <x v="0"/>
    <x v="707"/>
    <x v="1"/>
    <x v="10"/>
    <x v="699"/>
    <x v="1746"/>
    <n v="2"/>
    <n v="0.2"/>
    <n v="3.2871999999999999"/>
  </r>
  <r>
    <n v="8853"/>
    <x v="4413"/>
    <x v="2"/>
    <x v="1169"/>
    <d v="2011-10-13T00:00:00"/>
    <x v="0"/>
    <s v="DN-13690"/>
    <x v="35"/>
    <x v="0"/>
    <x v="0"/>
    <x v="20"/>
    <x v="15"/>
    <n v="10011"/>
    <x v="3"/>
    <x v="1019"/>
    <x v="1"/>
    <x v="10"/>
    <x v="1001"/>
    <x v="1862"/>
    <n v="4"/>
    <n v="0"/>
    <n v="55.763999999999996"/>
  </r>
  <r>
    <n v="8854"/>
    <x v="4414"/>
    <x v="1"/>
    <x v="357"/>
    <d v="2012-09-25T00:00:00"/>
    <x v="2"/>
    <s v="FO-14305"/>
    <x v="383"/>
    <x v="0"/>
    <x v="0"/>
    <x v="10"/>
    <x v="9"/>
    <n v="19143"/>
    <x v="3"/>
    <x v="1205"/>
    <x v="1"/>
    <x v="14"/>
    <x v="1181"/>
    <x v="5633"/>
    <n v="5"/>
    <n v="0.2"/>
    <n v="6.2549999999999919"/>
  </r>
  <r>
    <n v="8855"/>
    <x v="4414"/>
    <x v="1"/>
    <x v="357"/>
    <d v="2012-09-25T00:00:00"/>
    <x v="2"/>
    <s v="FO-14305"/>
    <x v="383"/>
    <x v="0"/>
    <x v="0"/>
    <x v="10"/>
    <x v="9"/>
    <n v="19143"/>
    <x v="3"/>
    <x v="217"/>
    <x v="2"/>
    <x v="11"/>
    <x v="216"/>
    <x v="231"/>
    <n v="3"/>
    <n v="0.2"/>
    <n v="-7.724700000000098"/>
  </r>
  <r>
    <n v="8856"/>
    <x v="4415"/>
    <x v="3"/>
    <x v="165"/>
    <d v="2014-12-31T00:00:00"/>
    <x v="1"/>
    <s v="DP-13105"/>
    <x v="317"/>
    <x v="1"/>
    <x v="0"/>
    <x v="347"/>
    <x v="45"/>
    <n v="83642"/>
    <x v="1"/>
    <x v="213"/>
    <x v="1"/>
    <x v="8"/>
    <x v="212"/>
    <x v="3406"/>
    <n v="3"/>
    <n v="0.2"/>
    <n v="7.9919999999999991"/>
  </r>
  <r>
    <n v="8857"/>
    <x v="4416"/>
    <x v="3"/>
    <x v="119"/>
    <d v="2014-10-21T00:00:00"/>
    <x v="1"/>
    <s v="JW-15220"/>
    <x v="478"/>
    <x v="1"/>
    <x v="0"/>
    <x v="301"/>
    <x v="1"/>
    <n v="95823"/>
    <x v="1"/>
    <x v="343"/>
    <x v="2"/>
    <x v="11"/>
    <x v="339"/>
    <x v="4552"/>
    <n v="6"/>
    <n v="0"/>
    <n v="39.888599999999997"/>
  </r>
  <r>
    <n v="8858"/>
    <x v="4416"/>
    <x v="3"/>
    <x v="119"/>
    <d v="2014-10-21T00:00:00"/>
    <x v="1"/>
    <s v="JW-15220"/>
    <x v="478"/>
    <x v="1"/>
    <x v="0"/>
    <x v="301"/>
    <x v="1"/>
    <n v="95823"/>
    <x v="1"/>
    <x v="1431"/>
    <x v="2"/>
    <x v="7"/>
    <x v="1410"/>
    <x v="236"/>
    <n v="2"/>
    <n v="0.2"/>
    <n v="-7.9959999999999996"/>
  </r>
  <r>
    <n v="8859"/>
    <x v="4416"/>
    <x v="3"/>
    <x v="119"/>
    <d v="2014-10-21T00:00:00"/>
    <x v="1"/>
    <s v="JW-15220"/>
    <x v="478"/>
    <x v="1"/>
    <x v="0"/>
    <x v="301"/>
    <x v="1"/>
    <n v="95823"/>
    <x v="1"/>
    <x v="450"/>
    <x v="1"/>
    <x v="8"/>
    <x v="446"/>
    <x v="5634"/>
    <n v="5"/>
    <n v="0.2"/>
    <n v="1906.4849999999999"/>
  </r>
  <r>
    <n v="8860"/>
    <x v="4417"/>
    <x v="3"/>
    <x v="648"/>
    <d v="2014-08-27T00:00:00"/>
    <x v="1"/>
    <s v="TT-21460"/>
    <x v="499"/>
    <x v="2"/>
    <x v="0"/>
    <x v="35"/>
    <x v="3"/>
    <n v="28205"/>
    <x v="0"/>
    <x v="1517"/>
    <x v="2"/>
    <x v="7"/>
    <x v="1495"/>
    <x v="3651"/>
    <n v="1"/>
    <n v="0.2"/>
    <n v="3.5959999999999983"/>
  </r>
  <r>
    <n v="8861"/>
    <x v="4418"/>
    <x v="1"/>
    <x v="861"/>
    <d v="2012-09-18T00:00:00"/>
    <x v="1"/>
    <s v="SN-20560"/>
    <x v="381"/>
    <x v="2"/>
    <x v="0"/>
    <x v="267"/>
    <x v="30"/>
    <n v="7501"/>
    <x v="3"/>
    <x v="1655"/>
    <x v="1"/>
    <x v="2"/>
    <x v="1634"/>
    <x v="2551"/>
    <n v="3"/>
    <n v="0"/>
    <n v="14.904"/>
  </r>
  <r>
    <n v="8862"/>
    <x v="4418"/>
    <x v="1"/>
    <x v="861"/>
    <d v="2012-09-18T00:00:00"/>
    <x v="1"/>
    <s v="SN-20560"/>
    <x v="381"/>
    <x v="2"/>
    <x v="0"/>
    <x v="267"/>
    <x v="30"/>
    <n v="7501"/>
    <x v="3"/>
    <x v="1348"/>
    <x v="0"/>
    <x v="5"/>
    <x v="1324"/>
    <x v="4206"/>
    <n v="4"/>
    <n v="0"/>
    <n v="3.9248000000000003"/>
  </r>
  <r>
    <n v="8863"/>
    <x v="4418"/>
    <x v="1"/>
    <x v="861"/>
    <d v="2012-09-18T00:00:00"/>
    <x v="1"/>
    <s v="SN-20560"/>
    <x v="381"/>
    <x v="2"/>
    <x v="0"/>
    <x v="267"/>
    <x v="30"/>
    <n v="7501"/>
    <x v="3"/>
    <x v="270"/>
    <x v="1"/>
    <x v="8"/>
    <x v="267"/>
    <x v="5635"/>
    <n v="4"/>
    <n v="0"/>
    <n v="96.415999999999997"/>
  </r>
  <r>
    <n v="8864"/>
    <x v="4418"/>
    <x v="1"/>
    <x v="861"/>
    <d v="2012-09-18T00:00:00"/>
    <x v="1"/>
    <s v="SN-20560"/>
    <x v="381"/>
    <x v="2"/>
    <x v="0"/>
    <x v="267"/>
    <x v="30"/>
    <n v="7501"/>
    <x v="3"/>
    <x v="1109"/>
    <x v="1"/>
    <x v="9"/>
    <x v="1089"/>
    <x v="5636"/>
    <n v="4"/>
    <n v="0"/>
    <n v="29.980800000000002"/>
  </r>
  <r>
    <n v="8865"/>
    <x v="4418"/>
    <x v="1"/>
    <x v="861"/>
    <d v="2012-09-18T00:00:00"/>
    <x v="1"/>
    <s v="SN-20560"/>
    <x v="381"/>
    <x v="2"/>
    <x v="0"/>
    <x v="267"/>
    <x v="30"/>
    <n v="7501"/>
    <x v="3"/>
    <x v="1650"/>
    <x v="1"/>
    <x v="10"/>
    <x v="1630"/>
    <x v="789"/>
    <n v="6"/>
    <n v="0"/>
    <n v="18.662400000000002"/>
  </r>
  <r>
    <n v="8866"/>
    <x v="4419"/>
    <x v="1"/>
    <x v="139"/>
    <d v="2012-12-26T00:00:00"/>
    <x v="1"/>
    <s v="JM-15865"/>
    <x v="622"/>
    <x v="0"/>
    <x v="0"/>
    <x v="81"/>
    <x v="17"/>
    <n v="22204"/>
    <x v="0"/>
    <x v="1204"/>
    <x v="1"/>
    <x v="9"/>
    <x v="1180"/>
    <x v="2311"/>
    <n v="3"/>
    <n v="0"/>
    <n v="10.880999999999997"/>
  </r>
  <r>
    <n v="8867"/>
    <x v="4420"/>
    <x v="2"/>
    <x v="59"/>
    <d v="2011-09-23T00:00:00"/>
    <x v="2"/>
    <s v="SB-20185"/>
    <x v="766"/>
    <x v="0"/>
    <x v="0"/>
    <x v="22"/>
    <x v="10"/>
    <n v="60653"/>
    <x v="2"/>
    <x v="1601"/>
    <x v="0"/>
    <x v="0"/>
    <x v="1584"/>
    <x v="5637"/>
    <n v="5"/>
    <n v="0.3"/>
    <n v="-70.489999999999981"/>
  </r>
  <r>
    <n v="8868"/>
    <x v="4420"/>
    <x v="2"/>
    <x v="59"/>
    <d v="2011-09-23T00:00:00"/>
    <x v="2"/>
    <s v="SB-20185"/>
    <x v="766"/>
    <x v="0"/>
    <x v="0"/>
    <x v="22"/>
    <x v="10"/>
    <n v="60653"/>
    <x v="2"/>
    <x v="1091"/>
    <x v="2"/>
    <x v="7"/>
    <x v="1072"/>
    <x v="3988"/>
    <n v="2"/>
    <n v="0.2"/>
    <n v="3.4749999999999996"/>
  </r>
  <r>
    <n v="8869"/>
    <x v="4421"/>
    <x v="0"/>
    <x v="254"/>
    <d v="2013-11-09T00:00:00"/>
    <x v="1"/>
    <s v="CC-12475"/>
    <x v="693"/>
    <x v="0"/>
    <x v="0"/>
    <x v="70"/>
    <x v="1"/>
    <n v="92037"/>
    <x v="1"/>
    <x v="1771"/>
    <x v="2"/>
    <x v="15"/>
    <x v="1752"/>
    <x v="5638"/>
    <n v="2"/>
    <n v="0.2"/>
    <n v="77.219999999999914"/>
  </r>
  <r>
    <n v="8870"/>
    <x v="4422"/>
    <x v="3"/>
    <x v="96"/>
    <d v="2014-12-07T00:00:00"/>
    <x v="1"/>
    <s v="SH-19975"/>
    <x v="64"/>
    <x v="1"/>
    <x v="0"/>
    <x v="4"/>
    <x v="4"/>
    <n v="98105"/>
    <x v="1"/>
    <x v="1406"/>
    <x v="1"/>
    <x v="8"/>
    <x v="1384"/>
    <x v="482"/>
    <n v="5"/>
    <n v="0.2"/>
    <n v="5.3729999999999993"/>
  </r>
  <r>
    <n v="8871"/>
    <x v="4422"/>
    <x v="3"/>
    <x v="96"/>
    <d v="2014-12-07T00:00:00"/>
    <x v="1"/>
    <s v="SH-19975"/>
    <x v="64"/>
    <x v="1"/>
    <x v="0"/>
    <x v="4"/>
    <x v="4"/>
    <n v="98105"/>
    <x v="1"/>
    <x v="325"/>
    <x v="0"/>
    <x v="5"/>
    <x v="322"/>
    <x v="5639"/>
    <n v="12"/>
    <n v="0"/>
    <n v="31.099200000000003"/>
  </r>
  <r>
    <n v="8872"/>
    <x v="4422"/>
    <x v="3"/>
    <x v="96"/>
    <d v="2014-12-07T00:00:00"/>
    <x v="1"/>
    <s v="SH-19975"/>
    <x v="64"/>
    <x v="1"/>
    <x v="0"/>
    <x v="4"/>
    <x v="4"/>
    <n v="98105"/>
    <x v="1"/>
    <x v="273"/>
    <x v="1"/>
    <x v="4"/>
    <x v="270"/>
    <x v="5248"/>
    <n v="4"/>
    <n v="0"/>
    <n v="5.4124000000000478"/>
  </r>
  <r>
    <n v="8873"/>
    <x v="4423"/>
    <x v="2"/>
    <x v="982"/>
    <d v="2011-10-10T00:00:00"/>
    <x v="3"/>
    <s v="RB-19435"/>
    <x v="579"/>
    <x v="0"/>
    <x v="0"/>
    <x v="38"/>
    <x v="24"/>
    <n v="43229"/>
    <x v="3"/>
    <x v="1844"/>
    <x v="2"/>
    <x v="15"/>
    <x v="1823"/>
    <x v="5640"/>
    <n v="2"/>
    <n v="0.7"/>
    <n v="-71.39579999999998"/>
  </r>
  <r>
    <n v="8874"/>
    <x v="4423"/>
    <x v="2"/>
    <x v="982"/>
    <d v="2011-10-10T00:00:00"/>
    <x v="3"/>
    <s v="RB-19435"/>
    <x v="579"/>
    <x v="0"/>
    <x v="0"/>
    <x v="38"/>
    <x v="24"/>
    <n v="43229"/>
    <x v="3"/>
    <x v="471"/>
    <x v="1"/>
    <x v="8"/>
    <x v="467"/>
    <x v="3594"/>
    <n v="2"/>
    <n v="0.7"/>
    <n v="-13.393599999999999"/>
  </r>
  <r>
    <n v="8875"/>
    <x v="4424"/>
    <x v="3"/>
    <x v="237"/>
    <d v="2014-11-17T00:00:00"/>
    <x v="0"/>
    <s v="TC-21295"/>
    <x v="646"/>
    <x v="0"/>
    <x v="0"/>
    <x v="12"/>
    <x v="5"/>
    <n v="77095"/>
    <x v="2"/>
    <x v="715"/>
    <x v="1"/>
    <x v="8"/>
    <x v="707"/>
    <x v="5641"/>
    <n v="5"/>
    <n v="0.8"/>
    <n v="-32.984999999999999"/>
  </r>
  <r>
    <n v="8876"/>
    <x v="4425"/>
    <x v="0"/>
    <x v="572"/>
    <d v="2013-08-20T00:00:00"/>
    <x v="1"/>
    <s v="CT-11995"/>
    <x v="564"/>
    <x v="0"/>
    <x v="0"/>
    <x v="218"/>
    <x v="5"/>
    <n v="75061"/>
    <x v="2"/>
    <x v="413"/>
    <x v="1"/>
    <x v="14"/>
    <x v="408"/>
    <x v="442"/>
    <n v="2"/>
    <n v="0.2"/>
    <n v="-34.758000000000017"/>
  </r>
  <r>
    <n v="8877"/>
    <x v="4425"/>
    <x v="0"/>
    <x v="572"/>
    <d v="2013-08-20T00:00:00"/>
    <x v="1"/>
    <s v="CT-11995"/>
    <x v="564"/>
    <x v="0"/>
    <x v="0"/>
    <x v="218"/>
    <x v="5"/>
    <n v="75061"/>
    <x v="2"/>
    <x v="1218"/>
    <x v="1"/>
    <x v="9"/>
    <x v="1193"/>
    <x v="5642"/>
    <n v="1"/>
    <n v="0.8"/>
    <n v="-153.20240000000001"/>
  </r>
  <r>
    <n v="8878"/>
    <x v="4426"/>
    <x v="3"/>
    <x v="697"/>
    <d v="2014-09-24T00:00:00"/>
    <x v="1"/>
    <s v="GZ-14470"/>
    <x v="47"/>
    <x v="0"/>
    <x v="0"/>
    <x v="73"/>
    <x v="30"/>
    <n v="7960"/>
    <x v="3"/>
    <x v="1845"/>
    <x v="2"/>
    <x v="15"/>
    <x v="1824"/>
    <x v="5643"/>
    <n v="4"/>
    <n v="0"/>
    <n v="225.6"/>
  </r>
  <r>
    <n v="8879"/>
    <x v="4426"/>
    <x v="3"/>
    <x v="697"/>
    <d v="2014-09-24T00:00:00"/>
    <x v="1"/>
    <s v="GZ-14470"/>
    <x v="47"/>
    <x v="0"/>
    <x v="0"/>
    <x v="73"/>
    <x v="30"/>
    <n v="7960"/>
    <x v="3"/>
    <x v="75"/>
    <x v="1"/>
    <x v="4"/>
    <x v="75"/>
    <x v="4024"/>
    <n v="3"/>
    <n v="0"/>
    <n v="9.5340000000000025"/>
  </r>
  <r>
    <n v="8880"/>
    <x v="4427"/>
    <x v="1"/>
    <x v="391"/>
    <d v="2012-03-25T00:00:00"/>
    <x v="2"/>
    <s v="AM-10360"/>
    <x v="87"/>
    <x v="1"/>
    <x v="0"/>
    <x v="1"/>
    <x v="1"/>
    <n v="90008"/>
    <x v="1"/>
    <x v="161"/>
    <x v="1"/>
    <x v="10"/>
    <x v="1286"/>
    <x v="5644"/>
    <n v="11"/>
    <n v="0"/>
    <n v="92.505599999999987"/>
  </r>
  <r>
    <n v="8881"/>
    <x v="4427"/>
    <x v="1"/>
    <x v="391"/>
    <d v="2012-03-25T00:00:00"/>
    <x v="2"/>
    <s v="AM-10360"/>
    <x v="87"/>
    <x v="1"/>
    <x v="0"/>
    <x v="1"/>
    <x v="1"/>
    <n v="90008"/>
    <x v="1"/>
    <x v="1105"/>
    <x v="2"/>
    <x v="11"/>
    <x v="1085"/>
    <x v="764"/>
    <n v="3"/>
    <n v="0"/>
    <n v="86.389199999999988"/>
  </r>
  <r>
    <n v="8882"/>
    <x v="4428"/>
    <x v="0"/>
    <x v="1186"/>
    <d v="2013-07-04T00:00:00"/>
    <x v="0"/>
    <s v="AH-10120"/>
    <x v="571"/>
    <x v="2"/>
    <x v="0"/>
    <x v="34"/>
    <x v="10"/>
    <n v="60505"/>
    <x v="2"/>
    <x v="1044"/>
    <x v="2"/>
    <x v="11"/>
    <x v="1024"/>
    <x v="2298"/>
    <n v="7"/>
    <n v="0.2"/>
    <n v="-0.62650000000000716"/>
  </r>
  <r>
    <n v="8883"/>
    <x v="4429"/>
    <x v="3"/>
    <x v="179"/>
    <d v="2014-10-26T00:00:00"/>
    <x v="1"/>
    <s v="MY-18295"/>
    <x v="501"/>
    <x v="1"/>
    <x v="0"/>
    <x v="28"/>
    <x v="3"/>
    <n v="27707"/>
    <x v="0"/>
    <x v="1557"/>
    <x v="2"/>
    <x v="7"/>
    <x v="1537"/>
    <x v="2992"/>
    <n v="2"/>
    <n v="0.2"/>
    <n v="1.3986000000000001"/>
  </r>
  <r>
    <n v="8884"/>
    <x v="4429"/>
    <x v="3"/>
    <x v="179"/>
    <d v="2014-10-26T00:00:00"/>
    <x v="1"/>
    <s v="MY-18295"/>
    <x v="501"/>
    <x v="1"/>
    <x v="0"/>
    <x v="28"/>
    <x v="3"/>
    <n v="27707"/>
    <x v="0"/>
    <x v="457"/>
    <x v="1"/>
    <x v="10"/>
    <x v="453"/>
    <x v="646"/>
    <n v="3"/>
    <n v="0.2"/>
    <n v="4.4849999999999994"/>
  </r>
  <r>
    <n v="8885"/>
    <x v="4430"/>
    <x v="2"/>
    <x v="55"/>
    <d v="2011-08-30T00:00:00"/>
    <x v="1"/>
    <s v="BS-11590"/>
    <x v="29"/>
    <x v="1"/>
    <x v="0"/>
    <x v="38"/>
    <x v="24"/>
    <n v="43229"/>
    <x v="3"/>
    <x v="304"/>
    <x v="1"/>
    <x v="8"/>
    <x v="301"/>
    <x v="5645"/>
    <n v="4"/>
    <n v="0.7"/>
    <n v="-4.5695999999999994"/>
  </r>
  <r>
    <n v="8886"/>
    <x v="4430"/>
    <x v="2"/>
    <x v="55"/>
    <d v="2011-08-30T00:00:00"/>
    <x v="1"/>
    <s v="BS-11590"/>
    <x v="29"/>
    <x v="1"/>
    <x v="0"/>
    <x v="38"/>
    <x v="24"/>
    <n v="43229"/>
    <x v="3"/>
    <x v="1310"/>
    <x v="1"/>
    <x v="8"/>
    <x v="1287"/>
    <x v="5646"/>
    <n v="3"/>
    <n v="0.7"/>
    <n v="-2.2896000000000001"/>
  </r>
  <r>
    <n v="8887"/>
    <x v="4430"/>
    <x v="2"/>
    <x v="55"/>
    <d v="2011-08-30T00:00:00"/>
    <x v="1"/>
    <s v="BS-11590"/>
    <x v="29"/>
    <x v="1"/>
    <x v="0"/>
    <x v="38"/>
    <x v="24"/>
    <n v="43229"/>
    <x v="3"/>
    <x v="530"/>
    <x v="1"/>
    <x v="8"/>
    <x v="525"/>
    <x v="5647"/>
    <n v="8"/>
    <n v="0.7"/>
    <n v="-16.684799999999996"/>
  </r>
  <r>
    <n v="8888"/>
    <x v="4431"/>
    <x v="2"/>
    <x v="923"/>
    <d v="2011-07-30T00:00:00"/>
    <x v="0"/>
    <s v="BB-10990"/>
    <x v="121"/>
    <x v="1"/>
    <x v="0"/>
    <x v="1"/>
    <x v="1"/>
    <n v="90036"/>
    <x v="1"/>
    <x v="942"/>
    <x v="1"/>
    <x v="4"/>
    <x v="926"/>
    <x v="5648"/>
    <n v="2"/>
    <n v="0"/>
    <n v="0"/>
  </r>
  <r>
    <n v="8889"/>
    <x v="4432"/>
    <x v="3"/>
    <x v="96"/>
    <d v="2014-12-08T00:00:00"/>
    <x v="1"/>
    <s v="ML-17755"/>
    <x v="529"/>
    <x v="2"/>
    <x v="0"/>
    <x v="280"/>
    <x v="1"/>
    <n v="95207"/>
    <x v="1"/>
    <x v="583"/>
    <x v="0"/>
    <x v="5"/>
    <x v="578"/>
    <x v="5649"/>
    <n v="9"/>
    <n v="0"/>
    <n v="107.03879999999994"/>
  </r>
  <r>
    <n v="8890"/>
    <x v="4433"/>
    <x v="0"/>
    <x v="508"/>
    <d v="2013-10-22T00:00:00"/>
    <x v="0"/>
    <s v="FC-14245"/>
    <x v="763"/>
    <x v="2"/>
    <x v="0"/>
    <x v="29"/>
    <x v="25"/>
    <n v="65203"/>
    <x v="2"/>
    <x v="1334"/>
    <x v="2"/>
    <x v="7"/>
    <x v="1310"/>
    <x v="5650"/>
    <n v="3"/>
    <n v="0"/>
    <n v="220.48530000000002"/>
  </r>
  <r>
    <n v="8891"/>
    <x v="4433"/>
    <x v="0"/>
    <x v="508"/>
    <d v="2013-10-22T00:00:00"/>
    <x v="0"/>
    <s v="FC-14245"/>
    <x v="763"/>
    <x v="2"/>
    <x v="0"/>
    <x v="29"/>
    <x v="25"/>
    <n v="65203"/>
    <x v="2"/>
    <x v="1341"/>
    <x v="1"/>
    <x v="9"/>
    <x v="1317"/>
    <x v="5651"/>
    <n v="7"/>
    <n v="0"/>
    <n v="751.76010000000008"/>
  </r>
  <r>
    <n v="8892"/>
    <x v="4434"/>
    <x v="0"/>
    <x v="1142"/>
    <d v="2013-09-19T00:00:00"/>
    <x v="2"/>
    <s v="CR-12625"/>
    <x v="128"/>
    <x v="2"/>
    <x v="0"/>
    <x v="38"/>
    <x v="32"/>
    <n v="31907"/>
    <x v="0"/>
    <x v="64"/>
    <x v="0"/>
    <x v="1"/>
    <x v="64"/>
    <x v="5652"/>
    <n v="2"/>
    <n v="0"/>
    <n v="30.444999999999993"/>
  </r>
  <r>
    <n v="8893"/>
    <x v="4435"/>
    <x v="1"/>
    <x v="494"/>
    <d v="2012-12-06T00:00:00"/>
    <x v="1"/>
    <s v="LC-16960"/>
    <x v="784"/>
    <x v="2"/>
    <x v="0"/>
    <x v="70"/>
    <x v="1"/>
    <n v="92037"/>
    <x v="1"/>
    <x v="873"/>
    <x v="0"/>
    <x v="1"/>
    <x v="858"/>
    <x v="5653"/>
    <n v="9"/>
    <n v="0.2"/>
    <n v="267.66720000000009"/>
  </r>
  <r>
    <n v="8894"/>
    <x v="4436"/>
    <x v="2"/>
    <x v="79"/>
    <d v="2011-08-12T00:00:00"/>
    <x v="1"/>
    <s v="GZ-14470"/>
    <x v="47"/>
    <x v="0"/>
    <x v="0"/>
    <x v="480"/>
    <x v="5"/>
    <n v="77590"/>
    <x v="2"/>
    <x v="1110"/>
    <x v="0"/>
    <x v="3"/>
    <x v="1090"/>
    <x v="5654"/>
    <n v="2"/>
    <n v="0.3"/>
    <n v="41.933999999999997"/>
  </r>
  <r>
    <n v="8895"/>
    <x v="4437"/>
    <x v="0"/>
    <x v="243"/>
    <d v="2013-08-23T00:00:00"/>
    <x v="1"/>
    <s v="BD-11320"/>
    <x v="217"/>
    <x v="0"/>
    <x v="0"/>
    <x v="1"/>
    <x v="1"/>
    <n v="90004"/>
    <x v="1"/>
    <x v="575"/>
    <x v="0"/>
    <x v="5"/>
    <x v="570"/>
    <x v="5655"/>
    <n v="3"/>
    <n v="0"/>
    <n v="43.684200000000018"/>
  </r>
  <r>
    <n v="8896"/>
    <x v="4437"/>
    <x v="0"/>
    <x v="243"/>
    <d v="2013-08-23T00:00:00"/>
    <x v="1"/>
    <s v="BD-11320"/>
    <x v="217"/>
    <x v="0"/>
    <x v="0"/>
    <x v="1"/>
    <x v="1"/>
    <n v="90004"/>
    <x v="1"/>
    <x v="1198"/>
    <x v="1"/>
    <x v="4"/>
    <x v="1174"/>
    <x v="1465"/>
    <n v="3"/>
    <n v="0"/>
    <n v="3.0497999999999985"/>
  </r>
  <r>
    <n v="8897"/>
    <x v="4437"/>
    <x v="0"/>
    <x v="243"/>
    <d v="2013-08-23T00:00:00"/>
    <x v="1"/>
    <s v="BD-11320"/>
    <x v="217"/>
    <x v="0"/>
    <x v="0"/>
    <x v="1"/>
    <x v="1"/>
    <n v="90004"/>
    <x v="1"/>
    <x v="302"/>
    <x v="2"/>
    <x v="7"/>
    <x v="299"/>
    <x v="5441"/>
    <n v="3"/>
    <n v="0.2"/>
    <n v="10.349999999999994"/>
  </r>
  <r>
    <n v="8898"/>
    <x v="4437"/>
    <x v="0"/>
    <x v="243"/>
    <d v="2013-08-23T00:00:00"/>
    <x v="1"/>
    <s v="BD-11320"/>
    <x v="217"/>
    <x v="0"/>
    <x v="0"/>
    <x v="1"/>
    <x v="1"/>
    <n v="90004"/>
    <x v="1"/>
    <x v="945"/>
    <x v="1"/>
    <x v="10"/>
    <x v="929"/>
    <x v="5620"/>
    <n v="4"/>
    <n v="0"/>
    <n v="18.009600000000002"/>
  </r>
  <r>
    <n v="8899"/>
    <x v="4438"/>
    <x v="1"/>
    <x v="976"/>
    <d v="2012-08-09T00:00:00"/>
    <x v="0"/>
    <s v="EM-14095"/>
    <x v="313"/>
    <x v="1"/>
    <x v="0"/>
    <x v="24"/>
    <x v="17"/>
    <n v="22153"/>
    <x v="0"/>
    <x v="1405"/>
    <x v="2"/>
    <x v="7"/>
    <x v="1383"/>
    <x v="4678"/>
    <n v="3"/>
    <n v="0"/>
    <n v="148.49099999999996"/>
  </r>
  <r>
    <n v="8900"/>
    <x v="4438"/>
    <x v="1"/>
    <x v="976"/>
    <d v="2012-08-09T00:00:00"/>
    <x v="0"/>
    <s v="EM-14095"/>
    <x v="313"/>
    <x v="1"/>
    <x v="0"/>
    <x v="24"/>
    <x v="17"/>
    <n v="22153"/>
    <x v="0"/>
    <x v="1351"/>
    <x v="1"/>
    <x v="2"/>
    <x v="1328"/>
    <x v="2989"/>
    <n v="2"/>
    <n v="0"/>
    <n v="11.778199999999998"/>
  </r>
  <r>
    <n v="8901"/>
    <x v="4439"/>
    <x v="0"/>
    <x v="1207"/>
    <d v="2013-06-05T00:00:00"/>
    <x v="1"/>
    <s v="BP-11290"/>
    <x v="443"/>
    <x v="0"/>
    <x v="0"/>
    <x v="27"/>
    <x v="10"/>
    <n v="62521"/>
    <x v="2"/>
    <x v="1831"/>
    <x v="0"/>
    <x v="5"/>
    <x v="1810"/>
    <x v="164"/>
    <n v="3"/>
    <n v="0.6"/>
    <n v="-12.825599999999994"/>
  </r>
  <r>
    <n v="8902"/>
    <x v="4439"/>
    <x v="0"/>
    <x v="1207"/>
    <d v="2013-06-05T00:00:00"/>
    <x v="1"/>
    <s v="BP-11290"/>
    <x v="443"/>
    <x v="0"/>
    <x v="0"/>
    <x v="27"/>
    <x v="10"/>
    <n v="62521"/>
    <x v="2"/>
    <x v="1828"/>
    <x v="1"/>
    <x v="10"/>
    <x v="1807"/>
    <x v="282"/>
    <n v="4"/>
    <n v="0.2"/>
    <n v="6.7048000000000005"/>
  </r>
  <r>
    <n v="8903"/>
    <x v="4439"/>
    <x v="0"/>
    <x v="1207"/>
    <d v="2013-06-05T00:00:00"/>
    <x v="1"/>
    <s v="BP-11290"/>
    <x v="443"/>
    <x v="0"/>
    <x v="0"/>
    <x v="27"/>
    <x v="10"/>
    <n v="62521"/>
    <x v="2"/>
    <x v="1455"/>
    <x v="0"/>
    <x v="1"/>
    <x v="1432"/>
    <x v="5656"/>
    <n v="3"/>
    <n v="0.3"/>
    <n v="-38.215799999999973"/>
  </r>
  <r>
    <n v="8904"/>
    <x v="4439"/>
    <x v="0"/>
    <x v="1207"/>
    <d v="2013-06-05T00:00:00"/>
    <x v="1"/>
    <s v="BP-11290"/>
    <x v="443"/>
    <x v="0"/>
    <x v="0"/>
    <x v="27"/>
    <x v="10"/>
    <n v="62521"/>
    <x v="2"/>
    <x v="747"/>
    <x v="1"/>
    <x v="10"/>
    <x v="738"/>
    <x v="563"/>
    <n v="2"/>
    <n v="0.2"/>
    <n v="3.6288"/>
  </r>
  <r>
    <n v="8905"/>
    <x v="4440"/>
    <x v="0"/>
    <x v="949"/>
    <d v="2013-07-02T00:00:00"/>
    <x v="3"/>
    <s v="SU-20665"/>
    <x v="711"/>
    <x v="2"/>
    <x v="0"/>
    <x v="20"/>
    <x v="15"/>
    <n v="10009"/>
    <x v="3"/>
    <x v="933"/>
    <x v="1"/>
    <x v="2"/>
    <x v="917"/>
    <x v="5657"/>
    <n v="1"/>
    <n v="0"/>
    <n v="14.043800000000001"/>
  </r>
  <r>
    <n v="8906"/>
    <x v="4440"/>
    <x v="0"/>
    <x v="949"/>
    <d v="2013-07-02T00:00:00"/>
    <x v="3"/>
    <s v="SU-20665"/>
    <x v="711"/>
    <x v="2"/>
    <x v="0"/>
    <x v="20"/>
    <x v="15"/>
    <n v="10009"/>
    <x v="3"/>
    <x v="1386"/>
    <x v="2"/>
    <x v="11"/>
    <x v="1363"/>
    <x v="5658"/>
    <n v="3"/>
    <n v="0"/>
    <n v="6.1679999999999975"/>
  </r>
  <r>
    <n v="8907"/>
    <x v="4440"/>
    <x v="0"/>
    <x v="949"/>
    <d v="2013-07-02T00:00:00"/>
    <x v="3"/>
    <s v="SU-20665"/>
    <x v="711"/>
    <x v="2"/>
    <x v="0"/>
    <x v="20"/>
    <x v="15"/>
    <n v="10009"/>
    <x v="3"/>
    <x v="144"/>
    <x v="1"/>
    <x v="10"/>
    <x v="144"/>
    <x v="5659"/>
    <n v="9"/>
    <n v="0"/>
    <n v="33.776999999999994"/>
  </r>
  <r>
    <n v="8908"/>
    <x v="4441"/>
    <x v="0"/>
    <x v="122"/>
    <d v="2013-12-21T00:00:00"/>
    <x v="2"/>
    <s v="AY-10555"/>
    <x v="672"/>
    <x v="1"/>
    <x v="0"/>
    <x v="8"/>
    <x v="1"/>
    <n v="94110"/>
    <x v="1"/>
    <x v="179"/>
    <x v="2"/>
    <x v="7"/>
    <x v="178"/>
    <x v="5660"/>
    <n v="7"/>
    <n v="0.2"/>
    <n v="6.6976000000000013"/>
  </r>
  <r>
    <n v="8909"/>
    <x v="4442"/>
    <x v="1"/>
    <x v="1208"/>
    <d v="2012-02-01T00:00:00"/>
    <x v="1"/>
    <s v="EM-13825"/>
    <x v="605"/>
    <x v="1"/>
    <x v="0"/>
    <x v="429"/>
    <x v="1"/>
    <n v="92553"/>
    <x v="1"/>
    <x v="1274"/>
    <x v="1"/>
    <x v="10"/>
    <x v="1250"/>
    <x v="685"/>
    <n v="8"/>
    <n v="0"/>
    <n v="84.051199999999994"/>
  </r>
  <r>
    <n v="8910"/>
    <x v="4443"/>
    <x v="3"/>
    <x v="960"/>
    <d v="2014-11-02T00:00:00"/>
    <x v="1"/>
    <s v="SA-20830"/>
    <x v="193"/>
    <x v="0"/>
    <x v="0"/>
    <x v="231"/>
    <x v="31"/>
    <n v="2149"/>
    <x v="3"/>
    <x v="148"/>
    <x v="1"/>
    <x v="2"/>
    <x v="148"/>
    <x v="2521"/>
    <n v="3"/>
    <n v="0"/>
    <n v="10.307099999999998"/>
  </r>
  <r>
    <n v="8911"/>
    <x v="4444"/>
    <x v="3"/>
    <x v="259"/>
    <d v="2014-11-09T00:00:00"/>
    <x v="1"/>
    <s v="CA-12265"/>
    <x v="244"/>
    <x v="0"/>
    <x v="0"/>
    <x v="346"/>
    <x v="18"/>
    <n v="37421"/>
    <x v="0"/>
    <x v="434"/>
    <x v="2"/>
    <x v="11"/>
    <x v="429"/>
    <x v="98"/>
    <n v="3"/>
    <n v="0.2"/>
    <n v="15.596099999999996"/>
  </r>
  <r>
    <n v="8912"/>
    <x v="4444"/>
    <x v="3"/>
    <x v="259"/>
    <d v="2014-11-09T00:00:00"/>
    <x v="1"/>
    <s v="CA-12265"/>
    <x v="244"/>
    <x v="0"/>
    <x v="0"/>
    <x v="346"/>
    <x v="18"/>
    <n v="37421"/>
    <x v="0"/>
    <x v="1777"/>
    <x v="2"/>
    <x v="7"/>
    <x v="1758"/>
    <x v="5661"/>
    <n v="9"/>
    <n v="0.2"/>
    <n v="-32.383800000000008"/>
  </r>
  <r>
    <n v="8913"/>
    <x v="4444"/>
    <x v="3"/>
    <x v="259"/>
    <d v="2014-11-09T00:00:00"/>
    <x v="1"/>
    <s v="CA-12265"/>
    <x v="244"/>
    <x v="0"/>
    <x v="0"/>
    <x v="346"/>
    <x v="18"/>
    <n v="37421"/>
    <x v="0"/>
    <x v="990"/>
    <x v="1"/>
    <x v="8"/>
    <x v="302"/>
    <x v="5662"/>
    <n v="2"/>
    <n v="0.7"/>
    <n v="-2.9700000000000006"/>
  </r>
  <r>
    <n v="8914"/>
    <x v="4444"/>
    <x v="3"/>
    <x v="259"/>
    <d v="2014-11-09T00:00:00"/>
    <x v="1"/>
    <s v="CA-12265"/>
    <x v="244"/>
    <x v="0"/>
    <x v="0"/>
    <x v="346"/>
    <x v="18"/>
    <n v="37421"/>
    <x v="0"/>
    <x v="1038"/>
    <x v="1"/>
    <x v="2"/>
    <x v="1019"/>
    <x v="1268"/>
    <n v="2"/>
    <n v="0.2"/>
    <n v="1.7247999999999997"/>
  </r>
  <r>
    <n v="8915"/>
    <x v="4445"/>
    <x v="0"/>
    <x v="195"/>
    <d v="2013-05-14T00:00:00"/>
    <x v="1"/>
    <s v="CV-12805"/>
    <x v="51"/>
    <x v="1"/>
    <x v="0"/>
    <x v="89"/>
    <x v="5"/>
    <n v="78745"/>
    <x v="2"/>
    <x v="518"/>
    <x v="1"/>
    <x v="4"/>
    <x v="513"/>
    <x v="5663"/>
    <n v="6"/>
    <n v="0.2"/>
    <n v="107.08199999999985"/>
  </r>
  <r>
    <n v="8916"/>
    <x v="4445"/>
    <x v="0"/>
    <x v="195"/>
    <d v="2013-05-14T00:00:00"/>
    <x v="1"/>
    <s v="CV-12805"/>
    <x v="51"/>
    <x v="1"/>
    <x v="0"/>
    <x v="89"/>
    <x v="5"/>
    <n v="78745"/>
    <x v="2"/>
    <x v="91"/>
    <x v="1"/>
    <x v="8"/>
    <x v="91"/>
    <x v="5664"/>
    <n v="4"/>
    <n v="0.8"/>
    <n v="-20.435200000000002"/>
  </r>
  <r>
    <n v="8917"/>
    <x v="4445"/>
    <x v="0"/>
    <x v="195"/>
    <d v="2013-05-14T00:00:00"/>
    <x v="1"/>
    <s v="CV-12805"/>
    <x v="51"/>
    <x v="1"/>
    <x v="0"/>
    <x v="89"/>
    <x v="5"/>
    <n v="78745"/>
    <x v="2"/>
    <x v="1712"/>
    <x v="1"/>
    <x v="9"/>
    <x v="1691"/>
    <x v="5665"/>
    <n v="4"/>
    <n v="0.8"/>
    <n v="-131.71680000000001"/>
  </r>
  <r>
    <n v="8918"/>
    <x v="4445"/>
    <x v="0"/>
    <x v="195"/>
    <d v="2013-05-14T00:00:00"/>
    <x v="1"/>
    <s v="CV-12805"/>
    <x v="51"/>
    <x v="1"/>
    <x v="0"/>
    <x v="89"/>
    <x v="5"/>
    <n v="78745"/>
    <x v="2"/>
    <x v="136"/>
    <x v="1"/>
    <x v="10"/>
    <x v="136"/>
    <x v="5201"/>
    <n v="2"/>
    <n v="0.2"/>
    <n v="26.823999999999995"/>
  </r>
  <r>
    <n v="8919"/>
    <x v="4445"/>
    <x v="0"/>
    <x v="195"/>
    <d v="2013-05-14T00:00:00"/>
    <x v="1"/>
    <s v="CV-12805"/>
    <x v="51"/>
    <x v="1"/>
    <x v="0"/>
    <x v="89"/>
    <x v="5"/>
    <n v="78745"/>
    <x v="2"/>
    <x v="1087"/>
    <x v="1"/>
    <x v="8"/>
    <x v="1068"/>
    <x v="5666"/>
    <n v="6"/>
    <n v="0.8"/>
    <n v="-27.791999999999994"/>
  </r>
  <r>
    <n v="8920"/>
    <x v="4446"/>
    <x v="2"/>
    <x v="1063"/>
    <d v="2011-04-08T00:00:00"/>
    <x v="1"/>
    <s v="AH-10690"/>
    <x v="706"/>
    <x v="1"/>
    <x v="0"/>
    <x v="173"/>
    <x v="17"/>
    <n v="23464"/>
    <x v="0"/>
    <x v="1740"/>
    <x v="0"/>
    <x v="5"/>
    <x v="1720"/>
    <x v="5667"/>
    <n v="2"/>
    <n v="0"/>
    <n v="46.196799999999996"/>
  </r>
  <r>
    <n v="8921"/>
    <x v="4447"/>
    <x v="2"/>
    <x v="582"/>
    <d v="2011-05-03T00:00:00"/>
    <x v="1"/>
    <s v="DS-13180"/>
    <x v="103"/>
    <x v="1"/>
    <x v="0"/>
    <x v="312"/>
    <x v="15"/>
    <n v="14701"/>
    <x v="3"/>
    <x v="1105"/>
    <x v="2"/>
    <x v="11"/>
    <x v="1085"/>
    <x v="460"/>
    <n v="2"/>
    <n v="0"/>
    <n v="57.592799999999997"/>
  </r>
  <r>
    <n v="8922"/>
    <x v="4448"/>
    <x v="0"/>
    <x v="964"/>
    <d v="2013-10-09T00:00:00"/>
    <x v="1"/>
    <s v="AH-10690"/>
    <x v="706"/>
    <x v="1"/>
    <x v="0"/>
    <x v="514"/>
    <x v="2"/>
    <n v="33134"/>
    <x v="0"/>
    <x v="1513"/>
    <x v="2"/>
    <x v="7"/>
    <x v="1491"/>
    <x v="2672"/>
    <n v="3"/>
    <n v="0.2"/>
    <n v="19.754999999999999"/>
  </r>
  <r>
    <n v="8923"/>
    <x v="4448"/>
    <x v="0"/>
    <x v="964"/>
    <d v="2013-10-09T00:00:00"/>
    <x v="1"/>
    <s v="AH-10690"/>
    <x v="706"/>
    <x v="1"/>
    <x v="0"/>
    <x v="514"/>
    <x v="2"/>
    <n v="33134"/>
    <x v="0"/>
    <x v="763"/>
    <x v="0"/>
    <x v="5"/>
    <x v="755"/>
    <x v="5668"/>
    <n v="3"/>
    <n v="0.2"/>
    <n v="2.6028000000000011"/>
  </r>
  <r>
    <n v="8924"/>
    <x v="4449"/>
    <x v="3"/>
    <x v="532"/>
    <d v="2014-06-18T00:00:00"/>
    <x v="1"/>
    <s v="ZC-21910"/>
    <x v="233"/>
    <x v="0"/>
    <x v="0"/>
    <x v="365"/>
    <x v="3"/>
    <n v="28601"/>
    <x v="0"/>
    <x v="31"/>
    <x v="1"/>
    <x v="8"/>
    <x v="31"/>
    <x v="5669"/>
    <n v="4"/>
    <n v="0.7"/>
    <n v="-3.8100000000000005"/>
  </r>
  <r>
    <n v="8925"/>
    <x v="4450"/>
    <x v="0"/>
    <x v="806"/>
    <d v="2013-02-03T00:00:00"/>
    <x v="1"/>
    <s v="DF-13135"/>
    <x v="650"/>
    <x v="0"/>
    <x v="0"/>
    <x v="179"/>
    <x v="10"/>
    <n v="61107"/>
    <x v="2"/>
    <x v="1846"/>
    <x v="2"/>
    <x v="7"/>
    <x v="1825"/>
    <x v="4345"/>
    <n v="4"/>
    <n v="0.2"/>
    <n v="143.99680000000006"/>
  </r>
  <r>
    <n v="8926"/>
    <x v="4450"/>
    <x v="0"/>
    <x v="806"/>
    <d v="2013-02-03T00:00:00"/>
    <x v="1"/>
    <s v="DF-13135"/>
    <x v="650"/>
    <x v="0"/>
    <x v="0"/>
    <x v="179"/>
    <x v="10"/>
    <n v="61107"/>
    <x v="2"/>
    <x v="614"/>
    <x v="1"/>
    <x v="8"/>
    <x v="609"/>
    <x v="5670"/>
    <n v="3"/>
    <n v="0.8"/>
    <n v="-2.678399999999999"/>
  </r>
  <r>
    <n v="8927"/>
    <x v="4450"/>
    <x v="0"/>
    <x v="806"/>
    <d v="2013-02-03T00:00:00"/>
    <x v="1"/>
    <s v="DF-13135"/>
    <x v="650"/>
    <x v="0"/>
    <x v="0"/>
    <x v="179"/>
    <x v="10"/>
    <n v="61107"/>
    <x v="2"/>
    <x v="489"/>
    <x v="0"/>
    <x v="3"/>
    <x v="484"/>
    <x v="5671"/>
    <n v="3"/>
    <n v="0.5"/>
    <n v="-538.44600000000003"/>
  </r>
  <r>
    <n v="8928"/>
    <x v="4451"/>
    <x v="1"/>
    <x v="874"/>
    <d v="2012-09-29T00:00:00"/>
    <x v="0"/>
    <s v="SS-20140"/>
    <x v="164"/>
    <x v="1"/>
    <x v="0"/>
    <x v="4"/>
    <x v="4"/>
    <n v="98103"/>
    <x v="1"/>
    <x v="1167"/>
    <x v="1"/>
    <x v="6"/>
    <x v="1145"/>
    <x v="1618"/>
    <n v="5"/>
    <n v="0"/>
    <n v="25.792000000000002"/>
  </r>
  <r>
    <n v="8929"/>
    <x v="4452"/>
    <x v="1"/>
    <x v="657"/>
    <d v="2012-04-17T00:00:00"/>
    <x v="1"/>
    <s v="FP-14320"/>
    <x v="224"/>
    <x v="0"/>
    <x v="0"/>
    <x v="114"/>
    <x v="5"/>
    <n v="77340"/>
    <x v="2"/>
    <x v="562"/>
    <x v="0"/>
    <x v="3"/>
    <x v="556"/>
    <x v="5672"/>
    <n v="4"/>
    <n v="0.3"/>
    <n v="-113.28200000000004"/>
  </r>
  <r>
    <n v="8930"/>
    <x v="4452"/>
    <x v="1"/>
    <x v="657"/>
    <d v="2012-04-17T00:00:00"/>
    <x v="1"/>
    <s v="FP-14320"/>
    <x v="224"/>
    <x v="0"/>
    <x v="0"/>
    <x v="114"/>
    <x v="5"/>
    <n v="77340"/>
    <x v="2"/>
    <x v="1000"/>
    <x v="0"/>
    <x v="3"/>
    <x v="983"/>
    <x v="5673"/>
    <n v="2"/>
    <n v="0.3"/>
    <n v="-45.294000000000011"/>
  </r>
  <r>
    <n v="8931"/>
    <x v="4452"/>
    <x v="1"/>
    <x v="657"/>
    <d v="2012-04-17T00:00:00"/>
    <x v="1"/>
    <s v="FP-14320"/>
    <x v="224"/>
    <x v="0"/>
    <x v="0"/>
    <x v="114"/>
    <x v="5"/>
    <n v="77340"/>
    <x v="2"/>
    <x v="835"/>
    <x v="2"/>
    <x v="7"/>
    <x v="822"/>
    <x v="1977"/>
    <n v="3"/>
    <n v="0.2"/>
    <n v="17.998199999999997"/>
  </r>
  <r>
    <n v="8932"/>
    <x v="4453"/>
    <x v="3"/>
    <x v="404"/>
    <d v="2014-12-25T00:00:00"/>
    <x v="1"/>
    <s v="HE-14800"/>
    <x v="785"/>
    <x v="1"/>
    <x v="0"/>
    <x v="158"/>
    <x v="6"/>
    <n v="53209"/>
    <x v="2"/>
    <x v="1801"/>
    <x v="0"/>
    <x v="5"/>
    <x v="1782"/>
    <x v="5674"/>
    <n v="5"/>
    <n v="0"/>
    <n v="22.988499999999998"/>
  </r>
  <r>
    <n v="8933"/>
    <x v="4453"/>
    <x v="3"/>
    <x v="404"/>
    <d v="2014-12-25T00:00:00"/>
    <x v="1"/>
    <s v="HE-14800"/>
    <x v="785"/>
    <x v="1"/>
    <x v="0"/>
    <x v="158"/>
    <x v="6"/>
    <n v="53209"/>
    <x v="2"/>
    <x v="1599"/>
    <x v="2"/>
    <x v="11"/>
    <x v="1582"/>
    <x v="1624"/>
    <n v="3"/>
    <n v="0"/>
    <n v="10.855799999999999"/>
  </r>
  <r>
    <n v="8934"/>
    <x v="4454"/>
    <x v="0"/>
    <x v="560"/>
    <d v="2013-03-20T00:00:00"/>
    <x v="1"/>
    <s v="SP-20545"/>
    <x v="259"/>
    <x v="1"/>
    <x v="0"/>
    <x v="124"/>
    <x v="6"/>
    <n v="54302"/>
    <x v="2"/>
    <x v="904"/>
    <x v="0"/>
    <x v="5"/>
    <x v="887"/>
    <x v="2499"/>
    <n v="2"/>
    <n v="0"/>
    <n v="4.3523999999999994"/>
  </r>
  <r>
    <n v="8935"/>
    <x v="4455"/>
    <x v="3"/>
    <x v="151"/>
    <d v="2014-08-28T00:00:00"/>
    <x v="3"/>
    <s v="BP-11185"/>
    <x v="130"/>
    <x v="1"/>
    <x v="0"/>
    <x v="10"/>
    <x v="9"/>
    <n v="19120"/>
    <x v="3"/>
    <x v="1157"/>
    <x v="1"/>
    <x v="10"/>
    <x v="1136"/>
    <x v="2538"/>
    <n v="3"/>
    <n v="0.2"/>
    <n v="3.96"/>
  </r>
  <r>
    <n v="8936"/>
    <x v="4455"/>
    <x v="3"/>
    <x v="151"/>
    <d v="2014-08-28T00:00:00"/>
    <x v="3"/>
    <s v="BP-11185"/>
    <x v="130"/>
    <x v="1"/>
    <x v="0"/>
    <x v="10"/>
    <x v="9"/>
    <n v="19120"/>
    <x v="3"/>
    <x v="295"/>
    <x v="2"/>
    <x v="11"/>
    <x v="292"/>
    <x v="5675"/>
    <n v="14"/>
    <n v="0.2"/>
    <n v="209.97899999999993"/>
  </r>
  <r>
    <n v="8937"/>
    <x v="4456"/>
    <x v="1"/>
    <x v="997"/>
    <d v="2012-12-19T00:00:00"/>
    <x v="0"/>
    <s v="PG-18895"/>
    <x v="38"/>
    <x v="0"/>
    <x v="0"/>
    <x v="1"/>
    <x v="1"/>
    <n v="90008"/>
    <x v="1"/>
    <x v="894"/>
    <x v="1"/>
    <x v="6"/>
    <x v="878"/>
    <x v="3135"/>
    <n v="5"/>
    <n v="0"/>
    <n v="53.261000000000003"/>
  </r>
  <r>
    <n v="8938"/>
    <x v="4456"/>
    <x v="1"/>
    <x v="997"/>
    <d v="2012-12-19T00:00:00"/>
    <x v="0"/>
    <s v="PG-18895"/>
    <x v="38"/>
    <x v="0"/>
    <x v="0"/>
    <x v="1"/>
    <x v="1"/>
    <n v="90008"/>
    <x v="1"/>
    <x v="1495"/>
    <x v="2"/>
    <x v="7"/>
    <x v="1474"/>
    <x v="5676"/>
    <n v="2"/>
    <n v="0.2"/>
    <n v="16.997999999999983"/>
  </r>
  <r>
    <n v="8939"/>
    <x v="4456"/>
    <x v="1"/>
    <x v="997"/>
    <d v="2012-12-19T00:00:00"/>
    <x v="0"/>
    <s v="PG-18895"/>
    <x v="38"/>
    <x v="0"/>
    <x v="0"/>
    <x v="1"/>
    <x v="1"/>
    <n v="90008"/>
    <x v="1"/>
    <x v="169"/>
    <x v="1"/>
    <x v="6"/>
    <x v="168"/>
    <x v="1235"/>
    <n v="5"/>
    <n v="0"/>
    <n v="7.0520000000000005"/>
  </r>
  <r>
    <n v="8940"/>
    <x v="4456"/>
    <x v="1"/>
    <x v="997"/>
    <d v="2012-12-19T00:00:00"/>
    <x v="0"/>
    <s v="PG-18895"/>
    <x v="38"/>
    <x v="0"/>
    <x v="0"/>
    <x v="1"/>
    <x v="1"/>
    <n v="90008"/>
    <x v="1"/>
    <x v="920"/>
    <x v="1"/>
    <x v="8"/>
    <x v="903"/>
    <x v="5677"/>
    <n v="2"/>
    <n v="0.2"/>
    <n v="31.373999999999995"/>
  </r>
  <r>
    <n v="8941"/>
    <x v="4457"/>
    <x v="2"/>
    <x v="963"/>
    <d v="2011-08-24T00:00:00"/>
    <x v="0"/>
    <s v="JP-15520"/>
    <x v="187"/>
    <x v="0"/>
    <x v="0"/>
    <x v="368"/>
    <x v="2"/>
    <n v="33161"/>
    <x v="0"/>
    <x v="1847"/>
    <x v="1"/>
    <x v="14"/>
    <x v="1826"/>
    <x v="5678"/>
    <n v="3"/>
    <n v="0.2"/>
    <n v="-1.8126000000000002"/>
  </r>
  <r>
    <n v="8942"/>
    <x v="4458"/>
    <x v="0"/>
    <x v="54"/>
    <d v="2013-11-06T00:00:00"/>
    <x v="2"/>
    <s v="NW-18400"/>
    <x v="508"/>
    <x v="0"/>
    <x v="0"/>
    <x v="32"/>
    <x v="21"/>
    <n v="97206"/>
    <x v="1"/>
    <x v="922"/>
    <x v="1"/>
    <x v="8"/>
    <x v="905"/>
    <x v="4909"/>
    <n v="7"/>
    <n v="0.7"/>
    <n v="-3.4649999999999999"/>
  </r>
  <r>
    <n v="8943"/>
    <x v="4458"/>
    <x v="0"/>
    <x v="54"/>
    <d v="2013-11-06T00:00:00"/>
    <x v="2"/>
    <s v="NW-18400"/>
    <x v="508"/>
    <x v="0"/>
    <x v="0"/>
    <x v="32"/>
    <x v="21"/>
    <n v="97206"/>
    <x v="1"/>
    <x v="1848"/>
    <x v="2"/>
    <x v="15"/>
    <x v="1827"/>
    <x v="5679"/>
    <n v="3"/>
    <n v="0.7"/>
    <n v="-251.98739999999992"/>
  </r>
  <r>
    <n v="8944"/>
    <x v="4459"/>
    <x v="3"/>
    <x v="1209"/>
    <d v="2014-10-17T00:00:00"/>
    <x v="1"/>
    <s v="SW-20245"/>
    <x v="573"/>
    <x v="0"/>
    <x v="0"/>
    <x v="34"/>
    <x v="10"/>
    <n v="60505"/>
    <x v="2"/>
    <x v="1756"/>
    <x v="0"/>
    <x v="1"/>
    <x v="1737"/>
    <x v="5680"/>
    <n v="3"/>
    <n v="0.3"/>
    <n v="-47.871600000000001"/>
  </r>
  <r>
    <n v="8945"/>
    <x v="4460"/>
    <x v="2"/>
    <x v="1035"/>
    <d v="2011-12-08T00:00:00"/>
    <x v="2"/>
    <s v="EH-14005"/>
    <x v="382"/>
    <x v="2"/>
    <x v="0"/>
    <x v="8"/>
    <x v="1"/>
    <n v="94109"/>
    <x v="1"/>
    <x v="1397"/>
    <x v="1"/>
    <x v="10"/>
    <x v="1375"/>
    <x v="2210"/>
    <n v="3"/>
    <n v="0"/>
    <n v="80.791200000000003"/>
  </r>
  <r>
    <n v="8946"/>
    <x v="4461"/>
    <x v="2"/>
    <x v="647"/>
    <d v="2011-11-17T00:00:00"/>
    <x v="0"/>
    <s v="SC-20260"/>
    <x v="609"/>
    <x v="1"/>
    <x v="0"/>
    <x v="8"/>
    <x v="1"/>
    <n v="94110"/>
    <x v="1"/>
    <x v="503"/>
    <x v="1"/>
    <x v="14"/>
    <x v="498"/>
    <x v="1031"/>
    <n v="3"/>
    <n v="0"/>
    <n v="3.2849999999999993"/>
  </r>
  <r>
    <n v="8947"/>
    <x v="4462"/>
    <x v="3"/>
    <x v="165"/>
    <d v="2014-12-29T00:00:00"/>
    <x v="1"/>
    <s v="NC-18535"/>
    <x v="714"/>
    <x v="1"/>
    <x v="0"/>
    <x v="217"/>
    <x v="31"/>
    <n v="2740"/>
    <x v="3"/>
    <x v="1193"/>
    <x v="1"/>
    <x v="10"/>
    <x v="1169"/>
    <x v="541"/>
    <n v="3"/>
    <n v="0"/>
    <n v="9.3312000000000008"/>
  </r>
  <r>
    <n v="8948"/>
    <x v="4462"/>
    <x v="3"/>
    <x v="165"/>
    <d v="2014-12-29T00:00:00"/>
    <x v="1"/>
    <s v="NC-18535"/>
    <x v="714"/>
    <x v="1"/>
    <x v="0"/>
    <x v="217"/>
    <x v="31"/>
    <n v="2740"/>
    <x v="3"/>
    <x v="1699"/>
    <x v="1"/>
    <x v="8"/>
    <x v="1678"/>
    <x v="5681"/>
    <n v="5"/>
    <n v="0"/>
    <n v="6.15"/>
  </r>
  <r>
    <n v="8949"/>
    <x v="4463"/>
    <x v="2"/>
    <x v="163"/>
    <d v="2011-12-26T00:00:00"/>
    <x v="2"/>
    <s v="AS-10090"/>
    <x v="548"/>
    <x v="0"/>
    <x v="0"/>
    <x v="70"/>
    <x v="1"/>
    <n v="92037"/>
    <x v="1"/>
    <x v="1803"/>
    <x v="1"/>
    <x v="9"/>
    <x v="1784"/>
    <x v="5682"/>
    <n v="1"/>
    <n v="0"/>
    <n v="3.632200000000001"/>
  </r>
  <r>
    <n v="8950"/>
    <x v="4464"/>
    <x v="3"/>
    <x v="66"/>
    <d v="2014-12-29T00:00:00"/>
    <x v="1"/>
    <s v="JL-15130"/>
    <x v="691"/>
    <x v="0"/>
    <x v="0"/>
    <x v="25"/>
    <x v="18"/>
    <n v="38301"/>
    <x v="0"/>
    <x v="257"/>
    <x v="0"/>
    <x v="3"/>
    <x v="255"/>
    <x v="5683"/>
    <n v="6"/>
    <n v="0.4"/>
    <n v="-249.32159999999999"/>
  </r>
  <r>
    <n v="8951"/>
    <x v="4464"/>
    <x v="3"/>
    <x v="66"/>
    <d v="2014-12-29T00:00:00"/>
    <x v="1"/>
    <s v="JL-15130"/>
    <x v="691"/>
    <x v="0"/>
    <x v="0"/>
    <x v="25"/>
    <x v="18"/>
    <n v="38301"/>
    <x v="0"/>
    <x v="825"/>
    <x v="2"/>
    <x v="11"/>
    <x v="813"/>
    <x v="1525"/>
    <n v="2"/>
    <n v="0.2"/>
    <n v="7.615399999999994"/>
  </r>
  <r>
    <n v="8952"/>
    <x v="4464"/>
    <x v="3"/>
    <x v="66"/>
    <d v="2014-12-29T00:00:00"/>
    <x v="1"/>
    <s v="JL-15130"/>
    <x v="691"/>
    <x v="0"/>
    <x v="0"/>
    <x v="25"/>
    <x v="18"/>
    <n v="38301"/>
    <x v="0"/>
    <x v="376"/>
    <x v="1"/>
    <x v="4"/>
    <x v="372"/>
    <x v="4322"/>
    <n v="3"/>
    <n v="0.2"/>
    <n v="1.961999999999998"/>
  </r>
  <r>
    <n v="8953"/>
    <x v="4464"/>
    <x v="3"/>
    <x v="66"/>
    <d v="2014-12-29T00:00:00"/>
    <x v="1"/>
    <s v="JL-15130"/>
    <x v="691"/>
    <x v="0"/>
    <x v="0"/>
    <x v="25"/>
    <x v="18"/>
    <n v="38301"/>
    <x v="0"/>
    <x v="1024"/>
    <x v="1"/>
    <x v="6"/>
    <x v="1006"/>
    <x v="5684"/>
    <n v="7"/>
    <n v="0.2"/>
    <n v="2.8909999999999982"/>
  </r>
  <r>
    <n v="8954"/>
    <x v="4464"/>
    <x v="3"/>
    <x v="66"/>
    <d v="2014-12-29T00:00:00"/>
    <x v="1"/>
    <s v="JL-15130"/>
    <x v="691"/>
    <x v="0"/>
    <x v="0"/>
    <x v="25"/>
    <x v="18"/>
    <n v="38301"/>
    <x v="0"/>
    <x v="667"/>
    <x v="1"/>
    <x v="9"/>
    <x v="661"/>
    <x v="5685"/>
    <n v="5"/>
    <n v="0.2"/>
    <n v="16.290999999999997"/>
  </r>
  <r>
    <n v="8955"/>
    <x v="4465"/>
    <x v="2"/>
    <x v="233"/>
    <d v="2011-08-10T00:00:00"/>
    <x v="0"/>
    <s v="VG-21790"/>
    <x v="364"/>
    <x v="0"/>
    <x v="0"/>
    <x v="108"/>
    <x v="2"/>
    <n v="32216"/>
    <x v="0"/>
    <x v="1195"/>
    <x v="0"/>
    <x v="0"/>
    <x v="1171"/>
    <x v="5686"/>
    <n v="4"/>
    <n v="0.2"/>
    <n v="-7.7727999999999895"/>
  </r>
  <r>
    <n v="8956"/>
    <x v="4466"/>
    <x v="2"/>
    <x v="59"/>
    <d v="2011-09-24T00:00:00"/>
    <x v="1"/>
    <s v="HG-14965"/>
    <x v="428"/>
    <x v="1"/>
    <x v="0"/>
    <x v="70"/>
    <x v="1"/>
    <n v="92024"/>
    <x v="1"/>
    <x v="1532"/>
    <x v="1"/>
    <x v="10"/>
    <x v="1511"/>
    <x v="18"/>
    <n v="2"/>
    <n v="0"/>
    <n v="3.8519999999999994"/>
  </r>
  <r>
    <n v="8957"/>
    <x v="4467"/>
    <x v="3"/>
    <x v="53"/>
    <d v="2014-12-29T00:00:00"/>
    <x v="2"/>
    <s v="JH-15430"/>
    <x v="371"/>
    <x v="0"/>
    <x v="0"/>
    <x v="146"/>
    <x v="2"/>
    <n v="33012"/>
    <x v="0"/>
    <x v="1457"/>
    <x v="0"/>
    <x v="5"/>
    <x v="1434"/>
    <x v="5687"/>
    <n v="3"/>
    <n v="0.2"/>
    <n v="5.7750000000000021"/>
  </r>
  <r>
    <n v="8958"/>
    <x v="4467"/>
    <x v="3"/>
    <x v="53"/>
    <d v="2014-12-29T00:00:00"/>
    <x v="2"/>
    <s v="JH-15430"/>
    <x v="371"/>
    <x v="0"/>
    <x v="0"/>
    <x v="146"/>
    <x v="2"/>
    <n v="33012"/>
    <x v="0"/>
    <x v="1845"/>
    <x v="2"/>
    <x v="15"/>
    <x v="1824"/>
    <x v="5253"/>
    <n v="2"/>
    <n v="0.5"/>
    <n v="-7.2000000000000028"/>
  </r>
  <r>
    <n v="8959"/>
    <x v="4468"/>
    <x v="3"/>
    <x v="920"/>
    <d v="2014-12-01T00:00:00"/>
    <x v="1"/>
    <s v="RO-19780"/>
    <x v="197"/>
    <x v="0"/>
    <x v="0"/>
    <x v="12"/>
    <x v="5"/>
    <n v="77070"/>
    <x v="2"/>
    <x v="929"/>
    <x v="2"/>
    <x v="7"/>
    <x v="913"/>
    <x v="5688"/>
    <n v="5"/>
    <n v="0.2"/>
    <n v="37.494999999999962"/>
  </r>
  <r>
    <n v="8960"/>
    <x v="4468"/>
    <x v="3"/>
    <x v="920"/>
    <d v="2014-12-01T00:00:00"/>
    <x v="1"/>
    <s v="RO-19780"/>
    <x v="197"/>
    <x v="0"/>
    <x v="0"/>
    <x v="12"/>
    <x v="5"/>
    <n v="77070"/>
    <x v="2"/>
    <x v="1527"/>
    <x v="1"/>
    <x v="9"/>
    <x v="1505"/>
    <x v="5689"/>
    <n v="5"/>
    <n v="0.8"/>
    <n v="-179.77600000000001"/>
  </r>
  <r>
    <n v="8961"/>
    <x v="4468"/>
    <x v="3"/>
    <x v="920"/>
    <d v="2014-12-01T00:00:00"/>
    <x v="1"/>
    <s v="RO-19780"/>
    <x v="197"/>
    <x v="0"/>
    <x v="0"/>
    <x v="12"/>
    <x v="5"/>
    <n v="77070"/>
    <x v="2"/>
    <x v="856"/>
    <x v="0"/>
    <x v="1"/>
    <x v="841"/>
    <x v="3122"/>
    <n v="5"/>
    <n v="0.3"/>
    <n v="-24.397999999999911"/>
  </r>
  <r>
    <n v="8962"/>
    <x v="4468"/>
    <x v="3"/>
    <x v="920"/>
    <d v="2014-12-01T00:00:00"/>
    <x v="1"/>
    <s v="RO-19780"/>
    <x v="197"/>
    <x v="0"/>
    <x v="0"/>
    <x v="12"/>
    <x v="5"/>
    <n v="77070"/>
    <x v="2"/>
    <x v="1663"/>
    <x v="1"/>
    <x v="6"/>
    <x v="1642"/>
    <x v="4061"/>
    <n v="4"/>
    <n v="0.2"/>
    <n v="3.7375999999999996"/>
  </r>
  <r>
    <n v="8963"/>
    <x v="4469"/>
    <x v="0"/>
    <x v="732"/>
    <d v="2013-11-08T00:00:00"/>
    <x v="2"/>
    <s v="LW-17125"/>
    <x v="752"/>
    <x v="0"/>
    <x v="0"/>
    <x v="173"/>
    <x v="17"/>
    <n v="23464"/>
    <x v="0"/>
    <x v="1369"/>
    <x v="0"/>
    <x v="5"/>
    <x v="1345"/>
    <x v="2963"/>
    <n v="2"/>
    <n v="0"/>
    <n v="71.229600000000005"/>
  </r>
  <r>
    <n v="8964"/>
    <x v="4469"/>
    <x v="0"/>
    <x v="732"/>
    <d v="2013-11-08T00:00:00"/>
    <x v="2"/>
    <s v="LW-17125"/>
    <x v="752"/>
    <x v="0"/>
    <x v="0"/>
    <x v="173"/>
    <x v="17"/>
    <n v="23464"/>
    <x v="0"/>
    <x v="632"/>
    <x v="2"/>
    <x v="11"/>
    <x v="626"/>
    <x v="1324"/>
    <n v="3"/>
    <n v="0"/>
    <n v="18.893699999999995"/>
  </r>
  <r>
    <n v="8965"/>
    <x v="4469"/>
    <x v="0"/>
    <x v="732"/>
    <d v="2013-11-08T00:00:00"/>
    <x v="2"/>
    <s v="LW-17125"/>
    <x v="752"/>
    <x v="0"/>
    <x v="0"/>
    <x v="173"/>
    <x v="17"/>
    <n v="23464"/>
    <x v="0"/>
    <x v="1814"/>
    <x v="0"/>
    <x v="5"/>
    <x v="1795"/>
    <x v="4850"/>
    <n v="5"/>
    <n v="0"/>
    <n v="75.679999999999978"/>
  </r>
  <r>
    <n v="8966"/>
    <x v="4470"/>
    <x v="3"/>
    <x v="44"/>
    <d v="2014-11-13T00:00:00"/>
    <x v="1"/>
    <s v="CC-12370"/>
    <x v="666"/>
    <x v="0"/>
    <x v="0"/>
    <x v="12"/>
    <x v="5"/>
    <n v="77070"/>
    <x v="2"/>
    <x v="744"/>
    <x v="1"/>
    <x v="8"/>
    <x v="735"/>
    <x v="75"/>
    <n v="2"/>
    <n v="0.8"/>
    <n v="-1.934400000000001"/>
  </r>
  <r>
    <n v="8967"/>
    <x v="4471"/>
    <x v="0"/>
    <x v="54"/>
    <d v="2013-11-08T00:00:00"/>
    <x v="1"/>
    <s v="JP-16135"/>
    <x v="655"/>
    <x v="2"/>
    <x v="0"/>
    <x v="10"/>
    <x v="9"/>
    <n v="19120"/>
    <x v="3"/>
    <x v="293"/>
    <x v="2"/>
    <x v="11"/>
    <x v="290"/>
    <x v="2775"/>
    <n v="1"/>
    <n v="0.2"/>
    <n v="14.399999999999999"/>
  </r>
  <r>
    <n v="8968"/>
    <x v="4471"/>
    <x v="0"/>
    <x v="54"/>
    <d v="2013-11-08T00:00:00"/>
    <x v="1"/>
    <s v="JP-16135"/>
    <x v="655"/>
    <x v="2"/>
    <x v="0"/>
    <x v="10"/>
    <x v="9"/>
    <n v="19120"/>
    <x v="3"/>
    <x v="370"/>
    <x v="0"/>
    <x v="1"/>
    <x v="366"/>
    <x v="5690"/>
    <n v="7"/>
    <n v="0.3"/>
    <n v="-13.432999999999993"/>
  </r>
  <r>
    <n v="8969"/>
    <x v="4472"/>
    <x v="2"/>
    <x v="125"/>
    <d v="2012-01-01T00:00:00"/>
    <x v="2"/>
    <s v="DD-13570"/>
    <x v="732"/>
    <x v="0"/>
    <x v="0"/>
    <x v="26"/>
    <x v="18"/>
    <n v="38109"/>
    <x v="0"/>
    <x v="1166"/>
    <x v="1"/>
    <x v="4"/>
    <x v="1144"/>
    <x v="5691"/>
    <n v="1"/>
    <n v="0.2"/>
    <n v="-8.803799999999999"/>
  </r>
  <r>
    <n v="8970"/>
    <x v="4473"/>
    <x v="3"/>
    <x v="574"/>
    <d v="2014-12-08T00:00:00"/>
    <x v="1"/>
    <s v="ES-14080"/>
    <x v="20"/>
    <x v="1"/>
    <x v="0"/>
    <x v="80"/>
    <x v="24"/>
    <n v="44107"/>
    <x v="3"/>
    <x v="448"/>
    <x v="1"/>
    <x v="6"/>
    <x v="443"/>
    <x v="5692"/>
    <n v="9"/>
    <n v="0.2"/>
    <n v="1.7262000000000022"/>
  </r>
  <r>
    <n v="8971"/>
    <x v="4473"/>
    <x v="3"/>
    <x v="574"/>
    <d v="2014-12-08T00:00:00"/>
    <x v="1"/>
    <s v="ES-14080"/>
    <x v="20"/>
    <x v="1"/>
    <x v="0"/>
    <x v="80"/>
    <x v="24"/>
    <n v="44107"/>
    <x v="3"/>
    <x v="722"/>
    <x v="2"/>
    <x v="7"/>
    <x v="1395"/>
    <x v="5693"/>
    <n v="2"/>
    <n v="0.4"/>
    <n v="-25.198000000000008"/>
  </r>
  <r>
    <n v="8972"/>
    <x v="4474"/>
    <x v="3"/>
    <x v="668"/>
    <d v="2014-03-29T00:00:00"/>
    <x v="1"/>
    <s v="MV-17485"/>
    <x v="597"/>
    <x v="0"/>
    <x v="0"/>
    <x v="20"/>
    <x v="15"/>
    <n v="10011"/>
    <x v="3"/>
    <x v="662"/>
    <x v="0"/>
    <x v="1"/>
    <x v="656"/>
    <x v="2659"/>
    <n v="2"/>
    <n v="0.1"/>
    <n v="60.391999999999967"/>
  </r>
  <r>
    <n v="8973"/>
    <x v="4475"/>
    <x v="2"/>
    <x v="84"/>
    <d v="2011-11-21T00:00:00"/>
    <x v="2"/>
    <s v="RD-19900"/>
    <x v="76"/>
    <x v="0"/>
    <x v="0"/>
    <x v="10"/>
    <x v="9"/>
    <n v="19120"/>
    <x v="3"/>
    <x v="1089"/>
    <x v="2"/>
    <x v="11"/>
    <x v="1070"/>
    <x v="5694"/>
    <n v="1"/>
    <n v="0.2"/>
    <n v="-1.187400000000002"/>
  </r>
  <r>
    <n v="8974"/>
    <x v="4476"/>
    <x v="3"/>
    <x v="1016"/>
    <d v="2014-04-28T00:00:00"/>
    <x v="0"/>
    <s v="RL-19615"/>
    <x v="210"/>
    <x v="0"/>
    <x v="0"/>
    <x v="1"/>
    <x v="1"/>
    <n v="90008"/>
    <x v="1"/>
    <x v="266"/>
    <x v="0"/>
    <x v="0"/>
    <x v="263"/>
    <x v="5695"/>
    <n v="7"/>
    <n v="0.15"/>
    <n v="28.410200000000017"/>
  </r>
  <r>
    <n v="8975"/>
    <x v="4477"/>
    <x v="3"/>
    <x v="51"/>
    <d v="2014-11-27T00:00:00"/>
    <x v="2"/>
    <s v="JP-15460"/>
    <x v="687"/>
    <x v="1"/>
    <x v="0"/>
    <x v="61"/>
    <x v="5"/>
    <n v="75220"/>
    <x v="2"/>
    <x v="1231"/>
    <x v="1"/>
    <x v="10"/>
    <x v="1261"/>
    <x v="1590"/>
    <n v="7"/>
    <n v="0.2"/>
    <n v="12.700800000000001"/>
  </r>
  <r>
    <n v="8976"/>
    <x v="4477"/>
    <x v="3"/>
    <x v="51"/>
    <d v="2014-11-27T00:00:00"/>
    <x v="2"/>
    <s v="JP-15460"/>
    <x v="687"/>
    <x v="1"/>
    <x v="0"/>
    <x v="61"/>
    <x v="5"/>
    <n v="75220"/>
    <x v="2"/>
    <x v="1438"/>
    <x v="1"/>
    <x v="10"/>
    <x v="1417"/>
    <x v="128"/>
    <n v="2"/>
    <n v="0.2"/>
    <n v="29.363999999999997"/>
  </r>
  <r>
    <n v="8977"/>
    <x v="4477"/>
    <x v="3"/>
    <x v="51"/>
    <d v="2014-11-27T00:00:00"/>
    <x v="2"/>
    <s v="JP-15460"/>
    <x v="687"/>
    <x v="1"/>
    <x v="0"/>
    <x v="61"/>
    <x v="5"/>
    <n v="75220"/>
    <x v="2"/>
    <x v="962"/>
    <x v="0"/>
    <x v="3"/>
    <x v="946"/>
    <x v="5696"/>
    <n v="1"/>
    <n v="0.3"/>
    <n v="-31.033499999999989"/>
  </r>
  <r>
    <n v="8978"/>
    <x v="4477"/>
    <x v="3"/>
    <x v="51"/>
    <d v="2014-11-27T00:00:00"/>
    <x v="2"/>
    <s v="JP-15460"/>
    <x v="687"/>
    <x v="1"/>
    <x v="0"/>
    <x v="61"/>
    <x v="5"/>
    <n v="75220"/>
    <x v="2"/>
    <x v="785"/>
    <x v="1"/>
    <x v="8"/>
    <x v="776"/>
    <x v="5697"/>
    <n v="2"/>
    <n v="0.8"/>
    <n v="-9.1560000000000006"/>
  </r>
  <r>
    <n v="8979"/>
    <x v="4478"/>
    <x v="2"/>
    <x v="935"/>
    <d v="2011-11-05T00:00:00"/>
    <x v="0"/>
    <s v="DM-13345"/>
    <x v="664"/>
    <x v="1"/>
    <x v="0"/>
    <x v="334"/>
    <x v="30"/>
    <n v="7050"/>
    <x v="3"/>
    <x v="614"/>
    <x v="1"/>
    <x v="8"/>
    <x v="609"/>
    <x v="1784"/>
    <n v="2"/>
    <n v="0"/>
    <n v="2.8224"/>
  </r>
  <r>
    <n v="8980"/>
    <x v="4479"/>
    <x v="1"/>
    <x v="324"/>
    <d v="2012-10-24T00:00:00"/>
    <x v="0"/>
    <s v="CS-11860"/>
    <x v="750"/>
    <x v="0"/>
    <x v="0"/>
    <x v="61"/>
    <x v="5"/>
    <n v="75220"/>
    <x v="2"/>
    <x v="480"/>
    <x v="1"/>
    <x v="8"/>
    <x v="476"/>
    <x v="5698"/>
    <n v="1"/>
    <n v="0.8"/>
    <n v="-2.8380000000000001"/>
  </r>
  <r>
    <n v="8981"/>
    <x v="4480"/>
    <x v="2"/>
    <x v="644"/>
    <d v="2011-02-11T00:00:00"/>
    <x v="0"/>
    <s v="DL-13315"/>
    <x v="111"/>
    <x v="0"/>
    <x v="0"/>
    <x v="515"/>
    <x v="10"/>
    <n v="60441"/>
    <x v="2"/>
    <x v="1403"/>
    <x v="1"/>
    <x v="8"/>
    <x v="1381"/>
    <x v="5699"/>
    <n v="2"/>
    <n v="0.8"/>
    <n v="-14.770800000000001"/>
  </r>
  <r>
    <n v="8982"/>
    <x v="4481"/>
    <x v="0"/>
    <x v="1193"/>
    <d v="2013-03-13T00:00:00"/>
    <x v="1"/>
    <s v="LC-16870"/>
    <x v="48"/>
    <x v="0"/>
    <x v="0"/>
    <x v="22"/>
    <x v="10"/>
    <n v="60623"/>
    <x v="2"/>
    <x v="1034"/>
    <x v="1"/>
    <x v="9"/>
    <x v="1016"/>
    <x v="5700"/>
    <n v="3"/>
    <n v="0.8"/>
    <n v="-6.3018000000000001"/>
  </r>
  <r>
    <n v="8983"/>
    <x v="4481"/>
    <x v="0"/>
    <x v="1193"/>
    <d v="2013-03-13T00:00:00"/>
    <x v="1"/>
    <s v="LC-16870"/>
    <x v="48"/>
    <x v="0"/>
    <x v="0"/>
    <x v="22"/>
    <x v="10"/>
    <n v="60623"/>
    <x v="2"/>
    <x v="870"/>
    <x v="1"/>
    <x v="8"/>
    <x v="855"/>
    <x v="5701"/>
    <n v="4"/>
    <n v="0.8"/>
    <n v="-2.764800000000001"/>
  </r>
  <r>
    <n v="8984"/>
    <x v="4481"/>
    <x v="0"/>
    <x v="1193"/>
    <d v="2013-03-13T00:00:00"/>
    <x v="1"/>
    <s v="LC-16870"/>
    <x v="48"/>
    <x v="0"/>
    <x v="0"/>
    <x v="22"/>
    <x v="10"/>
    <n v="60623"/>
    <x v="2"/>
    <x v="124"/>
    <x v="0"/>
    <x v="5"/>
    <x v="125"/>
    <x v="5702"/>
    <n v="5"/>
    <n v="0.6"/>
    <n v="-194.82400000000001"/>
  </r>
  <r>
    <n v="8985"/>
    <x v="4481"/>
    <x v="0"/>
    <x v="1193"/>
    <d v="2013-03-13T00:00:00"/>
    <x v="1"/>
    <s v="LC-16870"/>
    <x v="48"/>
    <x v="0"/>
    <x v="0"/>
    <x v="22"/>
    <x v="10"/>
    <n v="60623"/>
    <x v="2"/>
    <x v="1342"/>
    <x v="0"/>
    <x v="3"/>
    <x v="1318"/>
    <x v="2044"/>
    <n v="2"/>
    <n v="0.5"/>
    <n v="-99.266399999999976"/>
  </r>
  <r>
    <n v="8986"/>
    <x v="4482"/>
    <x v="1"/>
    <x v="155"/>
    <d v="2012-12-07T00:00:00"/>
    <x v="1"/>
    <s v="JG-15115"/>
    <x v="161"/>
    <x v="0"/>
    <x v="0"/>
    <x v="108"/>
    <x v="3"/>
    <n v="28540"/>
    <x v="0"/>
    <x v="596"/>
    <x v="0"/>
    <x v="5"/>
    <x v="591"/>
    <x v="2540"/>
    <n v="3"/>
    <n v="0.2"/>
    <n v="12.667199999999994"/>
  </r>
  <r>
    <n v="8987"/>
    <x v="4482"/>
    <x v="1"/>
    <x v="155"/>
    <d v="2012-12-07T00:00:00"/>
    <x v="1"/>
    <s v="JG-15115"/>
    <x v="161"/>
    <x v="0"/>
    <x v="0"/>
    <x v="108"/>
    <x v="3"/>
    <n v="28540"/>
    <x v="0"/>
    <x v="1242"/>
    <x v="1"/>
    <x v="8"/>
    <x v="1216"/>
    <x v="5703"/>
    <n v="5"/>
    <n v="0.7"/>
    <n v="-73.57699999999997"/>
  </r>
  <r>
    <n v="8988"/>
    <x v="4482"/>
    <x v="1"/>
    <x v="155"/>
    <d v="2012-12-07T00:00:00"/>
    <x v="1"/>
    <s v="JG-15115"/>
    <x v="161"/>
    <x v="0"/>
    <x v="0"/>
    <x v="108"/>
    <x v="3"/>
    <n v="28540"/>
    <x v="0"/>
    <x v="194"/>
    <x v="2"/>
    <x v="7"/>
    <x v="193"/>
    <x v="554"/>
    <n v="2"/>
    <n v="0.2"/>
    <n v="9.2386000000000053"/>
  </r>
  <r>
    <n v="8989"/>
    <x v="4482"/>
    <x v="1"/>
    <x v="155"/>
    <d v="2012-12-07T00:00:00"/>
    <x v="1"/>
    <s v="JG-15115"/>
    <x v="161"/>
    <x v="0"/>
    <x v="0"/>
    <x v="108"/>
    <x v="3"/>
    <n v="28540"/>
    <x v="0"/>
    <x v="512"/>
    <x v="1"/>
    <x v="6"/>
    <x v="507"/>
    <x v="564"/>
    <n v="2"/>
    <n v="0.2"/>
    <n v="1.1679999999999997"/>
  </r>
  <r>
    <n v="8990"/>
    <x v="4483"/>
    <x v="1"/>
    <x v="100"/>
    <d v="2012-12-30T00:00:00"/>
    <x v="1"/>
    <s v="HM-14860"/>
    <x v="447"/>
    <x v="1"/>
    <x v="0"/>
    <x v="24"/>
    <x v="25"/>
    <n v="65807"/>
    <x v="2"/>
    <x v="1573"/>
    <x v="0"/>
    <x v="5"/>
    <x v="1555"/>
    <x v="390"/>
    <n v="2"/>
    <n v="0"/>
    <n v="3.7751999999999999"/>
  </r>
  <r>
    <n v="8991"/>
    <x v="4483"/>
    <x v="1"/>
    <x v="100"/>
    <d v="2012-12-30T00:00:00"/>
    <x v="1"/>
    <s v="HM-14860"/>
    <x v="447"/>
    <x v="1"/>
    <x v="0"/>
    <x v="24"/>
    <x v="25"/>
    <n v="65807"/>
    <x v="2"/>
    <x v="1293"/>
    <x v="2"/>
    <x v="16"/>
    <x v="1270"/>
    <x v="980"/>
    <n v="7"/>
    <n v="0"/>
    <n v="2302.9670999999998"/>
  </r>
  <r>
    <n v="8992"/>
    <x v="4484"/>
    <x v="3"/>
    <x v="172"/>
    <d v="2014-10-07T00:00:00"/>
    <x v="1"/>
    <s v="TN-21040"/>
    <x v="184"/>
    <x v="2"/>
    <x v="0"/>
    <x v="8"/>
    <x v="1"/>
    <n v="94110"/>
    <x v="1"/>
    <x v="341"/>
    <x v="2"/>
    <x v="11"/>
    <x v="337"/>
    <x v="5704"/>
    <n v="5"/>
    <n v="0"/>
    <n v="21.997499999999999"/>
  </r>
  <r>
    <n v="8993"/>
    <x v="4485"/>
    <x v="3"/>
    <x v="524"/>
    <d v="2014-10-22T00:00:00"/>
    <x v="1"/>
    <s v="VP-21760"/>
    <x v="778"/>
    <x v="1"/>
    <x v="0"/>
    <x v="29"/>
    <x v="18"/>
    <n v="38401"/>
    <x v="0"/>
    <x v="103"/>
    <x v="2"/>
    <x v="11"/>
    <x v="103"/>
    <x v="5183"/>
    <n v="2"/>
    <n v="0.2"/>
    <n v="4.4004000000000003"/>
  </r>
  <r>
    <n v="8994"/>
    <x v="4485"/>
    <x v="3"/>
    <x v="524"/>
    <d v="2014-10-22T00:00:00"/>
    <x v="1"/>
    <s v="VP-21760"/>
    <x v="778"/>
    <x v="1"/>
    <x v="0"/>
    <x v="29"/>
    <x v="18"/>
    <n v="38401"/>
    <x v="0"/>
    <x v="1299"/>
    <x v="0"/>
    <x v="3"/>
    <x v="1275"/>
    <x v="5705"/>
    <n v="7"/>
    <n v="0.4"/>
    <n v="-968.88329999999996"/>
  </r>
  <r>
    <n v="8995"/>
    <x v="4486"/>
    <x v="2"/>
    <x v="860"/>
    <d v="2011-08-17T00:00:00"/>
    <x v="2"/>
    <s v="CS-12355"/>
    <x v="394"/>
    <x v="0"/>
    <x v="0"/>
    <x v="389"/>
    <x v="2"/>
    <n v="33021"/>
    <x v="0"/>
    <x v="1841"/>
    <x v="1"/>
    <x v="10"/>
    <x v="1820"/>
    <x v="5566"/>
    <n v="5"/>
    <n v="0.2"/>
    <n v="29.691999999999993"/>
  </r>
  <r>
    <n v="8996"/>
    <x v="4486"/>
    <x v="2"/>
    <x v="860"/>
    <d v="2011-08-17T00:00:00"/>
    <x v="2"/>
    <s v="CS-12355"/>
    <x v="394"/>
    <x v="0"/>
    <x v="0"/>
    <x v="389"/>
    <x v="2"/>
    <n v="33021"/>
    <x v="0"/>
    <x v="513"/>
    <x v="1"/>
    <x v="9"/>
    <x v="508"/>
    <x v="5706"/>
    <n v="5"/>
    <n v="0.2"/>
    <n v="17.126999999999988"/>
  </r>
  <r>
    <n v="8997"/>
    <x v="4487"/>
    <x v="3"/>
    <x v="343"/>
    <d v="2014-11-14T00:00:00"/>
    <x v="2"/>
    <s v="PG-18820"/>
    <x v="310"/>
    <x v="0"/>
    <x v="0"/>
    <x v="61"/>
    <x v="5"/>
    <n v="75081"/>
    <x v="2"/>
    <x v="722"/>
    <x v="2"/>
    <x v="7"/>
    <x v="714"/>
    <x v="5707"/>
    <n v="2"/>
    <n v="0.2"/>
    <n v="12.314399999999999"/>
  </r>
  <r>
    <n v="8998"/>
    <x v="4488"/>
    <x v="3"/>
    <x v="177"/>
    <d v="2014-03-21T00:00:00"/>
    <x v="3"/>
    <s v="HG-14845"/>
    <x v="668"/>
    <x v="0"/>
    <x v="0"/>
    <x v="12"/>
    <x v="5"/>
    <n v="77041"/>
    <x v="2"/>
    <x v="258"/>
    <x v="1"/>
    <x v="10"/>
    <x v="33"/>
    <x v="3987"/>
    <n v="2"/>
    <n v="0.2"/>
    <n v="19.137599999999992"/>
  </r>
  <r>
    <n v="8999"/>
    <x v="4488"/>
    <x v="3"/>
    <x v="177"/>
    <d v="2014-03-21T00:00:00"/>
    <x v="3"/>
    <s v="HG-14845"/>
    <x v="668"/>
    <x v="0"/>
    <x v="0"/>
    <x v="12"/>
    <x v="5"/>
    <n v="77041"/>
    <x v="2"/>
    <x v="126"/>
    <x v="1"/>
    <x v="10"/>
    <x v="127"/>
    <x v="5708"/>
    <n v="7"/>
    <n v="0.2"/>
    <n v="102.77399999999999"/>
  </r>
  <r>
    <n v="9000"/>
    <x v="4489"/>
    <x v="3"/>
    <x v="726"/>
    <d v="2014-05-18T00:00:00"/>
    <x v="1"/>
    <s v="MH-18115"/>
    <x v="414"/>
    <x v="2"/>
    <x v="0"/>
    <x v="10"/>
    <x v="9"/>
    <n v="19140"/>
    <x v="3"/>
    <x v="541"/>
    <x v="0"/>
    <x v="1"/>
    <x v="536"/>
    <x v="4237"/>
    <n v="5"/>
    <n v="0.3"/>
    <n v="-124.431"/>
  </r>
  <r>
    <n v="9001"/>
    <x v="4490"/>
    <x v="2"/>
    <x v="169"/>
    <d v="2011-06-22T00:00:00"/>
    <x v="3"/>
    <s v="TB-21280"/>
    <x v="509"/>
    <x v="0"/>
    <x v="0"/>
    <x v="42"/>
    <x v="16"/>
    <n v="85023"/>
    <x v="1"/>
    <x v="1316"/>
    <x v="1"/>
    <x v="8"/>
    <x v="1293"/>
    <x v="2281"/>
    <n v="3"/>
    <n v="0.7"/>
    <n v="-6.0323999999999991"/>
  </r>
  <r>
    <n v="9002"/>
    <x v="4491"/>
    <x v="2"/>
    <x v="266"/>
    <d v="2011-12-09T00:00:00"/>
    <x v="1"/>
    <s v="EM-13825"/>
    <x v="605"/>
    <x v="1"/>
    <x v="0"/>
    <x v="406"/>
    <x v="32"/>
    <n v="30328"/>
    <x v="0"/>
    <x v="1628"/>
    <x v="2"/>
    <x v="11"/>
    <x v="1609"/>
    <x v="5709"/>
    <n v="1"/>
    <n v="0"/>
    <n v="0.83300000000000018"/>
  </r>
  <r>
    <n v="9003"/>
    <x v="4491"/>
    <x v="2"/>
    <x v="266"/>
    <d v="2011-12-09T00:00:00"/>
    <x v="1"/>
    <s v="EM-13825"/>
    <x v="605"/>
    <x v="1"/>
    <x v="0"/>
    <x v="406"/>
    <x v="32"/>
    <n v="30328"/>
    <x v="0"/>
    <x v="727"/>
    <x v="1"/>
    <x v="10"/>
    <x v="719"/>
    <x v="597"/>
    <n v="3"/>
    <n v="0"/>
    <n v="7.1627999999999998"/>
  </r>
  <r>
    <n v="9004"/>
    <x v="4492"/>
    <x v="1"/>
    <x v="57"/>
    <d v="2012-04-06T00:00:00"/>
    <x v="3"/>
    <s v="JF-15415"/>
    <x v="226"/>
    <x v="0"/>
    <x v="0"/>
    <x v="258"/>
    <x v="4"/>
    <n v="99207"/>
    <x v="1"/>
    <x v="97"/>
    <x v="2"/>
    <x v="11"/>
    <x v="97"/>
    <x v="5710"/>
    <n v="6"/>
    <n v="0"/>
    <n v="26.393399999999986"/>
  </r>
  <r>
    <n v="9005"/>
    <x v="4492"/>
    <x v="1"/>
    <x v="57"/>
    <d v="2012-04-06T00:00:00"/>
    <x v="3"/>
    <s v="JF-15415"/>
    <x v="226"/>
    <x v="0"/>
    <x v="0"/>
    <x v="258"/>
    <x v="4"/>
    <n v="99207"/>
    <x v="1"/>
    <x v="1701"/>
    <x v="1"/>
    <x v="6"/>
    <x v="1681"/>
    <x v="5711"/>
    <n v="8"/>
    <n v="0"/>
    <n v="6.4368000000000016"/>
  </r>
  <r>
    <n v="9006"/>
    <x v="4493"/>
    <x v="3"/>
    <x v="551"/>
    <d v="2014-11-19T00:00:00"/>
    <x v="3"/>
    <s v="NB-18655"/>
    <x v="240"/>
    <x v="1"/>
    <x v="0"/>
    <x v="158"/>
    <x v="6"/>
    <n v="53209"/>
    <x v="2"/>
    <x v="421"/>
    <x v="1"/>
    <x v="4"/>
    <x v="416"/>
    <x v="451"/>
    <n v="6"/>
    <n v="0"/>
    <n v="24.980400000000007"/>
  </r>
  <r>
    <n v="9007"/>
    <x v="4493"/>
    <x v="3"/>
    <x v="551"/>
    <d v="2014-11-19T00:00:00"/>
    <x v="3"/>
    <s v="NB-18655"/>
    <x v="240"/>
    <x v="1"/>
    <x v="0"/>
    <x v="158"/>
    <x v="6"/>
    <n v="53209"/>
    <x v="2"/>
    <x v="117"/>
    <x v="1"/>
    <x v="4"/>
    <x v="117"/>
    <x v="5712"/>
    <n v="1"/>
    <n v="0"/>
    <n v="10.572800000000001"/>
  </r>
  <r>
    <n v="9008"/>
    <x v="4493"/>
    <x v="3"/>
    <x v="551"/>
    <d v="2014-11-19T00:00:00"/>
    <x v="3"/>
    <s v="NB-18655"/>
    <x v="240"/>
    <x v="1"/>
    <x v="0"/>
    <x v="158"/>
    <x v="6"/>
    <n v="53209"/>
    <x v="2"/>
    <x v="1647"/>
    <x v="1"/>
    <x v="2"/>
    <x v="1627"/>
    <x v="1576"/>
    <n v="2"/>
    <n v="0"/>
    <n v="3.4685999999999999"/>
  </r>
  <r>
    <n v="9009"/>
    <x v="4493"/>
    <x v="3"/>
    <x v="551"/>
    <d v="2014-11-19T00:00:00"/>
    <x v="3"/>
    <s v="NB-18655"/>
    <x v="240"/>
    <x v="1"/>
    <x v="0"/>
    <x v="158"/>
    <x v="6"/>
    <n v="53209"/>
    <x v="2"/>
    <x v="396"/>
    <x v="0"/>
    <x v="5"/>
    <x v="392"/>
    <x v="5713"/>
    <n v="2"/>
    <n v="0"/>
    <n v="2.7353999999999998"/>
  </r>
  <r>
    <n v="9010"/>
    <x v="4494"/>
    <x v="3"/>
    <x v="1210"/>
    <d v="2014-07-19T00:00:00"/>
    <x v="1"/>
    <s v="CS-11860"/>
    <x v="750"/>
    <x v="0"/>
    <x v="0"/>
    <x v="54"/>
    <x v="24"/>
    <n v="45014"/>
    <x v="3"/>
    <x v="1446"/>
    <x v="1"/>
    <x v="10"/>
    <x v="1424"/>
    <x v="5714"/>
    <n v="1"/>
    <n v="0.2"/>
    <n v="1.1924999999999997"/>
  </r>
  <r>
    <n v="9011"/>
    <x v="4495"/>
    <x v="3"/>
    <x v="240"/>
    <d v="2014-05-24T00:00:00"/>
    <x v="1"/>
    <s v="ND-18460"/>
    <x v="540"/>
    <x v="1"/>
    <x v="0"/>
    <x v="114"/>
    <x v="19"/>
    <n v="35810"/>
    <x v="0"/>
    <x v="1504"/>
    <x v="1"/>
    <x v="8"/>
    <x v="1482"/>
    <x v="5715"/>
    <n v="4"/>
    <n v="0"/>
    <n v="12.8184"/>
  </r>
  <r>
    <n v="9012"/>
    <x v="4496"/>
    <x v="1"/>
    <x v="139"/>
    <d v="2012-12-21T00:00:00"/>
    <x v="2"/>
    <s v="ED-13885"/>
    <x v="525"/>
    <x v="2"/>
    <x v="0"/>
    <x v="12"/>
    <x v="5"/>
    <n v="77036"/>
    <x v="2"/>
    <x v="725"/>
    <x v="2"/>
    <x v="11"/>
    <x v="717"/>
    <x v="4649"/>
    <n v="2"/>
    <n v="0.2"/>
    <n v="21.42"/>
  </r>
  <r>
    <n v="9013"/>
    <x v="4497"/>
    <x v="0"/>
    <x v="823"/>
    <d v="2013-02-22T00:00:00"/>
    <x v="2"/>
    <s v="EA-14035"/>
    <x v="105"/>
    <x v="1"/>
    <x v="0"/>
    <x v="20"/>
    <x v="15"/>
    <n v="10011"/>
    <x v="3"/>
    <x v="275"/>
    <x v="0"/>
    <x v="5"/>
    <x v="272"/>
    <x v="5716"/>
    <n v="7"/>
    <n v="0"/>
    <n v="66.541999999999987"/>
  </r>
  <r>
    <n v="9014"/>
    <x v="4498"/>
    <x v="3"/>
    <x v="257"/>
    <d v="2014-03-23T00:00:00"/>
    <x v="1"/>
    <s v="BP-11050"/>
    <x v="771"/>
    <x v="1"/>
    <x v="0"/>
    <x v="1"/>
    <x v="1"/>
    <n v="90008"/>
    <x v="1"/>
    <x v="1622"/>
    <x v="1"/>
    <x v="6"/>
    <x v="1041"/>
    <x v="2255"/>
    <n v="5"/>
    <n v="0"/>
    <n v="3.7529999999999997"/>
  </r>
  <r>
    <n v="9015"/>
    <x v="4498"/>
    <x v="3"/>
    <x v="257"/>
    <d v="2014-03-23T00:00:00"/>
    <x v="1"/>
    <s v="BP-11050"/>
    <x v="771"/>
    <x v="1"/>
    <x v="0"/>
    <x v="1"/>
    <x v="1"/>
    <n v="90008"/>
    <x v="1"/>
    <x v="776"/>
    <x v="1"/>
    <x v="12"/>
    <x v="767"/>
    <x v="5717"/>
    <n v="5"/>
    <n v="0"/>
    <n v="9.3120000000000012"/>
  </r>
  <r>
    <n v="9016"/>
    <x v="4499"/>
    <x v="0"/>
    <x v="907"/>
    <d v="2013-12-24T00:00:00"/>
    <x v="1"/>
    <s v="NS-18640"/>
    <x v="374"/>
    <x v="1"/>
    <x v="0"/>
    <x v="51"/>
    <x v="27"/>
    <n v="88220"/>
    <x v="1"/>
    <x v="674"/>
    <x v="1"/>
    <x v="8"/>
    <x v="668"/>
    <x v="5718"/>
    <n v="2"/>
    <n v="0.2"/>
    <n v="4.3835999999999995"/>
  </r>
  <r>
    <n v="9017"/>
    <x v="4499"/>
    <x v="0"/>
    <x v="907"/>
    <d v="2013-12-24T00:00:00"/>
    <x v="1"/>
    <s v="NS-18640"/>
    <x v="374"/>
    <x v="1"/>
    <x v="0"/>
    <x v="51"/>
    <x v="27"/>
    <n v="88220"/>
    <x v="1"/>
    <x v="1395"/>
    <x v="1"/>
    <x v="8"/>
    <x v="1373"/>
    <x v="5719"/>
    <n v="1"/>
    <n v="0.2"/>
    <n v="3.8528999999999991"/>
  </r>
  <r>
    <n v="9018"/>
    <x v="4500"/>
    <x v="0"/>
    <x v="253"/>
    <d v="2013-03-29T00:00:00"/>
    <x v="0"/>
    <s v="MV-17485"/>
    <x v="597"/>
    <x v="0"/>
    <x v="0"/>
    <x v="449"/>
    <x v="45"/>
    <n v="83201"/>
    <x v="1"/>
    <x v="1017"/>
    <x v="1"/>
    <x v="10"/>
    <x v="999"/>
    <x v="4634"/>
    <n v="3"/>
    <n v="0"/>
    <n v="8.6435999999999993"/>
  </r>
  <r>
    <n v="9019"/>
    <x v="4500"/>
    <x v="0"/>
    <x v="253"/>
    <d v="2013-03-29T00:00:00"/>
    <x v="0"/>
    <s v="MV-17485"/>
    <x v="597"/>
    <x v="0"/>
    <x v="0"/>
    <x v="449"/>
    <x v="45"/>
    <n v="83201"/>
    <x v="1"/>
    <x v="20"/>
    <x v="1"/>
    <x v="8"/>
    <x v="20"/>
    <x v="342"/>
    <n v="3"/>
    <n v="0.2"/>
    <n v="5.5379999999999985"/>
  </r>
  <r>
    <n v="9020"/>
    <x v="4501"/>
    <x v="2"/>
    <x v="757"/>
    <d v="2011-12-18T00:00:00"/>
    <x v="0"/>
    <s v="LE-16810"/>
    <x v="97"/>
    <x v="0"/>
    <x v="0"/>
    <x v="24"/>
    <x v="17"/>
    <n v="22153"/>
    <x v="0"/>
    <x v="959"/>
    <x v="2"/>
    <x v="11"/>
    <x v="943"/>
    <x v="2622"/>
    <n v="2"/>
    <n v="0"/>
    <n v="7.9983999999999895"/>
  </r>
  <r>
    <n v="9021"/>
    <x v="4501"/>
    <x v="2"/>
    <x v="757"/>
    <d v="2011-12-18T00:00:00"/>
    <x v="0"/>
    <s v="LE-16810"/>
    <x v="97"/>
    <x v="0"/>
    <x v="0"/>
    <x v="24"/>
    <x v="17"/>
    <n v="22153"/>
    <x v="0"/>
    <x v="875"/>
    <x v="0"/>
    <x v="5"/>
    <x v="860"/>
    <x v="2111"/>
    <n v="6"/>
    <n v="0"/>
    <n v="9.7217999999999982"/>
  </r>
  <r>
    <n v="9022"/>
    <x v="4502"/>
    <x v="1"/>
    <x v="219"/>
    <d v="2012-11-20T00:00:00"/>
    <x v="1"/>
    <s v="VP-21760"/>
    <x v="778"/>
    <x v="1"/>
    <x v="0"/>
    <x v="167"/>
    <x v="24"/>
    <n v="43615"/>
    <x v="3"/>
    <x v="1160"/>
    <x v="1"/>
    <x v="8"/>
    <x v="1138"/>
    <x v="5720"/>
    <n v="13"/>
    <n v="0.7"/>
    <n v="-116.84399999999999"/>
  </r>
  <r>
    <n v="9023"/>
    <x v="4503"/>
    <x v="0"/>
    <x v="250"/>
    <d v="2013-08-24T00:00:00"/>
    <x v="2"/>
    <s v="TC-21475"/>
    <x v="679"/>
    <x v="2"/>
    <x v="0"/>
    <x v="299"/>
    <x v="22"/>
    <n v="80525"/>
    <x v="1"/>
    <x v="514"/>
    <x v="0"/>
    <x v="5"/>
    <x v="509"/>
    <x v="5721"/>
    <n v="3"/>
    <n v="0.2"/>
    <n v="9.832800000000006"/>
  </r>
  <r>
    <n v="9024"/>
    <x v="4504"/>
    <x v="1"/>
    <x v="685"/>
    <d v="2012-07-02T00:00:00"/>
    <x v="2"/>
    <s v="SG-20470"/>
    <x v="495"/>
    <x v="0"/>
    <x v="0"/>
    <x v="20"/>
    <x v="15"/>
    <n v="10024"/>
    <x v="3"/>
    <x v="541"/>
    <x v="0"/>
    <x v="1"/>
    <x v="536"/>
    <x v="5722"/>
    <n v="1"/>
    <n v="0.1"/>
    <n v="1.3097999999999956"/>
  </r>
  <r>
    <n v="9025"/>
    <x v="4505"/>
    <x v="0"/>
    <x v="190"/>
    <d v="2013-07-03T00:00:00"/>
    <x v="1"/>
    <s v="VP-21760"/>
    <x v="778"/>
    <x v="1"/>
    <x v="0"/>
    <x v="20"/>
    <x v="15"/>
    <n v="10035"/>
    <x v="3"/>
    <x v="1695"/>
    <x v="2"/>
    <x v="11"/>
    <x v="1674"/>
    <x v="5723"/>
    <n v="3"/>
    <n v="0"/>
    <n v="9.017100000000001"/>
  </r>
  <r>
    <n v="9026"/>
    <x v="4505"/>
    <x v="0"/>
    <x v="190"/>
    <d v="2013-07-03T00:00:00"/>
    <x v="1"/>
    <s v="VP-21760"/>
    <x v="778"/>
    <x v="1"/>
    <x v="0"/>
    <x v="20"/>
    <x v="15"/>
    <n v="10035"/>
    <x v="3"/>
    <x v="1481"/>
    <x v="2"/>
    <x v="11"/>
    <x v="1459"/>
    <x v="5724"/>
    <n v="4"/>
    <n v="0"/>
    <n v="9.7972000000000037"/>
  </r>
  <r>
    <n v="9027"/>
    <x v="4505"/>
    <x v="0"/>
    <x v="190"/>
    <d v="2013-07-03T00:00:00"/>
    <x v="1"/>
    <s v="VP-21760"/>
    <x v="778"/>
    <x v="1"/>
    <x v="0"/>
    <x v="20"/>
    <x v="15"/>
    <n v="10035"/>
    <x v="3"/>
    <x v="980"/>
    <x v="0"/>
    <x v="5"/>
    <x v="964"/>
    <x v="1265"/>
    <n v="3"/>
    <n v="0"/>
    <n v="12.831599999999996"/>
  </r>
  <r>
    <n v="9028"/>
    <x v="4506"/>
    <x v="0"/>
    <x v="42"/>
    <d v="2013-09-23T00:00:00"/>
    <x v="1"/>
    <s v="PO-18865"/>
    <x v="22"/>
    <x v="0"/>
    <x v="0"/>
    <x v="516"/>
    <x v="31"/>
    <n v="1752"/>
    <x v="3"/>
    <x v="627"/>
    <x v="0"/>
    <x v="5"/>
    <x v="621"/>
    <x v="1471"/>
    <n v="3"/>
    <n v="0"/>
    <n v="6.224400000000001"/>
  </r>
  <r>
    <n v="9029"/>
    <x v="4506"/>
    <x v="0"/>
    <x v="42"/>
    <d v="2013-09-23T00:00:00"/>
    <x v="1"/>
    <s v="PO-18865"/>
    <x v="22"/>
    <x v="0"/>
    <x v="0"/>
    <x v="516"/>
    <x v="31"/>
    <n v="1752"/>
    <x v="3"/>
    <x v="441"/>
    <x v="0"/>
    <x v="5"/>
    <x v="436"/>
    <x v="1868"/>
    <n v="3"/>
    <n v="0"/>
    <n v="61.382399999999997"/>
  </r>
  <r>
    <n v="9030"/>
    <x v="4507"/>
    <x v="2"/>
    <x v="667"/>
    <d v="2011-07-23T00:00:00"/>
    <x v="1"/>
    <s v="JL-15130"/>
    <x v="691"/>
    <x v="0"/>
    <x v="0"/>
    <x v="106"/>
    <x v="15"/>
    <n v="10801"/>
    <x v="3"/>
    <x v="530"/>
    <x v="1"/>
    <x v="8"/>
    <x v="525"/>
    <x v="1162"/>
    <n v="2"/>
    <n v="0.2"/>
    <n v="4.5187999999999997"/>
  </r>
  <r>
    <n v="9031"/>
    <x v="4508"/>
    <x v="3"/>
    <x v="853"/>
    <d v="2014-09-02T00:00:00"/>
    <x v="3"/>
    <s v="RW-19540"/>
    <x v="459"/>
    <x v="1"/>
    <x v="0"/>
    <x v="4"/>
    <x v="4"/>
    <n v="98103"/>
    <x v="1"/>
    <x v="1152"/>
    <x v="1"/>
    <x v="9"/>
    <x v="1131"/>
    <x v="5725"/>
    <n v="4"/>
    <n v="0"/>
    <n v="103.81799999999998"/>
  </r>
  <r>
    <n v="9032"/>
    <x v="4508"/>
    <x v="3"/>
    <x v="853"/>
    <d v="2014-09-02T00:00:00"/>
    <x v="3"/>
    <s v="RW-19540"/>
    <x v="459"/>
    <x v="1"/>
    <x v="0"/>
    <x v="4"/>
    <x v="4"/>
    <n v="98103"/>
    <x v="1"/>
    <x v="223"/>
    <x v="0"/>
    <x v="3"/>
    <x v="221"/>
    <x v="5726"/>
    <n v="4"/>
    <n v="0"/>
    <n v="45.36960000000002"/>
  </r>
  <r>
    <n v="9033"/>
    <x v="4509"/>
    <x v="3"/>
    <x v="738"/>
    <d v="2014-06-27T00:00:00"/>
    <x v="1"/>
    <s v="RB-19465"/>
    <x v="46"/>
    <x v="2"/>
    <x v="0"/>
    <x v="66"/>
    <x v="12"/>
    <n v="48227"/>
    <x v="2"/>
    <x v="1"/>
    <x v="0"/>
    <x v="1"/>
    <x v="1"/>
    <x v="5727"/>
    <n v="2"/>
    <n v="0"/>
    <n v="146.38799999999998"/>
  </r>
  <r>
    <n v="9034"/>
    <x v="4510"/>
    <x v="2"/>
    <x v="814"/>
    <d v="2011-09-07T00:00:00"/>
    <x v="1"/>
    <s v="SC-20095"/>
    <x v="183"/>
    <x v="0"/>
    <x v="0"/>
    <x v="115"/>
    <x v="36"/>
    <n v="72701"/>
    <x v="0"/>
    <x v="1176"/>
    <x v="1"/>
    <x v="8"/>
    <x v="1153"/>
    <x v="1639"/>
    <n v="2"/>
    <n v="0"/>
    <n v="843.17059999999992"/>
  </r>
  <r>
    <n v="9035"/>
    <x v="4511"/>
    <x v="1"/>
    <x v="486"/>
    <d v="2012-10-05T00:00:00"/>
    <x v="1"/>
    <s v="EM-13960"/>
    <x v="75"/>
    <x v="0"/>
    <x v="0"/>
    <x v="94"/>
    <x v="10"/>
    <n v="62301"/>
    <x v="2"/>
    <x v="1390"/>
    <x v="1"/>
    <x v="8"/>
    <x v="1367"/>
    <x v="5728"/>
    <n v="4"/>
    <n v="0.8"/>
    <n v="-4.4880000000000013"/>
  </r>
  <r>
    <n v="9036"/>
    <x v="4511"/>
    <x v="1"/>
    <x v="486"/>
    <d v="2012-10-05T00:00:00"/>
    <x v="1"/>
    <s v="EM-13960"/>
    <x v="75"/>
    <x v="0"/>
    <x v="0"/>
    <x v="94"/>
    <x v="10"/>
    <n v="62301"/>
    <x v="2"/>
    <x v="151"/>
    <x v="2"/>
    <x v="11"/>
    <x v="151"/>
    <x v="5729"/>
    <n v="4"/>
    <n v="0.2"/>
    <n v="2.7191999999999901"/>
  </r>
  <r>
    <n v="9037"/>
    <x v="4512"/>
    <x v="1"/>
    <x v="1003"/>
    <d v="2012-04-10T00:00:00"/>
    <x v="2"/>
    <s v="RP-19390"/>
    <x v="261"/>
    <x v="0"/>
    <x v="0"/>
    <x v="20"/>
    <x v="15"/>
    <n v="10035"/>
    <x v="3"/>
    <x v="1009"/>
    <x v="1"/>
    <x v="10"/>
    <x v="992"/>
    <x v="243"/>
    <n v="4"/>
    <n v="0"/>
    <n v="12.441600000000001"/>
  </r>
  <r>
    <n v="9038"/>
    <x v="4512"/>
    <x v="1"/>
    <x v="1003"/>
    <d v="2012-04-10T00:00:00"/>
    <x v="2"/>
    <s v="RP-19390"/>
    <x v="261"/>
    <x v="0"/>
    <x v="0"/>
    <x v="20"/>
    <x v="15"/>
    <n v="10035"/>
    <x v="3"/>
    <x v="1011"/>
    <x v="1"/>
    <x v="4"/>
    <x v="994"/>
    <x v="2433"/>
    <n v="2"/>
    <n v="0"/>
    <n v="5.8707999999999991"/>
  </r>
  <r>
    <n v="9039"/>
    <x v="4513"/>
    <x v="3"/>
    <x v="610"/>
    <d v="2014-11-22T00:00:00"/>
    <x v="3"/>
    <s v="HZ-14950"/>
    <x v="521"/>
    <x v="0"/>
    <x v="0"/>
    <x v="12"/>
    <x v="5"/>
    <n v="77095"/>
    <x v="2"/>
    <x v="461"/>
    <x v="2"/>
    <x v="7"/>
    <x v="457"/>
    <x v="498"/>
    <n v="3"/>
    <n v="0.2"/>
    <n v="-12.414599999999997"/>
  </r>
  <r>
    <n v="9040"/>
    <x v="4514"/>
    <x v="0"/>
    <x v="907"/>
    <d v="2013-12-22T00:00:00"/>
    <x v="1"/>
    <s v="AB-10105"/>
    <x v="455"/>
    <x v="0"/>
    <x v="0"/>
    <x v="66"/>
    <x v="12"/>
    <n v="48205"/>
    <x v="2"/>
    <x v="692"/>
    <x v="1"/>
    <x v="8"/>
    <x v="685"/>
    <x v="5730"/>
    <n v="13"/>
    <n v="0"/>
    <n v="4946.37"/>
  </r>
  <r>
    <n v="9041"/>
    <x v="4515"/>
    <x v="2"/>
    <x v="111"/>
    <d v="2011-09-24T00:00:00"/>
    <x v="1"/>
    <s v="ND-18460"/>
    <x v="540"/>
    <x v="1"/>
    <x v="0"/>
    <x v="432"/>
    <x v="16"/>
    <n v="85224"/>
    <x v="1"/>
    <x v="1116"/>
    <x v="0"/>
    <x v="3"/>
    <x v="1095"/>
    <x v="5731"/>
    <n v="1"/>
    <n v="0.5"/>
    <n v="-45.827300000000008"/>
  </r>
  <r>
    <n v="9042"/>
    <x v="4516"/>
    <x v="2"/>
    <x v="450"/>
    <d v="2011-10-03T00:00:00"/>
    <x v="1"/>
    <s v="XP-21865"/>
    <x v="190"/>
    <x v="0"/>
    <x v="0"/>
    <x v="389"/>
    <x v="2"/>
    <n v="33021"/>
    <x v="0"/>
    <x v="1805"/>
    <x v="0"/>
    <x v="5"/>
    <x v="1786"/>
    <x v="5732"/>
    <n v="4"/>
    <n v="0.2"/>
    <n v="16.854399999999984"/>
  </r>
  <r>
    <n v="9043"/>
    <x v="4517"/>
    <x v="1"/>
    <x v="357"/>
    <d v="2012-09-26T00:00:00"/>
    <x v="0"/>
    <s v="MM-18280"/>
    <x v="152"/>
    <x v="1"/>
    <x v="0"/>
    <x v="1"/>
    <x v="1"/>
    <n v="90049"/>
    <x v="1"/>
    <x v="564"/>
    <x v="1"/>
    <x v="9"/>
    <x v="559"/>
    <x v="639"/>
    <n v="3"/>
    <n v="0"/>
    <n v="16.588799999999999"/>
  </r>
  <r>
    <n v="9044"/>
    <x v="4518"/>
    <x v="0"/>
    <x v="77"/>
    <d v="2013-11-14T00:00:00"/>
    <x v="1"/>
    <s v="ML-17395"/>
    <x v="504"/>
    <x v="1"/>
    <x v="0"/>
    <x v="8"/>
    <x v="1"/>
    <n v="94122"/>
    <x v="1"/>
    <x v="331"/>
    <x v="2"/>
    <x v="11"/>
    <x v="327"/>
    <x v="651"/>
    <n v="3"/>
    <n v="0"/>
    <n v="163.18979999999999"/>
  </r>
  <r>
    <n v="9045"/>
    <x v="4519"/>
    <x v="3"/>
    <x v="819"/>
    <d v="2014-12-21T00:00:00"/>
    <x v="0"/>
    <s v="KM-16225"/>
    <x v="366"/>
    <x v="1"/>
    <x v="0"/>
    <x v="282"/>
    <x v="1"/>
    <n v="94086"/>
    <x v="1"/>
    <x v="1390"/>
    <x v="1"/>
    <x v="8"/>
    <x v="1367"/>
    <x v="4452"/>
    <n v="2"/>
    <n v="0.2"/>
    <n v="2.2439999999999998"/>
  </r>
  <r>
    <n v="9046"/>
    <x v="4519"/>
    <x v="3"/>
    <x v="819"/>
    <d v="2014-12-21T00:00:00"/>
    <x v="0"/>
    <s v="KM-16225"/>
    <x v="366"/>
    <x v="1"/>
    <x v="0"/>
    <x v="282"/>
    <x v="1"/>
    <n v="94086"/>
    <x v="1"/>
    <x v="1302"/>
    <x v="2"/>
    <x v="11"/>
    <x v="1278"/>
    <x v="5733"/>
    <n v="5"/>
    <n v="0"/>
    <n v="45.587999999999994"/>
  </r>
  <r>
    <n v="9047"/>
    <x v="4519"/>
    <x v="3"/>
    <x v="819"/>
    <d v="2014-12-21T00:00:00"/>
    <x v="0"/>
    <s v="KM-16225"/>
    <x v="366"/>
    <x v="1"/>
    <x v="0"/>
    <x v="282"/>
    <x v="1"/>
    <n v="94086"/>
    <x v="1"/>
    <x v="632"/>
    <x v="2"/>
    <x v="11"/>
    <x v="626"/>
    <x v="179"/>
    <n v="5"/>
    <n v="0"/>
    <n v="31.489499999999992"/>
  </r>
  <r>
    <n v="9048"/>
    <x v="4519"/>
    <x v="3"/>
    <x v="819"/>
    <d v="2014-12-21T00:00:00"/>
    <x v="0"/>
    <s v="KM-16225"/>
    <x v="366"/>
    <x v="1"/>
    <x v="0"/>
    <x v="282"/>
    <x v="1"/>
    <n v="94086"/>
    <x v="1"/>
    <x v="758"/>
    <x v="1"/>
    <x v="6"/>
    <x v="749"/>
    <x v="5734"/>
    <n v="5"/>
    <n v="0"/>
    <n v="8.6854999999999993"/>
  </r>
  <r>
    <n v="9049"/>
    <x v="4519"/>
    <x v="3"/>
    <x v="819"/>
    <d v="2014-12-21T00:00:00"/>
    <x v="0"/>
    <s v="KM-16225"/>
    <x v="366"/>
    <x v="1"/>
    <x v="0"/>
    <x v="282"/>
    <x v="1"/>
    <n v="94086"/>
    <x v="1"/>
    <x v="1760"/>
    <x v="1"/>
    <x v="2"/>
    <x v="1740"/>
    <x v="1851"/>
    <n v="3"/>
    <n v="0"/>
    <n v="22.200000000000003"/>
  </r>
  <r>
    <n v="9050"/>
    <x v="4520"/>
    <x v="2"/>
    <x v="158"/>
    <d v="2011-09-25T00:00:00"/>
    <x v="1"/>
    <s v="SL-20155"/>
    <x v="359"/>
    <x v="2"/>
    <x v="0"/>
    <x v="20"/>
    <x v="15"/>
    <n v="10011"/>
    <x v="3"/>
    <x v="666"/>
    <x v="1"/>
    <x v="6"/>
    <x v="660"/>
    <x v="5735"/>
    <n v="3"/>
    <n v="0"/>
    <n v="17.1678"/>
  </r>
  <r>
    <n v="9051"/>
    <x v="4521"/>
    <x v="1"/>
    <x v="1211"/>
    <d v="2012-05-22T00:00:00"/>
    <x v="1"/>
    <s v="AJ-10780"/>
    <x v="321"/>
    <x v="1"/>
    <x v="0"/>
    <x v="1"/>
    <x v="1"/>
    <n v="90004"/>
    <x v="1"/>
    <x v="362"/>
    <x v="1"/>
    <x v="10"/>
    <x v="357"/>
    <x v="139"/>
    <n v="2"/>
    <n v="0"/>
    <n v="5.3213999999999997"/>
  </r>
  <r>
    <n v="9052"/>
    <x v="4522"/>
    <x v="2"/>
    <x v="959"/>
    <d v="2011-03-31T00:00:00"/>
    <x v="0"/>
    <s v="DK-12835"/>
    <x v="460"/>
    <x v="1"/>
    <x v="0"/>
    <x v="8"/>
    <x v="1"/>
    <n v="94122"/>
    <x v="1"/>
    <x v="1245"/>
    <x v="1"/>
    <x v="6"/>
    <x v="1220"/>
    <x v="3636"/>
    <n v="2"/>
    <n v="0"/>
    <n v="0.83999999999999986"/>
  </r>
  <r>
    <n v="9053"/>
    <x v="4522"/>
    <x v="2"/>
    <x v="959"/>
    <d v="2011-03-31T00:00:00"/>
    <x v="0"/>
    <s v="DK-12835"/>
    <x v="460"/>
    <x v="1"/>
    <x v="0"/>
    <x v="8"/>
    <x v="1"/>
    <n v="94122"/>
    <x v="1"/>
    <x v="44"/>
    <x v="1"/>
    <x v="8"/>
    <x v="44"/>
    <x v="692"/>
    <n v="4"/>
    <n v="0.2"/>
    <n v="9.4283999999999963"/>
  </r>
  <r>
    <n v="9054"/>
    <x v="4522"/>
    <x v="2"/>
    <x v="959"/>
    <d v="2011-03-31T00:00:00"/>
    <x v="0"/>
    <s v="DK-12835"/>
    <x v="460"/>
    <x v="1"/>
    <x v="0"/>
    <x v="8"/>
    <x v="1"/>
    <n v="94122"/>
    <x v="1"/>
    <x v="1763"/>
    <x v="2"/>
    <x v="7"/>
    <x v="1743"/>
    <x v="5736"/>
    <n v="2"/>
    <n v="0.2"/>
    <n v="2.878400000000001"/>
  </r>
  <r>
    <n v="9055"/>
    <x v="4523"/>
    <x v="3"/>
    <x v="585"/>
    <d v="2014-09-29T00:00:00"/>
    <x v="1"/>
    <s v="BK-11260"/>
    <x v="318"/>
    <x v="0"/>
    <x v="0"/>
    <x v="157"/>
    <x v="1"/>
    <n v="92704"/>
    <x v="1"/>
    <x v="133"/>
    <x v="1"/>
    <x v="14"/>
    <x v="133"/>
    <x v="2138"/>
    <n v="2"/>
    <n v="0"/>
    <n v="6.1488000000000014"/>
  </r>
  <r>
    <n v="9056"/>
    <x v="4524"/>
    <x v="1"/>
    <x v="811"/>
    <d v="2012-09-17T00:00:00"/>
    <x v="0"/>
    <s v="CC-12670"/>
    <x v="113"/>
    <x v="0"/>
    <x v="0"/>
    <x v="4"/>
    <x v="4"/>
    <n v="98103"/>
    <x v="1"/>
    <x v="916"/>
    <x v="2"/>
    <x v="11"/>
    <x v="899"/>
    <x v="223"/>
    <n v="2"/>
    <n v="0"/>
    <n v="8.5722000000000005"/>
  </r>
  <r>
    <n v="9057"/>
    <x v="4525"/>
    <x v="1"/>
    <x v="121"/>
    <d v="2012-11-04T00:00:00"/>
    <x v="2"/>
    <s v="ED-13885"/>
    <x v="525"/>
    <x v="2"/>
    <x v="0"/>
    <x v="20"/>
    <x v="15"/>
    <n v="10011"/>
    <x v="3"/>
    <x v="1802"/>
    <x v="0"/>
    <x v="1"/>
    <x v="1783"/>
    <x v="5737"/>
    <n v="11"/>
    <n v="0.1"/>
    <n v="553.39019999999982"/>
  </r>
  <r>
    <n v="9058"/>
    <x v="4526"/>
    <x v="1"/>
    <x v="1182"/>
    <d v="2012-10-24T00:00:00"/>
    <x v="1"/>
    <s v="SV-20785"/>
    <x v="647"/>
    <x v="0"/>
    <x v="0"/>
    <x v="1"/>
    <x v="1"/>
    <n v="90045"/>
    <x v="1"/>
    <x v="1680"/>
    <x v="0"/>
    <x v="5"/>
    <x v="1659"/>
    <x v="5738"/>
    <n v="7"/>
    <n v="0"/>
    <n v="23.923199999999994"/>
  </r>
  <r>
    <n v="9059"/>
    <x v="4526"/>
    <x v="1"/>
    <x v="1182"/>
    <d v="2012-10-24T00:00:00"/>
    <x v="1"/>
    <s v="SV-20785"/>
    <x v="647"/>
    <x v="0"/>
    <x v="0"/>
    <x v="1"/>
    <x v="1"/>
    <n v="90045"/>
    <x v="1"/>
    <x v="1746"/>
    <x v="0"/>
    <x v="3"/>
    <x v="1727"/>
    <x v="5739"/>
    <n v="3"/>
    <n v="0.2"/>
    <n v="27.358200000000011"/>
  </r>
  <r>
    <n v="9060"/>
    <x v="4527"/>
    <x v="0"/>
    <x v="403"/>
    <d v="2013-06-19T00:00:00"/>
    <x v="1"/>
    <s v="AR-10825"/>
    <x v="255"/>
    <x v="1"/>
    <x v="0"/>
    <x v="4"/>
    <x v="4"/>
    <n v="98103"/>
    <x v="1"/>
    <x v="898"/>
    <x v="0"/>
    <x v="3"/>
    <x v="882"/>
    <x v="5740"/>
    <n v="7"/>
    <n v="0"/>
    <n v="334.55099999999993"/>
  </r>
  <r>
    <n v="9061"/>
    <x v="4528"/>
    <x v="1"/>
    <x v="312"/>
    <d v="2012-11-21T00:00:00"/>
    <x v="2"/>
    <s v="CS-12250"/>
    <x v="294"/>
    <x v="1"/>
    <x v="0"/>
    <x v="70"/>
    <x v="1"/>
    <n v="92024"/>
    <x v="1"/>
    <x v="912"/>
    <x v="1"/>
    <x v="8"/>
    <x v="895"/>
    <x v="5741"/>
    <n v="4"/>
    <n v="0.2"/>
    <n v="33.635999999999996"/>
  </r>
  <r>
    <n v="9062"/>
    <x v="4528"/>
    <x v="1"/>
    <x v="312"/>
    <d v="2012-11-21T00:00:00"/>
    <x v="2"/>
    <s v="CS-12250"/>
    <x v="294"/>
    <x v="1"/>
    <x v="0"/>
    <x v="70"/>
    <x v="1"/>
    <n v="92024"/>
    <x v="1"/>
    <x v="49"/>
    <x v="1"/>
    <x v="2"/>
    <x v="49"/>
    <x v="5742"/>
    <n v="4"/>
    <n v="0"/>
    <n v="23.556399999999996"/>
  </r>
  <r>
    <n v="9063"/>
    <x v="4529"/>
    <x v="0"/>
    <x v="1212"/>
    <d v="2013-03-07T00:00:00"/>
    <x v="1"/>
    <s v="RR-19525"/>
    <x v="645"/>
    <x v="1"/>
    <x v="0"/>
    <x v="20"/>
    <x v="15"/>
    <n v="10035"/>
    <x v="3"/>
    <x v="829"/>
    <x v="1"/>
    <x v="13"/>
    <x v="33"/>
    <x v="5743"/>
    <n v="6"/>
    <n v="0"/>
    <n v="18.240000000000002"/>
  </r>
  <r>
    <n v="9064"/>
    <x v="4530"/>
    <x v="2"/>
    <x v="1005"/>
    <d v="2011-10-20T00:00:00"/>
    <x v="1"/>
    <s v="BD-11500"/>
    <x v="214"/>
    <x v="0"/>
    <x v="0"/>
    <x v="22"/>
    <x v="10"/>
    <n v="60653"/>
    <x v="2"/>
    <x v="1323"/>
    <x v="1"/>
    <x v="10"/>
    <x v="1300"/>
    <x v="5744"/>
    <n v="13"/>
    <n v="0.2"/>
    <n v="100.68499999999997"/>
  </r>
  <r>
    <n v="9065"/>
    <x v="4530"/>
    <x v="2"/>
    <x v="1005"/>
    <d v="2011-10-20T00:00:00"/>
    <x v="1"/>
    <s v="BD-11500"/>
    <x v="214"/>
    <x v="0"/>
    <x v="0"/>
    <x v="22"/>
    <x v="10"/>
    <n v="60653"/>
    <x v="2"/>
    <x v="185"/>
    <x v="1"/>
    <x v="8"/>
    <x v="184"/>
    <x v="5745"/>
    <n v="3"/>
    <n v="0.8"/>
    <n v="-4.8609000000000009"/>
  </r>
  <r>
    <n v="9066"/>
    <x v="4530"/>
    <x v="2"/>
    <x v="1005"/>
    <d v="2011-10-20T00:00:00"/>
    <x v="1"/>
    <s v="BD-11500"/>
    <x v="214"/>
    <x v="0"/>
    <x v="0"/>
    <x v="22"/>
    <x v="10"/>
    <n v="60653"/>
    <x v="2"/>
    <x v="1331"/>
    <x v="1"/>
    <x v="10"/>
    <x v="1307"/>
    <x v="4501"/>
    <n v="4"/>
    <n v="0.2"/>
    <n v="6.9367999999999999"/>
  </r>
  <r>
    <n v="9067"/>
    <x v="4531"/>
    <x v="3"/>
    <x v="1143"/>
    <d v="2014-05-31T00:00:00"/>
    <x v="1"/>
    <s v="BM-11785"/>
    <x v="298"/>
    <x v="0"/>
    <x v="0"/>
    <x v="193"/>
    <x v="17"/>
    <n v="22801"/>
    <x v="0"/>
    <x v="1575"/>
    <x v="2"/>
    <x v="11"/>
    <x v="1557"/>
    <x v="5746"/>
    <n v="2"/>
    <n v="0"/>
    <n v="6.9239999999999995"/>
  </r>
  <r>
    <n v="9068"/>
    <x v="4532"/>
    <x v="0"/>
    <x v="1084"/>
    <d v="2013-02-10T00:00:00"/>
    <x v="1"/>
    <s v="MS-17365"/>
    <x v="333"/>
    <x v="0"/>
    <x v="0"/>
    <x v="196"/>
    <x v="39"/>
    <n v="20852"/>
    <x v="3"/>
    <x v="1409"/>
    <x v="2"/>
    <x v="7"/>
    <x v="1387"/>
    <x v="3658"/>
    <n v="2"/>
    <n v="0"/>
    <n v="23.524799999999999"/>
  </r>
  <r>
    <n v="9069"/>
    <x v="4533"/>
    <x v="0"/>
    <x v="476"/>
    <d v="2013-09-06T00:00:00"/>
    <x v="0"/>
    <s v="BM-11140"/>
    <x v="78"/>
    <x v="0"/>
    <x v="0"/>
    <x v="96"/>
    <x v="4"/>
    <n v="98198"/>
    <x v="1"/>
    <x v="51"/>
    <x v="0"/>
    <x v="1"/>
    <x v="51"/>
    <x v="1804"/>
    <n v="3"/>
    <n v="0.2"/>
    <n v="-2.6997000000000355"/>
  </r>
  <r>
    <n v="9070"/>
    <x v="4533"/>
    <x v="0"/>
    <x v="476"/>
    <d v="2013-09-06T00:00:00"/>
    <x v="0"/>
    <s v="BM-11140"/>
    <x v="78"/>
    <x v="0"/>
    <x v="0"/>
    <x v="96"/>
    <x v="4"/>
    <n v="98198"/>
    <x v="1"/>
    <x v="1664"/>
    <x v="1"/>
    <x v="12"/>
    <x v="1643"/>
    <x v="4353"/>
    <n v="3"/>
    <n v="0"/>
    <n v="30.991800000000001"/>
  </r>
  <r>
    <n v="9071"/>
    <x v="4534"/>
    <x v="3"/>
    <x v="769"/>
    <d v="2014-12-06T00:00:00"/>
    <x v="2"/>
    <s v="KE-16420"/>
    <x v="722"/>
    <x v="1"/>
    <x v="0"/>
    <x v="10"/>
    <x v="9"/>
    <n v="19134"/>
    <x v="3"/>
    <x v="283"/>
    <x v="0"/>
    <x v="5"/>
    <x v="280"/>
    <x v="1382"/>
    <n v="3"/>
    <n v="0.2"/>
    <n v="2.6961000000000008"/>
  </r>
  <r>
    <n v="9072"/>
    <x v="4535"/>
    <x v="1"/>
    <x v="821"/>
    <d v="2012-06-16T00:00:00"/>
    <x v="1"/>
    <s v="SZ-20035"/>
    <x v="449"/>
    <x v="2"/>
    <x v="0"/>
    <x v="38"/>
    <x v="14"/>
    <n v="47201"/>
    <x v="2"/>
    <x v="576"/>
    <x v="1"/>
    <x v="4"/>
    <x v="571"/>
    <x v="335"/>
    <n v="2"/>
    <n v="0"/>
    <n v="6.8767999999999994"/>
  </r>
  <r>
    <n v="9073"/>
    <x v="4536"/>
    <x v="0"/>
    <x v="913"/>
    <d v="2013-09-09T00:00:00"/>
    <x v="1"/>
    <s v="MB-18085"/>
    <x v="469"/>
    <x v="0"/>
    <x v="0"/>
    <x v="24"/>
    <x v="25"/>
    <n v="65807"/>
    <x v="2"/>
    <x v="1451"/>
    <x v="1"/>
    <x v="12"/>
    <x v="33"/>
    <x v="3416"/>
    <n v="2"/>
    <n v="0"/>
    <n v="7.783199999999999"/>
  </r>
  <r>
    <n v="9074"/>
    <x v="4536"/>
    <x v="0"/>
    <x v="913"/>
    <d v="2013-09-09T00:00:00"/>
    <x v="1"/>
    <s v="MB-18085"/>
    <x v="469"/>
    <x v="0"/>
    <x v="0"/>
    <x v="24"/>
    <x v="25"/>
    <n v="65807"/>
    <x v="2"/>
    <x v="201"/>
    <x v="2"/>
    <x v="11"/>
    <x v="200"/>
    <x v="5747"/>
    <n v="5"/>
    <n v="0"/>
    <n v="67.188000000000017"/>
  </r>
  <r>
    <n v="9075"/>
    <x v="4537"/>
    <x v="2"/>
    <x v="419"/>
    <d v="2011-04-26T00:00:00"/>
    <x v="1"/>
    <s v="DB-13555"/>
    <x v="587"/>
    <x v="1"/>
    <x v="0"/>
    <x v="0"/>
    <x v="0"/>
    <n v="42420"/>
    <x v="0"/>
    <x v="942"/>
    <x v="1"/>
    <x v="4"/>
    <x v="926"/>
    <x v="5748"/>
    <n v="6"/>
    <n v="0"/>
    <n v="0"/>
  </r>
  <r>
    <n v="9076"/>
    <x v="4538"/>
    <x v="1"/>
    <x v="599"/>
    <d v="2012-11-08T00:00:00"/>
    <x v="2"/>
    <s v="CB-12415"/>
    <x v="558"/>
    <x v="0"/>
    <x v="0"/>
    <x v="80"/>
    <x v="24"/>
    <n v="44107"/>
    <x v="3"/>
    <x v="385"/>
    <x v="1"/>
    <x v="8"/>
    <x v="381"/>
    <x v="574"/>
    <n v="3"/>
    <n v="0.7"/>
    <n v="-5.5338000000000012"/>
  </r>
  <r>
    <n v="9077"/>
    <x v="4538"/>
    <x v="1"/>
    <x v="599"/>
    <d v="2012-11-08T00:00:00"/>
    <x v="2"/>
    <s v="CB-12415"/>
    <x v="558"/>
    <x v="0"/>
    <x v="0"/>
    <x v="80"/>
    <x v="24"/>
    <n v="44107"/>
    <x v="3"/>
    <x v="1768"/>
    <x v="1"/>
    <x v="14"/>
    <x v="1748"/>
    <x v="5749"/>
    <n v="4"/>
    <n v="0.2"/>
    <n v="2.0399999999999991"/>
  </r>
  <r>
    <n v="9078"/>
    <x v="4539"/>
    <x v="2"/>
    <x v="935"/>
    <d v="2011-11-07T00:00:00"/>
    <x v="1"/>
    <s v="SP-20650"/>
    <x v="70"/>
    <x v="1"/>
    <x v="0"/>
    <x v="155"/>
    <x v="8"/>
    <n v="68104"/>
    <x v="2"/>
    <x v="1048"/>
    <x v="2"/>
    <x v="11"/>
    <x v="1028"/>
    <x v="1324"/>
    <n v="3"/>
    <n v="0"/>
    <n v="18.893699999999995"/>
  </r>
  <r>
    <n v="9079"/>
    <x v="4540"/>
    <x v="0"/>
    <x v="595"/>
    <d v="2013-02-23T00:00:00"/>
    <x v="1"/>
    <s v="GW-14605"/>
    <x v="543"/>
    <x v="0"/>
    <x v="0"/>
    <x v="0"/>
    <x v="0"/>
    <n v="42420"/>
    <x v="0"/>
    <x v="124"/>
    <x v="0"/>
    <x v="5"/>
    <x v="125"/>
    <x v="5750"/>
    <n v="4"/>
    <n v="0"/>
    <n v="34.988799999999969"/>
  </r>
  <r>
    <n v="9080"/>
    <x v="4540"/>
    <x v="0"/>
    <x v="595"/>
    <d v="2013-02-23T00:00:00"/>
    <x v="1"/>
    <s v="GW-14605"/>
    <x v="543"/>
    <x v="0"/>
    <x v="0"/>
    <x v="0"/>
    <x v="0"/>
    <n v="42420"/>
    <x v="0"/>
    <x v="326"/>
    <x v="1"/>
    <x v="8"/>
    <x v="323"/>
    <x v="5751"/>
    <n v="1"/>
    <n v="0"/>
    <n v="2.61"/>
  </r>
  <r>
    <n v="9081"/>
    <x v="4541"/>
    <x v="3"/>
    <x v="220"/>
    <d v="2014-09-14T00:00:00"/>
    <x v="0"/>
    <s v="KH-16630"/>
    <x v="175"/>
    <x v="1"/>
    <x v="0"/>
    <x v="157"/>
    <x v="1"/>
    <n v="92704"/>
    <x v="1"/>
    <x v="993"/>
    <x v="2"/>
    <x v="7"/>
    <x v="976"/>
    <x v="2130"/>
    <n v="6"/>
    <n v="0.2"/>
    <n v="17.993999999999978"/>
  </r>
  <r>
    <n v="9082"/>
    <x v="4541"/>
    <x v="3"/>
    <x v="220"/>
    <d v="2014-09-14T00:00:00"/>
    <x v="0"/>
    <s v="KH-16630"/>
    <x v="175"/>
    <x v="1"/>
    <x v="0"/>
    <x v="157"/>
    <x v="1"/>
    <n v="92704"/>
    <x v="1"/>
    <x v="1009"/>
    <x v="1"/>
    <x v="10"/>
    <x v="992"/>
    <x v="541"/>
    <n v="3"/>
    <n v="0"/>
    <n v="9.3312000000000008"/>
  </r>
  <r>
    <n v="9083"/>
    <x v="4542"/>
    <x v="3"/>
    <x v="808"/>
    <d v="2014-11-07T00:00:00"/>
    <x v="1"/>
    <s v="BG-11035"/>
    <x v="767"/>
    <x v="0"/>
    <x v="0"/>
    <x v="24"/>
    <x v="17"/>
    <n v="22153"/>
    <x v="0"/>
    <x v="21"/>
    <x v="1"/>
    <x v="6"/>
    <x v="21"/>
    <x v="348"/>
    <n v="2"/>
    <n v="0"/>
    <n v="1.4455999999999998"/>
  </r>
  <r>
    <n v="9084"/>
    <x v="4543"/>
    <x v="1"/>
    <x v="525"/>
    <d v="2012-02-08T00:00:00"/>
    <x v="2"/>
    <s v="LO-17170"/>
    <x v="628"/>
    <x v="1"/>
    <x v="0"/>
    <x v="244"/>
    <x v="17"/>
    <n v="23434"/>
    <x v="0"/>
    <x v="1166"/>
    <x v="1"/>
    <x v="4"/>
    <x v="1144"/>
    <x v="64"/>
    <n v="3"/>
    <n v="0"/>
    <n v="2.9346000000000032"/>
  </r>
  <r>
    <n v="9085"/>
    <x v="4543"/>
    <x v="1"/>
    <x v="525"/>
    <d v="2012-02-08T00:00:00"/>
    <x v="2"/>
    <s v="LO-17170"/>
    <x v="628"/>
    <x v="1"/>
    <x v="0"/>
    <x v="244"/>
    <x v="17"/>
    <n v="23434"/>
    <x v="0"/>
    <x v="150"/>
    <x v="1"/>
    <x v="10"/>
    <x v="150"/>
    <x v="2744"/>
    <n v="5"/>
    <n v="0"/>
    <n v="13.454999999999998"/>
  </r>
  <r>
    <n v="9086"/>
    <x v="4544"/>
    <x v="0"/>
    <x v="545"/>
    <d v="2013-09-13T00:00:00"/>
    <x v="0"/>
    <s v="DV-13465"/>
    <x v="231"/>
    <x v="0"/>
    <x v="0"/>
    <x v="1"/>
    <x v="1"/>
    <n v="90049"/>
    <x v="1"/>
    <x v="1591"/>
    <x v="1"/>
    <x v="8"/>
    <x v="1574"/>
    <x v="4795"/>
    <n v="2"/>
    <n v="0.2"/>
    <n v="89.954799999999992"/>
  </r>
  <r>
    <n v="9087"/>
    <x v="4545"/>
    <x v="0"/>
    <x v="182"/>
    <d v="2013-10-01T00:00:00"/>
    <x v="1"/>
    <s v="LR-17035"/>
    <x v="756"/>
    <x v="1"/>
    <x v="0"/>
    <x v="12"/>
    <x v="5"/>
    <n v="77041"/>
    <x v="2"/>
    <x v="1778"/>
    <x v="1"/>
    <x v="9"/>
    <x v="1759"/>
    <x v="5752"/>
    <n v="2"/>
    <n v="0.8"/>
    <n v="-251.18640000000005"/>
  </r>
  <r>
    <n v="9088"/>
    <x v="4545"/>
    <x v="0"/>
    <x v="182"/>
    <d v="2013-10-01T00:00:00"/>
    <x v="1"/>
    <s v="LR-17035"/>
    <x v="756"/>
    <x v="1"/>
    <x v="0"/>
    <x v="12"/>
    <x v="5"/>
    <n v="77041"/>
    <x v="2"/>
    <x v="70"/>
    <x v="0"/>
    <x v="1"/>
    <x v="70"/>
    <x v="5753"/>
    <n v="5"/>
    <n v="0.3"/>
    <n v="-136.48950000000002"/>
  </r>
  <r>
    <n v="9089"/>
    <x v="4546"/>
    <x v="1"/>
    <x v="83"/>
    <d v="2012-12-20T00:00:00"/>
    <x v="1"/>
    <s v="RR-19525"/>
    <x v="645"/>
    <x v="1"/>
    <x v="0"/>
    <x v="143"/>
    <x v="3"/>
    <n v="27511"/>
    <x v="0"/>
    <x v="239"/>
    <x v="2"/>
    <x v="7"/>
    <x v="237"/>
    <x v="2166"/>
    <n v="3"/>
    <n v="0.2"/>
    <n v="21.539699999999996"/>
  </r>
  <r>
    <n v="9090"/>
    <x v="4547"/>
    <x v="0"/>
    <x v="42"/>
    <d v="2013-09-21T00:00:00"/>
    <x v="0"/>
    <s v="TS-21610"/>
    <x v="59"/>
    <x v="0"/>
    <x v="0"/>
    <x v="24"/>
    <x v="24"/>
    <n v="45503"/>
    <x v="3"/>
    <x v="235"/>
    <x v="1"/>
    <x v="4"/>
    <x v="233"/>
    <x v="5754"/>
    <n v="5"/>
    <n v="0.2"/>
    <n v="-62.772499999999965"/>
  </r>
  <r>
    <n v="9091"/>
    <x v="4548"/>
    <x v="3"/>
    <x v="119"/>
    <d v="2014-10-16T00:00:00"/>
    <x v="2"/>
    <s v="AH-10210"/>
    <x v="117"/>
    <x v="0"/>
    <x v="0"/>
    <x v="103"/>
    <x v="0"/>
    <n v="40214"/>
    <x v="0"/>
    <x v="123"/>
    <x v="1"/>
    <x v="4"/>
    <x v="123"/>
    <x v="5755"/>
    <n v="8"/>
    <n v="0"/>
    <n v="104.56799999999998"/>
  </r>
  <r>
    <n v="9092"/>
    <x v="4549"/>
    <x v="1"/>
    <x v="1141"/>
    <d v="2012-07-03T00:00:00"/>
    <x v="0"/>
    <s v="DW-13585"/>
    <x v="61"/>
    <x v="1"/>
    <x v="0"/>
    <x v="21"/>
    <x v="24"/>
    <n v="45373"/>
    <x v="3"/>
    <x v="89"/>
    <x v="1"/>
    <x v="10"/>
    <x v="89"/>
    <x v="12"/>
    <n v="3"/>
    <n v="0.2"/>
    <n v="5.4432"/>
  </r>
  <r>
    <n v="9093"/>
    <x v="4549"/>
    <x v="1"/>
    <x v="1141"/>
    <d v="2012-07-03T00:00:00"/>
    <x v="0"/>
    <s v="DW-13585"/>
    <x v="61"/>
    <x v="1"/>
    <x v="0"/>
    <x v="21"/>
    <x v="24"/>
    <n v="45373"/>
    <x v="3"/>
    <x v="1162"/>
    <x v="0"/>
    <x v="0"/>
    <x v="1140"/>
    <x v="5756"/>
    <n v="6"/>
    <n v="0.5"/>
    <n v="-376.69319999999999"/>
  </r>
  <r>
    <n v="9094"/>
    <x v="4550"/>
    <x v="1"/>
    <x v="932"/>
    <d v="2012-06-05T00:00:00"/>
    <x v="1"/>
    <s v="AJ-10945"/>
    <x v="219"/>
    <x v="0"/>
    <x v="0"/>
    <x v="66"/>
    <x v="12"/>
    <n v="48227"/>
    <x v="2"/>
    <x v="1501"/>
    <x v="2"/>
    <x v="7"/>
    <x v="1480"/>
    <x v="3749"/>
    <n v="2"/>
    <n v="0"/>
    <n v="83.994400000000013"/>
  </r>
  <r>
    <n v="9095"/>
    <x v="4550"/>
    <x v="1"/>
    <x v="932"/>
    <d v="2012-06-05T00:00:00"/>
    <x v="1"/>
    <s v="AJ-10945"/>
    <x v="219"/>
    <x v="0"/>
    <x v="0"/>
    <x v="66"/>
    <x v="12"/>
    <n v="48227"/>
    <x v="2"/>
    <x v="1080"/>
    <x v="1"/>
    <x v="8"/>
    <x v="1061"/>
    <x v="5757"/>
    <n v="6"/>
    <n v="0"/>
    <n v="181.65599999999998"/>
  </r>
  <r>
    <n v="9096"/>
    <x v="4550"/>
    <x v="1"/>
    <x v="932"/>
    <d v="2012-06-05T00:00:00"/>
    <x v="1"/>
    <s v="AJ-10945"/>
    <x v="219"/>
    <x v="0"/>
    <x v="0"/>
    <x v="66"/>
    <x v="12"/>
    <n v="48227"/>
    <x v="2"/>
    <x v="1020"/>
    <x v="2"/>
    <x v="7"/>
    <x v="1002"/>
    <x v="365"/>
    <n v="2"/>
    <n v="0"/>
    <n v="11.731999999999999"/>
  </r>
  <r>
    <n v="9097"/>
    <x v="4550"/>
    <x v="1"/>
    <x v="932"/>
    <d v="2012-06-05T00:00:00"/>
    <x v="1"/>
    <s v="AJ-10945"/>
    <x v="219"/>
    <x v="0"/>
    <x v="0"/>
    <x v="66"/>
    <x v="12"/>
    <n v="48227"/>
    <x v="2"/>
    <x v="1722"/>
    <x v="1"/>
    <x v="2"/>
    <x v="1700"/>
    <x v="1316"/>
    <n v="7"/>
    <n v="0"/>
    <n v="13.2986"/>
  </r>
  <r>
    <n v="9098"/>
    <x v="4551"/>
    <x v="2"/>
    <x v="791"/>
    <d v="2011-04-17T00:00:00"/>
    <x v="1"/>
    <s v="SV-20785"/>
    <x v="647"/>
    <x v="0"/>
    <x v="0"/>
    <x v="41"/>
    <x v="14"/>
    <n v="47401"/>
    <x v="2"/>
    <x v="730"/>
    <x v="1"/>
    <x v="10"/>
    <x v="722"/>
    <x v="56"/>
    <n v="5"/>
    <n v="0"/>
    <n v="15.552000000000001"/>
  </r>
  <r>
    <n v="9099"/>
    <x v="4552"/>
    <x v="3"/>
    <x v="386"/>
    <d v="2014-10-17T00:00:00"/>
    <x v="1"/>
    <s v="MG-17650"/>
    <x v="377"/>
    <x v="2"/>
    <x v="0"/>
    <x v="61"/>
    <x v="5"/>
    <n v="75081"/>
    <x v="2"/>
    <x v="665"/>
    <x v="2"/>
    <x v="7"/>
    <x v="659"/>
    <x v="4235"/>
    <n v="7"/>
    <n v="0.2"/>
    <n v="27.71580000000003"/>
  </r>
  <r>
    <n v="9100"/>
    <x v="4552"/>
    <x v="3"/>
    <x v="386"/>
    <d v="2014-10-17T00:00:00"/>
    <x v="1"/>
    <s v="MG-17650"/>
    <x v="377"/>
    <x v="2"/>
    <x v="0"/>
    <x v="61"/>
    <x v="5"/>
    <n v="75081"/>
    <x v="2"/>
    <x v="548"/>
    <x v="1"/>
    <x v="10"/>
    <x v="543"/>
    <x v="563"/>
    <n v="2"/>
    <n v="0.2"/>
    <n v="3.7584"/>
  </r>
  <r>
    <n v="9101"/>
    <x v="4552"/>
    <x v="3"/>
    <x v="386"/>
    <d v="2014-10-17T00:00:00"/>
    <x v="1"/>
    <s v="MG-17650"/>
    <x v="377"/>
    <x v="2"/>
    <x v="0"/>
    <x v="61"/>
    <x v="5"/>
    <n v="75081"/>
    <x v="2"/>
    <x v="764"/>
    <x v="2"/>
    <x v="11"/>
    <x v="756"/>
    <x v="5758"/>
    <n v="3"/>
    <n v="0.2"/>
    <n v="128.68049999999994"/>
  </r>
  <r>
    <n v="9102"/>
    <x v="4553"/>
    <x v="1"/>
    <x v="209"/>
    <d v="2012-11-12T00:00:00"/>
    <x v="1"/>
    <s v="AB-10105"/>
    <x v="455"/>
    <x v="0"/>
    <x v="0"/>
    <x v="12"/>
    <x v="5"/>
    <n v="77041"/>
    <x v="2"/>
    <x v="32"/>
    <x v="1"/>
    <x v="6"/>
    <x v="32"/>
    <x v="5759"/>
    <n v="3"/>
    <n v="0.2"/>
    <n v="5.3190000000000008"/>
  </r>
  <r>
    <n v="9103"/>
    <x v="4553"/>
    <x v="1"/>
    <x v="209"/>
    <d v="2012-11-12T00:00:00"/>
    <x v="1"/>
    <s v="AB-10105"/>
    <x v="455"/>
    <x v="0"/>
    <x v="0"/>
    <x v="12"/>
    <x v="5"/>
    <n v="77041"/>
    <x v="2"/>
    <x v="45"/>
    <x v="1"/>
    <x v="4"/>
    <x v="45"/>
    <x v="560"/>
    <n v="2"/>
    <n v="0.2"/>
    <n v="-16.956800000000005"/>
  </r>
  <r>
    <n v="9104"/>
    <x v="4553"/>
    <x v="1"/>
    <x v="209"/>
    <d v="2012-11-12T00:00:00"/>
    <x v="1"/>
    <s v="AB-10105"/>
    <x v="455"/>
    <x v="0"/>
    <x v="0"/>
    <x v="12"/>
    <x v="5"/>
    <n v="77041"/>
    <x v="2"/>
    <x v="1525"/>
    <x v="0"/>
    <x v="5"/>
    <x v="1503"/>
    <x v="647"/>
    <n v="5"/>
    <n v="0.6"/>
    <n v="-84.447999999999993"/>
  </r>
  <r>
    <n v="9105"/>
    <x v="4553"/>
    <x v="1"/>
    <x v="209"/>
    <d v="2012-11-12T00:00:00"/>
    <x v="1"/>
    <s v="AB-10105"/>
    <x v="455"/>
    <x v="0"/>
    <x v="0"/>
    <x v="12"/>
    <x v="5"/>
    <n v="77041"/>
    <x v="2"/>
    <x v="27"/>
    <x v="1"/>
    <x v="8"/>
    <x v="27"/>
    <x v="5760"/>
    <n v="10"/>
    <n v="0.8"/>
    <n v="-51.296000000000006"/>
  </r>
  <r>
    <n v="9106"/>
    <x v="4553"/>
    <x v="1"/>
    <x v="209"/>
    <d v="2012-11-12T00:00:00"/>
    <x v="1"/>
    <s v="AB-10105"/>
    <x v="455"/>
    <x v="0"/>
    <x v="0"/>
    <x v="12"/>
    <x v="5"/>
    <n v="77041"/>
    <x v="2"/>
    <x v="1667"/>
    <x v="1"/>
    <x v="4"/>
    <x v="1646"/>
    <x v="5761"/>
    <n v="2"/>
    <n v="0.2"/>
    <n v="-28.867800000000017"/>
  </r>
  <r>
    <n v="9107"/>
    <x v="4553"/>
    <x v="1"/>
    <x v="209"/>
    <d v="2012-11-12T00:00:00"/>
    <x v="1"/>
    <s v="AB-10105"/>
    <x v="455"/>
    <x v="0"/>
    <x v="0"/>
    <x v="12"/>
    <x v="5"/>
    <n v="77041"/>
    <x v="2"/>
    <x v="1616"/>
    <x v="2"/>
    <x v="15"/>
    <x v="1598"/>
    <x v="3110"/>
    <n v="3"/>
    <n v="0.4"/>
    <n v="33.589499999999987"/>
  </r>
  <r>
    <n v="9108"/>
    <x v="4554"/>
    <x v="1"/>
    <x v="442"/>
    <d v="2012-05-28T00:00:00"/>
    <x v="2"/>
    <s v="MM-18280"/>
    <x v="152"/>
    <x v="1"/>
    <x v="0"/>
    <x v="319"/>
    <x v="5"/>
    <n v="76117"/>
    <x v="2"/>
    <x v="1352"/>
    <x v="1"/>
    <x v="14"/>
    <x v="1329"/>
    <x v="4"/>
    <n v="2"/>
    <n v="0.2"/>
    <n v="1.6776"/>
  </r>
  <r>
    <n v="9109"/>
    <x v="4554"/>
    <x v="1"/>
    <x v="442"/>
    <d v="2012-05-28T00:00:00"/>
    <x v="2"/>
    <s v="MM-18280"/>
    <x v="152"/>
    <x v="1"/>
    <x v="0"/>
    <x v="319"/>
    <x v="5"/>
    <n v="76117"/>
    <x v="2"/>
    <x v="1215"/>
    <x v="1"/>
    <x v="10"/>
    <x v="1190"/>
    <x v="5762"/>
    <n v="7"/>
    <n v="0.2"/>
    <n v="11.733400000000001"/>
  </r>
  <r>
    <n v="9110"/>
    <x v="4554"/>
    <x v="1"/>
    <x v="442"/>
    <d v="2012-05-28T00:00:00"/>
    <x v="2"/>
    <s v="MM-18280"/>
    <x v="152"/>
    <x v="1"/>
    <x v="0"/>
    <x v="319"/>
    <x v="5"/>
    <n v="76117"/>
    <x v="2"/>
    <x v="1301"/>
    <x v="2"/>
    <x v="11"/>
    <x v="1277"/>
    <x v="3683"/>
    <n v="2"/>
    <n v="0.2"/>
    <n v="36.397199999999998"/>
  </r>
  <r>
    <n v="9111"/>
    <x v="4555"/>
    <x v="2"/>
    <x v="303"/>
    <d v="2011-10-15T00:00:00"/>
    <x v="2"/>
    <s v="MA-17995"/>
    <x v="671"/>
    <x v="2"/>
    <x v="0"/>
    <x v="102"/>
    <x v="17"/>
    <n v="23223"/>
    <x v="0"/>
    <x v="1047"/>
    <x v="1"/>
    <x v="12"/>
    <x v="1027"/>
    <x v="3441"/>
    <n v="5"/>
    <n v="0"/>
    <n v="17.472000000000001"/>
  </r>
  <r>
    <n v="9112"/>
    <x v="4555"/>
    <x v="2"/>
    <x v="303"/>
    <d v="2011-10-15T00:00:00"/>
    <x v="2"/>
    <s v="MA-17995"/>
    <x v="671"/>
    <x v="2"/>
    <x v="0"/>
    <x v="102"/>
    <x v="17"/>
    <n v="23223"/>
    <x v="0"/>
    <x v="1690"/>
    <x v="2"/>
    <x v="11"/>
    <x v="1669"/>
    <x v="1113"/>
    <n v="2"/>
    <n v="0"/>
    <n v="4.3623999999999974"/>
  </r>
  <r>
    <n v="9113"/>
    <x v="4555"/>
    <x v="2"/>
    <x v="303"/>
    <d v="2011-10-15T00:00:00"/>
    <x v="2"/>
    <s v="MA-17995"/>
    <x v="671"/>
    <x v="2"/>
    <x v="0"/>
    <x v="102"/>
    <x v="17"/>
    <n v="23223"/>
    <x v="0"/>
    <x v="1819"/>
    <x v="1"/>
    <x v="4"/>
    <x v="1799"/>
    <x v="5763"/>
    <n v="4"/>
    <n v="0"/>
    <n v="6.3040000000000305"/>
  </r>
  <r>
    <n v="9114"/>
    <x v="4555"/>
    <x v="2"/>
    <x v="303"/>
    <d v="2011-10-15T00:00:00"/>
    <x v="2"/>
    <s v="MA-17995"/>
    <x v="671"/>
    <x v="2"/>
    <x v="0"/>
    <x v="102"/>
    <x v="17"/>
    <n v="23223"/>
    <x v="0"/>
    <x v="881"/>
    <x v="1"/>
    <x v="8"/>
    <x v="866"/>
    <x v="5764"/>
    <n v="3"/>
    <n v="0"/>
    <n v="7.1345999999999989"/>
  </r>
  <r>
    <n v="9115"/>
    <x v="4556"/>
    <x v="0"/>
    <x v="569"/>
    <d v="2013-02-10T00:00:00"/>
    <x v="0"/>
    <s v="EB-13975"/>
    <x v="424"/>
    <x v="1"/>
    <x v="0"/>
    <x v="1"/>
    <x v="1"/>
    <n v="90049"/>
    <x v="1"/>
    <x v="1807"/>
    <x v="2"/>
    <x v="7"/>
    <x v="1788"/>
    <x v="4723"/>
    <n v="5"/>
    <n v="0.2"/>
    <n v="38.997500000000002"/>
  </r>
  <r>
    <n v="9116"/>
    <x v="4557"/>
    <x v="3"/>
    <x v="617"/>
    <d v="2014-01-25T00:00:00"/>
    <x v="0"/>
    <s v="NS-18505"/>
    <x v="515"/>
    <x v="0"/>
    <x v="0"/>
    <x v="10"/>
    <x v="9"/>
    <n v="19140"/>
    <x v="3"/>
    <x v="1118"/>
    <x v="2"/>
    <x v="7"/>
    <x v="1097"/>
    <x v="5765"/>
    <n v="2"/>
    <n v="0.4"/>
    <n v="-93.079999999999984"/>
  </r>
  <r>
    <n v="9117"/>
    <x v="4557"/>
    <x v="3"/>
    <x v="617"/>
    <d v="2014-01-25T00:00:00"/>
    <x v="0"/>
    <s v="NS-18505"/>
    <x v="515"/>
    <x v="0"/>
    <x v="0"/>
    <x v="10"/>
    <x v="9"/>
    <n v="19140"/>
    <x v="3"/>
    <x v="561"/>
    <x v="0"/>
    <x v="5"/>
    <x v="555"/>
    <x v="1318"/>
    <n v="2"/>
    <n v="0.2"/>
    <n v="6.3935999999999993"/>
  </r>
  <r>
    <n v="9118"/>
    <x v="4557"/>
    <x v="3"/>
    <x v="617"/>
    <d v="2014-01-25T00:00:00"/>
    <x v="0"/>
    <s v="NS-18505"/>
    <x v="515"/>
    <x v="0"/>
    <x v="0"/>
    <x v="10"/>
    <x v="9"/>
    <n v="19140"/>
    <x v="3"/>
    <x v="774"/>
    <x v="0"/>
    <x v="1"/>
    <x v="765"/>
    <x v="5052"/>
    <n v="3"/>
    <n v="0.3"/>
    <n v="-63.376499999999965"/>
  </r>
  <r>
    <n v="9119"/>
    <x v="4557"/>
    <x v="3"/>
    <x v="617"/>
    <d v="2014-01-25T00:00:00"/>
    <x v="0"/>
    <s v="NS-18505"/>
    <x v="515"/>
    <x v="0"/>
    <x v="0"/>
    <x v="10"/>
    <x v="9"/>
    <n v="19140"/>
    <x v="3"/>
    <x v="987"/>
    <x v="1"/>
    <x v="10"/>
    <x v="971"/>
    <x v="5766"/>
    <n v="4"/>
    <n v="0.2"/>
    <n v="7.0511999999999988"/>
  </r>
  <r>
    <n v="9120"/>
    <x v="4558"/>
    <x v="0"/>
    <x v="112"/>
    <d v="2013-06-13T00:00:00"/>
    <x v="1"/>
    <s v="RB-19795"/>
    <x v="176"/>
    <x v="2"/>
    <x v="0"/>
    <x v="1"/>
    <x v="1"/>
    <n v="90036"/>
    <x v="1"/>
    <x v="816"/>
    <x v="1"/>
    <x v="2"/>
    <x v="804"/>
    <x v="424"/>
    <n v="7"/>
    <n v="0"/>
    <n v="10.584"/>
  </r>
  <r>
    <n v="9121"/>
    <x v="4558"/>
    <x v="0"/>
    <x v="112"/>
    <d v="2013-06-13T00:00:00"/>
    <x v="1"/>
    <s v="RB-19795"/>
    <x v="176"/>
    <x v="2"/>
    <x v="0"/>
    <x v="1"/>
    <x v="1"/>
    <n v="90036"/>
    <x v="1"/>
    <x v="1849"/>
    <x v="1"/>
    <x v="10"/>
    <x v="1828"/>
    <x v="3421"/>
    <n v="5"/>
    <n v="0"/>
    <n v="46.952999999999996"/>
  </r>
  <r>
    <n v="9122"/>
    <x v="4559"/>
    <x v="3"/>
    <x v="257"/>
    <d v="2014-03-21T00:00:00"/>
    <x v="0"/>
    <s v="JK-15325"/>
    <x v="759"/>
    <x v="1"/>
    <x v="0"/>
    <x v="1"/>
    <x v="1"/>
    <n v="90032"/>
    <x v="1"/>
    <x v="95"/>
    <x v="1"/>
    <x v="9"/>
    <x v="95"/>
    <x v="1779"/>
    <n v="7"/>
    <n v="0"/>
    <n v="26.349399999999992"/>
  </r>
  <r>
    <n v="9123"/>
    <x v="4560"/>
    <x v="3"/>
    <x v="221"/>
    <d v="2014-11-25T00:00:00"/>
    <x v="3"/>
    <s v="PR-18880"/>
    <x v="701"/>
    <x v="0"/>
    <x v="0"/>
    <x v="8"/>
    <x v="1"/>
    <n v="94109"/>
    <x v="1"/>
    <x v="565"/>
    <x v="1"/>
    <x v="10"/>
    <x v="560"/>
    <x v="4034"/>
    <n v="1"/>
    <n v="0"/>
    <n v="3.5009999999999994"/>
  </r>
  <r>
    <n v="9124"/>
    <x v="4561"/>
    <x v="0"/>
    <x v="491"/>
    <d v="2013-11-29T00:00:00"/>
    <x v="0"/>
    <s v="EH-13945"/>
    <x v="13"/>
    <x v="0"/>
    <x v="0"/>
    <x v="10"/>
    <x v="9"/>
    <n v="19120"/>
    <x v="3"/>
    <x v="705"/>
    <x v="1"/>
    <x v="8"/>
    <x v="698"/>
    <x v="5767"/>
    <n v="9"/>
    <n v="0.7"/>
    <n v="-57.75660000000002"/>
  </r>
  <r>
    <n v="9125"/>
    <x v="4562"/>
    <x v="0"/>
    <x v="298"/>
    <d v="2013-08-21T00:00:00"/>
    <x v="0"/>
    <s v="MA-17560"/>
    <x v="15"/>
    <x v="2"/>
    <x v="0"/>
    <x v="12"/>
    <x v="5"/>
    <n v="77070"/>
    <x v="2"/>
    <x v="740"/>
    <x v="0"/>
    <x v="5"/>
    <x v="33"/>
    <x v="1250"/>
    <n v="3"/>
    <n v="0.6"/>
    <n v="-3.8207999999999984"/>
  </r>
  <r>
    <n v="9126"/>
    <x v="4562"/>
    <x v="0"/>
    <x v="298"/>
    <d v="2013-08-21T00:00:00"/>
    <x v="0"/>
    <s v="MA-17560"/>
    <x v="15"/>
    <x v="2"/>
    <x v="0"/>
    <x v="12"/>
    <x v="5"/>
    <n v="77070"/>
    <x v="2"/>
    <x v="1533"/>
    <x v="0"/>
    <x v="5"/>
    <x v="1512"/>
    <x v="758"/>
    <n v="4"/>
    <n v="0.6"/>
    <n v="-2.1375999999999991"/>
  </r>
  <r>
    <n v="9127"/>
    <x v="4563"/>
    <x v="1"/>
    <x v="109"/>
    <d v="2012-12-03T00:00:00"/>
    <x v="1"/>
    <s v="MA-17995"/>
    <x v="671"/>
    <x v="2"/>
    <x v="0"/>
    <x v="324"/>
    <x v="27"/>
    <n v="88001"/>
    <x v="1"/>
    <x v="154"/>
    <x v="1"/>
    <x v="6"/>
    <x v="153"/>
    <x v="5768"/>
    <n v="2"/>
    <n v="0"/>
    <n v="3.4775999999999998"/>
  </r>
  <r>
    <n v="9128"/>
    <x v="4564"/>
    <x v="3"/>
    <x v="1126"/>
    <d v="2014-06-02T00:00:00"/>
    <x v="1"/>
    <s v="JL-15505"/>
    <x v="145"/>
    <x v="0"/>
    <x v="0"/>
    <x v="12"/>
    <x v="5"/>
    <n v="77070"/>
    <x v="2"/>
    <x v="1751"/>
    <x v="1"/>
    <x v="4"/>
    <x v="1732"/>
    <x v="5769"/>
    <n v="3"/>
    <n v="0.2"/>
    <n v="-11.2806"/>
  </r>
  <r>
    <n v="9129"/>
    <x v="4565"/>
    <x v="3"/>
    <x v="507"/>
    <d v="2014-09-06T00:00:00"/>
    <x v="2"/>
    <s v="AS-10045"/>
    <x v="442"/>
    <x v="1"/>
    <x v="0"/>
    <x v="252"/>
    <x v="21"/>
    <n v="97756"/>
    <x v="1"/>
    <x v="735"/>
    <x v="1"/>
    <x v="8"/>
    <x v="727"/>
    <x v="5770"/>
    <n v="7"/>
    <n v="0.7"/>
    <n v="-58.71599999999998"/>
  </r>
  <r>
    <n v="9130"/>
    <x v="4566"/>
    <x v="0"/>
    <x v="830"/>
    <d v="2013-03-27T00:00:00"/>
    <x v="0"/>
    <s v="DC-12850"/>
    <x v="419"/>
    <x v="0"/>
    <x v="0"/>
    <x v="138"/>
    <x v="24"/>
    <n v="44105"/>
    <x v="3"/>
    <x v="1373"/>
    <x v="0"/>
    <x v="0"/>
    <x v="1349"/>
    <x v="5771"/>
    <n v="3"/>
    <n v="0.5"/>
    <n v="-241.17600000000002"/>
  </r>
  <r>
    <n v="9131"/>
    <x v="4566"/>
    <x v="0"/>
    <x v="830"/>
    <d v="2013-03-27T00:00:00"/>
    <x v="0"/>
    <s v="DC-12850"/>
    <x v="419"/>
    <x v="0"/>
    <x v="0"/>
    <x v="138"/>
    <x v="24"/>
    <n v="44105"/>
    <x v="3"/>
    <x v="1132"/>
    <x v="1"/>
    <x v="6"/>
    <x v="1111"/>
    <x v="4067"/>
    <n v="2"/>
    <n v="0.2"/>
    <n v="1.6324000000000014"/>
  </r>
  <r>
    <n v="9132"/>
    <x v="4567"/>
    <x v="3"/>
    <x v="39"/>
    <d v="2014-06-02T00:00:00"/>
    <x v="1"/>
    <s v="MD-17860"/>
    <x v="550"/>
    <x v="1"/>
    <x v="0"/>
    <x v="517"/>
    <x v="39"/>
    <n v="20707"/>
    <x v="3"/>
    <x v="1001"/>
    <x v="0"/>
    <x v="5"/>
    <x v="984"/>
    <x v="1302"/>
    <n v="2"/>
    <n v="0"/>
    <n v="9.8856000000000002"/>
  </r>
  <r>
    <n v="9133"/>
    <x v="4567"/>
    <x v="3"/>
    <x v="39"/>
    <d v="2014-06-02T00:00:00"/>
    <x v="1"/>
    <s v="MD-17860"/>
    <x v="550"/>
    <x v="1"/>
    <x v="0"/>
    <x v="517"/>
    <x v="39"/>
    <n v="20707"/>
    <x v="3"/>
    <x v="586"/>
    <x v="1"/>
    <x v="9"/>
    <x v="581"/>
    <x v="5772"/>
    <n v="3"/>
    <n v="0"/>
    <n v="36.287699999999987"/>
  </r>
  <r>
    <n v="9134"/>
    <x v="4568"/>
    <x v="1"/>
    <x v="284"/>
    <d v="2012-09-04T00:00:00"/>
    <x v="1"/>
    <s v="RH-19510"/>
    <x v="563"/>
    <x v="2"/>
    <x v="0"/>
    <x v="70"/>
    <x v="1"/>
    <n v="92037"/>
    <x v="1"/>
    <x v="872"/>
    <x v="2"/>
    <x v="7"/>
    <x v="857"/>
    <x v="5773"/>
    <n v="5"/>
    <n v="0.2"/>
    <n v="41.697000000000003"/>
  </r>
  <r>
    <n v="9135"/>
    <x v="4569"/>
    <x v="0"/>
    <x v="408"/>
    <d v="2013-04-18T00:00:00"/>
    <x v="1"/>
    <s v="TB-21175"/>
    <x v="533"/>
    <x v="1"/>
    <x v="0"/>
    <x v="481"/>
    <x v="3"/>
    <n v="27893"/>
    <x v="0"/>
    <x v="398"/>
    <x v="1"/>
    <x v="4"/>
    <x v="394"/>
    <x v="5222"/>
    <n v="3"/>
    <n v="0.2"/>
    <n v="-22.671600000000005"/>
  </r>
  <r>
    <n v="9136"/>
    <x v="4569"/>
    <x v="0"/>
    <x v="408"/>
    <d v="2013-04-18T00:00:00"/>
    <x v="1"/>
    <s v="TB-21175"/>
    <x v="533"/>
    <x v="1"/>
    <x v="0"/>
    <x v="481"/>
    <x v="3"/>
    <n v="27893"/>
    <x v="0"/>
    <x v="391"/>
    <x v="1"/>
    <x v="4"/>
    <x v="387"/>
    <x v="5774"/>
    <n v="1"/>
    <n v="0.2"/>
    <n v="-5.1983999999999995"/>
  </r>
  <r>
    <n v="9137"/>
    <x v="4569"/>
    <x v="0"/>
    <x v="408"/>
    <d v="2013-04-18T00:00:00"/>
    <x v="1"/>
    <s v="TB-21175"/>
    <x v="533"/>
    <x v="1"/>
    <x v="0"/>
    <x v="481"/>
    <x v="3"/>
    <n v="27893"/>
    <x v="0"/>
    <x v="1671"/>
    <x v="1"/>
    <x v="10"/>
    <x v="1650"/>
    <x v="1518"/>
    <n v="3"/>
    <n v="0.2"/>
    <n v="3.4668000000000001"/>
  </r>
  <r>
    <n v="9138"/>
    <x v="4570"/>
    <x v="2"/>
    <x v="563"/>
    <d v="2011-02-10T00:00:00"/>
    <x v="1"/>
    <s v="EB-13930"/>
    <x v="518"/>
    <x v="0"/>
    <x v="0"/>
    <x v="84"/>
    <x v="2"/>
    <n v="33710"/>
    <x v="0"/>
    <x v="997"/>
    <x v="1"/>
    <x v="8"/>
    <x v="980"/>
    <x v="5775"/>
    <n v="2"/>
    <n v="0.7"/>
    <n v="-12.224"/>
  </r>
  <r>
    <n v="9139"/>
    <x v="4570"/>
    <x v="2"/>
    <x v="563"/>
    <d v="2011-02-10T00:00:00"/>
    <x v="1"/>
    <s v="EB-13930"/>
    <x v="518"/>
    <x v="0"/>
    <x v="0"/>
    <x v="84"/>
    <x v="2"/>
    <n v="33710"/>
    <x v="0"/>
    <x v="1409"/>
    <x v="2"/>
    <x v="7"/>
    <x v="1387"/>
    <x v="2171"/>
    <n v="5"/>
    <n v="0.2"/>
    <n v="13.571999999999996"/>
  </r>
  <r>
    <n v="9140"/>
    <x v="4571"/>
    <x v="2"/>
    <x v="814"/>
    <d v="2011-09-08T00:00:00"/>
    <x v="1"/>
    <s v="BM-11785"/>
    <x v="298"/>
    <x v="0"/>
    <x v="0"/>
    <x v="452"/>
    <x v="10"/>
    <n v="60089"/>
    <x v="2"/>
    <x v="106"/>
    <x v="2"/>
    <x v="11"/>
    <x v="106"/>
    <x v="5519"/>
    <n v="7"/>
    <n v="0.2"/>
    <n v="95.188799999999972"/>
  </r>
  <r>
    <n v="9141"/>
    <x v="4572"/>
    <x v="3"/>
    <x v="1033"/>
    <d v="2014-10-03T00:00:00"/>
    <x v="0"/>
    <s v="BT-11530"/>
    <x v="404"/>
    <x v="2"/>
    <x v="0"/>
    <x v="1"/>
    <x v="1"/>
    <n v="90049"/>
    <x v="1"/>
    <x v="657"/>
    <x v="2"/>
    <x v="11"/>
    <x v="651"/>
    <x v="460"/>
    <n v="2"/>
    <n v="0"/>
    <n v="47.993999999999986"/>
  </r>
  <r>
    <n v="9142"/>
    <x v="4573"/>
    <x v="0"/>
    <x v="64"/>
    <d v="2013-09-08T00:00:00"/>
    <x v="2"/>
    <s v="FW-14395"/>
    <x v="783"/>
    <x v="1"/>
    <x v="0"/>
    <x v="20"/>
    <x v="15"/>
    <n v="10011"/>
    <x v="3"/>
    <x v="47"/>
    <x v="2"/>
    <x v="7"/>
    <x v="47"/>
    <x v="3582"/>
    <n v="4"/>
    <n v="0"/>
    <n v="12.208000000000002"/>
  </r>
  <r>
    <n v="9143"/>
    <x v="4574"/>
    <x v="3"/>
    <x v="968"/>
    <d v="2014-05-27T00:00:00"/>
    <x v="1"/>
    <s v="RD-19480"/>
    <x v="502"/>
    <x v="0"/>
    <x v="0"/>
    <x v="98"/>
    <x v="33"/>
    <n v="89115"/>
    <x v="1"/>
    <x v="1499"/>
    <x v="1"/>
    <x v="8"/>
    <x v="1478"/>
    <x v="1838"/>
    <n v="2"/>
    <n v="0.2"/>
    <n v="3.0043999999999995"/>
  </r>
  <r>
    <n v="9144"/>
    <x v="4574"/>
    <x v="3"/>
    <x v="968"/>
    <d v="2014-05-27T00:00:00"/>
    <x v="1"/>
    <s v="RD-19480"/>
    <x v="502"/>
    <x v="0"/>
    <x v="0"/>
    <x v="98"/>
    <x v="33"/>
    <n v="89115"/>
    <x v="1"/>
    <x v="1807"/>
    <x v="2"/>
    <x v="7"/>
    <x v="1788"/>
    <x v="5776"/>
    <n v="9"/>
    <n v="0.2"/>
    <n v="70.195499999999981"/>
  </r>
  <r>
    <n v="9145"/>
    <x v="4574"/>
    <x v="3"/>
    <x v="968"/>
    <d v="2014-05-27T00:00:00"/>
    <x v="1"/>
    <s v="RD-19480"/>
    <x v="502"/>
    <x v="0"/>
    <x v="0"/>
    <x v="98"/>
    <x v="33"/>
    <n v="89115"/>
    <x v="1"/>
    <x v="95"/>
    <x v="1"/>
    <x v="9"/>
    <x v="95"/>
    <x v="5777"/>
    <n v="5"/>
    <n v="0"/>
    <n v="18.820999999999994"/>
  </r>
  <r>
    <n v="9146"/>
    <x v="4575"/>
    <x v="1"/>
    <x v="1181"/>
    <d v="2012-09-24T00:00:00"/>
    <x v="1"/>
    <s v="TP-21130"/>
    <x v="236"/>
    <x v="0"/>
    <x v="0"/>
    <x v="14"/>
    <x v="10"/>
    <n v="60540"/>
    <x v="2"/>
    <x v="605"/>
    <x v="1"/>
    <x v="8"/>
    <x v="600"/>
    <x v="5778"/>
    <n v="3"/>
    <n v="0.8"/>
    <n v="-4.492799999999999"/>
  </r>
  <r>
    <n v="9147"/>
    <x v="4576"/>
    <x v="0"/>
    <x v="1156"/>
    <d v="2013-01-27T00:00:00"/>
    <x v="1"/>
    <s v="CB-12535"/>
    <x v="118"/>
    <x v="1"/>
    <x v="0"/>
    <x v="140"/>
    <x v="42"/>
    <s v="05408"/>
    <x v="3"/>
    <x v="1135"/>
    <x v="2"/>
    <x v="11"/>
    <x v="1114"/>
    <x v="2622"/>
    <n v="2"/>
    <n v="0"/>
    <n v="42.991400000000006"/>
  </r>
  <r>
    <n v="9148"/>
    <x v="4576"/>
    <x v="0"/>
    <x v="1156"/>
    <d v="2013-01-27T00:00:00"/>
    <x v="1"/>
    <s v="CB-12535"/>
    <x v="118"/>
    <x v="1"/>
    <x v="0"/>
    <x v="140"/>
    <x v="42"/>
    <s v="05408"/>
    <x v="3"/>
    <x v="1850"/>
    <x v="1"/>
    <x v="6"/>
    <x v="1829"/>
    <x v="5779"/>
    <n v="6"/>
    <n v="0"/>
    <n v="2.7336"/>
  </r>
  <r>
    <n v="9149"/>
    <x v="4576"/>
    <x v="0"/>
    <x v="1156"/>
    <d v="2013-01-27T00:00:00"/>
    <x v="1"/>
    <s v="CB-12535"/>
    <x v="118"/>
    <x v="1"/>
    <x v="0"/>
    <x v="140"/>
    <x v="42"/>
    <s v="05408"/>
    <x v="3"/>
    <x v="772"/>
    <x v="1"/>
    <x v="4"/>
    <x v="764"/>
    <x v="5780"/>
    <n v="13"/>
    <n v="0"/>
    <n v="406.71539999999993"/>
  </r>
  <r>
    <n v="9150"/>
    <x v="4577"/>
    <x v="2"/>
    <x v="106"/>
    <d v="2011-06-06T00:00:00"/>
    <x v="1"/>
    <s v="QJ-19255"/>
    <x v="425"/>
    <x v="1"/>
    <x v="0"/>
    <x v="66"/>
    <x v="12"/>
    <n v="48234"/>
    <x v="2"/>
    <x v="1002"/>
    <x v="1"/>
    <x v="8"/>
    <x v="985"/>
    <x v="5781"/>
    <n v="4"/>
    <n v="0"/>
    <n v="66.508799999999994"/>
  </r>
  <r>
    <n v="9151"/>
    <x v="4577"/>
    <x v="2"/>
    <x v="106"/>
    <d v="2011-06-06T00:00:00"/>
    <x v="1"/>
    <s v="QJ-19255"/>
    <x v="425"/>
    <x v="1"/>
    <x v="0"/>
    <x v="66"/>
    <x v="12"/>
    <n v="48234"/>
    <x v="2"/>
    <x v="937"/>
    <x v="1"/>
    <x v="9"/>
    <x v="921"/>
    <x v="5782"/>
    <n v="5"/>
    <n v="0.1"/>
    <n v="12.376000000000001"/>
  </r>
  <r>
    <n v="9152"/>
    <x v="4578"/>
    <x v="1"/>
    <x v="496"/>
    <d v="2012-09-29T00:00:00"/>
    <x v="0"/>
    <s v="KM-16720"/>
    <x v="27"/>
    <x v="0"/>
    <x v="0"/>
    <x v="418"/>
    <x v="16"/>
    <n v="85323"/>
    <x v="1"/>
    <x v="1583"/>
    <x v="1"/>
    <x v="6"/>
    <x v="1565"/>
    <x v="4769"/>
    <n v="2"/>
    <n v="0.2"/>
    <n v="2.3685999999999989"/>
  </r>
  <r>
    <n v="9153"/>
    <x v="4578"/>
    <x v="1"/>
    <x v="496"/>
    <d v="2012-09-29T00:00:00"/>
    <x v="0"/>
    <s v="KM-16720"/>
    <x v="27"/>
    <x v="0"/>
    <x v="0"/>
    <x v="418"/>
    <x v="16"/>
    <n v="85323"/>
    <x v="1"/>
    <x v="174"/>
    <x v="2"/>
    <x v="11"/>
    <x v="173"/>
    <x v="5783"/>
    <n v="2"/>
    <n v="0.2"/>
    <n v="1.4499999999999993"/>
  </r>
  <r>
    <n v="9154"/>
    <x v="4578"/>
    <x v="1"/>
    <x v="496"/>
    <d v="2012-09-29T00:00:00"/>
    <x v="0"/>
    <s v="KM-16720"/>
    <x v="27"/>
    <x v="0"/>
    <x v="0"/>
    <x v="418"/>
    <x v="16"/>
    <n v="85323"/>
    <x v="1"/>
    <x v="454"/>
    <x v="1"/>
    <x v="6"/>
    <x v="450"/>
    <x v="2309"/>
    <n v="7"/>
    <n v="0.2"/>
    <n v="1.852199999999999"/>
  </r>
  <r>
    <n v="9155"/>
    <x v="4579"/>
    <x v="0"/>
    <x v="1147"/>
    <d v="2013-08-04T00:00:00"/>
    <x v="0"/>
    <s v="KM-16660"/>
    <x v="730"/>
    <x v="0"/>
    <x v="0"/>
    <x v="10"/>
    <x v="9"/>
    <n v="19140"/>
    <x v="3"/>
    <x v="441"/>
    <x v="0"/>
    <x v="5"/>
    <x v="1710"/>
    <x v="5784"/>
    <n v="2"/>
    <n v="0.2"/>
    <n v="3.1382000000000003"/>
  </r>
  <r>
    <n v="9156"/>
    <x v="4580"/>
    <x v="2"/>
    <x v="1213"/>
    <d v="2011-01-29T00:00:00"/>
    <x v="1"/>
    <s v="IM-15055"/>
    <x v="780"/>
    <x v="0"/>
    <x v="0"/>
    <x v="98"/>
    <x v="33"/>
    <n v="89115"/>
    <x v="1"/>
    <x v="128"/>
    <x v="1"/>
    <x v="10"/>
    <x v="128"/>
    <x v="1598"/>
    <n v="6"/>
    <n v="0"/>
    <n v="19.238399999999999"/>
  </r>
  <r>
    <n v="9157"/>
    <x v="4581"/>
    <x v="2"/>
    <x v="472"/>
    <d v="2011-08-08T00:00:00"/>
    <x v="1"/>
    <s v="ML-17395"/>
    <x v="504"/>
    <x v="1"/>
    <x v="0"/>
    <x v="294"/>
    <x v="43"/>
    <n v="4401"/>
    <x v="3"/>
    <x v="473"/>
    <x v="1"/>
    <x v="9"/>
    <x v="469"/>
    <x v="5785"/>
    <n v="2"/>
    <n v="0"/>
    <n v="27.529200000000003"/>
  </r>
  <r>
    <n v="9158"/>
    <x v="4581"/>
    <x v="2"/>
    <x v="472"/>
    <d v="2011-08-08T00:00:00"/>
    <x v="1"/>
    <s v="ML-17395"/>
    <x v="504"/>
    <x v="1"/>
    <x v="0"/>
    <x v="294"/>
    <x v="43"/>
    <n v="4401"/>
    <x v="3"/>
    <x v="1673"/>
    <x v="1"/>
    <x v="10"/>
    <x v="1652"/>
    <x v="5786"/>
    <n v="13"/>
    <n v="0"/>
    <n v="124.6752"/>
  </r>
  <r>
    <n v="9159"/>
    <x v="4581"/>
    <x v="2"/>
    <x v="472"/>
    <d v="2011-08-08T00:00:00"/>
    <x v="1"/>
    <s v="ML-17395"/>
    <x v="504"/>
    <x v="1"/>
    <x v="0"/>
    <x v="294"/>
    <x v="43"/>
    <n v="4401"/>
    <x v="3"/>
    <x v="721"/>
    <x v="2"/>
    <x v="11"/>
    <x v="713"/>
    <x v="5787"/>
    <n v="9"/>
    <n v="0"/>
    <n v="104.7222"/>
  </r>
  <r>
    <n v="9160"/>
    <x v="4582"/>
    <x v="0"/>
    <x v="888"/>
    <d v="2013-08-15T00:00:00"/>
    <x v="1"/>
    <s v="GH-14410"/>
    <x v="689"/>
    <x v="2"/>
    <x v="0"/>
    <x v="469"/>
    <x v="18"/>
    <n v="37075"/>
    <x v="0"/>
    <x v="308"/>
    <x v="1"/>
    <x v="8"/>
    <x v="305"/>
    <x v="5788"/>
    <n v="3"/>
    <n v="0.7"/>
    <n v="-3.0366"/>
  </r>
  <r>
    <n v="9161"/>
    <x v="4582"/>
    <x v="0"/>
    <x v="888"/>
    <d v="2013-08-15T00:00:00"/>
    <x v="1"/>
    <s v="GH-14410"/>
    <x v="689"/>
    <x v="2"/>
    <x v="0"/>
    <x v="469"/>
    <x v="18"/>
    <n v="37075"/>
    <x v="0"/>
    <x v="741"/>
    <x v="1"/>
    <x v="8"/>
    <x v="732"/>
    <x v="5789"/>
    <n v="5"/>
    <n v="0.7"/>
    <n v="-7.9199999999999982"/>
  </r>
  <r>
    <n v="9162"/>
    <x v="4583"/>
    <x v="0"/>
    <x v="16"/>
    <d v="2013-12-13T00:00:00"/>
    <x v="1"/>
    <s v="AG-10900"/>
    <x v="151"/>
    <x v="0"/>
    <x v="0"/>
    <x v="342"/>
    <x v="6"/>
    <n v="54703"/>
    <x v="2"/>
    <x v="1368"/>
    <x v="0"/>
    <x v="0"/>
    <x v="1344"/>
    <x v="5790"/>
    <n v="7"/>
    <n v="0"/>
    <n v="32.46879999999998"/>
  </r>
  <r>
    <n v="9163"/>
    <x v="4583"/>
    <x v="0"/>
    <x v="16"/>
    <d v="2013-12-13T00:00:00"/>
    <x v="1"/>
    <s v="AG-10900"/>
    <x v="151"/>
    <x v="0"/>
    <x v="0"/>
    <x v="342"/>
    <x v="6"/>
    <n v="54703"/>
    <x v="2"/>
    <x v="629"/>
    <x v="0"/>
    <x v="1"/>
    <x v="623"/>
    <x v="5791"/>
    <n v="3"/>
    <n v="0"/>
    <n v="176.80260000000001"/>
  </r>
  <r>
    <n v="9164"/>
    <x v="4584"/>
    <x v="1"/>
    <x v="1214"/>
    <d v="2012-06-12T00:00:00"/>
    <x v="1"/>
    <s v="MG-17695"/>
    <x v="726"/>
    <x v="0"/>
    <x v="0"/>
    <x v="22"/>
    <x v="10"/>
    <n v="60610"/>
    <x v="2"/>
    <x v="1430"/>
    <x v="2"/>
    <x v="11"/>
    <x v="1409"/>
    <x v="480"/>
    <n v="3"/>
    <n v="0.2"/>
    <n v="0.74249999999999994"/>
  </r>
  <r>
    <n v="9165"/>
    <x v="4584"/>
    <x v="1"/>
    <x v="1214"/>
    <d v="2012-06-12T00:00:00"/>
    <x v="1"/>
    <s v="MG-17695"/>
    <x v="726"/>
    <x v="0"/>
    <x v="0"/>
    <x v="22"/>
    <x v="10"/>
    <n v="60610"/>
    <x v="2"/>
    <x v="847"/>
    <x v="1"/>
    <x v="9"/>
    <x v="833"/>
    <x v="5792"/>
    <n v="2"/>
    <n v="0.8"/>
    <n v="-393.60200000000009"/>
  </r>
  <r>
    <n v="9166"/>
    <x v="4585"/>
    <x v="0"/>
    <x v="890"/>
    <d v="2013-06-27T00:00:00"/>
    <x v="0"/>
    <s v="MJ-17740"/>
    <x v="77"/>
    <x v="0"/>
    <x v="0"/>
    <x v="70"/>
    <x v="1"/>
    <n v="92037"/>
    <x v="1"/>
    <x v="1832"/>
    <x v="2"/>
    <x v="15"/>
    <x v="1811"/>
    <x v="5793"/>
    <n v="4"/>
    <n v="0.2"/>
    <n v="503.63999999999965"/>
  </r>
  <r>
    <n v="9167"/>
    <x v="4585"/>
    <x v="0"/>
    <x v="890"/>
    <d v="2013-06-27T00:00:00"/>
    <x v="0"/>
    <s v="MJ-17740"/>
    <x v="77"/>
    <x v="0"/>
    <x v="0"/>
    <x v="70"/>
    <x v="1"/>
    <n v="92037"/>
    <x v="1"/>
    <x v="976"/>
    <x v="1"/>
    <x v="10"/>
    <x v="961"/>
    <x v="2840"/>
    <n v="1"/>
    <n v="0"/>
    <n v="50.327999999999996"/>
  </r>
  <r>
    <n v="9168"/>
    <x v="4585"/>
    <x v="0"/>
    <x v="890"/>
    <d v="2013-06-27T00:00:00"/>
    <x v="0"/>
    <s v="MJ-17740"/>
    <x v="77"/>
    <x v="0"/>
    <x v="0"/>
    <x v="70"/>
    <x v="1"/>
    <n v="92037"/>
    <x v="1"/>
    <x v="1429"/>
    <x v="1"/>
    <x v="9"/>
    <x v="1408"/>
    <x v="2624"/>
    <n v="3"/>
    <n v="0"/>
    <n v="72.431999999999988"/>
  </r>
  <r>
    <n v="9169"/>
    <x v="4586"/>
    <x v="0"/>
    <x v="543"/>
    <d v="2013-03-20T00:00:00"/>
    <x v="1"/>
    <s v="SJ-20125"/>
    <x v="319"/>
    <x v="2"/>
    <x v="0"/>
    <x v="25"/>
    <x v="35"/>
    <n v="39212"/>
    <x v="0"/>
    <x v="600"/>
    <x v="1"/>
    <x v="10"/>
    <x v="595"/>
    <x v="5794"/>
    <n v="14"/>
    <n v="0"/>
    <n v="147.08959999999999"/>
  </r>
  <r>
    <n v="9170"/>
    <x v="4586"/>
    <x v="0"/>
    <x v="543"/>
    <d v="2013-03-20T00:00:00"/>
    <x v="1"/>
    <s v="SJ-20125"/>
    <x v="319"/>
    <x v="2"/>
    <x v="0"/>
    <x v="25"/>
    <x v="35"/>
    <n v="39212"/>
    <x v="0"/>
    <x v="600"/>
    <x v="1"/>
    <x v="10"/>
    <x v="595"/>
    <x v="1846"/>
    <n v="2"/>
    <n v="0"/>
    <n v="21.012799999999999"/>
  </r>
  <r>
    <n v="9171"/>
    <x v="4587"/>
    <x v="0"/>
    <x v="49"/>
    <d v="2013-12-02T00:00:00"/>
    <x v="3"/>
    <s v="LB-16795"/>
    <x v="697"/>
    <x v="2"/>
    <x v="0"/>
    <x v="475"/>
    <x v="1"/>
    <n v="93030"/>
    <x v="1"/>
    <x v="468"/>
    <x v="0"/>
    <x v="5"/>
    <x v="464"/>
    <x v="5795"/>
    <n v="2"/>
    <n v="0"/>
    <n v="1.597999999999999"/>
  </r>
  <r>
    <n v="9172"/>
    <x v="4587"/>
    <x v="0"/>
    <x v="49"/>
    <d v="2013-12-02T00:00:00"/>
    <x v="3"/>
    <s v="LB-16795"/>
    <x v="697"/>
    <x v="2"/>
    <x v="0"/>
    <x v="475"/>
    <x v="1"/>
    <n v="93030"/>
    <x v="1"/>
    <x v="1052"/>
    <x v="1"/>
    <x v="10"/>
    <x v="1032"/>
    <x v="3642"/>
    <n v="1"/>
    <n v="0"/>
    <n v="22.991999999999997"/>
  </r>
  <r>
    <n v="9173"/>
    <x v="4587"/>
    <x v="0"/>
    <x v="49"/>
    <d v="2013-12-02T00:00:00"/>
    <x v="3"/>
    <s v="LB-16795"/>
    <x v="697"/>
    <x v="2"/>
    <x v="0"/>
    <x v="475"/>
    <x v="1"/>
    <n v="93030"/>
    <x v="1"/>
    <x v="878"/>
    <x v="1"/>
    <x v="4"/>
    <x v="863"/>
    <x v="5796"/>
    <n v="3"/>
    <n v="0"/>
    <n v="222.58799999999991"/>
  </r>
  <r>
    <n v="9174"/>
    <x v="4587"/>
    <x v="0"/>
    <x v="49"/>
    <d v="2013-12-02T00:00:00"/>
    <x v="3"/>
    <s v="LB-16795"/>
    <x v="697"/>
    <x v="2"/>
    <x v="0"/>
    <x v="475"/>
    <x v="1"/>
    <n v="93030"/>
    <x v="1"/>
    <x v="588"/>
    <x v="1"/>
    <x v="12"/>
    <x v="583"/>
    <x v="996"/>
    <n v="3"/>
    <n v="0"/>
    <n v="11.230799999999999"/>
  </r>
  <r>
    <n v="9175"/>
    <x v="4588"/>
    <x v="3"/>
    <x v="492"/>
    <d v="2014-06-15T00:00:00"/>
    <x v="0"/>
    <s v="SB-20185"/>
    <x v="766"/>
    <x v="0"/>
    <x v="0"/>
    <x v="239"/>
    <x v="4"/>
    <n v="98031"/>
    <x v="1"/>
    <x v="993"/>
    <x v="2"/>
    <x v="7"/>
    <x v="976"/>
    <x v="981"/>
    <n v="3"/>
    <n v="0.2"/>
    <n v="8.9969999999999892"/>
  </r>
  <r>
    <n v="9176"/>
    <x v="4588"/>
    <x v="3"/>
    <x v="492"/>
    <d v="2014-06-15T00:00:00"/>
    <x v="0"/>
    <s v="SB-20185"/>
    <x v="766"/>
    <x v="0"/>
    <x v="0"/>
    <x v="239"/>
    <x v="4"/>
    <n v="98031"/>
    <x v="1"/>
    <x v="988"/>
    <x v="1"/>
    <x v="10"/>
    <x v="972"/>
    <x v="541"/>
    <n v="3"/>
    <n v="0"/>
    <n v="9.3312000000000008"/>
  </r>
  <r>
    <n v="9177"/>
    <x v="4589"/>
    <x v="0"/>
    <x v="690"/>
    <d v="2013-03-25T00:00:00"/>
    <x v="1"/>
    <s v="CC-12610"/>
    <x v="566"/>
    <x v="1"/>
    <x v="0"/>
    <x v="316"/>
    <x v="18"/>
    <n v="37211"/>
    <x v="0"/>
    <x v="303"/>
    <x v="1"/>
    <x v="8"/>
    <x v="300"/>
    <x v="762"/>
    <n v="3"/>
    <n v="0.7"/>
    <n v="-20.72399999999999"/>
  </r>
  <r>
    <n v="9178"/>
    <x v="4590"/>
    <x v="0"/>
    <x v="696"/>
    <d v="2013-11-19T00:00:00"/>
    <x v="1"/>
    <s v="DP-13000"/>
    <x v="24"/>
    <x v="0"/>
    <x v="0"/>
    <x v="20"/>
    <x v="15"/>
    <n v="10035"/>
    <x v="3"/>
    <x v="1709"/>
    <x v="2"/>
    <x v="7"/>
    <x v="1689"/>
    <x v="62"/>
    <n v="2"/>
    <n v="0"/>
    <n v="3.9144000000000005"/>
  </r>
  <r>
    <n v="9179"/>
    <x v="4590"/>
    <x v="0"/>
    <x v="696"/>
    <d v="2013-11-19T00:00:00"/>
    <x v="1"/>
    <s v="DP-13000"/>
    <x v="24"/>
    <x v="0"/>
    <x v="0"/>
    <x v="20"/>
    <x v="15"/>
    <n v="10035"/>
    <x v="3"/>
    <x v="1559"/>
    <x v="1"/>
    <x v="6"/>
    <x v="1540"/>
    <x v="5797"/>
    <n v="1"/>
    <n v="0"/>
    <n v="6.1490000000000009"/>
  </r>
  <r>
    <n v="9180"/>
    <x v="4591"/>
    <x v="3"/>
    <x v="783"/>
    <d v="2014-08-12T00:00:00"/>
    <x v="1"/>
    <s v="JL-15505"/>
    <x v="145"/>
    <x v="0"/>
    <x v="0"/>
    <x v="223"/>
    <x v="1"/>
    <n v="92683"/>
    <x v="1"/>
    <x v="1538"/>
    <x v="2"/>
    <x v="7"/>
    <x v="1517"/>
    <x v="5798"/>
    <n v="3"/>
    <n v="0.2"/>
    <n v="44.242500000000035"/>
  </r>
  <r>
    <n v="9181"/>
    <x v="4591"/>
    <x v="3"/>
    <x v="783"/>
    <d v="2014-08-12T00:00:00"/>
    <x v="1"/>
    <s v="JL-15505"/>
    <x v="145"/>
    <x v="0"/>
    <x v="0"/>
    <x v="223"/>
    <x v="1"/>
    <n v="92683"/>
    <x v="1"/>
    <x v="591"/>
    <x v="1"/>
    <x v="8"/>
    <x v="586"/>
    <x v="1655"/>
    <n v="3"/>
    <n v="0.2"/>
    <n v="4.1832000000000003"/>
  </r>
  <r>
    <n v="9182"/>
    <x v="4591"/>
    <x v="3"/>
    <x v="783"/>
    <d v="2014-08-12T00:00:00"/>
    <x v="1"/>
    <s v="JL-15505"/>
    <x v="145"/>
    <x v="0"/>
    <x v="0"/>
    <x v="223"/>
    <x v="1"/>
    <n v="92683"/>
    <x v="1"/>
    <x v="1645"/>
    <x v="1"/>
    <x v="8"/>
    <x v="1625"/>
    <x v="5799"/>
    <n v="3"/>
    <n v="0.2"/>
    <n v="11.673000000000002"/>
  </r>
  <r>
    <n v="9183"/>
    <x v="4591"/>
    <x v="3"/>
    <x v="783"/>
    <d v="2014-08-12T00:00:00"/>
    <x v="1"/>
    <s v="JL-15505"/>
    <x v="145"/>
    <x v="0"/>
    <x v="0"/>
    <x v="223"/>
    <x v="1"/>
    <n v="92683"/>
    <x v="1"/>
    <x v="1775"/>
    <x v="2"/>
    <x v="11"/>
    <x v="1756"/>
    <x v="5800"/>
    <n v="4"/>
    <n v="0"/>
    <n v="7.8064000000000036"/>
  </r>
  <r>
    <n v="9184"/>
    <x v="4591"/>
    <x v="3"/>
    <x v="783"/>
    <d v="2014-08-12T00:00:00"/>
    <x v="1"/>
    <s v="JL-15505"/>
    <x v="145"/>
    <x v="0"/>
    <x v="0"/>
    <x v="223"/>
    <x v="1"/>
    <n v="92683"/>
    <x v="1"/>
    <x v="314"/>
    <x v="1"/>
    <x v="10"/>
    <x v="311"/>
    <x v="335"/>
    <n v="2"/>
    <n v="0"/>
    <n v="11.543199999999999"/>
  </r>
  <r>
    <n v="9185"/>
    <x v="4591"/>
    <x v="3"/>
    <x v="783"/>
    <d v="2014-08-12T00:00:00"/>
    <x v="1"/>
    <s v="JL-15505"/>
    <x v="145"/>
    <x v="0"/>
    <x v="0"/>
    <x v="223"/>
    <x v="1"/>
    <n v="92683"/>
    <x v="1"/>
    <x v="28"/>
    <x v="0"/>
    <x v="5"/>
    <x v="28"/>
    <x v="2678"/>
    <n v="1"/>
    <n v="0"/>
    <n v="15.524999999999999"/>
  </r>
  <r>
    <n v="9186"/>
    <x v="4591"/>
    <x v="3"/>
    <x v="783"/>
    <d v="2014-08-12T00:00:00"/>
    <x v="1"/>
    <s v="JL-15505"/>
    <x v="145"/>
    <x v="0"/>
    <x v="0"/>
    <x v="223"/>
    <x v="1"/>
    <n v="92683"/>
    <x v="1"/>
    <x v="1851"/>
    <x v="0"/>
    <x v="1"/>
    <x v="1830"/>
    <x v="5801"/>
    <n v="1"/>
    <n v="0.2"/>
    <n v="25.897999999999982"/>
  </r>
  <r>
    <n v="9187"/>
    <x v="4591"/>
    <x v="3"/>
    <x v="783"/>
    <d v="2014-08-12T00:00:00"/>
    <x v="1"/>
    <s v="JL-15505"/>
    <x v="145"/>
    <x v="0"/>
    <x v="0"/>
    <x v="223"/>
    <x v="1"/>
    <n v="92683"/>
    <x v="1"/>
    <x v="1218"/>
    <x v="1"/>
    <x v="9"/>
    <x v="1193"/>
    <x v="5802"/>
    <n v="5"/>
    <n v="0"/>
    <n v="412.46800000000007"/>
  </r>
  <r>
    <n v="9188"/>
    <x v="4592"/>
    <x v="1"/>
    <x v="291"/>
    <d v="2012-08-25T00:00:00"/>
    <x v="1"/>
    <s v="SM-20320"/>
    <x v="598"/>
    <x v="2"/>
    <x v="0"/>
    <x v="227"/>
    <x v="9"/>
    <n v="18103"/>
    <x v="3"/>
    <x v="482"/>
    <x v="1"/>
    <x v="14"/>
    <x v="33"/>
    <x v="4273"/>
    <n v="2"/>
    <n v="0.2"/>
    <n v="-0.69760000000000066"/>
  </r>
  <r>
    <n v="9189"/>
    <x v="4592"/>
    <x v="1"/>
    <x v="291"/>
    <d v="2012-08-25T00:00:00"/>
    <x v="1"/>
    <s v="SM-20320"/>
    <x v="598"/>
    <x v="2"/>
    <x v="0"/>
    <x v="227"/>
    <x v="9"/>
    <n v="18103"/>
    <x v="3"/>
    <x v="234"/>
    <x v="2"/>
    <x v="11"/>
    <x v="232"/>
    <x v="5018"/>
    <n v="4"/>
    <n v="0.2"/>
    <n v="3.8024000000000004"/>
  </r>
  <r>
    <n v="9190"/>
    <x v="4592"/>
    <x v="1"/>
    <x v="291"/>
    <d v="2012-08-25T00:00:00"/>
    <x v="1"/>
    <s v="SM-20320"/>
    <x v="598"/>
    <x v="2"/>
    <x v="0"/>
    <x v="227"/>
    <x v="9"/>
    <n v="18103"/>
    <x v="3"/>
    <x v="942"/>
    <x v="1"/>
    <x v="4"/>
    <x v="926"/>
    <x v="5803"/>
    <n v="6"/>
    <n v="0.2"/>
    <n v="-165.768"/>
  </r>
  <r>
    <n v="9191"/>
    <x v="4592"/>
    <x v="1"/>
    <x v="291"/>
    <d v="2012-08-25T00:00:00"/>
    <x v="1"/>
    <s v="SM-20320"/>
    <x v="598"/>
    <x v="2"/>
    <x v="0"/>
    <x v="227"/>
    <x v="9"/>
    <n v="18103"/>
    <x v="3"/>
    <x v="896"/>
    <x v="1"/>
    <x v="8"/>
    <x v="880"/>
    <x v="5804"/>
    <n v="2"/>
    <n v="0.7"/>
    <n v="-82.989999999999981"/>
  </r>
  <r>
    <n v="9192"/>
    <x v="4592"/>
    <x v="1"/>
    <x v="291"/>
    <d v="2012-08-25T00:00:00"/>
    <x v="1"/>
    <s v="SM-20320"/>
    <x v="598"/>
    <x v="2"/>
    <x v="0"/>
    <x v="227"/>
    <x v="9"/>
    <n v="18103"/>
    <x v="3"/>
    <x v="759"/>
    <x v="1"/>
    <x v="10"/>
    <x v="750"/>
    <x v="2000"/>
    <n v="2"/>
    <n v="0.2"/>
    <n v="15.489999999999997"/>
  </r>
  <r>
    <n v="9193"/>
    <x v="4593"/>
    <x v="1"/>
    <x v="121"/>
    <d v="2012-11-07T00:00:00"/>
    <x v="1"/>
    <s v="BB-10990"/>
    <x v="121"/>
    <x v="1"/>
    <x v="0"/>
    <x v="52"/>
    <x v="5"/>
    <n v="78207"/>
    <x v="2"/>
    <x v="301"/>
    <x v="1"/>
    <x v="8"/>
    <x v="298"/>
    <x v="5805"/>
    <n v="7"/>
    <n v="0.8"/>
    <n v="-46.995200000000025"/>
  </r>
  <r>
    <n v="9194"/>
    <x v="4593"/>
    <x v="1"/>
    <x v="121"/>
    <d v="2012-11-07T00:00:00"/>
    <x v="1"/>
    <s v="BB-10990"/>
    <x v="121"/>
    <x v="1"/>
    <x v="0"/>
    <x v="52"/>
    <x v="5"/>
    <n v="78207"/>
    <x v="2"/>
    <x v="883"/>
    <x v="2"/>
    <x v="7"/>
    <x v="1471"/>
    <x v="3532"/>
    <n v="2"/>
    <n v="0.2"/>
    <n v="38.779199999999989"/>
  </r>
  <r>
    <n v="9195"/>
    <x v="4594"/>
    <x v="2"/>
    <x v="953"/>
    <d v="2011-12-06T00:00:00"/>
    <x v="1"/>
    <s v="PB-19150"/>
    <x v="171"/>
    <x v="0"/>
    <x v="0"/>
    <x v="418"/>
    <x v="16"/>
    <n v="85323"/>
    <x v="1"/>
    <x v="1257"/>
    <x v="1"/>
    <x v="14"/>
    <x v="1232"/>
    <x v="2758"/>
    <n v="7"/>
    <n v="0.2"/>
    <n v="3.5993999999999993"/>
  </r>
  <r>
    <n v="9196"/>
    <x v="4594"/>
    <x v="2"/>
    <x v="953"/>
    <d v="2011-12-06T00:00:00"/>
    <x v="1"/>
    <s v="PB-19150"/>
    <x v="171"/>
    <x v="0"/>
    <x v="0"/>
    <x v="418"/>
    <x v="16"/>
    <n v="85323"/>
    <x v="1"/>
    <x v="1365"/>
    <x v="2"/>
    <x v="11"/>
    <x v="1539"/>
    <x v="5806"/>
    <n v="4"/>
    <n v="0.2"/>
    <n v="-16.614000000000004"/>
  </r>
  <r>
    <n v="9197"/>
    <x v="4595"/>
    <x v="2"/>
    <x v="1025"/>
    <d v="2011-05-15T00:00:00"/>
    <x v="1"/>
    <s v="GM-14680"/>
    <x v="411"/>
    <x v="0"/>
    <x v="0"/>
    <x v="49"/>
    <x v="1"/>
    <n v="95123"/>
    <x v="1"/>
    <x v="1673"/>
    <x v="1"/>
    <x v="10"/>
    <x v="1652"/>
    <x v="792"/>
    <n v="2"/>
    <n v="0"/>
    <n v="19.180800000000001"/>
  </r>
  <r>
    <n v="9198"/>
    <x v="4595"/>
    <x v="2"/>
    <x v="1025"/>
    <d v="2011-05-15T00:00:00"/>
    <x v="1"/>
    <s v="GM-14680"/>
    <x v="411"/>
    <x v="0"/>
    <x v="0"/>
    <x v="49"/>
    <x v="1"/>
    <n v="95123"/>
    <x v="1"/>
    <x v="1118"/>
    <x v="2"/>
    <x v="7"/>
    <x v="1097"/>
    <x v="5807"/>
    <n v="5"/>
    <n v="0.2"/>
    <n v="125.30000000000007"/>
  </r>
  <r>
    <n v="9199"/>
    <x v="4595"/>
    <x v="2"/>
    <x v="1025"/>
    <d v="2011-05-15T00:00:00"/>
    <x v="1"/>
    <s v="GM-14680"/>
    <x v="411"/>
    <x v="0"/>
    <x v="0"/>
    <x v="49"/>
    <x v="1"/>
    <n v="95123"/>
    <x v="1"/>
    <x v="1726"/>
    <x v="1"/>
    <x v="14"/>
    <x v="1704"/>
    <x v="5808"/>
    <n v="6"/>
    <n v="0"/>
    <n v="11.0808"/>
  </r>
  <r>
    <n v="9200"/>
    <x v="4595"/>
    <x v="2"/>
    <x v="1025"/>
    <d v="2011-05-15T00:00:00"/>
    <x v="1"/>
    <s v="GM-14680"/>
    <x v="411"/>
    <x v="0"/>
    <x v="0"/>
    <x v="49"/>
    <x v="1"/>
    <n v="95123"/>
    <x v="1"/>
    <x v="1476"/>
    <x v="0"/>
    <x v="1"/>
    <x v="1454"/>
    <x v="5809"/>
    <n v="1"/>
    <n v="0.2"/>
    <n v="32.097999999999971"/>
  </r>
  <r>
    <n v="9201"/>
    <x v="4596"/>
    <x v="0"/>
    <x v="508"/>
    <d v="2013-10-21T00:00:00"/>
    <x v="2"/>
    <s v="NR-18550"/>
    <x v="749"/>
    <x v="0"/>
    <x v="0"/>
    <x v="275"/>
    <x v="30"/>
    <n v="8861"/>
    <x v="3"/>
    <x v="430"/>
    <x v="0"/>
    <x v="0"/>
    <x v="425"/>
    <x v="5810"/>
    <n v="1"/>
    <n v="0"/>
    <n v="12.097999999999999"/>
  </r>
  <r>
    <n v="9202"/>
    <x v="4596"/>
    <x v="0"/>
    <x v="508"/>
    <d v="2013-10-21T00:00:00"/>
    <x v="2"/>
    <s v="NR-18550"/>
    <x v="749"/>
    <x v="0"/>
    <x v="0"/>
    <x v="275"/>
    <x v="30"/>
    <n v="8861"/>
    <x v="3"/>
    <x v="382"/>
    <x v="1"/>
    <x v="8"/>
    <x v="378"/>
    <x v="5811"/>
    <n v="1"/>
    <n v="0"/>
    <n v="148.51060000000001"/>
  </r>
  <r>
    <n v="9203"/>
    <x v="4597"/>
    <x v="0"/>
    <x v="859"/>
    <d v="2013-11-04T00:00:00"/>
    <x v="1"/>
    <s v="EH-13765"/>
    <x v="553"/>
    <x v="1"/>
    <x v="0"/>
    <x v="20"/>
    <x v="15"/>
    <n v="10011"/>
    <x v="3"/>
    <x v="1224"/>
    <x v="1"/>
    <x v="8"/>
    <x v="1199"/>
    <x v="1528"/>
    <n v="3"/>
    <n v="0.2"/>
    <n v="10.0632"/>
  </r>
  <r>
    <n v="9204"/>
    <x v="4597"/>
    <x v="0"/>
    <x v="859"/>
    <d v="2013-11-04T00:00:00"/>
    <x v="1"/>
    <s v="EH-13765"/>
    <x v="553"/>
    <x v="1"/>
    <x v="0"/>
    <x v="20"/>
    <x v="15"/>
    <n v="10011"/>
    <x v="3"/>
    <x v="1243"/>
    <x v="1"/>
    <x v="6"/>
    <x v="1217"/>
    <x v="1164"/>
    <n v="5"/>
    <n v="0"/>
    <n v="32.186000000000007"/>
  </r>
  <r>
    <n v="9205"/>
    <x v="4598"/>
    <x v="0"/>
    <x v="49"/>
    <d v="2013-12-06T00:00:00"/>
    <x v="1"/>
    <s v="FH-14365"/>
    <x v="92"/>
    <x v="1"/>
    <x v="0"/>
    <x v="1"/>
    <x v="1"/>
    <n v="90004"/>
    <x v="1"/>
    <x v="130"/>
    <x v="1"/>
    <x v="6"/>
    <x v="130"/>
    <x v="4173"/>
    <n v="8"/>
    <n v="0"/>
    <n v="6.911999999999999"/>
  </r>
  <r>
    <n v="9206"/>
    <x v="4599"/>
    <x v="0"/>
    <x v="438"/>
    <d v="2013-04-22T00:00:00"/>
    <x v="3"/>
    <s v="BT-11680"/>
    <x v="537"/>
    <x v="0"/>
    <x v="0"/>
    <x v="451"/>
    <x v="29"/>
    <n v="6460"/>
    <x v="3"/>
    <x v="923"/>
    <x v="1"/>
    <x v="6"/>
    <x v="906"/>
    <x v="1154"/>
    <n v="3"/>
    <n v="0"/>
    <n v="4.4891999999999985"/>
  </r>
  <r>
    <n v="9207"/>
    <x v="4599"/>
    <x v="0"/>
    <x v="438"/>
    <d v="2013-04-22T00:00:00"/>
    <x v="3"/>
    <s v="BT-11680"/>
    <x v="537"/>
    <x v="0"/>
    <x v="0"/>
    <x v="451"/>
    <x v="29"/>
    <n v="6460"/>
    <x v="3"/>
    <x v="1723"/>
    <x v="1"/>
    <x v="10"/>
    <x v="1701"/>
    <x v="187"/>
    <n v="8"/>
    <n v="0"/>
    <n v="24.883200000000002"/>
  </r>
  <r>
    <n v="9208"/>
    <x v="4600"/>
    <x v="3"/>
    <x v="646"/>
    <d v="2014-08-08T00:00:00"/>
    <x v="1"/>
    <s v="AB-10105"/>
    <x v="455"/>
    <x v="0"/>
    <x v="0"/>
    <x v="41"/>
    <x v="10"/>
    <n v="61701"/>
    <x v="2"/>
    <x v="1350"/>
    <x v="2"/>
    <x v="11"/>
    <x v="1327"/>
    <x v="5812"/>
    <n v="3"/>
    <n v="0.2"/>
    <n v="7.4654999999999987"/>
  </r>
  <r>
    <n v="9209"/>
    <x v="4601"/>
    <x v="3"/>
    <x v="646"/>
    <d v="2014-08-09T00:00:00"/>
    <x v="0"/>
    <s v="SC-20230"/>
    <x v="554"/>
    <x v="1"/>
    <x v="0"/>
    <x v="4"/>
    <x v="4"/>
    <n v="98105"/>
    <x v="1"/>
    <x v="1229"/>
    <x v="1"/>
    <x v="4"/>
    <x v="1203"/>
    <x v="5813"/>
    <n v="1"/>
    <n v="0"/>
    <n v="4.1755999999999993"/>
  </r>
  <r>
    <n v="9210"/>
    <x v="4602"/>
    <x v="3"/>
    <x v="157"/>
    <d v="2014-12-15T00:00:00"/>
    <x v="0"/>
    <s v="RS-19870"/>
    <x v="789"/>
    <x v="2"/>
    <x v="0"/>
    <x v="140"/>
    <x v="23"/>
    <n v="52601"/>
    <x v="2"/>
    <x v="1047"/>
    <x v="1"/>
    <x v="12"/>
    <x v="1027"/>
    <x v="6"/>
    <n v="1"/>
    <n v="0"/>
    <n v="3.4944000000000002"/>
  </r>
  <r>
    <n v="9211"/>
    <x v="4602"/>
    <x v="3"/>
    <x v="157"/>
    <d v="2014-12-15T00:00:00"/>
    <x v="0"/>
    <s v="RS-19870"/>
    <x v="789"/>
    <x v="2"/>
    <x v="0"/>
    <x v="140"/>
    <x v="23"/>
    <n v="52601"/>
    <x v="2"/>
    <x v="751"/>
    <x v="1"/>
    <x v="8"/>
    <x v="742"/>
    <x v="5592"/>
    <n v="3"/>
    <n v="0"/>
    <n v="2.5920000000000001"/>
  </r>
  <r>
    <n v="9212"/>
    <x v="4603"/>
    <x v="1"/>
    <x v="948"/>
    <d v="2012-03-19T00:00:00"/>
    <x v="1"/>
    <s v="AI-10855"/>
    <x v="482"/>
    <x v="0"/>
    <x v="0"/>
    <x v="43"/>
    <x v="1"/>
    <n v="95661"/>
    <x v="1"/>
    <x v="272"/>
    <x v="1"/>
    <x v="10"/>
    <x v="269"/>
    <x v="541"/>
    <n v="3"/>
    <n v="0"/>
    <n v="9.3312000000000008"/>
  </r>
  <r>
    <n v="9213"/>
    <x v="4604"/>
    <x v="2"/>
    <x v="589"/>
    <d v="2011-12-15T00:00:00"/>
    <x v="1"/>
    <s v="DJ-13420"/>
    <x v="249"/>
    <x v="1"/>
    <x v="0"/>
    <x v="8"/>
    <x v="1"/>
    <n v="94110"/>
    <x v="1"/>
    <x v="63"/>
    <x v="0"/>
    <x v="5"/>
    <x v="63"/>
    <x v="1155"/>
    <n v="2"/>
    <n v="0"/>
    <n v="11.166400000000003"/>
  </r>
  <r>
    <n v="9214"/>
    <x v="4604"/>
    <x v="2"/>
    <x v="589"/>
    <d v="2011-12-15T00:00:00"/>
    <x v="1"/>
    <s v="DJ-13420"/>
    <x v="249"/>
    <x v="1"/>
    <x v="0"/>
    <x v="8"/>
    <x v="1"/>
    <n v="94110"/>
    <x v="1"/>
    <x v="1092"/>
    <x v="0"/>
    <x v="5"/>
    <x v="1073"/>
    <x v="4092"/>
    <n v="3"/>
    <n v="0"/>
    <n v="28.598399999999994"/>
  </r>
  <r>
    <n v="9215"/>
    <x v="4605"/>
    <x v="3"/>
    <x v="1033"/>
    <d v="2014-10-03T00:00:00"/>
    <x v="2"/>
    <s v="BF-10975"/>
    <x v="541"/>
    <x v="1"/>
    <x v="0"/>
    <x v="10"/>
    <x v="9"/>
    <n v="19120"/>
    <x v="3"/>
    <x v="1852"/>
    <x v="1"/>
    <x v="2"/>
    <x v="1831"/>
    <x v="5814"/>
    <n v="7"/>
    <n v="0.2"/>
    <n v="6.9741"/>
  </r>
  <r>
    <n v="9216"/>
    <x v="4606"/>
    <x v="0"/>
    <x v="831"/>
    <d v="2013-11-27T00:00:00"/>
    <x v="1"/>
    <s v="TH-21235"/>
    <x v="260"/>
    <x v="1"/>
    <x v="0"/>
    <x v="1"/>
    <x v="1"/>
    <n v="90049"/>
    <x v="1"/>
    <x v="498"/>
    <x v="1"/>
    <x v="10"/>
    <x v="493"/>
    <x v="56"/>
    <n v="5"/>
    <n v="0"/>
    <n v="15.552000000000001"/>
  </r>
  <r>
    <n v="9217"/>
    <x v="4607"/>
    <x v="3"/>
    <x v="221"/>
    <d v="2014-12-01T00:00:00"/>
    <x v="1"/>
    <s v="JG-15310"/>
    <x v="684"/>
    <x v="1"/>
    <x v="0"/>
    <x v="372"/>
    <x v="5"/>
    <n v="79762"/>
    <x v="2"/>
    <x v="14"/>
    <x v="1"/>
    <x v="9"/>
    <x v="14"/>
    <x v="5815"/>
    <n v="1"/>
    <n v="0.8"/>
    <n v="-24.771599999999999"/>
  </r>
  <r>
    <n v="9218"/>
    <x v="4608"/>
    <x v="3"/>
    <x v="237"/>
    <d v="2014-11-18T00:00:00"/>
    <x v="2"/>
    <s v="AW-10930"/>
    <x v="585"/>
    <x v="2"/>
    <x v="0"/>
    <x v="31"/>
    <x v="11"/>
    <n v="55407"/>
    <x v="2"/>
    <x v="661"/>
    <x v="1"/>
    <x v="12"/>
    <x v="655"/>
    <x v="770"/>
    <n v="2"/>
    <n v="0"/>
    <n v="7.4871999999999996"/>
  </r>
  <r>
    <n v="9219"/>
    <x v="4609"/>
    <x v="1"/>
    <x v="748"/>
    <d v="2012-08-20T00:00:00"/>
    <x v="1"/>
    <s v="JW-15955"/>
    <x v="527"/>
    <x v="0"/>
    <x v="0"/>
    <x v="10"/>
    <x v="9"/>
    <n v="19120"/>
    <x v="3"/>
    <x v="861"/>
    <x v="1"/>
    <x v="4"/>
    <x v="847"/>
    <x v="5219"/>
    <n v="7"/>
    <n v="0.2"/>
    <n v="3.3515999999999977"/>
  </r>
  <r>
    <n v="9220"/>
    <x v="4609"/>
    <x v="1"/>
    <x v="748"/>
    <d v="2012-08-20T00:00:00"/>
    <x v="1"/>
    <s v="JW-15955"/>
    <x v="527"/>
    <x v="0"/>
    <x v="0"/>
    <x v="10"/>
    <x v="9"/>
    <n v="19120"/>
    <x v="3"/>
    <x v="1333"/>
    <x v="0"/>
    <x v="0"/>
    <x v="1309"/>
    <x v="5771"/>
    <n v="3"/>
    <n v="0.5"/>
    <n v="-204.99959999999996"/>
  </r>
  <r>
    <n v="9221"/>
    <x v="4610"/>
    <x v="3"/>
    <x v="119"/>
    <d v="2014-10-15T00:00:00"/>
    <x v="2"/>
    <s v="MH-18025"/>
    <x v="659"/>
    <x v="0"/>
    <x v="0"/>
    <x v="240"/>
    <x v="28"/>
    <n v="70506"/>
    <x v="0"/>
    <x v="1238"/>
    <x v="1"/>
    <x v="2"/>
    <x v="1212"/>
    <x v="469"/>
    <n v="3"/>
    <n v="0"/>
    <n v="5.2028999999999996"/>
  </r>
  <r>
    <n v="9222"/>
    <x v="4610"/>
    <x v="3"/>
    <x v="119"/>
    <d v="2014-10-15T00:00:00"/>
    <x v="2"/>
    <s v="MH-18025"/>
    <x v="659"/>
    <x v="0"/>
    <x v="0"/>
    <x v="240"/>
    <x v="28"/>
    <n v="70506"/>
    <x v="0"/>
    <x v="215"/>
    <x v="0"/>
    <x v="3"/>
    <x v="214"/>
    <x v="5816"/>
    <n v="4"/>
    <n v="0"/>
    <n v="346.03960000000006"/>
  </r>
  <r>
    <n v="9223"/>
    <x v="4610"/>
    <x v="3"/>
    <x v="119"/>
    <d v="2014-10-15T00:00:00"/>
    <x v="2"/>
    <s v="MH-18025"/>
    <x v="659"/>
    <x v="0"/>
    <x v="0"/>
    <x v="240"/>
    <x v="28"/>
    <n v="70506"/>
    <x v="0"/>
    <x v="1114"/>
    <x v="1"/>
    <x v="10"/>
    <x v="1094"/>
    <x v="243"/>
    <n v="4"/>
    <n v="0"/>
    <n v="12.441600000000001"/>
  </r>
  <r>
    <n v="9224"/>
    <x v="4611"/>
    <x v="3"/>
    <x v="259"/>
    <d v="2014-11-05T00:00:00"/>
    <x v="3"/>
    <s v="FM-14290"/>
    <x v="86"/>
    <x v="2"/>
    <x v="0"/>
    <x v="518"/>
    <x v="5"/>
    <n v="77803"/>
    <x v="2"/>
    <x v="1375"/>
    <x v="1"/>
    <x v="8"/>
    <x v="1351"/>
    <x v="5817"/>
    <n v="6"/>
    <n v="0.8"/>
    <n v="-13.188000000000009"/>
  </r>
  <r>
    <n v="9225"/>
    <x v="4611"/>
    <x v="3"/>
    <x v="259"/>
    <d v="2014-11-05T00:00:00"/>
    <x v="3"/>
    <s v="FM-14290"/>
    <x v="86"/>
    <x v="2"/>
    <x v="0"/>
    <x v="518"/>
    <x v="5"/>
    <n v="77803"/>
    <x v="2"/>
    <x v="653"/>
    <x v="1"/>
    <x v="8"/>
    <x v="647"/>
    <x v="5818"/>
    <n v="2"/>
    <n v="0.8"/>
    <n v="-2.3232000000000008"/>
  </r>
  <r>
    <n v="9226"/>
    <x v="4611"/>
    <x v="3"/>
    <x v="259"/>
    <d v="2014-11-05T00:00:00"/>
    <x v="3"/>
    <s v="FM-14290"/>
    <x v="86"/>
    <x v="2"/>
    <x v="0"/>
    <x v="518"/>
    <x v="5"/>
    <n v="77803"/>
    <x v="2"/>
    <x v="1499"/>
    <x v="1"/>
    <x v="8"/>
    <x v="1478"/>
    <x v="5819"/>
    <n v="4"/>
    <n v="0.8"/>
    <n v="-6.4232000000000014"/>
  </r>
  <r>
    <n v="9227"/>
    <x v="4611"/>
    <x v="3"/>
    <x v="259"/>
    <d v="2014-11-05T00:00:00"/>
    <x v="3"/>
    <s v="FM-14290"/>
    <x v="86"/>
    <x v="2"/>
    <x v="0"/>
    <x v="518"/>
    <x v="5"/>
    <n v="77803"/>
    <x v="2"/>
    <x v="210"/>
    <x v="1"/>
    <x v="4"/>
    <x v="209"/>
    <x v="5820"/>
    <n v="3"/>
    <n v="0.2"/>
    <n v="-12.528600000000001"/>
  </r>
  <r>
    <n v="9228"/>
    <x v="4612"/>
    <x v="3"/>
    <x v="498"/>
    <d v="2014-03-25T00:00:00"/>
    <x v="1"/>
    <s v="GZ-14545"/>
    <x v="433"/>
    <x v="1"/>
    <x v="0"/>
    <x v="1"/>
    <x v="1"/>
    <n v="90008"/>
    <x v="1"/>
    <x v="1309"/>
    <x v="1"/>
    <x v="9"/>
    <x v="1285"/>
    <x v="5821"/>
    <n v="7"/>
    <n v="0"/>
    <n v="106.78080000000003"/>
  </r>
  <r>
    <n v="9229"/>
    <x v="4613"/>
    <x v="2"/>
    <x v="935"/>
    <d v="2011-11-03T00:00:00"/>
    <x v="3"/>
    <s v="TC-21535"/>
    <x v="426"/>
    <x v="2"/>
    <x v="0"/>
    <x v="1"/>
    <x v="1"/>
    <n v="90049"/>
    <x v="1"/>
    <x v="59"/>
    <x v="1"/>
    <x v="6"/>
    <x v="59"/>
    <x v="1336"/>
    <n v="4"/>
    <n v="0"/>
    <n v="3.36"/>
  </r>
  <r>
    <n v="9230"/>
    <x v="4614"/>
    <x v="3"/>
    <x v="283"/>
    <d v="2014-07-27T00:00:00"/>
    <x v="2"/>
    <s v="TB-21520"/>
    <x v="14"/>
    <x v="0"/>
    <x v="0"/>
    <x v="1"/>
    <x v="1"/>
    <n v="90045"/>
    <x v="1"/>
    <x v="858"/>
    <x v="1"/>
    <x v="8"/>
    <x v="844"/>
    <x v="5822"/>
    <n v="3"/>
    <n v="0.2"/>
    <n v="5.5070999999999994"/>
  </r>
  <r>
    <n v="9231"/>
    <x v="4614"/>
    <x v="3"/>
    <x v="283"/>
    <d v="2014-07-27T00:00:00"/>
    <x v="2"/>
    <s v="TB-21520"/>
    <x v="14"/>
    <x v="0"/>
    <x v="0"/>
    <x v="1"/>
    <x v="1"/>
    <n v="90045"/>
    <x v="1"/>
    <x v="1076"/>
    <x v="1"/>
    <x v="10"/>
    <x v="1057"/>
    <x v="713"/>
    <n v="9"/>
    <n v="0"/>
    <n v="27.993600000000001"/>
  </r>
  <r>
    <n v="9232"/>
    <x v="4615"/>
    <x v="2"/>
    <x v="422"/>
    <d v="2011-12-31T00:00:00"/>
    <x v="1"/>
    <s v="RP-19390"/>
    <x v="261"/>
    <x v="0"/>
    <x v="0"/>
    <x v="42"/>
    <x v="16"/>
    <n v="85023"/>
    <x v="1"/>
    <x v="115"/>
    <x v="1"/>
    <x v="8"/>
    <x v="115"/>
    <x v="5823"/>
    <n v="6"/>
    <n v="0.7"/>
    <n v="-694.29359999999997"/>
  </r>
  <r>
    <n v="9233"/>
    <x v="4616"/>
    <x v="0"/>
    <x v="476"/>
    <d v="2013-09-07T00:00:00"/>
    <x v="1"/>
    <s v="LR-16915"/>
    <x v="235"/>
    <x v="0"/>
    <x v="0"/>
    <x v="1"/>
    <x v="1"/>
    <n v="90036"/>
    <x v="1"/>
    <x v="1172"/>
    <x v="0"/>
    <x v="5"/>
    <x v="1149"/>
    <x v="5824"/>
    <n v="9"/>
    <n v="0"/>
    <n v="31.244399999999995"/>
  </r>
  <r>
    <n v="9234"/>
    <x v="4616"/>
    <x v="0"/>
    <x v="476"/>
    <d v="2013-09-07T00:00:00"/>
    <x v="1"/>
    <s v="LR-16915"/>
    <x v="235"/>
    <x v="0"/>
    <x v="0"/>
    <x v="1"/>
    <x v="1"/>
    <n v="90036"/>
    <x v="1"/>
    <x v="1555"/>
    <x v="1"/>
    <x v="4"/>
    <x v="1534"/>
    <x v="5825"/>
    <n v="3"/>
    <n v="0"/>
    <n v="0.94679999999999698"/>
  </r>
  <r>
    <n v="9235"/>
    <x v="4616"/>
    <x v="0"/>
    <x v="476"/>
    <d v="2013-09-07T00:00:00"/>
    <x v="1"/>
    <s v="LR-16915"/>
    <x v="235"/>
    <x v="0"/>
    <x v="0"/>
    <x v="1"/>
    <x v="1"/>
    <n v="90036"/>
    <x v="1"/>
    <x v="638"/>
    <x v="2"/>
    <x v="7"/>
    <x v="632"/>
    <x v="2707"/>
    <n v="4"/>
    <n v="0.2"/>
    <n v="68.197999999999979"/>
  </r>
  <r>
    <n v="9236"/>
    <x v="4616"/>
    <x v="0"/>
    <x v="476"/>
    <d v="2013-09-07T00:00:00"/>
    <x v="1"/>
    <s v="LR-16915"/>
    <x v="235"/>
    <x v="0"/>
    <x v="0"/>
    <x v="1"/>
    <x v="1"/>
    <n v="90036"/>
    <x v="1"/>
    <x v="1126"/>
    <x v="1"/>
    <x v="6"/>
    <x v="1105"/>
    <x v="5476"/>
    <n v="7"/>
    <n v="0"/>
    <n v="5.2332000000000001"/>
  </r>
  <r>
    <n v="9237"/>
    <x v="4616"/>
    <x v="0"/>
    <x v="476"/>
    <d v="2013-09-07T00:00:00"/>
    <x v="1"/>
    <s v="LR-16915"/>
    <x v="235"/>
    <x v="0"/>
    <x v="0"/>
    <x v="1"/>
    <x v="1"/>
    <n v="90036"/>
    <x v="1"/>
    <x v="10"/>
    <x v="0"/>
    <x v="3"/>
    <x v="10"/>
    <x v="2675"/>
    <n v="3"/>
    <n v="0.2"/>
    <n v="28.436399999999935"/>
  </r>
  <r>
    <n v="9238"/>
    <x v="4616"/>
    <x v="0"/>
    <x v="476"/>
    <d v="2013-09-07T00:00:00"/>
    <x v="1"/>
    <s v="LR-16915"/>
    <x v="235"/>
    <x v="0"/>
    <x v="0"/>
    <x v="1"/>
    <x v="1"/>
    <n v="90036"/>
    <x v="1"/>
    <x v="1316"/>
    <x v="1"/>
    <x v="8"/>
    <x v="1293"/>
    <x v="1775"/>
    <n v="1"/>
    <n v="0.2"/>
    <n v="2.5591999999999997"/>
  </r>
  <r>
    <n v="9239"/>
    <x v="4617"/>
    <x v="3"/>
    <x v="512"/>
    <d v="2014-02-15T00:00:00"/>
    <x v="2"/>
    <s v="MM-17260"/>
    <x v="570"/>
    <x v="0"/>
    <x v="0"/>
    <x v="38"/>
    <x v="24"/>
    <n v="43229"/>
    <x v="3"/>
    <x v="737"/>
    <x v="0"/>
    <x v="5"/>
    <x v="729"/>
    <x v="5826"/>
    <n v="2"/>
    <n v="0.2"/>
    <n v="-3.6892000000000067"/>
  </r>
  <r>
    <n v="9240"/>
    <x v="4618"/>
    <x v="3"/>
    <x v="855"/>
    <d v="2014-11-03T00:00:00"/>
    <x v="1"/>
    <s v="NB-18655"/>
    <x v="240"/>
    <x v="1"/>
    <x v="0"/>
    <x v="315"/>
    <x v="2"/>
    <n v="32303"/>
    <x v="0"/>
    <x v="885"/>
    <x v="1"/>
    <x v="10"/>
    <x v="33"/>
    <x v="5827"/>
    <n v="7"/>
    <n v="0.2"/>
    <n v="20.584200000000003"/>
  </r>
  <r>
    <n v="9241"/>
    <x v="4618"/>
    <x v="3"/>
    <x v="855"/>
    <d v="2014-11-03T00:00:00"/>
    <x v="1"/>
    <s v="NB-18655"/>
    <x v="240"/>
    <x v="1"/>
    <x v="0"/>
    <x v="315"/>
    <x v="2"/>
    <n v="32303"/>
    <x v="0"/>
    <x v="799"/>
    <x v="1"/>
    <x v="8"/>
    <x v="789"/>
    <x v="1564"/>
    <n v="3"/>
    <n v="0.7"/>
    <n v="-3.9248999999999974"/>
  </r>
  <r>
    <n v="9242"/>
    <x v="4618"/>
    <x v="3"/>
    <x v="855"/>
    <d v="2014-11-03T00:00:00"/>
    <x v="1"/>
    <s v="NB-18655"/>
    <x v="240"/>
    <x v="1"/>
    <x v="0"/>
    <x v="315"/>
    <x v="2"/>
    <n v="32303"/>
    <x v="0"/>
    <x v="448"/>
    <x v="1"/>
    <x v="6"/>
    <x v="443"/>
    <x v="5828"/>
    <n v="3"/>
    <n v="0.2"/>
    <n v="0.57540000000000058"/>
  </r>
  <r>
    <n v="9243"/>
    <x v="4619"/>
    <x v="2"/>
    <x v="868"/>
    <d v="2011-07-14T00:00:00"/>
    <x v="1"/>
    <s v="DS-13030"/>
    <x v="284"/>
    <x v="2"/>
    <x v="0"/>
    <x v="8"/>
    <x v="1"/>
    <n v="94122"/>
    <x v="1"/>
    <x v="98"/>
    <x v="1"/>
    <x v="8"/>
    <x v="98"/>
    <x v="1494"/>
    <n v="6"/>
    <n v="0.2"/>
    <n v="4.6487999999999987"/>
  </r>
  <r>
    <n v="9244"/>
    <x v="4619"/>
    <x v="2"/>
    <x v="868"/>
    <d v="2011-07-14T00:00:00"/>
    <x v="1"/>
    <s v="DS-13030"/>
    <x v="284"/>
    <x v="2"/>
    <x v="0"/>
    <x v="8"/>
    <x v="1"/>
    <n v="94122"/>
    <x v="1"/>
    <x v="1601"/>
    <x v="0"/>
    <x v="0"/>
    <x v="1584"/>
    <x v="1005"/>
    <n v="1"/>
    <n v="0.15"/>
    <n v="7.0489999999999995"/>
  </r>
  <r>
    <n v="9245"/>
    <x v="4619"/>
    <x v="2"/>
    <x v="868"/>
    <d v="2011-07-14T00:00:00"/>
    <x v="1"/>
    <s v="DS-13030"/>
    <x v="284"/>
    <x v="2"/>
    <x v="0"/>
    <x v="8"/>
    <x v="1"/>
    <n v="94122"/>
    <x v="1"/>
    <x v="1061"/>
    <x v="1"/>
    <x v="6"/>
    <x v="1041"/>
    <x v="348"/>
    <n v="2"/>
    <n v="0"/>
    <n v="2.2239999999999998"/>
  </r>
  <r>
    <n v="9246"/>
    <x v="4619"/>
    <x v="2"/>
    <x v="868"/>
    <d v="2011-07-14T00:00:00"/>
    <x v="1"/>
    <s v="DS-13030"/>
    <x v="284"/>
    <x v="2"/>
    <x v="0"/>
    <x v="8"/>
    <x v="1"/>
    <n v="94122"/>
    <x v="1"/>
    <x v="12"/>
    <x v="1"/>
    <x v="10"/>
    <x v="12"/>
    <x v="56"/>
    <n v="5"/>
    <n v="0"/>
    <n v="15.552000000000001"/>
  </r>
  <r>
    <n v="9247"/>
    <x v="4620"/>
    <x v="3"/>
    <x v="1053"/>
    <d v="2014-05-27T00:00:00"/>
    <x v="1"/>
    <s v="VF-21715"/>
    <x v="665"/>
    <x v="2"/>
    <x v="0"/>
    <x v="8"/>
    <x v="1"/>
    <n v="94109"/>
    <x v="1"/>
    <x v="279"/>
    <x v="1"/>
    <x v="6"/>
    <x v="276"/>
    <x v="296"/>
    <n v="3"/>
    <n v="0"/>
    <n v="2.8535999999999988"/>
  </r>
  <r>
    <n v="9248"/>
    <x v="4620"/>
    <x v="3"/>
    <x v="1053"/>
    <d v="2014-05-27T00:00:00"/>
    <x v="1"/>
    <s v="VF-21715"/>
    <x v="665"/>
    <x v="2"/>
    <x v="0"/>
    <x v="8"/>
    <x v="1"/>
    <n v="94109"/>
    <x v="1"/>
    <x v="324"/>
    <x v="1"/>
    <x v="6"/>
    <x v="321"/>
    <x v="1104"/>
    <n v="1"/>
    <n v="0"/>
    <n v="0.72279999999999989"/>
  </r>
  <r>
    <n v="9249"/>
    <x v="4621"/>
    <x v="0"/>
    <x v="338"/>
    <d v="2013-11-15T00:00:00"/>
    <x v="1"/>
    <s v="SW-20275"/>
    <x v="349"/>
    <x v="0"/>
    <x v="0"/>
    <x v="20"/>
    <x v="15"/>
    <n v="10009"/>
    <x v="3"/>
    <x v="248"/>
    <x v="1"/>
    <x v="8"/>
    <x v="246"/>
    <x v="1034"/>
    <n v="1"/>
    <n v="0.2"/>
    <n v="1.3649999999999998"/>
  </r>
  <r>
    <n v="9250"/>
    <x v="4621"/>
    <x v="0"/>
    <x v="338"/>
    <d v="2013-11-15T00:00:00"/>
    <x v="1"/>
    <s v="SW-20275"/>
    <x v="349"/>
    <x v="0"/>
    <x v="0"/>
    <x v="20"/>
    <x v="15"/>
    <n v="10009"/>
    <x v="3"/>
    <x v="1419"/>
    <x v="2"/>
    <x v="7"/>
    <x v="1398"/>
    <x v="1867"/>
    <n v="7"/>
    <n v="0"/>
    <n v="220.48250000000002"/>
  </r>
  <r>
    <n v="9251"/>
    <x v="4622"/>
    <x v="0"/>
    <x v="499"/>
    <d v="2013-12-07T00:00:00"/>
    <x v="1"/>
    <s v="PW-19030"/>
    <x v="463"/>
    <x v="1"/>
    <x v="0"/>
    <x v="292"/>
    <x v="23"/>
    <n v="52302"/>
    <x v="2"/>
    <x v="497"/>
    <x v="1"/>
    <x v="8"/>
    <x v="492"/>
    <x v="5829"/>
    <n v="8"/>
    <n v="0"/>
    <n v="54.444800000000001"/>
  </r>
  <r>
    <n v="9252"/>
    <x v="4623"/>
    <x v="3"/>
    <x v="580"/>
    <d v="2014-03-09T00:00:00"/>
    <x v="1"/>
    <s v="KD-16615"/>
    <x v="629"/>
    <x v="1"/>
    <x v="0"/>
    <x v="1"/>
    <x v="1"/>
    <n v="90008"/>
    <x v="1"/>
    <x v="1080"/>
    <x v="1"/>
    <x v="8"/>
    <x v="1061"/>
    <x v="3850"/>
    <n v="2"/>
    <n v="0.2"/>
    <n v="33.639999999999986"/>
  </r>
  <r>
    <n v="9253"/>
    <x v="4624"/>
    <x v="3"/>
    <x v="397"/>
    <d v="2014-09-26T00:00:00"/>
    <x v="0"/>
    <s v="DO-13645"/>
    <x v="770"/>
    <x v="0"/>
    <x v="0"/>
    <x v="519"/>
    <x v="36"/>
    <n v="71603"/>
    <x v="0"/>
    <x v="1227"/>
    <x v="2"/>
    <x v="11"/>
    <x v="1202"/>
    <x v="1723"/>
    <n v="5"/>
    <n v="0"/>
    <n v="63.983999999999988"/>
  </r>
  <r>
    <n v="9254"/>
    <x v="4624"/>
    <x v="3"/>
    <x v="397"/>
    <d v="2014-09-26T00:00:00"/>
    <x v="0"/>
    <s v="DO-13645"/>
    <x v="770"/>
    <x v="0"/>
    <x v="0"/>
    <x v="519"/>
    <x v="36"/>
    <n v="71603"/>
    <x v="0"/>
    <x v="510"/>
    <x v="1"/>
    <x v="10"/>
    <x v="505"/>
    <x v="91"/>
    <n v="2"/>
    <n v="0"/>
    <n v="6.2208000000000006"/>
  </r>
  <r>
    <n v="9255"/>
    <x v="4625"/>
    <x v="2"/>
    <x v="1058"/>
    <d v="2011-02-16T00:00:00"/>
    <x v="0"/>
    <s v="GA-14725"/>
    <x v="315"/>
    <x v="0"/>
    <x v="0"/>
    <x v="29"/>
    <x v="25"/>
    <n v="65203"/>
    <x v="2"/>
    <x v="64"/>
    <x v="0"/>
    <x v="1"/>
    <x v="64"/>
    <x v="5830"/>
    <n v="1"/>
    <n v="0"/>
    <n v="15.222499999999997"/>
  </r>
  <r>
    <n v="9256"/>
    <x v="4625"/>
    <x v="2"/>
    <x v="1058"/>
    <d v="2011-02-16T00:00:00"/>
    <x v="0"/>
    <s v="GA-14725"/>
    <x v="315"/>
    <x v="0"/>
    <x v="0"/>
    <x v="29"/>
    <x v="25"/>
    <n v="65203"/>
    <x v="2"/>
    <x v="690"/>
    <x v="1"/>
    <x v="2"/>
    <x v="683"/>
    <x v="1830"/>
    <n v="3"/>
    <n v="0"/>
    <n v="6.8723999999999998"/>
  </r>
  <r>
    <n v="9257"/>
    <x v="4625"/>
    <x v="2"/>
    <x v="1058"/>
    <d v="2011-02-16T00:00:00"/>
    <x v="0"/>
    <s v="GA-14725"/>
    <x v="315"/>
    <x v="0"/>
    <x v="0"/>
    <x v="29"/>
    <x v="25"/>
    <n v="65203"/>
    <x v="2"/>
    <x v="544"/>
    <x v="1"/>
    <x v="8"/>
    <x v="539"/>
    <x v="1328"/>
    <n v="2"/>
    <n v="0"/>
    <n v="4.4344000000000001"/>
  </r>
  <r>
    <n v="9258"/>
    <x v="4625"/>
    <x v="2"/>
    <x v="1058"/>
    <d v="2011-02-16T00:00:00"/>
    <x v="0"/>
    <s v="GA-14725"/>
    <x v="315"/>
    <x v="0"/>
    <x v="0"/>
    <x v="29"/>
    <x v="25"/>
    <n v="65203"/>
    <x v="2"/>
    <x v="1319"/>
    <x v="0"/>
    <x v="5"/>
    <x v="1296"/>
    <x v="743"/>
    <n v="3"/>
    <n v="0"/>
    <n v="53.270399999999995"/>
  </r>
  <r>
    <n v="9259"/>
    <x v="4625"/>
    <x v="2"/>
    <x v="1058"/>
    <d v="2011-02-16T00:00:00"/>
    <x v="0"/>
    <s v="GA-14725"/>
    <x v="315"/>
    <x v="0"/>
    <x v="0"/>
    <x v="29"/>
    <x v="25"/>
    <n v="65203"/>
    <x v="2"/>
    <x v="68"/>
    <x v="1"/>
    <x v="8"/>
    <x v="1444"/>
    <x v="5831"/>
    <n v="3"/>
    <n v="0"/>
    <n v="24.393000000000001"/>
  </r>
  <r>
    <n v="9260"/>
    <x v="4625"/>
    <x v="2"/>
    <x v="1058"/>
    <d v="2011-02-16T00:00:00"/>
    <x v="0"/>
    <s v="GA-14725"/>
    <x v="315"/>
    <x v="0"/>
    <x v="0"/>
    <x v="29"/>
    <x v="25"/>
    <n v="65203"/>
    <x v="2"/>
    <x v="571"/>
    <x v="1"/>
    <x v="4"/>
    <x v="566"/>
    <x v="647"/>
    <n v="2"/>
    <n v="0"/>
    <n v="2.598399999999998"/>
  </r>
  <r>
    <n v="9261"/>
    <x v="4626"/>
    <x v="3"/>
    <x v="343"/>
    <d v="2014-11-15T00:00:00"/>
    <x v="0"/>
    <s v="JL-15505"/>
    <x v="145"/>
    <x v="0"/>
    <x v="0"/>
    <x v="520"/>
    <x v="44"/>
    <n v="57401"/>
    <x v="2"/>
    <x v="1768"/>
    <x v="1"/>
    <x v="14"/>
    <x v="1748"/>
    <x v="4198"/>
    <n v="3"/>
    <n v="0"/>
    <n v="6.63"/>
  </r>
  <r>
    <n v="9262"/>
    <x v="4627"/>
    <x v="3"/>
    <x v="264"/>
    <d v="2014-09-03T00:00:00"/>
    <x v="3"/>
    <s v="SU-20665"/>
    <x v="711"/>
    <x v="2"/>
    <x v="0"/>
    <x v="4"/>
    <x v="4"/>
    <n v="98103"/>
    <x v="1"/>
    <x v="51"/>
    <x v="0"/>
    <x v="1"/>
    <x v="51"/>
    <x v="1804"/>
    <n v="3"/>
    <n v="0.2"/>
    <n v="-2.6997000000000355"/>
  </r>
  <r>
    <n v="9263"/>
    <x v="4628"/>
    <x v="1"/>
    <x v="330"/>
    <d v="2012-10-13T00:00:00"/>
    <x v="1"/>
    <s v="FM-14380"/>
    <x v="248"/>
    <x v="0"/>
    <x v="0"/>
    <x v="66"/>
    <x v="12"/>
    <n v="48227"/>
    <x v="2"/>
    <x v="70"/>
    <x v="0"/>
    <x v="1"/>
    <x v="70"/>
    <x v="1948"/>
    <n v="3"/>
    <n v="0"/>
    <n v="35.097300000000004"/>
  </r>
  <r>
    <n v="9264"/>
    <x v="4628"/>
    <x v="1"/>
    <x v="330"/>
    <d v="2012-10-13T00:00:00"/>
    <x v="1"/>
    <s v="FM-14380"/>
    <x v="248"/>
    <x v="0"/>
    <x v="0"/>
    <x v="66"/>
    <x v="12"/>
    <n v="48227"/>
    <x v="2"/>
    <x v="810"/>
    <x v="1"/>
    <x v="9"/>
    <x v="800"/>
    <x v="5832"/>
    <n v="5"/>
    <n v="0.1"/>
    <n v="53.982000000000006"/>
  </r>
  <r>
    <n v="9265"/>
    <x v="4629"/>
    <x v="3"/>
    <x v="221"/>
    <d v="2014-12-02T00:00:00"/>
    <x v="1"/>
    <s v="MY-17380"/>
    <x v="199"/>
    <x v="1"/>
    <x v="0"/>
    <x v="26"/>
    <x v="18"/>
    <n v="38109"/>
    <x v="0"/>
    <x v="1645"/>
    <x v="1"/>
    <x v="8"/>
    <x v="1625"/>
    <x v="3266"/>
    <n v="3"/>
    <n v="0.7"/>
    <n v="-7.782"/>
  </r>
  <r>
    <n v="9266"/>
    <x v="4629"/>
    <x v="3"/>
    <x v="221"/>
    <d v="2014-12-02T00:00:00"/>
    <x v="1"/>
    <s v="MY-17380"/>
    <x v="199"/>
    <x v="1"/>
    <x v="0"/>
    <x v="26"/>
    <x v="18"/>
    <n v="38109"/>
    <x v="0"/>
    <x v="1724"/>
    <x v="1"/>
    <x v="12"/>
    <x v="1702"/>
    <x v="5833"/>
    <n v="7"/>
    <n v="0.2"/>
    <n v="24.317999999999998"/>
  </r>
  <r>
    <n v="9267"/>
    <x v="4630"/>
    <x v="2"/>
    <x v="1215"/>
    <d v="2011-02-10T00:00:00"/>
    <x v="2"/>
    <s v="NM-18445"/>
    <x v="134"/>
    <x v="2"/>
    <x v="0"/>
    <x v="226"/>
    <x v="33"/>
    <n v="89031"/>
    <x v="1"/>
    <x v="1677"/>
    <x v="0"/>
    <x v="5"/>
    <x v="1656"/>
    <x v="58"/>
    <n v="2"/>
    <n v="0"/>
    <n v="5.5327999999999999"/>
  </r>
  <r>
    <n v="9268"/>
    <x v="4631"/>
    <x v="1"/>
    <x v="12"/>
    <d v="2012-09-25T00:00:00"/>
    <x v="3"/>
    <s v="CS-11950"/>
    <x v="229"/>
    <x v="0"/>
    <x v="0"/>
    <x v="210"/>
    <x v="15"/>
    <n v="11520"/>
    <x v="3"/>
    <x v="1756"/>
    <x v="0"/>
    <x v="1"/>
    <x v="1737"/>
    <x v="5834"/>
    <n v="1"/>
    <n v="0.1"/>
    <n v="6.8388000000000009"/>
  </r>
  <r>
    <n v="9269"/>
    <x v="4631"/>
    <x v="1"/>
    <x v="12"/>
    <d v="2012-09-25T00:00:00"/>
    <x v="3"/>
    <s v="CS-11950"/>
    <x v="229"/>
    <x v="0"/>
    <x v="0"/>
    <x v="210"/>
    <x v="15"/>
    <n v="11520"/>
    <x v="3"/>
    <x v="711"/>
    <x v="1"/>
    <x v="10"/>
    <x v="703"/>
    <x v="130"/>
    <n v="3"/>
    <n v="0"/>
    <n v="9.6191999999999993"/>
  </r>
  <r>
    <n v="9270"/>
    <x v="4632"/>
    <x v="3"/>
    <x v="170"/>
    <d v="2014-08-29T00:00:00"/>
    <x v="1"/>
    <s v="PK-19075"/>
    <x v="7"/>
    <x v="0"/>
    <x v="0"/>
    <x v="20"/>
    <x v="15"/>
    <n v="10035"/>
    <x v="3"/>
    <x v="1547"/>
    <x v="1"/>
    <x v="8"/>
    <x v="1526"/>
    <x v="5835"/>
    <n v="7"/>
    <n v="0.2"/>
    <n v="11.2308"/>
  </r>
  <r>
    <n v="9271"/>
    <x v="4632"/>
    <x v="3"/>
    <x v="170"/>
    <d v="2014-08-29T00:00:00"/>
    <x v="1"/>
    <s v="PK-19075"/>
    <x v="7"/>
    <x v="0"/>
    <x v="0"/>
    <x v="20"/>
    <x v="15"/>
    <n v="10035"/>
    <x v="3"/>
    <x v="1176"/>
    <x v="1"/>
    <x v="8"/>
    <x v="1153"/>
    <x v="5836"/>
    <n v="6"/>
    <n v="0.2"/>
    <n v="1453.1237999999996"/>
  </r>
  <r>
    <n v="9272"/>
    <x v="4633"/>
    <x v="0"/>
    <x v="536"/>
    <d v="2013-05-18T00:00:00"/>
    <x v="1"/>
    <s v="HM-14860"/>
    <x v="447"/>
    <x v="1"/>
    <x v="0"/>
    <x v="20"/>
    <x v="15"/>
    <n v="10024"/>
    <x v="3"/>
    <x v="1533"/>
    <x v="0"/>
    <x v="5"/>
    <x v="1512"/>
    <x v="4807"/>
    <n v="3"/>
    <n v="0"/>
    <n v="4.4088000000000012"/>
  </r>
  <r>
    <n v="9273"/>
    <x v="4633"/>
    <x v="0"/>
    <x v="536"/>
    <d v="2013-05-18T00:00:00"/>
    <x v="1"/>
    <s v="HM-14860"/>
    <x v="447"/>
    <x v="1"/>
    <x v="0"/>
    <x v="20"/>
    <x v="15"/>
    <n v="10024"/>
    <x v="3"/>
    <x v="1356"/>
    <x v="2"/>
    <x v="7"/>
    <x v="1333"/>
    <x v="2087"/>
    <n v="4"/>
    <n v="0"/>
    <n v="303.3408"/>
  </r>
  <r>
    <n v="9274"/>
    <x v="4634"/>
    <x v="3"/>
    <x v="264"/>
    <d v="2014-09-07T00:00:00"/>
    <x v="1"/>
    <s v="AH-10210"/>
    <x v="117"/>
    <x v="0"/>
    <x v="0"/>
    <x v="0"/>
    <x v="0"/>
    <n v="42420"/>
    <x v="0"/>
    <x v="115"/>
    <x v="1"/>
    <x v="8"/>
    <x v="115"/>
    <x v="2829"/>
    <n v="3"/>
    <n v="0"/>
    <n v="757.41120000000001"/>
  </r>
  <r>
    <n v="9275"/>
    <x v="4635"/>
    <x v="2"/>
    <x v="982"/>
    <d v="2011-10-10T00:00:00"/>
    <x v="3"/>
    <s v="FC-14335"/>
    <x v="712"/>
    <x v="1"/>
    <x v="0"/>
    <x v="305"/>
    <x v="27"/>
    <n v="87105"/>
    <x v="1"/>
    <x v="1833"/>
    <x v="1"/>
    <x v="6"/>
    <x v="1812"/>
    <x v="5837"/>
    <n v="7"/>
    <n v="0"/>
    <n v="112.57400000000001"/>
  </r>
  <r>
    <n v="9276"/>
    <x v="4636"/>
    <x v="0"/>
    <x v="439"/>
    <d v="2013-05-30T00:00:00"/>
    <x v="0"/>
    <s v="CP-12085"/>
    <x v="434"/>
    <x v="1"/>
    <x v="0"/>
    <x v="478"/>
    <x v="2"/>
    <n v="33445"/>
    <x v="0"/>
    <x v="1424"/>
    <x v="1"/>
    <x v="4"/>
    <x v="1403"/>
    <x v="5838"/>
    <n v="6"/>
    <n v="0.2"/>
    <n v="13.852799999999995"/>
  </r>
  <r>
    <n v="9277"/>
    <x v="4636"/>
    <x v="0"/>
    <x v="439"/>
    <d v="2013-05-30T00:00:00"/>
    <x v="0"/>
    <s v="CP-12085"/>
    <x v="434"/>
    <x v="1"/>
    <x v="0"/>
    <x v="478"/>
    <x v="2"/>
    <n v="33445"/>
    <x v="0"/>
    <x v="538"/>
    <x v="2"/>
    <x v="11"/>
    <x v="533"/>
    <x v="5839"/>
    <n v="2"/>
    <n v="0.2"/>
    <n v="11.98"/>
  </r>
  <r>
    <n v="9278"/>
    <x v="4637"/>
    <x v="3"/>
    <x v="96"/>
    <d v="2014-12-06T00:00:00"/>
    <x v="1"/>
    <s v="SC-20305"/>
    <x v="253"/>
    <x v="0"/>
    <x v="0"/>
    <x v="10"/>
    <x v="9"/>
    <n v="19140"/>
    <x v="3"/>
    <x v="690"/>
    <x v="1"/>
    <x v="2"/>
    <x v="683"/>
    <x v="801"/>
    <n v="4"/>
    <n v="0.2"/>
    <n v="5.1791999999999998"/>
  </r>
  <r>
    <n v="9279"/>
    <x v="4637"/>
    <x v="3"/>
    <x v="96"/>
    <d v="2014-12-06T00:00:00"/>
    <x v="1"/>
    <s v="SC-20305"/>
    <x v="253"/>
    <x v="0"/>
    <x v="0"/>
    <x v="10"/>
    <x v="9"/>
    <n v="19140"/>
    <x v="3"/>
    <x v="733"/>
    <x v="1"/>
    <x v="8"/>
    <x v="725"/>
    <x v="5840"/>
    <n v="7"/>
    <n v="0.7"/>
    <n v="-5.6006999999999962"/>
  </r>
  <r>
    <n v="9280"/>
    <x v="4637"/>
    <x v="3"/>
    <x v="96"/>
    <d v="2014-12-06T00:00:00"/>
    <x v="1"/>
    <s v="SC-20305"/>
    <x v="253"/>
    <x v="0"/>
    <x v="0"/>
    <x v="10"/>
    <x v="9"/>
    <n v="19140"/>
    <x v="3"/>
    <x v="463"/>
    <x v="0"/>
    <x v="1"/>
    <x v="459"/>
    <x v="5841"/>
    <n v="2"/>
    <n v="0.3"/>
    <n v="-28.49799999999999"/>
  </r>
  <r>
    <n v="9281"/>
    <x v="4638"/>
    <x v="0"/>
    <x v="873"/>
    <d v="2013-09-25T00:00:00"/>
    <x v="1"/>
    <s v="HJ-14875"/>
    <x v="707"/>
    <x v="2"/>
    <x v="0"/>
    <x v="4"/>
    <x v="4"/>
    <n v="98105"/>
    <x v="1"/>
    <x v="1632"/>
    <x v="0"/>
    <x v="0"/>
    <x v="1613"/>
    <x v="3514"/>
    <n v="2"/>
    <n v="0"/>
    <n v="40.97"/>
  </r>
  <r>
    <n v="9282"/>
    <x v="4639"/>
    <x v="3"/>
    <x v="220"/>
    <d v="2014-09-16T00:00:00"/>
    <x v="1"/>
    <s v="CB-12025"/>
    <x v="90"/>
    <x v="0"/>
    <x v="0"/>
    <x v="102"/>
    <x v="17"/>
    <n v="23223"/>
    <x v="0"/>
    <x v="1825"/>
    <x v="1"/>
    <x v="9"/>
    <x v="1804"/>
    <x v="4672"/>
    <n v="5"/>
    <n v="0"/>
    <n v="20.369999999999997"/>
  </r>
  <r>
    <n v="9283"/>
    <x v="4640"/>
    <x v="0"/>
    <x v="945"/>
    <d v="2014-01-05T00:00:00"/>
    <x v="1"/>
    <s v="EH-14185"/>
    <x v="699"/>
    <x v="0"/>
    <x v="0"/>
    <x v="487"/>
    <x v="2"/>
    <n v="33407"/>
    <x v="0"/>
    <x v="1437"/>
    <x v="1"/>
    <x v="10"/>
    <x v="1416"/>
    <x v="5842"/>
    <n v="4"/>
    <n v="0.2"/>
    <n v="25.278400000000001"/>
  </r>
  <r>
    <n v="9284"/>
    <x v="4641"/>
    <x v="3"/>
    <x v="264"/>
    <d v="2014-09-05T00:00:00"/>
    <x v="0"/>
    <s v="LW-17215"/>
    <x v="560"/>
    <x v="0"/>
    <x v="0"/>
    <x v="299"/>
    <x v="22"/>
    <n v="80525"/>
    <x v="1"/>
    <x v="148"/>
    <x v="1"/>
    <x v="2"/>
    <x v="148"/>
    <x v="3280"/>
    <n v="2"/>
    <n v="0.2"/>
    <n v="3.9473999999999996"/>
  </r>
  <r>
    <n v="9285"/>
    <x v="4642"/>
    <x v="2"/>
    <x v="728"/>
    <d v="2011-11-23T00:00:00"/>
    <x v="1"/>
    <s v="MK-17905"/>
    <x v="149"/>
    <x v="1"/>
    <x v="0"/>
    <x v="47"/>
    <x v="6"/>
    <n v="53132"/>
    <x v="2"/>
    <x v="541"/>
    <x v="0"/>
    <x v="1"/>
    <x v="536"/>
    <x v="604"/>
    <n v="3"/>
    <n v="0"/>
    <n v="43.223399999999984"/>
  </r>
  <r>
    <n v="9286"/>
    <x v="4643"/>
    <x v="1"/>
    <x v="82"/>
    <d v="2012-11-24T00:00:00"/>
    <x v="2"/>
    <s v="JH-15820"/>
    <x v="581"/>
    <x v="0"/>
    <x v="0"/>
    <x v="53"/>
    <x v="3"/>
    <n v="28110"/>
    <x v="0"/>
    <x v="205"/>
    <x v="0"/>
    <x v="5"/>
    <x v="204"/>
    <x v="269"/>
    <n v="1"/>
    <n v="0.2"/>
    <n v="4.7712000000000012"/>
  </r>
  <r>
    <n v="9287"/>
    <x v="4644"/>
    <x v="3"/>
    <x v="249"/>
    <d v="2014-06-27T00:00:00"/>
    <x v="1"/>
    <s v="DB-13270"/>
    <x v="489"/>
    <x v="2"/>
    <x v="0"/>
    <x v="61"/>
    <x v="5"/>
    <n v="75081"/>
    <x v="2"/>
    <x v="1426"/>
    <x v="1"/>
    <x v="8"/>
    <x v="1405"/>
    <x v="5843"/>
    <n v="3"/>
    <n v="0.8"/>
    <n v="-11.020800000000005"/>
  </r>
  <r>
    <n v="9288"/>
    <x v="4644"/>
    <x v="3"/>
    <x v="249"/>
    <d v="2014-06-27T00:00:00"/>
    <x v="1"/>
    <s v="DB-13270"/>
    <x v="489"/>
    <x v="2"/>
    <x v="0"/>
    <x v="61"/>
    <x v="5"/>
    <n v="75081"/>
    <x v="2"/>
    <x v="562"/>
    <x v="0"/>
    <x v="3"/>
    <x v="556"/>
    <x v="5844"/>
    <n v="3"/>
    <n v="0.3"/>
    <n v="-84.961500000000029"/>
  </r>
  <r>
    <n v="9289"/>
    <x v="4645"/>
    <x v="3"/>
    <x v="329"/>
    <d v="2014-12-04T00:00:00"/>
    <x v="2"/>
    <s v="TB-21625"/>
    <x v="577"/>
    <x v="0"/>
    <x v="0"/>
    <x v="10"/>
    <x v="9"/>
    <n v="19134"/>
    <x v="3"/>
    <x v="1189"/>
    <x v="0"/>
    <x v="1"/>
    <x v="1166"/>
    <x v="5845"/>
    <n v="6"/>
    <n v="0.3"/>
    <n v="-15.418800000000203"/>
  </r>
  <r>
    <n v="9290"/>
    <x v="4646"/>
    <x v="2"/>
    <x v="488"/>
    <d v="2011-04-26T00:00:00"/>
    <x v="0"/>
    <s v="NM-18445"/>
    <x v="134"/>
    <x v="2"/>
    <x v="0"/>
    <x v="8"/>
    <x v="1"/>
    <n v="94109"/>
    <x v="1"/>
    <x v="1184"/>
    <x v="1"/>
    <x v="10"/>
    <x v="1161"/>
    <x v="5846"/>
    <n v="1"/>
    <n v="0"/>
    <n v="22.987699999999997"/>
  </r>
  <r>
    <n v="9291"/>
    <x v="4647"/>
    <x v="2"/>
    <x v="865"/>
    <d v="2011-09-25T00:00:00"/>
    <x v="2"/>
    <s v="TT-21220"/>
    <x v="627"/>
    <x v="0"/>
    <x v="0"/>
    <x v="18"/>
    <x v="13"/>
    <n v="19901"/>
    <x v="3"/>
    <x v="836"/>
    <x v="1"/>
    <x v="6"/>
    <x v="823"/>
    <x v="296"/>
    <n v="3"/>
    <n v="0"/>
    <n v="2.8535999999999988"/>
  </r>
  <r>
    <n v="9292"/>
    <x v="4647"/>
    <x v="2"/>
    <x v="865"/>
    <d v="2011-09-25T00:00:00"/>
    <x v="2"/>
    <s v="TT-21220"/>
    <x v="627"/>
    <x v="0"/>
    <x v="0"/>
    <x v="18"/>
    <x v="13"/>
    <n v="19901"/>
    <x v="3"/>
    <x v="1023"/>
    <x v="1"/>
    <x v="8"/>
    <x v="1005"/>
    <x v="1339"/>
    <n v="3"/>
    <n v="0"/>
    <n v="15.524999999999999"/>
  </r>
  <r>
    <n v="9293"/>
    <x v="4648"/>
    <x v="3"/>
    <x v="580"/>
    <d v="2014-03-03T00:00:00"/>
    <x v="3"/>
    <s v="RS-19765"/>
    <x v="276"/>
    <x v="1"/>
    <x v="0"/>
    <x v="435"/>
    <x v="5"/>
    <n v="76706"/>
    <x v="2"/>
    <x v="757"/>
    <x v="1"/>
    <x v="8"/>
    <x v="748"/>
    <x v="5847"/>
    <n v="1"/>
    <n v="0.8"/>
    <n v="-0.94520000000000004"/>
  </r>
  <r>
    <n v="9294"/>
    <x v="4649"/>
    <x v="3"/>
    <x v="701"/>
    <d v="2014-11-22T00:00:00"/>
    <x v="0"/>
    <s v="TB-21625"/>
    <x v="577"/>
    <x v="0"/>
    <x v="0"/>
    <x v="521"/>
    <x v="39"/>
    <n v="21740"/>
    <x v="3"/>
    <x v="347"/>
    <x v="1"/>
    <x v="8"/>
    <x v="343"/>
    <x v="1875"/>
    <n v="6"/>
    <n v="0"/>
    <n v="20.585999999999999"/>
  </r>
  <r>
    <n v="9295"/>
    <x v="4650"/>
    <x v="3"/>
    <x v="39"/>
    <d v="2014-06-02T00:00:00"/>
    <x v="1"/>
    <s v="AM-10360"/>
    <x v="87"/>
    <x v="1"/>
    <x v="0"/>
    <x v="138"/>
    <x v="24"/>
    <n v="44105"/>
    <x v="3"/>
    <x v="1010"/>
    <x v="1"/>
    <x v="10"/>
    <x v="993"/>
    <x v="853"/>
    <n v="3"/>
    <n v="0.2"/>
    <n v="5.0286000000000008"/>
  </r>
  <r>
    <n v="9296"/>
    <x v="4650"/>
    <x v="3"/>
    <x v="39"/>
    <d v="2014-06-02T00:00:00"/>
    <x v="1"/>
    <s v="AM-10360"/>
    <x v="87"/>
    <x v="1"/>
    <x v="0"/>
    <x v="138"/>
    <x v="24"/>
    <n v="44105"/>
    <x v="3"/>
    <x v="266"/>
    <x v="0"/>
    <x v="0"/>
    <x v="263"/>
    <x v="4701"/>
    <n v="4"/>
    <n v="0.5"/>
    <n v="-64.937599999999989"/>
  </r>
  <r>
    <n v="9297"/>
    <x v="4651"/>
    <x v="1"/>
    <x v="24"/>
    <d v="2012-04-22T00:00:00"/>
    <x v="0"/>
    <s v="MP-17965"/>
    <x v="172"/>
    <x v="1"/>
    <x v="0"/>
    <x v="392"/>
    <x v="5"/>
    <n v="78501"/>
    <x v="2"/>
    <x v="1113"/>
    <x v="2"/>
    <x v="11"/>
    <x v="1093"/>
    <x v="2967"/>
    <n v="2"/>
    <n v="0.2"/>
    <n v="8.2847999999999971"/>
  </r>
  <r>
    <n v="9298"/>
    <x v="4651"/>
    <x v="1"/>
    <x v="24"/>
    <d v="2012-04-22T00:00:00"/>
    <x v="0"/>
    <s v="MP-17965"/>
    <x v="172"/>
    <x v="1"/>
    <x v="0"/>
    <x v="392"/>
    <x v="5"/>
    <n v="78501"/>
    <x v="2"/>
    <x v="1081"/>
    <x v="2"/>
    <x v="7"/>
    <x v="1062"/>
    <x v="4494"/>
    <n v="4"/>
    <n v="0.2"/>
    <n v="24.476800000000004"/>
  </r>
  <r>
    <n v="9299"/>
    <x v="4651"/>
    <x v="1"/>
    <x v="24"/>
    <d v="2012-04-22T00:00:00"/>
    <x v="0"/>
    <s v="MP-17965"/>
    <x v="172"/>
    <x v="1"/>
    <x v="0"/>
    <x v="392"/>
    <x v="5"/>
    <n v="78501"/>
    <x v="2"/>
    <x v="290"/>
    <x v="1"/>
    <x v="6"/>
    <x v="287"/>
    <x v="1355"/>
    <n v="3"/>
    <n v="0.2"/>
    <n v="6.5057999999999971"/>
  </r>
  <r>
    <n v="9300"/>
    <x v="4651"/>
    <x v="1"/>
    <x v="24"/>
    <d v="2012-04-22T00:00:00"/>
    <x v="0"/>
    <s v="MP-17965"/>
    <x v="172"/>
    <x v="1"/>
    <x v="0"/>
    <x v="392"/>
    <x v="5"/>
    <n v="78501"/>
    <x v="2"/>
    <x v="828"/>
    <x v="1"/>
    <x v="8"/>
    <x v="816"/>
    <x v="3176"/>
    <n v="2"/>
    <n v="0.8"/>
    <n v="-6.8992000000000022"/>
  </r>
  <r>
    <n v="9301"/>
    <x v="4651"/>
    <x v="1"/>
    <x v="24"/>
    <d v="2012-04-22T00:00:00"/>
    <x v="0"/>
    <s v="MP-17965"/>
    <x v="172"/>
    <x v="1"/>
    <x v="0"/>
    <x v="392"/>
    <x v="5"/>
    <n v="78501"/>
    <x v="2"/>
    <x v="405"/>
    <x v="0"/>
    <x v="1"/>
    <x v="401"/>
    <x v="4350"/>
    <n v="1"/>
    <n v="0.3"/>
    <n v="-20.245000000000008"/>
  </r>
  <r>
    <n v="9302"/>
    <x v="4651"/>
    <x v="1"/>
    <x v="24"/>
    <d v="2012-04-22T00:00:00"/>
    <x v="0"/>
    <s v="MP-17965"/>
    <x v="172"/>
    <x v="1"/>
    <x v="0"/>
    <x v="392"/>
    <x v="5"/>
    <n v="78501"/>
    <x v="2"/>
    <x v="1750"/>
    <x v="2"/>
    <x v="7"/>
    <x v="1731"/>
    <x v="5848"/>
    <n v="2"/>
    <n v="0.2"/>
    <n v="6.122999999999994"/>
  </r>
  <r>
    <n v="9303"/>
    <x v="4651"/>
    <x v="1"/>
    <x v="24"/>
    <d v="2012-04-22T00:00:00"/>
    <x v="0"/>
    <s v="MP-17965"/>
    <x v="172"/>
    <x v="1"/>
    <x v="0"/>
    <x v="392"/>
    <x v="5"/>
    <n v="78501"/>
    <x v="2"/>
    <x v="1609"/>
    <x v="1"/>
    <x v="6"/>
    <x v="1591"/>
    <x v="964"/>
    <n v="3"/>
    <n v="0.2"/>
    <n v="0.88559999999999883"/>
  </r>
  <r>
    <n v="9304"/>
    <x v="4651"/>
    <x v="1"/>
    <x v="24"/>
    <d v="2012-04-22T00:00:00"/>
    <x v="0"/>
    <s v="MP-17965"/>
    <x v="172"/>
    <x v="1"/>
    <x v="0"/>
    <x v="392"/>
    <x v="5"/>
    <n v="78501"/>
    <x v="2"/>
    <x v="1307"/>
    <x v="1"/>
    <x v="10"/>
    <x v="1283"/>
    <x v="12"/>
    <n v="3"/>
    <n v="0.2"/>
    <n v="5.4432"/>
  </r>
  <r>
    <n v="9305"/>
    <x v="4651"/>
    <x v="1"/>
    <x v="24"/>
    <d v="2012-04-22T00:00:00"/>
    <x v="0"/>
    <s v="MP-17965"/>
    <x v="172"/>
    <x v="1"/>
    <x v="0"/>
    <x v="392"/>
    <x v="5"/>
    <n v="78501"/>
    <x v="2"/>
    <x v="777"/>
    <x v="1"/>
    <x v="8"/>
    <x v="768"/>
    <x v="5849"/>
    <n v="1"/>
    <n v="0.8"/>
    <n v="-2.2877999999999998"/>
  </r>
  <r>
    <n v="9306"/>
    <x v="4652"/>
    <x v="1"/>
    <x v="444"/>
    <d v="2012-09-24T00:00:00"/>
    <x v="1"/>
    <s v="MH-17290"/>
    <x v="762"/>
    <x v="2"/>
    <x v="0"/>
    <x v="364"/>
    <x v="27"/>
    <n v="87505"/>
    <x v="1"/>
    <x v="1642"/>
    <x v="1"/>
    <x v="6"/>
    <x v="1623"/>
    <x v="3681"/>
    <n v="5"/>
    <n v="0"/>
    <n v="2.1840000000000002"/>
  </r>
  <r>
    <n v="9307"/>
    <x v="4653"/>
    <x v="2"/>
    <x v="727"/>
    <d v="2011-03-30T00:00:00"/>
    <x v="1"/>
    <s v="CA-12265"/>
    <x v="244"/>
    <x v="0"/>
    <x v="0"/>
    <x v="8"/>
    <x v="1"/>
    <n v="94110"/>
    <x v="1"/>
    <x v="950"/>
    <x v="1"/>
    <x v="6"/>
    <x v="934"/>
    <x v="2637"/>
    <n v="2"/>
    <n v="0"/>
    <n v="1.9023999999999992"/>
  </r>
  <r>
    <n v="9308"/>
    <x v="4653"/>
    <x v="2"/>
    <x v="727"/>
    <d v="2011-03-30T00:00:00"/>
    <x v="1"/>
    <s v="CA-12265"/>
    <x v="244"/>
    <x v="0"/>
    <x v="0"/>
    <x v="8"/>
    <x v="1"/>
    <n v="94110"/>
    <x v="1"/>
    <x v="1453"/>
    <x v="1"/>
    <x v="6"/>
    <x v="1430"/>
    <x v="3659"/>
    <n v="2"/>
    <n v="0"/>
    <n v="3.7200000000000006"/>
  </r>
  <r>
    <n v="9309"/>
    <x v="4653"/>
    <x v="2"/>
    <x v="727"/>
    <d v="2011-03-30T00:00:00"/>
    <x v="1"/>
    <s v="CA-12265"/>
    <x v="244"/>
    <x v="0"/>
    <x v="0"/>
    <x v="8"/>
    <x v="1"/>
    <n v="94110"/>
    <x v="1"/>
    <x v="1564"/>
    <x v="2"/>
    <x v="11"/>
    <x v="1546"/>
    <x v="5850"/>
    <n v="4"/>
    <n v="0"/>
    <n v="15.917999999999999"/>
  </r>
  <r>
    <n v="9310"/>
    <x v="4653"/>
    <x v="2"/>
    <x v="727"/>
    <d v="2011-03-30T00:00:00"/>
    <x v="1"/>
    <s v="CA-12265"/>
    <x v="244"/>
    <x v="0"/>
    <x v="0"/>
    <x v="8"/>
    <x v="1"/>
    <n v="94110"/>
    <x v="1"/>
    <x v="753"/>
    <x v="1"/>
    <x v="6"/>
    <x v="744"/>
    <x v="2370"/>
    <n v="6"/>
    <n v="0"/>
    <n v="9.9215999999999998"/>
  </r>
  <r>
    <n v="9311"/>
    <x v="4654"/>
    <x v="0"/>
    <x v="370"/>
    <d v="2013-09-01T00:00:00"/>
    <x v="1"/>
    <s v="KD-16615"/>
    <x v="629"/>
    <x v="1"/>
    <x v="0"/>
    <x v="20"/>
    <x v="15"/>
    <n v="10024"/>
    <x v="3"/>
    <x v="710"/>
    <x v="1"/>
    <x v="8"/>
    <x v="702"/>
    <x v="5851"/>
    <n v="8"/>
    <n v="0.2"/>
    <n v="45.839999999999996"/>
  </r>
  <r>
    <n v="9312"/>
    <x v="4655"/>
    <x v="3"/>
    <x v="904"/>
    <d v="2014-03-13T00:00:00"/>
    <x v="1"/>
    <s v="DW-13540"/>
    <x v="386"/>
    <x v="0"/>
    <x v="0"/>
    <x v="61"/>
    <x v="5"/>
    <n v="75220"/>
    <x v="2"/>
    <x v="85"/>
    <x v="1"/>
    <x v="2"/>
    <x v="85"/>
    <x v="1268"/>
    <n v="2"/>
    <n v="0.2"/>
    <n v="1.7247999999999997"/>
  </r>
  <r>
    <n v="9313"/>
    <x v="4655"/>
    <x v="3"/>
    <x v="904"/>
    <d v="2014-03-13T00:00:00"/>
    <x v="1"/>
    <s v="DW-13540"/>
    <x v="386"/>
    <x v="0"/>
    <x v="0"/>
    <x v="61"/>
    <x v="5"/>
    <n v="75220"/>
    <x v="2"/>
    <x v="397"/>
    <x v="1"/>
    <x v="6"/>
    <x v="393"/>
    <x v="5852"/>
    <n v="4"/>
    <n v="0.2"/>
    <n v="4.7616000000000014"/>
  </r>
  <r>
    <n v="9314"/>
    <x v="4656"/>
    <x v="1"/>
    <x v="1216"/>
    <d v="2012-11-11T00:00:00"/>
    <x v="3"/>
    <s v="AG-10495"/>
    <x v="122"/>
    <x v="1"/>
    <x v="0"/>
    <x v="66"/>
    <x v="12"/>
    <n v="48234"/>
    <x v="2"/>
    <x v="42"/>
    <x v="1"/>
    <x v="4"/>
    <x v="42"/>
    <x v="5853"/>
    <n v="7"/>
    <n v="0"/>
    <n v="117.12960000000004"/>
  </r>
  <r>
    <n v="9315"/>
    <x v="4656"/>
    <x v="1"/>
    <x v="1216"/>
    <d v="2012-11-11T00:00:00"/>
    <x v="3"/>
    <s v="AG-10495"/>
    <x v="122"/>
    <x v="1"/>
    <x v="0"/>
    <x v="66"/>
    <x v="12"/>
    <n v="48234"/>
    <x v="2"/>
    <x v="14"/>
    <x v="1"/>
    <x v="9"/>
    <x v="14"/>
    <x v="5854"/>
    <n v="2"/>
    <n v="0.1"/>
    <n v="46.790800000000004"/>
  </r>
  <r>
    <n v="9316"/>
    <x v="4657"/>
    <x v="0"/>
    <x v="41"/>
    <d v="2013-04-10T00:00:00"/>
    <x v="1"/>
    <s v="JH-16180"/>
    <x v="423"/>
    <x v="0"/>
    <x v="0"/>
    <x v="10"/>
    <x v="9"/>
    <n v="19140"/>
    <x v="3"/>
    <x v="1326"/>
    <x v="2"/>
    <x v="7"/>
    <x v="1303"/>
    <x v="965"/>
    <n v="3"/>
    <n v="0.4"/>
    <n v="-27.715799999999994"/>
  </r>
  <r>
    <n v="9317"/>
    <x v="4657"/>
    <x v="0"/>
    <x v="41"/>
    <d v="2013-04-10T00:00:00"/>
    <x v="1"/>
    <s v="JH-16180"/>
    <x v="423"/>
    <x v="0"/>
    <x v="0"/>
    <x v="10"/>
    <x v="9"/>
    <n v="19140"/>
    <x v="3"/>
    <x v="262"/>
    <x v="1"/>
    <x v="14"/>
    <x v="259"/>
    <x v="5855"/>
    <n v="4"/>
    <n v="0.2"/>
    <n v="-163.45159999999996"/>
  </r>
  <r>
    <n v="9318"/>
    <x v="4658"/>
    <x v="3"/>
    <x v="1217"/>
    <d v="2014-02-27T00:00:00"/>
    <x v="1"/>
    <s v="DK-13090"/>
    <x v="54"/>
    <x v="0"/>
    <x v="0"/>
    <x v="238"/>
    <x v="5"/>
    <n v="75007"/>
    <x v="2"/>
    <x v="333"/>
    <x v="2"/>
    <x v="11"/>
    <x v="329"/>
    <x v="5856"/>
    <n v="1"/>
    <n v="0.2"/>
    <n v="-2.9940000000000015"/>
  </r>
  <r>
    <n v="9319"/>
    <x v="4659"/>
    <x v="3"/>
    <x v="228"/>
    <d v="2014-07-26T00:00:00"/>
    <x v="1"/>
    <s v="AR-10825"/>
    <x v="255"/>
    <x v="1"/>
    <x v="0"/>
    <x v="20"/>
    <x v="15"/>
    <n v="10009"/>
    <x v="3"/>
    <x v="578"/>
    <x v="1"/>
    <x v="10"/>
    <x v="573"/>
    <x v="522"/>
    <n v="2"/>
    <n v="0"/>
    <n v="6.4127999999999998"/>
  </r>
  <r>
    <n v="9320"/>
    <x v="4659"/>
    <x v="3"/>
    <x v="228"/>
    <d v="2014-07-26T00:00:00"/>
    <x v="1"/>
    <s v="AR-10825"/>
    <x v="255"/>
    <x v="1"/>
    <x v="0"/>
    <x v="20"/>
    <x v="15"/>
    <n v="10009"/>
    <x v="3"/>
    <x v="1853"/>
    <x v="0"/>
    <x v="1"/>
    <x v="1832"/>
    <x v="5857"/>
    <n v="2"/>
    <n v="0.1"/>
    <n v="25.474399999999999"/>
  </r>
  <r>
    <n v="9321"/>
    <x v="4659"/>
    <x v="3"/>
    <x v="228"/>
    <d v="2014-07-26T00:00:00"/>
    <x v="1"/>
    <s v="AR-10825"/>
    <x v="255"/>
    <x v="1"/>
    <x v="0"/>
    <x v="20"/>
    <x v="15"/>
    <n v="10009"/>
    <x v="3"/>
    <x v="1762"/>
    <x v="0"/>
    <x v="5"/>
    <x v="1742"/>
    <x v="5858"/>
    <n v="4"/>
    <n v="0"/>
    <n v="31.266399999999976"/>
  </r>
  <r>
    <n v="9322"/>
    <x v="4660"/>
    <x v="0"/>
    <x v="254"/>
    <d v="2013-11-09T00:00:00"/>
    <x v="1"/>
    <s v="SM-20005"/>
    <x v="325"/>
    <x v="0"/>
    <x v="0"/>
    <x v="12"/>
    <x v="5"/>
    <n v="77041"/>
    <x v="2"/>
    <x v="1462"/>
    <x v="0"/>
    <x v="5"/>
    <x v="1439"/>
    <x v="5859"/>
    <n v="3"/>
    <n v="0.6"/>
    <n v="-5.6879999999999988"/>
  </r>
  <r>
    <n v="9323"/>
    <x v="4660"/>
    <x v="0"/>
    <x v="254"/>
    <d v="2013-11-09T00:00:00"/>
    <x v="1"/>
    <s v="SM-20005"/>
    <x v="325"/>
    <x v="0"/>
    <x v="0"/>
    <x v="12"/>
    <x v="5"/>
    <n v="77041"/>
    <x v="2"/>
    <x v="479"/>
    <x v="0"/>
    <x v="5"/>
    <x v="475"/>
    <x v="520"/>
    <n v="4"/>
    <n v="0.6"/>
    <n v="-84.292799999999986"/>
  </r>
  <r>
    <n v="9324"/>
    <x v="4661"/>
    <x v="3"/>
    <x v="397"/>
    <d v="2014-09-30T00:00:00"/>
    <x v="1"/>
    <s v="DB-13660"/>
    <x v="551"/>
    <x v="0"/>
    <x v="0"/>
    <x v="1"/>
    <x v="1"/>
    <n v="90036"/>
    <x v="1"/>
    <x v="954"/>
    <x v="1"/>
    <x v="10"/>
    <x v="938"/>
    <x v="5860"/>
    <n v="8"/>
    <n v="0"/>
    <n v="97.078399999999988"/>
  </r>
  <r>
    <n v="9325"/>
    <x v="4661"/>
    <x v="3"/>
    <x v="397"/>
    <d v="2014-09-30T00:00:00"/>
    <x v="1"/>
    <s v="DB-13660"/>
    <x v="551"/>
    <x v="0"/>
    <x v="0"/>
    <x v="1"/>
    <x v="1"/>
    <n v="90036"/>
    <x v="1"/>
    <x v="873"/>
    <x v="0"/>
    <x v="1"/>
    <x v="858"/>
    <x v="5861"/>
    <n v="2"/>
    <n v="0.2"/>
    <n v="59.481600000000014"/>
  </r>
  <r>
    <n v="9326"/>
    <x v="4661"/>
    <x v="3"/>
    <x v="397"/>
    <d v="2014-09-30T00:00:00"/>
    <x v="1"/>
    <s v="DB-13660"/>
    <x v="551"/>
    <x v="0"/>
    <x v="0"/>
    <x v="1"/>
    <x v="1"/>
    <n v="90036"/>
    <x v="1"/>
    <x v="999"/>
    <x v="1"/>
    <x v="8"/>
    <x v="982"/>
    <x v="5862"/>
    <n v="3"/>
    <n v="0.2"/>
    <n v="23.711999999999996"/>
  </r>
  <r>
    <n v="9327"/>
    <x v="4662"/>
    <x v="3"/>
    <x v="210"/>
    <d v="2014-09-11T00:00:00"/>
    <x v="2"/>
    <s v="PF-19225"/>
    <x v="418"/>
    <x v="0"/>
    <x v="0"/>
    <x v="156"/>
    <x v="4"/>
    <n v="98026"/>
    <x v="1"/>
    <x v="1653"/>
    <x v="0"/>
    <x v="5"/>
    <x v="1633"/>
    <x v="4165"/>
    <n v="4"/>
    <n v="0"/>
    <n v="34.812800000000003"/>
  </r>
  <r>
    <n v="9328"/>
    <x v="4662"/>
    <x v="3"/>
    <x v="210"/>
    <d v="2014-09-11T00:00:00"/>
    <x v="2"/>
    <s v="PF-19225"/>
    <x v="418"/>
    <x v="0"/>
    <x v="0"/>
    <x v="156"/>
    <x v="4"/>
    <n v="98026"/>
    <x v="1"/>
    <x v="11"/>
    <x v="2"/>
    <x v="7"/>
    <x v="11"/>
    <x v="5863"/>
    <n v="2"/>
    <n v="0.2"/>
    <n v="34.178400000000011"/>
  </r>
  <r>
    <n v="9329"/>
    <x v="4662"/>
    <x v="3"/>
    <x v="210"/>
    <d v="2014-09-11T00:00:00"/>
    <x v="2"/>
    <s v="PF-19225"/>
    <x v="418"/>
    <x v="0"/>
    <x v="0"/>
    <x v="156"/>
    <x v="4"/>
    <n v="98026"/>
    <x v="1"/>
    <x v="1502"/>
    <x v="1"/>
    <x v="6"/>
    <x v="1481"/>
    <x v="2275"/>
    <n v="1"/>
    <n v="0"/>
    <n v="7.2744"/>
  </r>
  <r>
    <n v="9330"/>
    <x v="4663"/>
    <x v="1"/>
    <x v="109"/>
    <d v="2012-11-30T00:00:00"/>
    <x v="2"/>
    <s v="AJ-10945"/>
    <x v="219"/>
    <x v="0"/>
    <x v="0"/>
    <x v="8"/>
    <x v="1"/>
    <n v="94110"/>
    <x v="1"/>
    <x v="1626"/>
    <x v="1"/>
    <x v="9"/>
    <x v="1607"/>
    <x v="5864"/>
    <n v="4"/>
    <n v="0"/>
    <n v="15.395199999999999"/>
  </r>
  <r>
    <n v="9331"/>
    <x v="4664"/>
    <x v="1"/>
    <x v="768"/>
    <d v="2012-11-18T00:00:00"/>
    <x v="1"/>
    <s v="EB-14110"/>
    <x v="686"/>
    <x v="0"/>
    <x v="0"/>
    <x v="20"/>
    <x v="15"/>
    <n v="10035"/>
    <x v="3"/>
    <x v="837"/>
    <x v="1"/>
    <x v="12"/>
    <x v="33"/>
    <x v="2560"/>
    <n v="2"/>
    <n v="0"/>
    <n v="7.3132000000000001"/>
  </r>
  <r>
    <n v="9332"/>
    <x v="4665"/>
    <x v="0"/>
    <x v="321"/>
    <d v="2013-10-04T00:00:00"/>
    <x v="1"/>
    <s v="ES-14080"/>
    <x v="20"/>
    <x v="1"/>
    <x v="0"/>
    <x v="24"/>
    <x v="21"/>
    <n v="97477"/>
    <x v="1"/>
    <x v="1118"/>
    <x v="2"/>
    <x v="7"/>
    <x v="1097"/>
    <x v="4253"/>
    <n v="3"/>
    <n v="0.2"/>
    <n v="75.180000000000064"/>
  </r>
  <r>
    <n v="9333"/>
    <x v="4666"/>
    <x v="3"/>
    <x v="220"/>
    <d v="2014-09-14T00:00:00"/>
    <x v="0"/>
    <s v="SS-20410"/>
    <x v="757"/>
    <x v="0"/>
    <x v="0"/>
    <x v="430"/>
    <x v="0"/>
    <n v="40324"/>
    <x v="0"/>
    <x v="414"/>
    <x v="1"/>
    <x v="9"/>
    <x v="409"/>
    <x v="5865"/>
    <n v="4"/>
    <n v="0"/>
    <n v="50.876800000000003"/>
  </r>
  <r>
    <n v="9334"/>
    <x v="4666"/>
    <x v="3"/>
    <x v="220"/>
    <d v="2014-09-14T00:00:00"/>
    <x v="0"/>
    <s v="SS-20410"/>
    <x v="757"/>
    <x v="0"/>
    <x v="0"/>
    <x v="430"/>
    <x v="0"/>
    <n v="40324"/>
    <x v="0"/>
    <x v="1053"/>
    <x v="1"/>
    <x v="13"/>
    <x v="1033"/>
    <x v="3210"/>
    <n v="4"/>
    <n v="0"/>
    <n v="6.6739999999999995"/>
  </r>
  <r>
    <n v="9335"/>
    <x v="4667"/>
    <x v="3"/>
    <x v="927"/>
    <d v="2014-05-03T00:00:00"/>
    <x v="2"/>
    <s v="AG-10900"/>
    <x v="151"/>
    <x v="0"/>
    <x v="0"/>
    <x v="197"/>
    <x v="2"/>
    <n v="33065"/>
    <x v="0"/>
    <x v="0"/>
    <x v="0"/>
    <x v="0"/>
    <x v="0"/>
    <x v="2361"/>
    <n v="3"/>
    <n v="0.2"/>
    <n v="-15.71759999999999"/>
  </r>
  <r>
    <n v="9336"/>
    <x v="4667"/>
    <x v="3"/>
    <x v="927"/>
    <d v="2014-05-03T00:00:00"/>
    <x v="2"/>
    <s v="AG-10900"/>
    <x v="151"/>
    <x v="0"/>
    <x v="0"/>
    <x v="197"/>
    <x v="2"/>
    <n v="33065"/>
    <x v="0"/>
    <x v="1568"/>
    <x v="1"/>
    <x v="2"/>
    <x v="1550"/>
    <x v="877"/>
    <n v="2"/>
    <n v="0.2"/>
    <n v="1.4975999999999996"/>
  </r>
  <r>
    <n v="9337"/>
    <x v="4668"/>
    <x v="3"/>
    <x v="118"/>
    <d v="2014-09-21T00:00:00"/>
    <x v="1"/>
    <s v="CY-12745"/>
    <x v="388"/>
    <x v="1"/>
    <x v="0"/>
    <x v="8"/>
    <x v="1"/>
    <n v="94110"/>
    <x v="1"/>
    <x v="110"/>
    <x v="1"/>
    <x v="13"/>
    <x v="110"/>
    <x v="1511"/>
    <n v="5"/>
    <n v="0"/>
    <n v="8.7710000000000008"/>
  </r>
  <r>
    <n v="9338"/>
    <x v="4669"/>
    <x v="2"/>
    <x v="538"/>
    <d v="2011-10-22T00:00:00"/>
    <x v="0"/>
    <s v="RP-19270"/>
    <x v="345"/>
    <x v="1"/>
    <x v="0"/>
    <x v="8"/>
    <x v="1"/>
    <n v="94110"/>
    <x v="1"/>
    <x v="1390"/>
    <x v="1"/>
    <x v="8"/>
    <x v="1367"/>
    <x v="5866"/>
    <n v="1"/>
    <n v="0.2"/>
    <n v="1.1219999999999999"/>
  </r>
  <r>
    <n v="9339"/>
    <x v="4669"/>
    <x v="2"/>
    <x v="538"/>
    <d v="2011-10-22T00:00:00"/>
    <x v="0"/>
    <s v="RP-19270"/>
    <x v="345"/>
    <x v="1"/>
    <x v="0"/>
    <x v="8"/>
    <x v="1"/>
    <n v="94110"/>
    <x v="1"/>
    <x v="807"/>
    <x v="1"/>
    <x v="8"/>
    <x v="797"/>
    <x v="5867"/>
    <n v="6"/>
    <n v="0.2"/>
    <n v="7.0223999999999993"/>
  </r>
  <r>
    <n v="9340"/>
    <x v="4669"/>
    <x v="2"/>
    <x v="538"/>
    <d v="2011-10-22T00:00:00"/>
    <x v="0"/>
    <s v="RP-19270"/>
    <x v="345"/>
    <x v="1"/>
    <x v="0"/>
    <x v="8"/>
    <x v="1"/>
    <n v="94110"/>
    <x v="1"/>
    <x v="1689"/>
    <x v="1"/>
    <x v="10"/>
    <x v="1668"/>
    <x v="64"/>
    <n v="3"/>
    <n v="0"/>
    <n v="68.963099999999997"/>
  </r>
  <r>
    <n v="9341"/>
    <x v="4669"/>
    <x v="2"/>
    <x v="538"/>
    <d v="2011-10-22T00:00:00"/>
    <x v="0"/>
    <s v="RP-19270"/>
    <x v="345"/>
    <x v="1"/>
    <x v="0"/>
    <x v="8"/>
    <x v="1"/>
    <n v="94110"/>
    <x v="1"/>
    <x v="547"/>
    <x v="1"/>
    <x v="2"/>
    <x v="542"/>
    <x v="2057"/>
    <n v="5"/>
    <n v="0"/>
    <n v="9"/>
  </r>
  <r>
    <n v="9342"/>
    <x v="4669"/>
    <x v="2"/>
    <x v="538"/>
    <d v="2011-10-22T00:00:00"/>
    <x v="0"/>
    <s v="RP-19270"/>
    <x v="345"/>
    <x v="1"/>
    <x v="0"/>
    <x v="8"/>
    <x v="1"/>
    <n v="94110"/>
    <x v="1"/>
    <x v="1692"/>
    <x v="2"/>
    <x v="7"/>
    <x v="1671"/>
    <x v="5868"/>
    <n v="3"/>
    <n v="0.2"/>
    <n v="11.757600000000011"/>
  </r>
  <r>
    <n v="9343"/>
    <x v="4670"/>
    <x v="0"/>
    <x v="69"/>
    <d v="2013-03-19T00:00:00"/>
    <x v="1"/>
    <s v="DB-13360"/>
    <x v="748"/>
    <x v="2"/>
    <x v="0"/>
    <x v="169"/>
    <x v="1"/>
    <n v="92503"/>
    <x v="1"/>
    <x v="624"/>
    <x v="1"/>
    <x v="8"/>
    <x v="618"/>
    <x v="5869"/>
    <n v="7"/>
    <n v="0.2"/>
    <n v="19.193999999999999"/>
  </r>
  <r>
    <n v="9344"/>
    <x v="4671"/>
    <x v="3"/>
    <x v="922"/>
    <d v="2014-02-21T00:00:00"/>
    <x v="2"/>
    <s v="CK-12325"/>
    <x v="278"/>
    <x v="2"/>
    <x v="0"/>
    <x v="21"/>
    <x v="24"/>
    <n v="45373"/>
    <x v="3"/>
    <x v="1746"/>
    <x v="0"/>
    <x v="3"/>
    <x v="1727"/>
    <x v="4003"/>
    <n v="5"/>
    <n v="0.4"/>
    <n v="-106.39299999999997"/>
  </r>
  <r>
    <n v="9345"/>
    <x v="4671"/>
    <x v="3"/>
    <x v="922"/>
    <d v="2014-02-21T00:00:00"/>
    <x v="2"/>
    <s v="CK-12325"/>
    <x v="278"/>
    <x v="2"/>
    <x v="0"/>
    <x v="21"/>
    <x v="24"/>
    <n v="45373"/>
    <x v="3"/>
    <x v="31"/>
    <x v="1"/>
    <x v="8"/>
    <x v="31"/>
    <x v="3517"/>
    <n v="5"/>
    <n v="0.7"/>
    <n v="-4.7625000000000011"/>
  </r>
  <r>
    <n v="9346"/>
    <x v="4671"/>
    <x v="3"/>
    <x v="922"/>
    <d v="2014-02-21T00:00:00"/>
    <x v="2"/>
    <s v="CK-12325"/>
    <x v="278"/>
    <x v="2"/>
    <x v="0"/>
    <x v="21"/>
    <x v="24"/>
    <n v="45373"/>
    <x v="3"/>
    <x v="1485"/>
    <x v="2"/>
    <x v="7"/>
    <x v="1463"/>
    <x v="5870"/>
    <n v="1"/>
    <n v="0.4"/>
    <n v="-11.518799999999999"/>
  </r>
  <r>
    <n v="9347"/>
    <x v="4671"/>
    <x v="3"/>
    <x v="922"/>
    <d v="2014-02-21T00:00:00"/>
    <x v="2"/>
    <s v="CK-12325"/>
    <x v="278"/>
    <x v="2"/>
    <x v="0"/>
    <x v="21"/>
    <x v="24"/>
    <n v="45373"/>
    <x v="3"/>
    <x v="1155"/>
    <x v="0"/>
    <x v="5"/>
    <x v="1134"/>
    <x v="615"/>
    <n v="2"/>
    <n v="0.2"/>
    <n v="8.2896000000000001"/>
  </r>
  <r>
    <n v="9348"/>
    <x v="4671"/>
    <x v="3"/>
    <x v="922"/>
    <d v="2014-02-21T00:00:00"/>
    <x v="2"/>
    <s v="CK-12325"/>
    <x v="278"/>
    <x v="2"/>
    <x v="0"/>
    <x v="21"/>
    <x v="24"/>
    <n v="45373"/>
    <x v="3"/>
    <x v="1189"/>
    <x v="0"/>
    <x v="1"/>
    <x v="1166"/>
    <x v="4448"/>
    <n v="5"/>
    <n v="0.3"/>
    <n v="-12.84900000000016"/>
  </r>
  <r>
    <n v="9349"/>
    <x v="4672"/>
    <x v="0"/>
    <x v="596"/>
    <d v="2013-12-29T00:00:00"/>
    <x v="1"/>
    <s v="DN-13690"/>
    <x v="35"/>
    <x v="0"/>
    <x v="0"/>
    <x v="429"/>
    <x v="1"/>
    <n v="92553"/>
    <x v="1"/>
    <x v="1805"/>
    <x v="0"/>
    <x v="5"/>
    <x v="1786"/>
    <x v="5871"/>
    <n v="8"/>
    <n v="0"/>
    <n v="202.25279999999998"/>
  </r>
  <r>
    <n v="9350"/>
    <x v="4672"/>
    <x v="0"/>
    <x v="596"/>
    <d v="2013-12-29T00:00:00"/>
    <x v="1"/>
    <s v="DN-13690"/>
    <x v="35"/>
    <x v="0"/>
    <x v="0"/>
    <x v="429"/>
    <x v="1"/>
    <n v="92553"/>
    <x v="1"/>
    <x v="107"/>
    <x v="0"/>
    <x v="5"/>
    <x v="107"/>
    <x v="108"/>
    <n v="2"/>
    <n v="0"/>
    <n v="10.909600000000001"/>
  </r>
  <r>
    <n v="9351"/>
    <x v="4673"/>
    <x v="0"/>
    <x v="713"/>
    <d v="2013-09-28T00:00:00"/>
    <x v="1"/>
    <s v="DP-13105"/>
    <x v="317"/>
    <x v="1"/>
    <x v="0"/>
    <x v="4"/>
    <x v="4"/>
    <n v="98115"/>
    <x v="1"/>
    <x v="925"/>
    <x v="1"/>
    <x v="8"/>
    <x v="908"/>
    <x v="1157"/>
    <n v="4"/>
    <n v="0.2"/>
    <n v="4.4603999999999999"/>
  </r>
  <r>
    <n v="9352"/>
    <x v="4673"/>
    <x v="0"/>
    <x v="713"/>
    <d v="2013-09-28T00:00:00"/>
    <x v="1"/>
    <s v="DP-13105"/>
    <x v="317"/>
    <x v="1"/>
    <x v="0"/>
    <x v="4"/>
    <x v="4"/>
    <n v="98115"/>
    <x v="1"/>
    <x v="389"/>
    <x v="0"/>
    <x v="1"/>
    <x v="385"/>
    <x v="4236"/>
    <n v="3"/>
    <n v="0.2"/>
    <n v="-20.784600000000012"/>
  </r>
  <r>
    <n v="9353"/>
    <x v="4674"/>
    <x v="3"/>
    <x v="241"/>
    <d v="2014-09-27T00:00:00"/>
    <x v="2"/>
    <s v="RO-19780"/>
    <x v="197"/>
    <x v="0"/>
    <x v="0"/>
    <x v="22"/>
    <x v="10"/>
    <n v="60623"/>
    <x v="2"/>
    <x v="873"/>
    <x v="0"/>
    <x v="1"/>
    <x v="858"/>
    <x v="3324"/>
    <n v="2"/>
    <n v="0.3"/>
    <n v="-14.870399999999961"/>
  </r>
  <r>
    <n v="9354"/>
    <x v="4674"/>
    <x v="3"/>
    <x v="241"/>
    <d v="2014-09-27T00:00:00"/>
    <x v="2"/>
    <s v="RO-19780"/>
    <x v="197"/>
    <x v="0"/>
    <x v="0"/>
    <x v="22"/>
    <x v="10"/>
    <n v="60623"/>
    <x v="2"/>
    <x v="1790"/>
    <x v="1"/>
    <x v="10"/>
    <x v="1771"/>
    <x v="5872"/>
    <n v="3"/>
    <n v="0.2"/>
    <n v="3.7127999999999988"/>
  </r>
  <r>
    <n v="9355"/>
    <x v="4675"/>
    <x v="1"/>
    <x v="494"/>
    <d v="2012-12-05T00:00:00"/>
    <x v="1"/>
    <s v="MA-17560"/>
    <x v="15"/>
    <x v="2"/>
    <x v="0"/>
    <x v="25"/>
    <x v="12"/>
    <n v="49201"/>
    <x v="2"/>
    <x v="1769"/>
    <x v="1"/>
    <x v="10"/>
    <x v="1750"/>
    <x v="541"/>
    <n v="3"/>
    <n v="0"/>
    <n v="9.3312000000000008"/>
  </r>
  <r>
    <n v="9356"/>
    <x v="4675"/>
    <x v="1"/>
    <x v="494"/>
    <d v="2012-12-05T00:00:00"/>
    <x v="1"/>
    <s v="MA-17560"/>
    <x v="15"/>
    <x v="2"/>
    <x v="0"/>
    <x v="25"/>
    <x v="12"/>
    <n v="49201"/>
    <x v="2"/>
    <x v="1063"/>
    <x v="1"/>
    <x v="6"/>
    <x v="1043"/>
    <x v="1034"/>
    <n v="2"/>
    <n v="0"/>
    <n v="1.0192000000000001"/>
  </r>
  <r>
    <n v="9357"/>
    <x v="4675"/>
    <x v="1"/>
    <x v="494"/>
    <d v="2012-12-05T00:00:00"/>
    <x v="1"/>
    <s v="MA-17560"/>
    <x v="15"/>
    <x v="2"/>
    <x v="0"/>
    <x v="25"/>
    <x v="12"/>
    <n v="49201"/>
    <x v="2"/>
    <x v="1286"/>
    <x v="1"/>
    <x v="10"/>
    <x v="1263"/>
    <x v="1909"/>
    <n v="2"/>
    <n v="0"/>
    <n v="8.7137999999999991"/>
  </r>
  <r>
    <n v="9358"/>
    <x v="4676"/>
    <x v="0"/>
    <x v="967"/>
    <d v="2013-01-28T00:00:00"/>
    <x v="0"/>
    <s v="JD-15895"/>
    <x v="63"/>
    <x v="1"/>
    <x v="0"/>
    <x v="20"/>
    <x v="15"/>
    <n v="10024"/>
    <x v="3"/>
    <x v="828"/>
    <x v="1"/>
    <x v="8"/>
    <x v="816"/>
    <x v="136"/>
    <n v="5"/>
    <n v="0.2"/>
    <n v="15.091999999999995"/>
  </r>
  <r>
    <n v="9359"/>
    <x v="4676"/>
    <x v="0"/>
    <x v="967"/>
    <d v="2013-01-28T00:00:00"/>
    <x v="0"/>
    <s v="JD-15895"/>
    <x v="63"/>
    <x v="1"/>
    <x v="0"/>
    <x v="20"/>
    <x v="15"/>
    <n v="10024"/>
    <x v="3"/>
    <x v="616"/>
    <x v="0"/>
    <x v="3"/>
    <x v="611"/>
    <x v="5873"/>
    <n v="3"/>
    <n v="0.4"/>
    <n v="-99.34529999999998"/>
  </r>
  <r>
    <n v="9360"/>
    <x v="4676"/>
    <x v="0"/>
    <x v="967"/>
    <d v="2013-01-28T00:00:00"/>
    <x v="0"/>
    <s v="JD-15895"/>
    <x v="63"/>
    <x v="1"/>
    <x v="0"/>
    <x v="20"/>
    <x v="15"/>
    <n v="10024"/>
    <x v="3"/>
    <x v="1762"/>
    <x v="0"/>
    <x v="5"/>
    <x v="1742"/>
    <x v="44"/>
    <n v="1"/>
    <n v="0"/>
    <n v="7.816599999999994"/>
  </r>
  <r>
    <n v="9361"/>
    <x v="4676"/>
    <x v="0"/>
    <x v="967"/>
    <d v="2013-01-28T00:00:00"/>
    <x v="0"/>
    <s v="JD-15895"/>
    <x v="63"/>
    <x v="1"/>
    <x v="0"/>
    <x v="20"/>
    <x v="15"/>
    <n v="10024"/>
    <x v="3"/>
    <x v="854"/>
    <x v="1"/>
    <x v="4"/>
    <x v="839"/>
    <x v="5874"/>
    <n v="7"/>
    <n v="0"/>
    <n v="0"/>
  </r>
  <r>
    <n v="9362"/>
    <x v="4677"/>
    <x v="3"/>
    <x v="708"/>
    <d v="2014-03-26T00:00:00"/>
    <x v="1"/>
    <s v="PS-18970"/>
    <x v="28"/>
    <x v="2"/>
    <x v="0"/>
    <x v="4"/>
    <x v="4"/>
    <n v="98105"/>
    <x v="1"/>
    <x v="48"/>
    <x v="1"/>
    <x v="8"/>
    <x v="48"/>
    <x v="5875"/>
    <n v="6"/>
    <n v="0.2"/>
    <n v="10.3194"/>
  </r>
  <r>
    <n v="9363"/>
    <x v="4677"/>
    <x v="3"/>
    <x v="708"/>
    <d v="2014-03-26T00:00:00"/>
    <x v="1"/>
    <s v="PS-18970"/>
    <x v="28"/>
    <x v="2"/>
    <x v="0"/>
    <x v="4"/>
    <x v="4"/>
    <n v="98105"/>
    <x v="1"/>
    <x v="802"/>
    <x v="1"/>
    <x v="13"/>
    <x v="792"/>
    <x v="5876"/>
    <n v="7"/>
    <n v="0"/>
    <n v="0.3906000000000005"/>
  </r>
  <r>
    <n v="9364"/>
    <x v="4677"/>
    <x v="3"/>
    <x v="708"/>
    <d v="2014-03-26T00:00:00"/>
    <x v="1"/>
    <s v="PS-18970"/>
    <x v="28"/>
    <x v="2"/>
    <x v="0"/>
    <x v="4"/>
    <x v="4"/>
    <n v="98105"/>
    <x v="1"/>
    <x v="1256"/>
    <x v="0"/>
    <x v="5"/>
    <x v="1231"/>
    <x v="3077"/>
    <n v="3"/>
    <n v="0"/>
    <n v="6.4205999999999976"/>
  </r>
  <r>
    <n v="9365"/>
    <x v="4677"/>
    <x v="3"/>
    <x v="708"/>
    <d v="2014-03-26T00:00:00"/>
    <x v="1"/>
    <s v="PS-18970"/>
    <x v="28"/>
    <x v="2"/>
    <x v="0"/>
    <x v="4"/>
    <x v="4"/>
    <n v="98105"/>
    <x v="1"/>
    <x v="435"/>
    <x v="1"/>
    <x v="4"/>
    <x v="430"/>
    <x v="704"/>
    <n v="4"/>
    <n v="0"/>
    <n v="7.1863999999999919"/>
  </r>
  <r>
    <n v="9366"/>
    <x v="4678"/>
    <x v="2"/>
    <x v="963"/>
    <d v="2011-08-25T00:00:00"/>
    <x v="2"/>
    <s v="JF-15415"/>
    <x v="226"/>
    <x v="0"/>
    <x v="0"/>
    <x v="490"/>
    <x v="25"/>
    <n v="63301"/>
    <x v="2"/>
    <x v="1828"/>
    <x v="1"/>
    <x v="10"/>
    <x v="1807"/>
    <x v="1057"/>
    <n v="2"/>
    <n v="0"/>
    <n v="5.6644000000000005"/>
  </r>
  <r>
    <n v="9367"/>
    <x v="4679"/>
    <x v="2"/>
    <x v="785"/>
    <d v="2011-06-13T00:00:00"/>
    <x v="1"/>
    <s v="RD-19480"/>
    <x v="502"/>
    <x v="0"/>
    <x v="0"/>
    <x v="85"/>
    <x v="15"/>
    <n v="11561"/>
    <x v="3"/>
    <x v="1636"/>
    <x v="1"/>
    <x v="8"/>
    <x v="1617"/>
    <x v="5877"/>
    <n v="2"/>
    <n v="0.2"/>
    <n v="25.679999999999996"/>
  </r>
  <r>
    <n v="9368"/>
    <x v="4679"/>
    <x v="2"/>
    <x v="785"/>
    <d v="2011-06-13T00:00:00"/>
    <x v="1"/>
    <s v="RD-19480"/>
    <x v="502"/>
    <x v="0"/>
    <x v="0"/>
    <x v="85"/>
    <x v="15"/>
    <n v="11561"/>
    <x v="3"/>
    <x v="1362"/>
    <x v="1"/>
    <x v="4"/>
    <x v="1339"/>
    <x v="5878"/>
    <n v="6"/>
    <n v="0"/>
    <n v="83.843999999999937"/>
  </r>
  <r>
    <n v="9369"/>
    <x v="4680"/>
    <x v="0"/>
    <x v="281"/>
    <d v="2013-04-10T00:00:00"/>
    <x v="2"/>
    <s v="ES-14080"/>
    <x v="20"/>
    <x v="1"/>
    <x v="0"/>
    <x v="80"/>
    <x v="30"/>
    <n v="8701"/>
    <x v="3"/>
    <x v="274"/>
    <x v="1"/>
    <x v="10"/>
    <x v="271"/>
    <x v="2479"/>
    <n v="2"/>
    <n v="0"/>
    <n v="18.211199999999998"/>
  </r>
  <r>
    <n v="9370"/>
    <x v="4681"/>
    <x v="3"/>
    <x v="659"/>
    <d v="2014-11-10T00:00:00"/>
    <x v="0"/>
    <s v="KN-16390"/>
    <x v="471"/>
    <x v="1"/>
    <x v="0"/>
    <x v="183"/>
    <x v="39"/>
    <n v="20735"/>
    <x v="3"/>
    <x v="1455"/>
    <x v="0"/>
    <x v="1"/>
    <x v="1432"/>
    <x v="5879"/>
    <n v="3"/>
    <n v="0"/>
    <n v="43.675200000000018"/>
  </r>
  <r>
    <n v="9371"/>
    <x v="4682"/>
    <x v="1"/>
    <x v="352"/>
    <d v="2012-05-31T00:00:00"/>
    <x v="2"/>
    <s v="VP-21760"/>
    <x v="778"/>
    <x v="1"/>
    <x v="0"/>
    <x v="38"/>
    <x v="24"/>
    <n v="43229"/>
    <x v="3"/>
    <x v="1823"/>
    <x v="0"/>
    <x v="5"/>
    <x v="1802"/>
    <x v="2185"/>
    <n v="4"/>
    <n v="0.2"/>
    <n v="-4.1568000000000023"/>
  </r>
  <r>
    <n v="9372"/>
    <x v="4682"/>
    <x v="1"/>
    <x v="352"/>
    <d v="2012-05-31T00:00:00"/>
    <x v="2"/>
    <s v="VP-21760"/>
    <x v="778"/>
    <x v="1"/>
    <x v="0"/>
    <x v="38"/>
    <x v="24"/>
    <n v="43229"/>
    <x v="3"/>
    <x v="83"/>
    <x v="0"/>
    <x v="1"/>
    <x v="83"/>
    <x v="2613"/>
    <n v="3"/>
    <n v="0.3"/>
    <n v="-86.058600000000013"/>
  </r>
  <r>
    <n v="9373"/>
    <x v="4682"/>
    <x v="1"/>
    <x v="352"/>
    <d v="2012-05-31T00:00:00"/>
    <x v="2"/>
    <s v="VP-21760"/>
    <x v="778"/>
    <x v="1"/>
    <x v="0"/>
    <x v="38"/>
    <x v="24"/>
    <n v="43229"/>
    <x v="3"/>
    <x v="131"/>
    <x v="1"/>
    <x v="13"/>
    <x v="131"/>
    <x v="1400"/>
    <n v="5"/>
    <n v="0.2"/>
    <n v="2.9144999999999994"/>
  </r>
  <r>
    <n v="9374"/>
    <x v="4683"/>
    <x v="3"/>
    <x v="917"/>
    <d v="2014-05-12T00:00:00"/>
    <x v="1"/>
    <s v="CS-11950"/>
    <x v="229"/>
    <x v="0"/>
    <x v="0"/>
    <x v="45"/>
    <x v="1"/>
    <n v="91104"/>
    <x v="1"/>
    <x v="929"/>
    <x v="2"/>
    <x v="7"/>
    <x v="913"/>
    <x v="1171"/>
    <n v="7"/>
    <n v="0.2"/>
    <n v="52.492999999999967"/>
  </r>
  <r>
    <n v="9375"/>
    <x v="4684"/>
    <x v="0"/>
    <x v="410"/>
    <d v="2013-06-10T00:00:00"/>
    <x v="1"/>
    <s v="KB-16600"/>
    <x v="33"/>
    <x v="1"/>
    <x v="0"/>
    <x v="4"/>
    <x v="4"/>
    <n v="98105"/>
    <x v="1"/>
    <x v="682"/>
    <x v="1"/>
    <x v="14"/>
    <x v="676"/>
    <x v="5880"/>
    <n v="6"/>
    <n v="0"/>
    <n v="15.958800000000004"/>
  </r>
  <r>
    <n v="9376"/>
    <x v="4685"/>
    <x v="1"/>
    <x v="639"/>
    <d v="2012-12-19T00:00:00"/>
    <x v="0"/>
    <s v="AJ-10945"/>
    <x v="219"/>
    <x v="0"/>
    <x v="0"/>
    <x v="1"/>
    <x v="1"/>
    <n v="90045"/>
    <x v="1"/>
    <x v="1072"/>
    <x v="2"/>
    <x v="11"/>
    <x v="1052"/>
    <x v="1424"/>
    <n v="2"/>
    <n v="0"/>
    <n v="10.5"/>
  </r>
  <r>
    <n v="9377"/>
    <x v="4686"/>
    <x v="3"/>
    <x v="53"/>
    <d v="2014-12-30T00:00:00"/>
    <x v="1"/>
    <s v="PO-18865"/>
    <x v="22"/>
    <x v="0"/>
    <x v="0"/>
    <x v="522"/>
    <x v="30"/>
    <n v="7017"/>
    <x v="3"/>
    <x v="1651"/>
    <x v="2"/>
    <x v="11"/>
    <x v="1631"/>
    <x v="5881"/>
    <n v="3"/>
    <n v="0"/>
    <n v="13.674000000000003"/>
  </r>
  <r>
    <n v="9378"/>
    <x v="4687"/>
    <x v="3"/>
    <x v="94"/>
    <d v="2014-12-22T00:00:00"/>
    <x v="1"/>
    <s v="DP-13105"/>
    <x v="317"/>
    <x v="1"/>
    <x v="0"/>
    <x v="342"/>
    <x v="6"/>
    <n v="54703"/>
    <x v="2"/>
    <x v="1569"/>
    <x v="1"/>
    <x v="4"/>
    <x v="1551"/>
    <x v="5882"/>
    <n v="2"/>
    <n v="0"/>
    <n v="8.465600000000002"/>
  </r>
  <r>
    <n v="9379"/>
    <x v="4688"/>
    <x v="0"/>
    <x v="1120"/>
    <d v="2013-05-16T00:00:00"/>
    <x v="1"/>
    <s v="GM-14500"/>
    <x v="421"/>
    <x v="0"/>
    <x v="0"/>
    <x v="22"/>
    <x v="10"/>
    <n v="60610"/>
    <x v="2"/>
    <x v="1854"/>
    <x v="1"/>
    <x v="12"/>
    <x v="1833"/>
    <x v="5883"/>
    <n v="2"/>
    <n v="0.2"/>
    <n v="2.3868"/>
  </r>
  <r>
    <n v="9380"/>
    <x v="4689"/>
    <x v="2"/>
    <x v="851"/>
    <d v="2011-12-27T00:00:00"/>
    <x v="0"/>
    <s v="CC-12670"/>
    <x v="113"/>
    <x v="0"/>
    <x v="0"/>
    <x v="67"/>
    <x v="2"/>
    <n v="33614"/>
    <x v="0"/>
    <x v="1237"/>
    <x v="1"/>
    <x v="10"/>
    <x v="1211"/>
    <x v="2817"/>
    <n v="3"/>
    <n v="0.2"/>
    <n v="15.934799999999997"/>
  </r>
  <r>
    <n v="9381"/>
    <x v="4689"/>
    <x v="2"/>
    <x v="851"/>
    <d v="2011-12-27T00:00:00"/>
    <x v="0"/>
    <s v="CC-12670"/>
    <x v="113"/>
    <x v="0"/>
    <x v="0"/>
    <x v="67"/>
    <x v="2"/>
    <n v="33614"/>
    <x v="0"/>
    <x v="167"/>
    <x v="0"/>
    <x v="1"/>
    <x v="166"/>
    <x v="1466"/>
    <n v="1"/>
    <n v="0.2"/>
    <n v="6.4784000000000042"/>
  </r>
  <r>
    <n v="9382"/>
    <x v="4689"/>
    <x v="2"/>
    <x v="851"/>
    <d v="2011-12-27T00:00:00"/>
    <x v="0"/>
    <s v="CC-12670"/>
    <x v="113"/>
    <x v="0"/>
    <x v="0"/>
    <x v="67"/>
    <x v="2"/>
    <n v="33614"/>
    <x v="0"/>
    <x v="1244"/>
    <x v="1"/>
    <x v="4"/>
    <x v="1218"/>
    <x v="5884"/>
    <n v="2"/>
    <n v="0.2"/>
    <n v="-10.60680000000005"/>
  </r>
  <r>
    <n v="9383"/>
    <x v="4689"/>
    <x v="2"/>
    <x v="851"/>
    <d v="2011-12-27T00:00:00"/>
    <x v="0"/>
    <s v="CC-12670"/>
    <x v="113"/>
    <x v="0"/>
    <x v="0"/>
    <x v="67"/>
    <x v="2"/>
    <n v="33614"/>
    <x v="0"/>
    <x v="59"/>
    <x v="1"/>
    <x v="6"/>
    <x v="59"/>
    <x v="2956"/>
    <n v="1"/>
    <n v="0.2"/>
    <n v="0.504"/>
  </r>
  <r>
    <n v="9384"/>
    <x v="4689"/>
    <x v="2"/>
    <x v="851"/>
    <d v="2011-12-27T00:00:00"/>
    <x v="0"/>
    <s v="CC-12670"/>
    <x v="113"/>
    <x v="0"/>
    <x v="0"/>
    <x v="67"/>
    <x v="2"/>
    <n v="33614"/>
    <x v="0"/>
    <x v="1018"/>
    <x v="1"/>
    <x v="4"/>
    <x v="1000"/>
    <x v="2067"/>
    <n v="5"/>
    <n v="0.2"/>
    <n v="-1.049000000000003"/>
  </r>
  <r>
    <n v="9385"/>
    <x v="4690"/>
    <x v="3"/>
    <x v="938"/>
    <d v="2014-08-17T00:00:00"/>
    <x v="1"/>
    <s v="SJ-20125"/>
    <x v="319"/>
    <x v="2"/>
    <x v="0"/>
    <x v="20"/>
    <x v="15"/>
    <n v="10009"/>
    <x v="3"/>
    <x v="490"/>
    <x v="1"/>
    <x v="10"/>
    <x v="485"/>
    <x v="243"/>
    <n v="4"/>
    <n v="0"/>
    <n v="12.441600000000001"/>
  </r>
  <r>
    <n v="9386"/>
    <x v="4691"/>
    <x v="3"/>
    <x v="151"/>
    <d v="2014-09-01T00:00:00"/>
    <x v="1"/>
    <s v="SF-20200"/>
    <x v="227"/>
    <x v="0"/>
    <x v="0"/>
    <x v="123"/>
    <x v="16"/>
    <n v="85204"/>
    <x v="1"/>
    <x v="1155"/>
    <x v="0"/>
    <x v="5"/>
    <x v="1134"/>
    <x v="5885"/>
    <n v="8"/>
    <n v="0.2"/>
    <n v="33.1584"/>
  </r>
  <r>
    <n v="9387"/>
    <x v="4692"/>
    <x v="3"/>
    <x v="617"/>
    <d v="2014-01-24T00:00:00"/>
    <x v="1"/>
    <s v="RM-19375"/>
    <x v="528"/>
    <x v="0"/>
    <x v="0"/>
    <x v="140"/>
    <x v="42"/>
    <s v="05408"/>
    <x v="3"/>
    <x v="368"/>
    <x v="1"/>
    <x v="10"/>
    <x v="364"/>
    <x v="710"/>
    <n v="4"/>
    <n v="0"/>
    <n v="37.562399999999997"/>
  </r>
  <r>
    <n v="9388"/>
    <x v="4692"/>
    <x v="3"/>
    <x v="617"/>
    <d v="2014-01-24T00:00:00"/>
    <x v="1"/>
    <s v="RM-19375"/>
    <x v="528"/>
    <x v="0"/>
    <x v="0"/>
    <x v="140"/>
    <x v="42"/>
    <s v="05408"/>
    <x v="3"/>
    <x v="314"/>
    <x v="1"/>
    <x v="10"/>
    <x v="311"/>
    <x v="5886"/>
    <n v="1"/>
    <n v="0"/>
    <n v="5.7715999999999994"/>
  </r>
  <r>
    <n v="9389"/>
    <x v="4692"/>
    <x v="3"/>
    <x v="617"/>
    <d v="2014-01-24T00:00:00"/>
    <x v="1"/>
    <s v="RM-19375"/>
    <x v="528"/>
    <x v="0"/>
    <x v="0"/>
    <x v="140"/>
    <x v="42"/>
    <s v="05408"/>
    <x v="3"/>
    <x v="1107"/>
    <x v="1"/>
    <x v="9"/>
    <x v="1087"/>
    <x v="3116"/>
    <n v="3"/>
    <n v="0"/>
    <n v="152.02319999999997"/>
  </r>
  <r>
    <n v="9390"/>
    <x v="4692"/>
    <x v="3"/>
    <x v="617"/>
    <d v="2014-01-24T00:00:00"/>
    <x v="1"/>
    <s v="RM-19375"/>
    <x v="528"/>
    <x v="0"/>
    <x v="0"/>
    <x v="140"/>
    <x v="42"/>
    <s v="05408"/>
    <x v="3"/>
    <x v="29"/>
    <x v="1"/>
    <x v="12"/>
    <x v="29"/>
    <x v="5887"/>
    <n v="1"/>
    <n v="0"/>
    <n v="0.95879999999999987"/>
  </r>
  <r>
    <n v="9391"/>
    <x v="4693"/>
    <x v="1"/>
    <x v="974"/>
    <d v="2012-06-24T00:00:00"/>
    <x v="1"/>
    <s v="KM-16375"/>
    <x v="454"/>
    <x v="2"/>
    <x v="0"/>
    <x v="12"/>
    <x v="5"/>
    <n v="77070"/>
    <x v="2"/>
    <x v="1277"/>
    <x v="1"/>
    <x v="4"/>
    <x v="1253"/>
    <x v="1894"/>
    <n v="5"/>
    <n v="0.2"/>
    <n v="14.307499999999997"/>
  </r>
  <r>
    <n v="9392"/>
    <x v="4694"/>
    <x v="3"/>
    <x v="677"/>
    <d v="2014-03-17T00:00:00"/>
    <x v="2"/>
    <s v="FH-14275"/>
    <x v="395"/>
    <x v="1"/>
    <x v="0"/>
    <x v="34"/>
    <x v="10"/>
    <n v="60505"/>
    <x v="2"/>
    <x v="857"/>
    <x v="2"/>
    <x v="7"/>
    <x v="843"/>
    <x v="465"/>
    <n v="1"/>
    <n v="0.2"/>
    <n v="2.5973999999999995"/>
  </r>
  <r>
    <n v="9393"/>
    <x v="4695"/>
    <x v="1"/>
    <x v="969"/>
    <d v="2012-10-25T00:00:00"/>
    <x v="3"/>
    <s v="DG-13300"/>
    <x v="375"/>
    <x v="1"/>
    <x v="0"/>
    <x v="60"/>
    <x v="22"/>
    <n v="80219"/>
    <x v="1"/>
    <x v="1455"/>
    <x v="0"/>
    <x v="1"/>
    <x v="1432"/>
    <x v="5888"/>
    <n v="8"/>
    <n v="0.2"/>
    <n v="-29.116799999999955"/>
  </r>
  <r>
    <n v="9394"/>
    <x v="4696"/>
    <x v="2"/>
    <x v="59"/>
    <d v="2011-09-23T00:00:00"/>
    <x v="2"/>
    <s v="MW-18220"/>
    <x v="596"/>
    <x v="0"/>
    <x v="0"/>
    <x v="20"/>
    <x v="15"/>
    <n v="10011"/>
    <x v="3"/>
    <x v="1551"/>
    <x v="2"/>
    <x v="7"/>
    <x v="1530"/>
    <x v="3211"/>
    <n v="5"/>
    <n v="0"/>
    <n v="157.48750000000001"/>
  </r>
  <r>
    <n v="9395"/>
    <x v="4696"/>
    <x v="2"/>
    <x v="59"/>
    <d v="2011-09-23T00:00:00"/>
    <x v="2"/>
    <s v="MW-18220"/>
    <x v="596"/>
    <x v="0"/>
    <x v="0"/>
    <x v="20"/>
    <x v="15"/>
    <n v="10011"/>
    <x v="3"/>
    <x v="654"/>
    <x v="0"/>
    <x v="1"/>
    <x v="648"/>
    <x v="3317"/>
    <n v="2"/>
    <n v="0.1"/>
    <n v="140.39599999999993"/>
  </r>
  <r>
    <n v="9396"/>
    <x v="4696"/>
    <x v="2"/>
    <x v="59"/>
    <d v="2011-09-23T00:00:00"/>
    <x v="2"/>
    <s v="MW-18220"/>
    <x v="596"/>
    <x v="0"/>
    <x v="0"/>
    <x v="20"/>
    <x v="15"/>
    <n v="10011"/>
    <x v="3"/>
    <x v="1248"/>
    <x v="0"/>
    <x v="0"/>
    <x v="1223"/>
    <x v="479"/>
    <n v="2"/>
    <n v="0.2"/>
    <n v="-10.019600000000054"/>
  </r>
  <r>
    <n v="9397"/>
    <x v="4696"/>
    <x v="2"/>
    <x v="59"/>
    <d v="2011-09-23T00:00:00"/>
    <x v="2"/>
    <s v="MW-18220"/>
    <x v="596"/>
    <x v="0"/>
    <x v="0"/>
    <x v="20"/>
    <x v="15"/>
    <n v="10011"/>
    <x v="3"/>
    <x v="49"/>
    <x v="1"/>
    <x v="2"/>
    <x v="49"/>
    <x v="50"/>
    <n v="6"/>
    <n v="0"/>
    <n v="35.334599999999995"/>
  </r>
  <r>
    <n v="9398"/>
    <x v="4696"/>
    <x v="2"/>
    <x v="59"/>
    <d v="2011-09-23T00:00:00"/>
    <x v="2"/>
    <s v="MW-18220"/>
    <x v="596"/>
    <x v="0"/>
    <x v="0"/>
    <x v="20"/>
    <x v="15"/>
    <n v="10011"/>
    <x v="3"/>
    <x v="1271"/>
    <x v="1"/>
    <x v="9"/>
    <x v="1247"/>
    <x v="4771"/>
    <n v="1"/>
    <n v="0"/>
    <n v="8.0548000000000002"/>
  </r>
  <r>
    <n v="9399"/>
    <x v="4696"/>
    <x v="2"/>
    <x v="59"/>
    <d v="2011-09-23T00:00:00"/>
    <x v="2"/>
    <s v="MW-18220"/>
    <x v="596"/>
    <x v="0"/>
    <x v="0"/>
    <x v="20"/>
    <x v="15"/>
    <n v="10011"/>
    <x v="3"/>
    <x v="1334"/>
    <x v="2"/>
    <x v="7"/>
    <x v="1310"/>
    <x v="5889"/>
    <n v="9"/>
    <n v="0"/>
    <n v="661.45590000000004"/>
  </r>
  <r>
    <n v="9400"/>
    <x v="4697"/>
    <x v="0"/>
    <x v="583"/>
    <d v="2013-11-16T00:00:00"/>
    <x v="1"/>
    <s v="SC-20845"/>
    <x v="790"/>
    <x v="0"/>
    <x v="0"/>
    <x v="523"/>
    <x v="10"/>
    <n v="60004"/>
    <x v="2"/>
    <x v="501"/>
    <x v="1"/>
    <x v="6"/>
    <x v="496"/>
    <x v="5890"/>
    <n v="6"/>
    <n v="0.2"/>
    <n v="1.2348000000000008"/>
  </r>
  <r>
    <n v="9401"/>
    <x v="4698"/>
    <x v="1"/>
    <x v="1218"/>
    <d v="2012-09-21T00:00:00"/>
    <x v="1"/>
    <s v="BD-11500"/>
    <x v="214"/>
    <x v="0"/>
    <x v="0"/>
    <x v="311"/>
    <x v="17"/>
    <n v="23602"/>
    <x v="0"/>
    <x v="837"/>
    <x v="1"/>
    <x v="12"/>
    <x v="33"/>
    <x v="4995"/>
    <n v="4"/>
    <n v="0"/>
    <n v="14.6264"/>
  </r>
  <r>
    <n v="9402"/>
    <x v="4699"/>
    <x v="2"/>
    <x v="1219"/>
    <d v="2011-06-28T00:00:00"/>
    <x v="1"/>
    <s v="LP-17080"/>
    <x v="221"/>
    <x v="0"/>
    <x v="0"/>
    <x v="93"/>
    <x v="16"/>
    <n v="85705"/>
    <x v="1"/>
    <x v="1565"/>
    <x v="0"/>
    <x v="5"/>
    <x v="1547"/>
    <x v="5891"/>
    <n v="2"/>
    <n v="0.2"/>
    <n v="0.96119999999999983"/>
  </r>
  <r>
    <n v="9403"/>
    <x v="4700"/>
    <x v="0"/>
    <x v="399"/>
    <d v="2013-08-18T00:00:00"/>
    <x v="0"/>
    <s v="NP-18700"/>
    <x v="413"/>
    <x v="0"/>
    <x v="0"/>
    <x v="20"/>
    <x v="15"/>
    <n v="10024"/>
    <x v="3"/>
    <x v="616"/>
    <x v="0"/>
    <x v="3"/>
    <x v="611"/>
    <x v="5892"/>
    <n v="2"/>
    <n v="0.4"/>
    <n v="-66.230199999999996"/>
  </r>
  <r>
    <n v="9404"/>
    <x v="4700"/>
    <x v="0"/>
    <x v="399"/>
    <d v="2013-08-18T00:00:00"/>
    <x v="0"/>
    <s v="NP-18700"/>
    <x v="413"/>
    <x v="0"/>
    <x v="0"/>
    <x v="20"/>
    <x v="15"/>
    <n v="10024"/>
    <x v="3"/>
    <x v="1244"/>
    <x v="1"/>
    <x v="4"/>
    <x v="1218"/>
    <x v="5893"/>
    <n v="6"/>
    <n v="0"/>
    <n v="286.38359999999989"/>
  </r>
  <r>
    <n v="9405"/>
    <x v="4701"/>
    <x v="3"/>
    <x v="669"/>
    <d v="2014-04-18T00:00:00"/>
    <x v="1"/>
    <s v="DP-13105"/>
    <x v="317"/>
    <x v="1"/>
    <x v="0"/>
    <x v="10"/>
    <x v="9"/>
    <n v="19134"/>
    <x v="3"/>
    <x v="1239"/>
    <x v="1"/>
    <x v="13"/>
    <x v="1213"/>
    <x v="1063"/>
    <n v="5"/>
    <n v="0.2"/>
    <n v="1.6829999999999994"/>
  </r>
  <r>
    <n v="9406"/>
    <x v="4702"/>
    <x v="2"/>
    <x v="619"/>
    <d v="2011-03-17T00:00:00"/>
    <x v="2"/>
    <s v="RB-19465"/>
    <x v="46"/>
    <x v="2"/>
    <x v="0"/>
    <x v="22"/>
    <x v="10"/>
    <n v="60653"/>
    <x v="2"/>
    <x v="1410"/>
    <x v="2"/>
    <x v="15"/>
    <x v="1388"/>
    <x v="5894"/>
    <n v="2"/>
    <n v="0.3"/>
    <n v="156.04699999999997"/>
  </r>
  <r>
    <n v="9407"/>
    <x v="4702"/>
    <x v="2"/>
    <x v="619"/>
    <d v="2011-03-17T00:00:00"/>
    <x v="2"/>
    <s v="RB-19465"/>
    <x v="46"/>
    <x v="2"/>
    <x v="0"/>
    <x v="22"/>
    <x v="10"/>
    <n v="60653"/>
    <x v="2"/>
    <x v="1737"/>
    <x v="1"/>
    <x v="10"/>
    <x v="1717"/>
    <x v="582"/>
    <n v="2"/>
    <n v="0.2"/>
    <n v="2.6399999999999997"/>
  </r>
  <r>
    <n v="9408"/>
    <x v="4703"/>
    <x v="3"/>
    <x v="585"/>
    <d v="2014-09-25T00:00:00"/>
    <x v="0"/>
    <s v="LC-17140"/>
    <x v="95"/>
    <x v="0"/>
    <x v="0"/>
    <x v="20"/>
    <x v="15"/>
    <n v="10035"/>
    <x v="3"/>
    <x v="1200"/>
    <x v="2"/>
    <x v="11"/>
    <x v="1176"/>
    <x v="5895"/>
    <n v="9"/>
    <n v="0"/>
    <n v="171.36000000000007"/>
  </r>
  <r>
    <n v="9409"/>
    <x v="4703"/>
    <x v="3"/>
    <x v="585"/>
    <d v="2014-09-25T00:00:00"/>
    <x v="0"/>
    <s v="LC-17140"/>
    <x v="95"/>
    <x v="0"/>
    <x v="0"/>
    <x v="20"/>
    <x v="15"/>
    <n v="10035"/>
    <x v="3"/>
    <x v="441"/>
    <x v="0"/>
    <x v="5"/>
    <x v="1710"/>
    <x v="5896"/>
    <n v="1"/>
    <n v="0"/>
    <n v="3.9831000000000003"/>
  </r>
  <r>
    <n v="9410"/>
    <x v="4704"/>
    <x v="3"/>
    <x v="389"/>
    <d v="2014-12-14T00:00:00"/>
    <x v="2"/>
    <s v="WB-21850"/>
    <x v="576"/>
    <x v="0"/>
    <x v="0"/>
    <x v="10"/>
    <x v="9"/>
    <n v="19143"/>
    <x v="3"/>
    <x v="634"/>
    <x v="1"/>
    <x v="8"/>
    <x v="628"/>
    <x v="5897"/>
    <n v="1"/>
    <n v="0.7"/>
    <n v="-2.5092999999999996"/>
  </r>
  <r>
    <n v="9411"/>
    <x v="4704"/>
    <x v="3"/>
    <x v="389"/>
    <d v="2014-12-14T00:00:00"/>
    <x v="2"/>
    <s v="WB-21850"/>
    <x v="576"/>
    <x v="0"/>
    <x v="0"/>
    <x v="10"/>
    <x v="9"/>
    <n v="19143"/>
    <x v="3"/>
    <x v="504"/>
    <x v="0"/>
    <x v="5"/>
    <x v="499"/>
    <x v="1190"/>
    <n v="5"/>
    <n v="0.2"/>
    <n v="15.385999999999999"/>
  </r>
  <r>
    <n v="9412"/>
    <x v="4705"/>
    <x v="0"/>
    <x v="612"/>
    <d v="2013-03-15T00:00:00"/>
    <x v="0"/>
    <s v="MH-17785"/>
    <x v="186"/>
    <x v="1"/>
    <x v="0"/>
    <x v="220"/>
    <x v="16"/>
    <n v="85301"/>
    <x v="1"/>
    <x v="533"/>
    <x v="1"/>
    <x v="4"/>
    <x v="528"/>
    <x v="5898"/>
    <n v="1"/>
    <n v="0.2"/>
    <n v="6.5434999999999981"/>
  </r>
  <r>
    <n v="9413"/>
    <x v="4706"/>
    <x v="1"/>
    <x v="746"/>
    <d v="2012-01-29T00:00:00"/>
    <x v="2"/>
    <s v="SC-20305"/>
    <x v="253"/>
    <x v="0"/>
    <x v="0"/>
    <x v="1"/>
    <x v="1"/>
    <n v="90036"/>
    <x v="1"/>
    <x v="483"/>
    <x v="0"/>
    <x v="1"/>
    <x v="478"/>
    <x v="5355"/>
    <n v="5"/>
    <n v="0.2"/>
    <n v="0"/>
  </r>
  <r>
    <n v="9414"/>
    <x v="4707"/>
    <x v="0"/>
    <x v="182"/>
    <d v="2013-09-28T00:00:00"/>
    <x v="2"/>
    <s v="MH-17620"/>
    <x v="588"/>
    <x v="1"/>
    <x v="0"/>
    <x v="12"/>
    <x v="5"/>
    <n v="77041"/>
    <x v="2"/>
    <x v="822"/>
    <x v="1"/>
    <x v="8"/>
    <x v="810"/>
    <x v="5899"/>
    <n v="2"/>
    <n v="0.8"/>
    <n v="-11.587200000000003"/>
  </r>
  <r>
    <n v="9415"/>
    <x v="4708"/>
    <x v="1"/>
    <x v="1090"/>
    <d v="2012-10-22T00:00:00"/>
    <x v="1"/>
    <s v="JC-15775"/>
    <x v="547"/>
    <x v="0"/>
    <x v="0"/>
    <x v="4"/>
    <x v="4"/>
    <n v="98115"/>
    <x v="1"/>
    <x v="1807"/>
    <x v="2"/>
    <x v="7"/>
    <x v="1788"/>
    <x v="2528"/>
    <n v="2"/>
    <n v="0.2"/>
    <n v="15.598999999999997"/>
  </r>
  <r>
    <n v="9416"/>
    <x v="4708"/>
    <x v="1"/>
    <x v="1090"/>
    <d v="2012-10-22T00:00:00"/>
    <x v="1"/>
    <s v="JC-15775"/>
    <x v="547"/>
    <x v="0"/>
    <x v="0"/>
    <x v="4"/>
    <x v="4"/>
    <n v="98115"/>
    <x v="1"/>
    <x v="1331"/>
    <x v="1"/>
    <x v="10"/>
    <x v="1307"/>
    <x v="1465"/>
    <n v="3"/>
    <n v="0"/>
    <n v="8.7906000000000013"/>
  </r>
  <r>
    <n v="9417"/>
    <x v="4708"/>
    <x v="1"/>
    <x v="1090"/>
    <d v="2012-10-22T00:00:00"/>
    <x v="1"/>
    <s v="JC-15775"/>
    <x v="547"/>
    <x v="0"/>
    <x v="0"/>
    <x v="4"/>
    <x v="4"/>
    <n v="98115"/>
    <x v="1"/>
    <x v="224"/>
    <x v="0"/>
    <x v="5"/>
    <x v="222"/>
    <x v="3716"/>
    <n v="3"/>
    <n v="0"/>
    <n v="3.2351999999999994"/>
  </r>
  <r>
    <n v="9418"/>
    <x v="4709"/>
    <x v="2"/>
    <x v="1220"/>
    <d v="2011-11-01T00:00:00"/>
    <x v="1"/>
    <s v="RD-19810"/>
    <x v="279"/>
    <x v="2"/>
    <x v="0"/>
    <x v="115"/>
    <x v="3"/>
    <n v="28314"/>
    <x v="0"/>
    <x v="778"/>
    <x v="1"/>
    <x v="10"/>
    <x v="769"/>
    <x v="563"/>
    <n v="2"/>
    <n v="0.2"/>
    <n v="3.6288"/>
  </r>
  <r>
    <n v="9419"/>
    <x v="4709"/>
    <x v="2"/>
    <x v="1220"/>
    <d v="2011-11-01T00:00:00"/>
    <x v="1"/>
    <s v="RD-19810"/>
    <x v="279"/>
    <x v="2"/>
    <x v="0"/>
    <x v="115"/>
    <x v="3"/>
    <n v="28314"/>
    <x v="0"/>
    <x v="811"/>
    <x v="1"/>
    <x v="10"/>
    <x v="33"/>
    <x v="1655"/>
    <n v="3"/>
    <n v="0.2"/>
    <n v="4.0338000000000003"/>
  </r>
  <r>
    <n v="9420"/>
    <x v="4710"/>
    <x v="3"/>
    <x v="280"/>
    <d v="2014-10-05T00:00:00"/>
    <x v="0"/>
    <s v="SC-20695"/>
    <x v="281"/>
    <x v="1"/>
    <x v="0"/>
    <x v="12"/>
    <x v="5"/>
    <n v="77041"/>
    <x v="2"/>
    <x v="513"/>
    <x v="1"/>
    <x v="9"/>
    <x v="508"/>
    <x v="5279"/>
    <n v="2"/>
    <n v="0.8"/>
    <n v="-38.821200000000012"/>
  </r>
  <r>
    <n v="9421"/>
    <x v="4710"/>
    <x v="3"/>
    <x v="280"/>
    <d v="2014-10-05T00:00:00"/>
    <x v="0"/>
    <s v="SC-20695"/>
    <x v="281"/>
    <x v="1"/>
    <x v="0"/>
    <x v="12"/>
    <x v="5"/>
    <n v="77041"/>
    <x v="2"/>
    <x v="1549"/>
    <x v="1"/>
    <x v="9"/>
    <x v="1528"/>
    <x v="5900"/>
    <n v="6"/>
    <n v="0.8"/>
    <n v="-56.059200000000011"/>
  </r>
  <r>
    <n v="9422"/>
    <x v="4711"/>
    <x v="2"/>
    <x v="149"/>
    <d v="2011-07-27T00:00:00"/>
    <x v="1"/>
    <s v="NC-18535"/>
    <x v="714"/>
    <x v="1"/>
    <x v="0"/>
    <x v="8"/>
    <x v="1"/>
    <n v="94122"/>
    <x v="1"/>
    <x v="1066"/>
    <x v="2"/>
    <x v="7"/>
    <x v="1046"/>
    <x v="2821"/>
    <n v="6"/>
    <n v="0.2"/>
    <n v="60.475200000000058"/>
  </r>
  <r>
    <n v="9423"/>
    <x v="4711"/>
    <x v="2"/>
    <x v="149"/>
    <d v="2011-07-27T00:00:00"/>
    <x v="1"/>
    <s v="NC-18535"/>
    <x v="714"/>
    <x v="1"/>
    <x v="0"/>
    <x v="8"/>
    <x v="1"/>
    <n v="94122"/>
    <x v="1"/>
    <x v="597"/>
    <x v="1"/>
    <x v="14"/>
    <x v="592"/>
    <x v="5557"/>
    <n v="5"/>
    <n v="0"/>
    <n v="11.802999999999999"/>
  </r>
  <r>
    <n v="9424"/>
    <x v="4711"/>
    <x v="2"/>
    <x v="149"/>
    <d v="2011-07-27T00:00:00"/>
    <x v="1"/>
    <s v="NC-18535"/>
    <x v="714"/>
    <x v="1"/>
    <x v="0"/>
    <x v="8"/>
    <x v="1"/>
    <n v="94122"/>
    <x v="1"/>
    <x v="722"/>
    <x v="2"/>
    <x v="7"/>
    <x v="1395"/>
    <x v="214"/>
    <n v="3"/>
    <n v="0.2"/>
    <n v="37.796999999999997"/>
  </r>
  <r>
    <n v="9425"/>
    <x v="4711"/>
    <x v="2"/>
    <x v="149"/>
    <d v="2011-07-27T00:00:00"/>
    <x v="1"/>
    <s v="NC-18535"/>
    <x v="714"/>
    <x v="1"/>
    <x v="0"/>
    <x v="8"/>
    <x v="1"/>
    <n v="94122"/>
    <x v="1"/>
    <x v="46"/>
    <x v="2"/>
    <x v="11"/>
    <x v="46"/>
    <x v="47"/>
    <n v="3"/>
    <n v="0"/>
    <n v="4.9500000000000011"/>
  </r>
  <r>
    <n v="9426"/>
    <x v="4712"/>
    <x v="2"/>
    <x v="171"/>
    <d v="2011-09-17T00:00:00"/>
    <x v="0"/>
    <s v="LW-17215"/>
    <x v="560"/>
    <x v="0"/>
    <x v="0"/>
    <x v="20"/>
    <x v="15"/>
    <n v="10035"/>
    <x v="3"/>
    <x v="483"/>
    <x v="0"/>
    <x v="1"/>
    <x v="478"/>
    <x v="5901"/>
    <n v="6"/>
    <n v="0.1"/>
    <n v="420.58800000000019"/>
  </r>
  <r>
    <n v="9427"/>
    <x v="4713"/>
    <x v="0"/>
    <x v="306"/>
    <d v="2013-09-21T00:00:00"/>
    <x v="1"/>
    <s v="AH-10585"/>
    <x v="738"/>
    <x v="0"/>
    <x v="0"/>
    <x v="4"/>
    <x v="4"/>
    <n v="98105"/>
    <x v="1"/>
    <x v="1658"/>
    <x v="1"/>
    <x v="6"/>
    <x v="1637"/>
    <x v="3826"/>
    <n v="5"/>
    <n v="0"/>
    <n v="13.452000000000002"/>
  </r>
  <r>
    <n v="9428"/>
    <x v="4714"/>
    <x v="2"/>
    <x v="501"/>
    <d v="2011-12-01T00:00:00"/>
    <x v="1"/>
    <s v="JO-15145"/>
    <x v="705"/>
    <x v="1"/>
    <x v="0"/>
    <x v="198"/>
    <x v="15"/>
    <n v="14215"/>
    <x v="3"/>
    <x v="892"/>
    <x v="0"/>
    <x v="5"/>
    <x v="876"/>
    <x v="3351"/>
    <n v="5"/>
    <n v="0"/>
    <n v="39.97999999999999"/>
  </r>
  <r>
    <n v="9429"/>
    <x v="4715"/>
    <x v="2"/>
    <x v="218"/>
    <d v="2011-05-16T00:00:00"/>
    <x v="1"/>
    <s v="VW-21775"/>
    <x v="100"/>
    <x v="1"/>
    <x v="0"/>
    <x v="114"/>
    <x v="5"/>
    <n v="77340"/>
    <x v="2"/>
    <x v="377"/>
    <x v="0"/>
    <x v="1"/>
    <x v="373"/>
    <x v="5902"/>
    <n v="8"/>
    <n v="0.3"/>
    <n v="-69.311999999999898"/>
  </r>
  <r>
    <n v="9430"/>
    <x v="4716"/>
    <x v="1"/>
    <x v="834"/>
    <d v="2012-09-01T00:00:00"/>
    <x v="1"/>
    <s v="BP-11185"/>
    <x v="130"/>
    <x v="1"/>
    <x v="0"/>
    <x v="61"/>
    <x v="5"/>
    <n v="75081"/>
    <x v="2"/>
    <x v="903"/>
    <x v="2"/>
    <x v="7"/>
    <x v="886"/>
    <x v="1124"/>
    <n v="5"/>
    <n v="0.2"/>
    <n v="82.496999999999957"/>
  </r>
  <r>
    <n v="9431"/>
    <x v="4716"/>
    <x v="1"/>
    <x v="834"/>
    <d v="2012-09-01T00:00:00"/>
    <x v="1"/>
    <s v="BP-11185"/>
    <x v="130"/>
    <x v="1"/>
    <x v="0"/>
    <x v="61"/>
    <x v="5"/>
    <n v="75081"/>
    <x v="2"/>
    <x v="1116"/>
    <x v="0"/>
    <x v="3"/>
    <x v="1095"/>
    <x v="5903"/>
    <n v="1"/>
    <n v="0.3"/>
    <n v="-16.261300000000006"/>
  </r>
  <r>
    <n v="9432"/>
    <x v="4717"/>
    <x v="1"/>
    <x v="974"/>
    <d v="2012-06-19T00:00:00"/>
    <x v="3"/>
    <s v="PP-18955"/>
    <x v="452"/>
    <x v="2"/>
    <x v="0"/>
    <x v="10"/>
    <x v="9"/>
    <n v="19134"/>
    <x v="3"/>
    <x v="1852"/>
    <x v="1"/>
    <x v="2"/>
    <x v="1831"/>
    <x v="2184"/>
    <n v="2"/>
    <n v="0.2"/>
    <n v="1.9925999999999999"/>
  </r>
  <r>
    <n v="9433"/>
    <x v="4718"/>
    <x v="1"/>
    <x v="493"/>
    <d v="2012-08-23T00:00:00"/>
    <x v="1"/>
    <s v="SC-20725"/>
    <x v="56"/>
    <x v="0"/>
    <x v="0"/>
    <x v="97"/>
    <x v="16"/>
    <n v="85345"/>
    <x v="1"/>
    <x v="1202"/>
    <x v="2"/>
    <x v="11"/>
    <x v="1178"/>
    <x v="5520"/>
    <n v="2"/>
    <n v="0.2"/>
    <n v="-5.2640000000000002"/>
  </r>
  <r>
    <n v="9434"/>
    <x v="4718"/>
    <x v="1"/>
    <x v="493"/>
    <d v="2012-08-23T00:00:00"/>
    <x v="1"/>
    <s v="SC-20725"/>
    <x v="56"/>
    <x v="0"/>
    <x v="0"/>
    <x v="97"/>
    <x v="16"/>
    <n v="85345"/>
    <x v="1"/>
    <x v="289"/>
    <x v="1"/>
    <x v="10"/>
    <x v="286"/>
    <x v="1590"/>
    <n v="7"/>
    <n v="0.2"/>
    <n v="12.700800000000001"/>
  </r>
  <r>
    <n v="9435"/>
    <x v="4718"/>
    <x v="1"/>
    <x v="493"/>
    <d v="2012-08-23T00:00:00"/>
    <x v="1"/>
    <s v="SC-20725"/>
    <x v="56"/>
    <x v="0"/>
    <x v="0"/>
    <x v="97"/>
    <x v="16"/>
    <n v="85345"/>
    <x v="1"/>
    <x v="786"/>
    <x v="1"/>
    <x v="6"/>
    <x v="777"/>
    <x v="1518"/>
    <n v="3"/>
    <n v="0.2"/>
    <n v="1.1555999999999984"/>
  </r>
  <r>
    <n v="9436"/>
    <x v="4718"/>
    <x v="1"/>
    <x v="493"/>
    <d v="2012-08-23T00:00:00"/>
    <x v="1"/>
    <s v="SC-20725"/>
    <x v="56"/>
    <x v="0"/>
    <x v="0"/>
    <x v="97"/>
    <x v="16"/>
    <n v="85345"/>
    <x v="1"/>
    <x v="552"/>
    <x v="2"/>
    <x v="11"/>
    <x v="546"/>
    <x v="5904"/>
    <n v="4"/>
    <n v="0.2"/>
    <n v="-31.600000000000037"/>
  </r>
  <r>
    <n v="9437"/>
    <x v="4719"/>
    <x v="1"/>
    <x v="12"/>
    <d v="2012-09-25T00:00:00"/>
    <x v="3"/>
    <s v="BM-11785"/>
    <x v="298"/>
    <x v="0"/>
    <x v="0"/>
    <x v="10"/>
    <x v="9"/>
    <n v="19143"/>
    <x v="3"/>
    <x v="696"/>
    <x v="1"/>
    <x v="8"/>
    <x v="689"/>
    <x v="194"/>
    <n v="2"/>
    <n v="0.7"/>
    <n v="-2.0621999999999998"/>
  </r>
  <r>
    <n v="9438"/>
    <x v="4720"/>
    <x v="3"/>
    <x v="1143"/>
    <d v="2014-06-01T00:00:00"/>
    <x v="1"/>
    <s v="CD-11920"/>
    <x v="303"/>
    <x v="0"/>
    <x v="0"/>
    <x v="147"/>
    <x v="1"/>
    <n v="92054"/>
    <x v="1"/>
    <x v="1440"/>
    <x v="1"/>
    <x v="10"/>
    <x v="1419"/>
    <x v="91"/>
    <n v="2"/>
    <n v="0"/>
    <n v="6.2208000000000006"/>
  </r>
  <r>
    <n v="9439"/>
    <x v="4721"/>
    <x v="3"/>
    <x v="689"/>
    <d v="2014-08-06T00:00:00"/>
    <x v="1"/>
    <s v="GM-14680"/>
    <x v="411"/>
    <x v="0"/>
    <x v="0"/>
    <x v="10"/>
    <x v="9"/>
    <n v="19134"/>
    <x v="3"/>
    <x v="1270"/>
    <x v="2"/>
    <x v="7"/>
    <x v="1246"/>
    <x v="5905"/>
    <n v="4"/>
    <n v="0.4"/>
    <n v="-57.115200000000016"/>
  </r>
  <r>
    <n v="9440"/>
    <x v="4722"/>
    <x v="2"/>
    <x v="36"/>
    <d v="2011-10-17T00:00:00"/>
    <x v="1"/>
    <s v="BP-11050"/>
    <x v="771"/>
    <x v="1"/>
    <x v="0"/>
    <x v="22"/>
    <x v="10"/>
    <n v="60623"/>
    <x v="2"/>
    <x v="1205"/>
    <x v="1"/>
    <x v="14"/>
    <x v="1181"/>
    <x v="5906"/>
    <n v="2"/>
    <n v="0.2"/>
    <n v="2.5019999999999971"/>
  </r>
  <r>
    <n v="9441"/>
    <x v="4723"/>
    <x v="2"/>
    <x v="594"/>
    <d v="2011-05-29T00:00:00"/>
    <x v="1"/>
    <s v="BW-11065"/>
    <x v="768"/>
    <x v="0"/>
    <x v="0"/>
    <x v="20"/>
    <x v="15"/>
    <n v="10035"/>
    <x v="3"/>
    <x v="1490"/>
    <x v="1"/>
    <x v="10"/>
    <x v="1468"/>
    <x v="2"/>
    <n v="2"/>
    <n v="0"/>
    <n v="6.7251999999999992"/>
  </r>
  <r>
    <n v="9442"/>
    <x v="4724"/>
    <x v="2"/>
    <x v="282"/>
    <d v="2011-12-31T00:00:00"/>
    <x v="0"/>
    <s v="RE-19405"/>
    <x v="791"/>
    <x v="0"/>
    <x v="0"/>
    <x v="239"/>
    <x v="24"/>
    <n v="44240"/>
    <x v="3"/>
    <x v="1204"/>
    <x v="1"/>
    <x v="9"/>
    <x v="1180"/>
    <x v="5907"/>
    <n v="5"/>
    <n v="0.2"/>
    <n v="6.0449999999999946"/>
  </r>
  <r>
    <n v="9443"/>
    <x v="4725"/>
    <x v="3"/>
    <x v="104"/>
    <d v="2014-04-12T00:00:00"/>
    <x v="1"/>
    <s v="HR-14770"/>
    <x v="367"/>
    <x v="2"/>
    <x v="0"/>
    <x v="108"/>
    <x v="2"/>
    <n v="32216"/>
    <x v="0"/>
    <x v="400"/>
    <x v="1"/>
    <x v="6"/>
    <x v="396"/>
    <x v="5908"/>
    <n v="2"/>
    <n v="0.2"/>
    <n v="1.2192000000000007"/>
  </r>
  <r>
    <n v="9444"/>
    <x v="4725"/>
    <x v="3"/>
    <x v="104"/>
    <d v="2014-04-12T00:00:00"/>
    <x v="1"/>
    <s v="HR-14770"/>
    <x v="367"/>
    <x v="2"/>
    <x v="0"/>
    <x v="108"/>
    <x v="2"/>
    <n v="32216"/>
    <x v="0"/>
    <x v="819"/>
    <x v="2"/>
    <x v="7"/>
    <x v="807"/>
    <x v="985"/>
    <n v="2"/>
    <n v="0.2"/>
    <n v="19.178600000000003"/>
  </r>
  <r>
    <n v="9445"/>
    <x v="4726"/>
    <x v="1"/>
    <x v="1201"/>
    <d v="2012-03-02T00:00:00"/>
    <x v="2"/>
    <s v="TP-21565"/>
    <x v="734"/>
    <x v="1"/>
    <x v="0"/>
    <x v="224"/>
    <x v="5"/>
    <n v="75019"/>
    <x v="2"/>
    <x v="1620"/>
    <x v="2"/>
    <x v="7"/>
    <x v="1602"/>
    <x v="3124"/>
    <n v="4"/>
    <n v="0.2"/>
    <n v="34.741999999999997"/>
  </r>
  <r>
    <n v="9446"/>
    <x v="4727"/>
    <x v="1"/>
    <x v="352"/>
    <d v="2012-06-03T00:00:00"/>
    <x v="1"/>
    <s v="KB-16315"/>
    <x v="41"/>
    <x v="0"/>
    <x v="0"/>
    <x v="245"/>
    <x v="14"/>
    <n v="46203"/>
    <x v="2"/>
    <x v="617"/>
    <x v="1"/>
    <x v="2"/>
    <x v="612"/>
    <x v="714"/>
    <n v="3"/>
    <n v="0"/>
    <n v="5.6993999999999998"/>
  </r>
  <r>
    <n v="9447"/>
    <x v="4728"/>
    <x v="0"/>
    <x v="897"/>
    <d v="2013-09-29T00:00:00"/>
    <x v="1"/>
    <s v="AC-10660"/>
    <x v="663"/>
    <x v="0"/>
    <x v="0"/>
    <x v="104"/>
    <x v="14"/>
    <n v="46226"/>
    <x v="2"/>
    <x v="1357"/>
    <x v="1"/>
    <x v="10"/>
    <x v="1334"/>
    <x v="1211"/>
    <n v="6"/>
    <n v="0"/>
    <n v="16.146000000000001"/>
  </r>
  <r>
    <n v="9448"/>
    <x v="4729"/>
    <x v="3"/>
    <x v="837"/>
    <d v="2014-06-04T00:00:00"/>
    <x v="1"/>
    <s v="DN-13690"/>
    <x v="35"/>
    <x v="0"/>
    <x v="0"/>
    <x v="251"/>
    <x v="26"/>
    <n v="74133"/>
    <x v="2"/>
    <x v="35"/>
    <x v="0"/>
    <x v="5"/>
    <x v="35"/>
    <x v="5909"/>
    <n v="5"/>
    <n v="0"/>
    <n v="138.41699999999997"/>
  </r>
  <r>
    <n v="9449"/>
    <x v="4730"/>
    <x v="0"/>
    <x v="42"/>
    <d v="2013-09-24T00:00:00"/>
    <x v="1"/>
    <s v="CC-12430"/>
    <x v="254"/>
    <x v="2"/>
    <x v="0"/>
    <x v="252"/>
    <x v="4"/>
    <n v="98052"/>
    <x v="1"/>
    <x v="1038"/>
    <x v="1"/>
    <x v="2"/>
    <x v="1019"/>
    <x v="5910"/>
    <n v="4"/>
    <n v="0"/>
    <n v="5.9135999999999997"/>
  </r>
  <r>
    <n v="9450"/>
    <x v="4731"/>
    <x v="2"/>
    <x v="78"/>
    <d v="2011-09-13T00:00:00"/>
    <x v="1"/>
    <s v="TS-21340"/>
    <x v="358"/>
    <x v="0"/>
    <x v="0"/>
    <x v="8"/>
    <x v="1"/>
    <n v="94109"/>
    <x v="1"/>
    <x v="973"/>
    <x v="1"/>
    <x v="8"/>
    <x v="958"/>
    <x v="5911"/>
    <n v="2"/>
    <n v="0.2"/>
    <n v="3.0127999999999995"/>
  </r>
  <r>
    <n v="9451"/>
    <x v="4732"/>
    <x v="3"/>
    <x v="95"/>
    <d v="2014-06-08T00:00:00"/>
    <x v="1"/>
    <s v="MO-17800"/>
    <x v="246"/>
    <x v="2"/>
    <x v="0"/>
    <x v="258"/>
    <x v="4"/>
    <n v="99207"/>
    <x v="1"/>
    <x v="464"/>
    <x v="1"/>
    <x v="4"/>
    <x v="460"/>
    <x v="5912"/>
    <n v="9"/>
    <n v="0"/>
    <n v="5.4503999999999913"/>
  </r>
  <r>
    <n v="9452"/>
    <x v="4733"/>
    <x v="1"/>
    <x v="694"/>
    <d v="2012-10-05T00:00:00"/>
    <x v="1"/>
    <s v="RP-19855"/>
    <x v="532"/>
    <x v="1"/>
    <x v="0"/>
    <x v="1"/>
    <x v="1"/>
    <n v="90032"/>
    <x v="1"/>
    <x v="1094"/>
    <x v="1"/>
    <x v="9"/>
    <x v="1075"/>
    <x v="5913"/>
    <n v="3"/>
    <n v="0"/>
    <n v="55.844999999999985"/>
  </r>
  <r>
    <n v="9453"/>
    <x v="4733"/>
    <x v="1"/>
    <x v="694"/>
    <d v="2012-10-05T00:00:00"/>
    <x v="1"/>
    <s v="RP-19855"/>
    <x v="532"/>
    <x v="1"/>
    <x v="0"/>
    <x v="1"/>
    <x v="1"/>
    <n v="90032"/>
    <x v="1"/>
    <x v="822"/>
    <x v="1"/>
    <x v="8"/>
    <x v="810"/>
    <x v="5914"/>
    <n v="6"/>
    <n v="0.2"/>
    <n v="26.582399999999986"/>
  </r>
  <r>
    <n v="9454"/>
    <x v="4733"/>
    <x v="1"/>
    <x v="694"/>
    <d v="2012-10-05T00:00:00"/>
    <x v="1"/>
    <s v="RP-19855"/>
    <x v="532"/>
    <x v="1"/>
    <x v="0"/>
    <x v="1"/>
    <x v="1"/>
    <n v="90032"/>
    <x v="1"/>
    <x v="1799"/>
    <x v="1"/>
    <x v="14"/>
    <x v="1780"/>
    <x v="5915"/>
    <n v="3"/>
    <n v="0"/>
    <n v="13.685099999999995"/>
  </r>
  <r>
    <n v="9455"/>
    <x v="4733"/>
    <x v="1"/>
    <x v="694"/>
    <d v="2012-10-05T00:00:00"/>
    <x v="1"/>
    <s v="RP-19855"/>
    <x v="532"/>
    <x v="1"/>
    <x v="0"/>
    <x v="1"/>
    <x v="1"/>
    <n v="90032"/>
    <x v="1"/>
    <x v="461"/>
    <x v="2"/>
    <x v="7"/>
    <x v="457"/>
    <x v="2862"/>
    <n v="2"/>
    <n v="0.2"/>
    <n v="-8.2763999999999971"/>
  </r>
  <r>
    <n v="9456"/>
    <x v="4734"/>
    <x v="0"/>
    <x v="950"/>
    <d v="2013-06-20T00:00:00"/>
    <x v="0"/>
    <s v="JL-15175"/>
    <x v="311"/>
    <x v="2"/>
    <x v="0"/>
    <x v="346"/>
    <x v="18"/>
    <n v="37421"/>
    <x v="0"/>
    <x v="1855"/>
    <x v="2"/>
    <x v="15"/>
    <x v="1834"/>
    <x v="5916"/>
    <n v="1"/>
    <n v="0.5"/>
    <n v="-1.8294999999999959"/>
  </r>
  <r>
    <n v="9457"/>
    <x v="4735"/>
    <x v="3"/>
    <x v="837"/>
    <d v="2014-06-04T00:00:00"/>
    <x v="1"/>
    <s v="BW-11110"/>
    <x v="308"/>
    <x v="1"/>
    <x v="0"/>
    <x v="247"/>
    <x v="3"/>
    <n v="27405"/>
    <x v="0"/>
    <x v="1856"/>
    <x v="2"/>
    <x v="11"/>
    <x v="1835"/>
    <x v="5917"/>
    <n v="3"/>
    <n v="0.2"/>
    <n v="0.33989999999999654"/>
  </r>
  <r>
    <n v="9458"/>
    <x v="4735"/>
    <x v="3"/>
    <x v="837"/>
    <d v="2014-06-04T00:00:00"/>
    <x v="1"/>
    <s v="BW-11110"/>
    <x v="308"/>
    <x v="1"/>
    <x v="0"/>
    <x v="247"/>
    <x v="3"/>
    <n v="27405"/>
    <x v="0"/>
    <x v="1232"/>
    <x v="1"/>
    <x v="8"/>
    <x v="1206"/>
    <x v="5918"/>
    <n v="5"/>
    <n v="0.7"/>
    <n v="-10.050000000000001"/>
  </r>
  <r>
    <n v="9459"/>
    <x v="4736"/>
    <x v="2"/>
    <x v="1148"/>
    <d v="2011-10-14T00:00:00"/>
    <x v="1"/>
    <s v="SJ-20500"/>
    <x v="81"/>
    <x v="0"/>
    <x v="0"/>
    <x v="8"/>
    <x v="1"/>
    <n v="94122"/>
    <x v="1"/>
    <x v="281"/>
    <x v="1"/>
    <x v="6"/>
    <x v="278"/>
    <x v="5919"/>
    <n v="3"/>
    <n v="0"/>
    <n v="41.933999999999983"/>
  </r>
  <r>
    <n v="9460"/>
    <x v="4736"/>
    <x v="2"/>
    <x v="1148"/>
    <d v="2011-10-14T00:00:00"/>
    <x v="1"/>
    <s v="SJ-20500"/>
    <x v="81"/>
    <x v="0"/>
    <x v="0"/>
    <x v="8"/>
    <x v="1"/>
    <n v="94122"/>
    <x v="1"/>
    <x v="1730"/>
    <x v="2"/>
    <x v="7"/>
    <x v="1708"/>
    <x v="314"/>
    <n v="1"/>
    <n v="0.2"/>
    <n v="-2.9985000000000022"/>
  </r>
  <r>
    <n v="9461"/>
    <x v="4737"/>
    <x v="2"/>
    <x v="664"/>
    <d v="2011-11-22T00:00:00"/>
    <x v="0"/>
    <s v="FG-14260"/>
    <x v="435"/>
    <x v="2"/>
    <x v="0"/>
    <x v="20"/>
    <x v="15"/>
    <n v="10024"/>
    <x v="3"/>
    <x v="693"/>
    <x v="1"/>
    <x v="10"/>
    <x v="686"/>
    <x v="805"/>
    <n v="3"/>
    <n v="0"/>
    <n v="17.22"/>
  </r>
  <r>
    <n v="9462"/>
    <x v="4738"/>
    <x v="2"/>
    <x v="538"/>
    <d v="2011-10-24T00:00:00"/>
    <x v="1"/>
    <s v="EH-14125"/>
    <x v="258"/>
    <x v="2"/>
    <x v="0"/>
    <x v="80"/>
    <x v="1"/>
    <n v="90712"/>
    <x v="1"/>
    <x v="1086"/>
    <x v="2"/>
    <x v="7"/>
    <x v="1067"/>
    <x v="5920"/>
    <n v="6"/>
    <n v="0.2"/>
    <n v="20.097000000000008"/>
  </r>
  <r>
    <n v="9463"/>
    <x v="4739"/>
    <x v="3"/>
    <x v="920"/>
    <d v="2014-12-01T00:00:00"/>
    <x v="0"/>
    <s v="BS-11590"/>
    <x v="29"/>
    <x v="1"/>
    <x v="0"/>
    <x v="103"/>
    <x v="0"/>
    <n v="40214"/>
    <x v="0"/>
    <x v="1131"/>
    <x v="0"/>
    <x v="1"/>
    <x v="1110"/>
    <x v="4391"/>
    <n v="2"/>
    <n v="0"/>
    <n v="168.47040000000004"/>
  </r>
  <r>
    <n v="9464"/>
    <x v="4740"/>
    <x v="2"/>
    <x v="1221"/>
    <d v="2011-03-03T00:00:00"/>
    <x v="2"/>
    <s v="JS-16030"/>
    <x v="559"/>
    <x v="0"/>
    <x v="0"/>
    <x v="38"/>
    <x v="24"/>
    <n v="43229"/>
    <x v="3"/>
    <x v="487"/>
    <x v="1"/>
    <x v="6"/>
    <x v="482"/>
    <x v="530"/>
    <n v="4"/>
    <n v="0.2"/>
    <n v="3.4047999999999981"/>
  </r>
  <r>
    <n v="9465"/>
    <x v="4741"/>
    <x v="2"/>
    <x v="1059"/>
    <d v="2011-12-25T00:00:00"/>
    <x v="1"/>
    <s v="JC-15775"/>
    <x v="547"/>
    <x v="0"/>
    <x v="0"/>
    <x v="46"/>
    <x v="13"/>
    <n v="19711"/>
    <x v="3"/>
    <x v="1568"/>
    <x v="1"/>
    <x v="2"/>
    <x v="1550"/>
    <x v="1315"/>
    <n v="6"/>
    <n v="0"/>
    <n v="7.9487999999999985"/>
  </r>
  <r>
    <n v="9466"/>
    <x v="4742"/>
    <x v="0"/>
    <x v="258"/>
    <d v="2013-11-24T00:00:00"/>
    <x v="1"/>
    <s v="JM-15265"/>
    <x v="25"/>
    <x v="1"/>
    <x v="0"/>
    <x v="4"/>
    <x v="4"/>
    <n v="98115"/>
    <x v="1"/>
    <x v="468"/>
    <x v="0"/>
    <x v="5"/>
    <x v="464"/>
    <x v="5795"/>
    <n v="2"/>
    <n v="0"/>
    <n v="1.597999999999999"/>
  </r>
  <r>
    <n v="9467"/>
    <x v="4743"/>
    <x v="3"/>
    <x v="60"/>
    <d v="2014-11-11T00:00:00"/>
    <x v="0"/>
    <s v="CD-12280"/>
    <x v="512"/>
    <x v="0"/>
    <x v="0"/>
    <x v="20"/>
    <x v="15"/>
    <n v="10024"/>
    <x v="3"/>
    <x v="141"/>
    <x v="1"/>
    <x v="8"/>
    <x v="141"/>
    <x v="5921"/>
    <n v="6"/>
    <n v="0.2"/>
    <n v="55.582200000000007"/>
  </r>
  <r>
    <n v="9468"/>
    <x v="4743"/>
    <x v="3"/>
    <x v="60"/>
    <d v="2014-11-11T00:00:00"/>
    <x v="0"/>
    <s v="CD-12280"/>
    <x v="512"/>
    <x v="0"/>
    <x v="0"/>
    <x v="20"/>
    <x v="15"/>
    <n v="10024"/>
    <x v="3"/>
    <x v="1582"/>
    <x v="0"/>
    <x v="3"/>
    <x v="1564"/>
    <x v="4365"/>
    <n v="2"/>
    <n v="0.4"/>
    <n v="-66.599999999999994"/>
  </r>
  <r>
    <n v="9469"/>
    <x v="4743"/>
    <x v="3"/>
    <x v="60"/>
    <d v="2014-11-11T00:00:00"/>
    <x v="0"/>
    <s v="CD-12280"/>
    <x v="512"/>
    <x v="0"/>
    <x v="0"/>
    <x v="20"/>
    <x v="15"/>
    <n v="10024"/>
    <x v="3"/>
    <x v="680"/>
    <x v="1"/>
    <x v="10"/>
    <x v="674"/>
    <x v="91"/>
    <n v="2"/>
    <n v="0"/>
    <n v="6.2208000000000006"/>
  </r>
  <r>
    <n v="9470"/>
    <x v="4743"/>
    <x v="3"/>
    <x v="60"/>
    <d v="2014-11-11T00:00:00"/>
    <x v="0"/>
    <s v="CD-12280"/>
    <x v="512"/>
    <x v="0"/>
    <x v="0"/>
    <x v="20"/>
    <x v="15"/>
    <n v="10024"/>
    <x v="3"/>
    <x v="417"/>
    <x v="1"/>
    <x v="10"/>
    <x v="412"/>
    <x v="168"/>
    <n v="2"/>
    <n v="0"/>
    <n v="53.260799999999996"/>
  </r>
  <r>
    <n v="9471"/>
    <x v="4743"/>
    <x v="3"/>
    <x v="60"/>
    <d v="2014-11-11T00:00:00"/>
    <x v="0"/>
    <s v="CD-12280"/>
    <x v="512"/>
    <x v="0"/>
    <x v="0"/>
    <x v="20"/>
    <x v="15"/>
    <n v="10024"/>
    <x v="3"/>
    <x v="140"/>
    <x v="2"/>
    <x v="7"/>
    <x v="140"/>
    <x v="2622"/>
    <n v="2"/>
    <n v="0"/>
    <n v="3.9991999999999877"/>
  </r>
  <r>
    <n v="9472"/>
    <x v="4743"/>
    <x v="3"/>
    <x v="60"/>
    <d v="2014-11-11T00:00:00"/>
    <x v="0"/>
    <s v="CD-12280"/>
    <x v="512"/>
    <x v="0"/>
    <x v="0"/>
    <x v="20"/>
    <x v="15"/>
    <n v="10024"/>
    <x v="3"/>
    <x v="276"/>
    <x v="1"/>
    <x v="8"/>
    <x v="273"/>
    <x v="5872"/>
    <n v="1"/>
    <n v="0.2"/>
    <n v="3.7127999999999997"/>
  </r>
  <r>
    <n v="9473"/>
    <x v="4743"/>
    <x v="3"/>
    <x v="60"/>
    <d v="2014-11-11T00:00:00"/>
    <x v="0"/>
    <s v="CD-12280"/>
    <x v="512"/>
    <x v="0"/>
    <x v="0"/>
    <x v="20"/>
    <x v="15"/>
    <n v="10024"/>
    <x v="3"/>
    <x v="1459"/>
    <x v="0"/>
    <x v="1"/>
    <x v="1436"/>
    <x v="5922"/>
    <n v="2"/>
    <n v="0.1"/>
    <n v="24.2012"/>
  </r>
  <r>
    <n v="9474"/>
    <x v="4743"/>
    <x v="3"/>
    <x v="60"/>
    <d v="2014-11-11T00:00:00"/>
    <x v="0"/>
    <s v="CD-12280"/>
    <x v="512"/>
    <x v="0"/>
    <x v="0"/>
    <x v="20"/>
    <x v="15"/>
    <n v="10024"/>
    <x v="3"/>
    <x v="1757"/>
    <x v="0"/>
    <x v="5"/>
    <x v="1738"/>
    <x v="5923"/>
    <n v="5"/>
    <n v="0"/>
    <n v="38.532000000000004"/>
  </r>
  <r>
    <n v="9475"/>
    <x v="4744"/>
    <x v="1"/>
    <x v="70"/>
    <d v="2012-06-05T00:00:00"/>
    <x v="0"/>
    <s v="JM-15265"/>
    <x v="25"/>
    <x v="1"/>
    <x v="0"/>
    <x v="22"/>
    <x v="10"/>
    <n v="60653"/>
    <x v="2"/>
    <x v="1139"/>
    <x v="1"/>
    <x v="2"/>
    <x v="1118"/>
    <x v="2184"/>
    <n v="2"/>
    <n v="0.2"/>
    <n v="1.9925999999999999"/>
  </r>
  <r>
    <n v="9476"/>
    <x v="4744"/>
    <x v="1"/>
    <x v="70"/>
    <d v="2012-06-05T00:00:00"/>
    <x v="0"/>
    <s v="JM-15265"/>
    <x v="25"/>
    <x v="1"/>
    <x v="0"/>
    <x v="22"/>
    <x v="10"/>
    <n v="60653"/>
    <x v="2"/>
    <x v="1030"/>
    <x v="1"/>
    <x v="10"/>
    <x v="1012"/>
    <x v="4259"/>
    <n v="7"/>
    <n v="0.2"/>
    <n v="54.214999999999982"/>
  </r>
  <r>
    <n v="9477"/>
    <x v="4744"/>
    <x v="1"/>
    <x v="70"/>
    <d v="2012-06-05T00:00:00"/>
    <x v="0"/>
    <s v="JM-15265"/>
    <x v="25"/>
    <x v="1"/>
    <x v="0"/>
    <x v="22"/>
    <x v="10"/>
    <n v="60653"/>
    <x v="2"/>
    <x v="1537"/>
    <x v="0"/>
    <x v="5"/>
    <x v="1516"/>
    <x v="5924"/>
    <n v="2"/>
    <n v="0.6"/>
    <n v="-61.872"/>
  </r>
  <r>
    <n v="9478"/>
    <x v="4744"/>
    <x v="1"/>
    <x v="70"/>
    <d v="2012-06-05T00:00:00"/>
    <x v="0"/>
    <s v="JM-15265"/>
    <x v="25"/>
    <x v="1"/>
    <x v="0"/>
    <x v="22"/>
    <x v="10"/>
    <n v="60653"/>
    <x v="2"/>
    <x v="990"/>
    <x v="1"/>
    <x v="8"/>
    <x v="302"/>
    <x v="3019"/>
    <n v="3"/>
    <n v="0.8"/>
    <n v="-6.2370000000000019"/>
  </r>
  <r>
    <n v="9479"/>
    <x v="4745"/>
    <x v="2"/>
    <x v="557"/>
    <d v="2011-09-14T00:00:00"/>
    <x v="1"/>
    <s v="SS-20410"/>
    <x v="757"/>
    <x v="0"/>
    <x v="0"/>
    <x v="524"/>
    <x v="10"/>
    <n v="60543"/>
    <x v="2"/>
    <x v="1321"/>
    <x v="1"/>
    <x v="13"/>
    <x v="1298"/>
    <x v="5925"/>
    <n v="5"/>
    <n v="0.2"/>
    <n v="4.1124999999999998"/>
  </r>
  <r>
    <n v="9480"/>
    <x v="4745"/>
    <x v="2"/>
    <x v="557"/>
    <d v="2011-09-14T00:00:00"/>
    <x v="1"/>
    <s v="SS-20410"/>
    <x v="757"/>
    <x v="0"/>
    <x v="0"/>
    <x v="524"/>
    <x v="10"/>
    <n v="60543"/>
    <x v="2"/>
    <x v="1206"/>
    <x v="1"/>
    <x v="8"/>
    <x v="1182"/>
    <x v="5926"/>
    <n v="3"/>
    <n v="0.8"/>
    <n v="-6.5076000000000018"/>
  </r>
  <r>
    <n v="9481"/>
    <x v="4745"/>
    <x v="2"/>
    <x v="557"/>
    <d v="2011-09-14T00:00:00"/>
    <x v="1"/>
    <s v="SS-20410"/>
    <x v="757"/>
    <x v="0"/>
    <x v="0"/>
    <x v="524"/>
    <x v="10"/>
    <n v="60543"/>
    <x v="2"/>
    <x v="569"/>
    <x v="1"/>
    <x v="8"/>
    <x v="564"/>
    <x v="5927"/>
    <n v="5"/>
    <n v="0.8"/>
    <n v="-533.73250000000007"/>
  </r>
  <r>
    <n v="9482"/>
    <x v="4746"/>
    <x v="3"/>
    <x v="44"/>
    <d v="2014-11-13T00:00:00"/>
    <x v="1"/>
    <s v="HG-14845"/>
    <x v="668"/>
    <x v="0"/>
    <x v="0"/>
    <x v="61"/>
    <x v="5"/>
    <n v="75220"/>
    <x v="2"/>
    <x v="75"/>
    <x v="1"/>
    <x v="4"/>
    <x v="75"/>
    <x v="1333"/>
    <n v="2"/>
    <n v="0.2"/>
    <n v="1.8160000000000016"/>
  </r>
  <r>
    <n v="9483"/>
    <x v="4747"/>
    <x v="1"/>
    <x v="782"/>
    <d v="2012-06-24T00:00:00"/>
    <x v="0"/>
    <s v="BC-11125"/>
    <x v="604"/>
    <x v="2"/>
    <x v="0"/>
    <x v="10"/>
    <x v="9"/>
    <n v="19134"/>
    <x v="3"/>
    <x v="651"/>
    <x v="2"/>
    <x v="11"/>
    <x v="645"/>
    <x v="4570"/>
    <n v="2"/>
    <n v="0.2"/>
    <n v="91.995400000000018"/>
  </r>
  <r>
    <n v="9484"/>
    <x v="4748"/>
    <x v="2"/>
    <x v="192"/>
    <d v="2011-07-28T00:00:00"/>
    <x v="1"/>
    <s v="AB-10255"/>
    <x v="437"/>
    <x v="2"/>
    <x v="0"/>
    <x v="1"/>
    <x v="1"/>
    <n v="90008"/>
    <x v="1"/>
    <x v="346"/>
    <x v="1"/>
    <x v="6"/>
    <x v="342"/>
    <x v="1209"/>
    <n v="6"/>
    <n v="0"/>
    <n v="6.4943999999999988"/>
  </r>
  <r>
    <n v="9485"/>
    <x v="4749"/>
    <x v="0"/>
    <x v="499"/>
    <d v="2013-12-05T00:00:00"/>
    <x v="0"/>
    <s v="MY-18295"/>
    <x v="501"/>
    <x v="1"/>
    <x v="0"/>
    <x v="12"/>
    <x v="5"/>
    <n v="77036"/>
    <x v="2"/>
    <x v="1686"/>
    <x v="0"/>
    <x v="0"/>
    <x v="1665"/>
    <x v="5928"/>
    <n v="10"/>
    <n v="0.32"/>
    <n v="-137.97600000000008"/>
  </r>
  <r>
    <n v="9486"/>
    <x v="4749"/>
    <x v="0"/>
    <x v="499"/>
    <d v="2013-12-05T00:00:00"/>
    <x v="0"/>
    <s v="MY-18295"/>
    <x v="501"/>
    <x v="1"/>
    <x v="0"/>
    <x v="12"/>
    <x v="5"/>
    <n v="77036"/>
    <x v="2"/>
    <x v="1117"/>
    <x v="1"/>
    <x v="10"/>
    <x v="1096"/>
    <x v="2791"/>
    <n v="9"/>
    <n v="0.2"/>
    <n v="9.6299999999999955"/>
  </r>
  <r>
    <n v="9487"/>
    <x v="4750"/>
    <x v="3"/>
    <x v="386"/>
    <d v="2014-10-13T00:00:00"/>
    <x v="3"/>
    <s v="NF-18385"/>
    <x v="173"/>
    <x v="0"/>
    <x v="0"/>
    <x v="320"/>
    <x v="48"/>
    <n v="26003"/>
    <x v="3"/>
    <x v="855"/>
    <x v="0"/>
    <x v="3"/>
    <x v="840"/>
    <x v="5929"/>
    <n v="3"/>
    <n v="0.3"/>
    <n v="-76.953599999999994"/>
  </r>
  <r>
    <n v="9488"/>
    <x v="4751"/>
    <x v="3"/>
    <x v="157"/>
    <d v="2014-12-14T00:00:00"/>
    <x v="2"/>
    <s v="NB-18655"/>
    <x v="240"/>
    <x v="1"/>
    <x v="0"/>
    <x v="267"/>
    <x v="30"/>
    <n v="7501"/>
    <x v="3"/>
    <x v="845"/>
    <x v="1"/>
    <x v="13"/>
    <x v="831"/>
    <x v="2630"/>
    <n v="3"/>
    <n v="0"/>
    <n v="2.1581999999999999"/>
  </r>
  <r>
    <n v="9489"/>
    <x v="4752"/>
    <x v="1"/>
    <x v="486"/>
    <d v="2012-10-04T00:00:00"/>
    <x v="2"/>
    <s v="EM-13960"/>
    <x v="75"/>
    <x v="0"/>
    <x v="0"/>
    <x v="32"/>
    <x v="21"/>
    <n v="97206"/>
    <x v="1"/>
    <x v="1118"/>
    <x v="2"/>
    <x v="7"/>
    <x v="1097"/>
    <x v="5930"/>
    <n v="2"/>
    <n v="0.2"/>
    <n v="50.120000000000033"/>
  </r>
  <r>
    <n v="9490"/>
    <x v="4753"/>
    <x v="0"/>
    <x v="1222"/>
    <d v="2013-08-12T00:00:00"/>
    <x v="1"/>
    <s v="MF-17665"/>
    <x v="716"/>
    <x v="1"/>
    <x v="0"/>
    <x v="114"/>
    <x v="19"/>
    <n v="35810"/>
    <x v="0"/>
    <x v="1269"/>
    <x v="1"/>
    <x v="6"/>
    <x v="1245"/>
    <x v="5931"/>
    <n v="7"/>
    <n v="0"/>
    <n v="59.114999999999981"/>
  </r>
  <r>
    <n v="9491"/>
    <x v="4754"/>
    <x v="3"/>
    <x v="1032"/>
    <d v="2014-01-08T00:00:00"/>
    <x v="1"/>
    <s v="CM-12385"/>
    <x v="200"/>
    <x v="0"/>
    <x v="0"/>
    <x v="8"/>
    <x v="1"/>
    <n v="94110"/>
    <x v="1"/>
    <x v="382"/>
    <x v="1"/>
    <x v="8"/>
    <x v="378"/>
    <x v="5932"/>
    <n v="8"/>
    <n v="0.2"/>
    <n v="682.5168000000001"/>
  </r>
  <r>
    <n v="9492"/>
    <x v="4754"/>
    <x v="3"/>
    <x v="1032"/>
    <d v="2014-01-08T00:00:00"/>
    <x v="1"/>
    <s v="CM-12385"/>
    <x v="200"/>
    <x v="0"/>
    <x v="0"/>
    <x v="8"/>
    <x v="1"/>
    <n v="94110"/>
    <x v="1"/>
    <x v="1279"/>
    <x v="1"/>
    <x v="6"/>
    <x v="1255"/>
    <x v="5933"/>
    <n v="3"/>
    <n v="0"/>
    <n v="3.1007999999999996"/>
  </r>
  <r>
    <n v="9493"/>
    <x v="4755"/>
    <x v="3"/>
    <x v="659"/>
    <d v="2014-11-08T00:00:00"/>
    <x v="3"/>
    <s v="EC-14050"/>
    <x v="685"/>
    <x v="0"/>
    <x v="0"/>
    <x v="268"/>
    <x v="26"/>
    <n v="73120"/>
    <x v="2"/>
    <x v="15"/>
    <x v="1"/>
    <x v="8"/>
    <x v="15"/>
    <x v="5934"/>
    <n v="9"/>
    <n v="0"/>
    <n v="19.080000000000002"/>
  </r>
  <r>
    <n v="9494"/>
    <x v="4756"/>
    <x v="0"/>
    <x v="835"/>
    <d v="2013-01-08T00:00:00"/>
    <x v="1"/>
    <s v="BO-11350"/>
    <x v="635"/>
    <x v="1"/>
    <x v="0"/>
    <x v="387"/>
    <x v="26"/>
    <n v="74012"/>
    <x v="2"/>
    <x v="342"/>
    <x v="0"/>
    <x v="3"/>
    <x v="338"/>
    <x v="5935"/>
    <n v="7"/>
    <n v="0"/>
    <n v="350.42700000000002"/>
  </r>
  <r>
    <n v="9495"/>
    <x v="4756"/>
    <x v="0"/>
    <x v="835"/>
    <d v="2013-01-08T00:00:00"/>
    <x v="1"/>
    <s v="BO-11350"/>
    <x v="635"/>
    <x v="1"/>
    <x v="0"/>
    <x v="387"/>
    <x v="26"/>
    <n v="74012"/>
    <x v="2"/>
    <x v="990"/>
    <x v="1"/>
    <x v="8"/>
    <x v="302"/>
    <x v="5516"/>
    <n v="2"/>
    <n v="0"/>
    <n v="5.3460000000000001"/>
  </r>
  <r>
    <n v="9496"/>
    <x v="4757"/>
    <x v="0"/>
    <x v="536"/>
    <d v="2013-05-17T00:00:00"/>
    <x v="1"/>
    <s v="VM-21835"/>
    <x v="718"/>
    <x v="0"/>
    <x v="0"/>
    <x v="133"/>
    <x v="1"/>
    <n v="92691"/>
    <x v="1"/>
    <x v="1824"/>
    <x v="2"/>
    <x v="11"/>
    <x v="1803"/>
    <x v="5253"/>
    <n v="6"/>
    <n v="0"/>
    <n v="46.800000000000004"/>
  </r>
  <r>
    <n v="9497"/>
    <x v="4757"/>
    <x v="0"/>
    <x v="536"/>
    <d v="2013-05-17T00:00:00"/>
    <x v="1"/>
    <s v="VM-21835"/>
    <x v="718"/>
    <x v="0"/>
    <x v="0"/>
    <x v="133"/>
    <x v="1"/>
    <n v="92691"/>
    <x v="1"/>
    <x v="1295"/>
    <x v="1"/>
    <x v="9"/>
    <x v="33"/>
    <x v="1313"/>
    <n v="1"/>
    <n v="0"/>
    <n v="2.3409000000000004"/>
  </r>
  <r>
    <n v="9498"/>
    <x v="4758"/>
    <x v="3"/>
    <x v="60"/>
    <d v="2014-11-08T00:00:00"/>
    <x v="2"/>
    <s v="AB-10060"/>
    <x v="144"/>
    <x v="2"/>
    <x v="0"/>
    <x v="382"/>
    <x v="14"/>
    <n v="46142"/>
    <x v="2"/>
    <x v="249"/>
    <x v="1"/>
    <x v="10"/>
    <x v="247"/>
    <x v="5936"/>
    <n v="1"/>
    <n v="0"/>
    <n v="2.0286"/>
  </r>
  <r>
    <n v="9499"/>
    <x v="4758"/>
    <x v="3"/>
    <x v="60"/>
    <d v="2014-11-08T00:00:00"/>
    <x v="2"/>
    <s v="AB-10060"/>
    <x v="144"/>
    <x v="2"/>
    <x v="0"/>
    <x v="382"/>
    <x v="14"/>
    <n v="46142"/>
    <x v="2"/>
    <x v="1654"/>
    <x v="1"/>
    <x v="10"/>
    <x v="33"/>
    <x v="3856"/>
    <n v="3"/>
    <n v="0"/>
    <n v="82.290599999999998"/>
  </r>
  <r>
    <n v="9500"/>
    <x v="4758"/>
    <x v="3"/>
    <x v="60"/>
    <d v="2014-11-08T00:00:00"/>
    <x v="2"/>
    <s v="AB-10060"/>
    <x v="144"/>
    <x v="2"/>
    <x v="0"/>
    <x v="382"/>
    <x v="14"/>
    <n v="46142"/>
    <x v="2"/>
    <x v="987"/>
    <x v="1"/>
    <x v="10"/>
    <x v="971"/>
    <x v="766"/>
    <n v="10"/>
    <n v="0"/>
    <n v="31.187999999999999"/>
  </r>
  <r>
    <n v="9501"/>
    <x v="4759"/>
    <x v="0"/>
    <x v="439"/>
    <d v="2013-05-31T00:00:00"/>
    <x v="1"/>
    <s v="CM-12235"/>
    <x v="632"/>
    <x v="0"/>
    <x v="0"/>
    <x v="158"/>
    <x v="6"/>
    <n v="53209"/>
    <x v="2"/>
    <x v="1104"/>
    <x v="0"/>
    <x v="5"/>
    <x v="1084"/>
    <x v="5937"/>
    <n v="3"/>
    <n v="0"/>
    <n v="11.314800000000002"/>
  </r>
  <r>
    <n v="9502"/>
    <x v="4760"/>
    <x v="1"/>
    <x v="312"/>
    <d v="2012-11-24T00:00:00"/>
    <x v="1"/>
    <s v="KW-16570"/>
    <x v="608"/>
    <x v="0"/>
    <x v="0"/>
    <x v="8"/>
    <x v="1"/>
    <n v="94109"/>
    <x v="1"/>
    <x v="1445"/>
    <x v="0"/>
    <x v="5"/>
    <x v="1423"/>
    <x v="4674"/>
    <n v="3"/>
    <n v="0"/>
    <n v="8.01"/>
  </r>
  <r>
    <n v="9503"/>
    <x v="4761"/>
    <x v="0"/>
    <x v="183"/>
    <d v="2013-04-30T00:00:00"/>
    <x v="1"/>
    <s v="MM-17920"/>
    <x v="462"/>
    <x v="0"/>
    <x v="0"/>
    <x v="410"/>
    <x v="15"/>
    <n v="13440"/>
    <x v="3"/>
    <x v="1742"/>
    <x v="1"/>
    <x v="6"/>
    <x v="1722"/>
    <x v="5938"/>
    <n v="9"/>
    <n v="0"/>
    <n v="8.3537999999999997"/>
  </r>
  <r>
    <n v="9504"/>
    <x v="4761"/>
    <x v="0"/>
    <x v="183"/>
    <d v="2013-04-30T00:00:00"/>
    <x v="1"/>
    <s v="MM-17920"/>
    <x v="462"/>
    <x v="0"/>
    <x v="0"/>
    <x v="410"/>
    <x v="15"/>
    <n v="13440"/>
    <x v="3"/>
    <x v="649"/>
    <x v="1"/>
    <x v="6"/>
    <x v="643"/>
    <x v="709"/>
    <n v="1"/>
    <n v="0"/>
    <n v="0.80640000000000001"/>
  </r>
  <r>
    <n v="9505"/>
    <x v="4762"/>
    <x v="0"/>
    <x v="500"/>
    <d v="2013-10-19T00:00:00"/>
    <x v="1"/>
    <s v="PW-19030"/>
    <x v="463"/>
    <x v="1"/>
    <x v="0"/>
    <x v="20"/>
    <x v="15"/>
    <n v="10009"/>
    <x v="3"/>
    <x v="1807"/>
    <x v="2"/>
    <x v="7"/>
    <x v="1788"/>
    <x v="5939"/>
    <n v="7"/>
    <n v="0"/>
    <n v="272.98250000000002"/>
  </r>
  <r>
    <n v="9506"/>
    <x v="4762"/>
    <x v="0"/>
    <x v="500"/>
    <d v="2013-10-19T00:00:00"/>
    <x v="1"/>
    <s v="PW-19030"/>
    <x v="463"/>
    <x v="1"/>
    <x v="0"/>
    <x v="20"/>
    <x v="15"/>
    <n v="10009"/>
    <x v="3"/>
    <x v="314"/>
    <x v="1"/>
    <x v="10"/>
    <x v="361"/>
    <x v="1375"/>
    <n v="2"/>
    <n v="0"/>
    <n v="54.860399999999998"/>
  </r>
  <r>
    <n v="9507"/>
    <x v="4763"/>
    <x v="2"/>
    <x v="267"/>
    <d v="2011-04-07T00:00:00"/>
    <x v="0"/>
    <s v="RD-19900"/>
    <x v="76"/>
    <x v="0"/>
    <x v="0"/>
    <x v="363"/>
    <x v="12"/>
    <n v="48127"/>
    <x v="2"/>
    <x v="818"/>
    <x v="1"/>
    <x v="6"/>
    <x v="806"/>
    <x v="4327"/>
    <n v="2"/>
    <n v="0"/>
    <n v="7.4759999999999991"/>
  </r>
  <r>
    <n v="9508"/>
    <x v="4763"/>
    <x v="2"/>
    <x v="267"/>
    <d v="2011-04-07T00:00:00"/>
    <x v="0"/>
    <s v="RD-19900"/>
    <x v="76"/>
    <x v="0"/>
    <x v="0"/>
    <x v="363"/>
    <x v="12"/>
    <n v="48127"/>
    <x v="2"/>
    <x v="1232"/>
    <x v="1"/>
    <x v="8"/>
    <x v="1206"/>
    <x v="5940"/>
    <n v="5"/>
    <n v="0"/>
    <n v="18.089999999999996"/>
  </r>
  <r>
    <n v="9509"/>
    <x v="4763"/>
    <x v="2"/>
    <x v="267"/>
    <d v="2011-04-07T00:00:00"/>
    <x v="0"/>
    <s v="RD-19900"/>
    <x v="76"/>
    <x v="0"/>
    <x v="0"/>
    <x v="363"/>
    <x v="12"/>
    <n v="48127"/>
    <x v="2"/>
    <x v="182"/>
    <x v="1"/>
    <x v="6"/>
    <x v="181"/>
    <x v="4808"/>
    <n v="3"/>
    <n v="0"/>
    <n v="4.5836999999999994"/>
  </r>
  <r>
    <n v="9510"/>
    <x v="4763"/>
    <x v="2"/>
    <x v="267"/>
    <d v="2011-04-07T00:00:00"/>
    <x v="0"/>
    <s v="RD-19900"/>
    <x v="76"/>
    <x v="0"/>
    <x v="0"/>
    <x v="363"/>
    <x v="12"/>
    <n v="48127"/>
    <x v="2"/>
    <x v="156"/>
    <x v="1"/>
    <x v="4"/>
    <x v="155"/>
    <x v="5941"/>
    <n v="6"/>
    <n v="0"/>
    <n v="20.694600000000008"/>
  </r>
  <r>
    <n v="9511"/>
    <x v="4764"/>
    <x v="0"/>
    <x v="876"/>
    <d v="2013-08-12T00:00:00"/>
    <x v="1"/>
    <s v="LM-17065"/>
    <x v="215"/>
    <x v="0"/>
    <x v="0"/>
    <x v="20"/>
    <x v="15"/>
    <n v="10024"/>
    <x v="3"/>
    <x v="319"/>
    <x v="1"/>
    <x v="6"/>
    <x v="316"/>
    <x v="3747"/>
    <n v="9"/>
    <n v="0"/>
    <n v="15.7194"/>
  </r>
  <r>
    <n v="9512"/>
    <x v="4765"/>
    <x v="2"/>
    <x v="637"/>
    <d v="2011-12-16T00:00:00"/>
    <x v="2"/>
    <s v="CS-11845"/>
    <x v="688"/>
    <x v="1"/>
    <x v="0"/>
    <x v="22"/>
    <x v="10"/>
    <n v="60623"/>
    <x v="2"/>
    <x v="1087"/>
    <x v="1"/>
    <x v="8"/>
    <x v="1068"/>
    <x v="1844"/>
    <n v="3"/>
    <n v="0.8"/>
    <n v="-13.895999999999997"/>
  </r>
  <r>
    <n v="9513"/>
    <x v="4766"/>
    <x v="3"/>
    <x v="1109"/>
    <d v="2014-06-04T00:00:00"/>
    <x v="0"/>
    <s v="KT-16480"/>
    <x v="409"/>
    <x v="0"/>
    <x v="0"/>
    <x v="61"/>
    <x v="5"/>
    <n v="75217"/>
    <x v="2"/>
    <x v="789"/>
    <x v="0"/>
    <x v="0"/>
    <x v="779"/>
    <x v="5942"/>
    <n v="1"/>
    <n v="0.32"/>
    <n v="-6.0196000000000254"/>
  </r>
  <r>
    <n v="9514"/>
    <x v="4767"/>
    <x v="0"/>
    <x v="500"/>
    <d v="2013-10-20T00:00:00"/>
    <x v="1"/>
    <s v="BE-11410"/>
    <x v="648"/>
    <x v="0"/>
    <x v="0"/>
    <x v="233"/>
    <x v="6"/>
    <n v="54915"/>
    <x v="2"/>
    <x v="764"/>
    <x v="2"/>
    <x v="11"/>
    <x v="756"/>
    <x v="5943"/>
    <n v="5"/>
    <n v="0"/>
    <n v="544.41749999999979"/>
  </r>
  <r>
    <n v="9515"/>
    <x v="4768"/>
    <x v="2"/>
    <x v="619"/>
    <d v="2011-03-18T00:00:00"/>
    <x v="1"/>
    <s v="NF-18475"/>
    <x v="739"/>
    <x v="2"/>
    <x v="0"/>
    <x v="108"/>
    <x v="2"/>
    <n v="32216"/>
    <x v="0"/>
    <x v="640"/>
    <x v="1"/>
    <x v="10"/>
    <x v="634"/>
    <x v="5944"/>
    <n v="6"/>
    <n v="0.2"/>
    <n v="31.869599999999995"/>
  </r>
  <r>
    <n v="9516"/>
    <x v="4769"/>
    <x v="2"/>
    <x v="1223"/>
    <d v="2011-02-25T00:00:00"/>
    <x v="1"/>
    <s v="DL-13315"/>
    <x v="111"/>
    <x v="0"/>
    <x v="0"/>
    <x v="22"/>
    <x v="10"/>
    <n v="60653"/>
    <x v="2"/>
    <x v="1159"/>
    <x v="1"/>
    <x v="6"/>
    <x v="33"/>
    <x v="5945"/>
    <n v="14"/>
    <n v="0.2"/>
    <n v="8.808799999999998"/>
  </r>
  <r>
    <n v="9517"/>
    <x v="4770"/>
    <x v="1"/>
    <x v="252"/>
    <d v="2012-08-26T00:00:00"/>
    <x v="0"/>
    <s v="MS-17710"/>
    <x v="384"/>
    <x v="0"/>
    <x v="0"/>
    <x v="256"/>
    <x v="24"/>
    <n v="43402"/>
    <x v="3"/>
    <x v="1250"/>
    <x v="2"/>
    <x v="7"/>
    <x v="1225"/>
    <x v="5946"/>
    <n v="3"/>
    <n v="0.4"/>
    <n v="4.0472999999999999"/>
  </r>
  <r>
    <n v="9518"/>
    <x v="4770"/>
    <x v="1"/>
    <x v="252"/>
    <d v="2012-08-26T00:00:00"/>
    <x v="0"/>
    <s v="MS-17710"/>
    <x v="384"/>
    <x v="0"/>
    <x v="0"/>
    <x v="256"/>
    <x v="24"/>
    <n v="43402"/>
    <x v="3"/>
    <x v="1186"/>
    <x v="1"/>
    <x v="2"/>
    <x v="1163"/>
    <x v="2789"/>
    <n v="3"/>
    <n v="0.2"/>
    <n v="2.5056000000000003"/>
  </r>
  <r>
    <n v="9519"/>
    <x v="4770"/>
    <x v="1"/>
    <x v="252"/>
    <d v="2012-08-26T00:00:00"/>
    <x v="0"/>
    <s v="MS-17710"/>
    <x v="384"/>
    <x v="0"/>
    <x v="0"/>
    <x v="256"/>
    <x v="24"/>
    <n v="43402"/>
    <x v="3"/>
    <x v="245"/>
    <x v="1"/>
    <x v="4"/>
    <x v="243"/>
    <x v="2774"/>
    <n v="3"/>
    <n v="0.2"/>
    <n v="48.994199999999921"/>
  </r>
  <r>
    <n v="9520"/>
    <x v="4771"/>
    <x v="3"/>
    <x v="540"/>
    <d v="2014-05-13T00:00:00"/>
    <x v="0"/>
    <s v="MM-18055"/>
    <x v="514"/>
    <x v="0"/>
    <x v="0"/>
    <x v="8"/>
    <x v="1"/>
    <n v="94110"/>
    <x v="1"/>
    <x v="1266"/>
    <x v="1"/>
    <x v="9"/>
    <x v="1241"/>
    <x v="5947"/>
    <n v="4"/>
    <n v="0"/>
    <n v="22.702400000000004"/>
  </r>
  <r>
    <n v="9521"/>
    <x v="4772"/>
    <x v="0"/>
    <x v="1084"/>
    <d v="2013-02-09T00:00:00"/>
    <x v="1"/>
    <s v="JB-15400"/>
    <x v="80"/>
    <x v="1"/>
    <x v="0"/>
    <x v="1"/>
    <x v="1"/>
    <n v="90049"/>
    <x v="1"/>
    <x v="243"/>
    <x v="1"/>
    <x v="4"/>
    <x v="241"/>
    <x v="5948"/>
    <n v="2"/>
    <n v="0"/>
    <n v="3.720799999999997"/>
  </r>
  <r>
    <n v="9522"/>
    <x v="4773"/>
    <x v="2"/>
    <x v="174"/>
    <d v="2011-12-25T00:00:00"/>
    <x v="1"/>
    <s v="SG-20605"/>
    <x v="611"/>
    <x v="0"/>
    <x v="0"/>
    <x v="22"/>
    <x v="10"/>
    <n v="60623"/>
    <x v="2"/>
    <x v="1857"/>
    <x v="2"/>
    <x v="7"/>
    <x v="1836"/>
    <x v="830"/>
    <n v="3"/>
    <n v="0.2"/>
    <n v="36.44729999999997"/>
  </r>
  <r>
    <n v="9523"/>
    <x v="4773"/>
    <x v="2"/>
    <x v="174"/>
    <d v="2011-12-25T00:00:00"/>
    <x v="1"/>
    <s v="SG-20605"/>
    <x v="611"/>
    <x v="0"/>
    <x v="0"/>
    <x v="22"/>
    <x v="10"/>
    <n v="60623"/>
    <x v="2"/>
    <x v="1798"/>
    <x v="1"/>
    <x v="10"/>
    <x v="1779"/>
    <x v="12"/>
    <n v="3"/>
    <n v="0.2"/>
    <n v="5.4432"/>
  </r>
  <r>
    <n v="9524"/>
    <x v="4773"/>
    <x v="2"/>
    <x v="174"/>
    <d v="2011-12-25T00:00:00"/>
    <x v="1"/>
    <s v="SG-20605"/>
    <x v="611"/>
    <x v="0"/>
    <x v="0"/>
    <x v="22"/>
    <x v="10"/>
    <n v="60623"/>
    <x v="2"/>
    <x v="1033"/>
    <x v="1"/>
    <x v="4"/>
    <x v="1015"/>
    <x v="5949"/>
    <n v="3"/>
    <n v="0.2"/>
    <n v="-7.7406000000000006"/>
  </r>
  <r>
    <n v="9525"/>
    <x v="4774"/>
    <x v="3"/>
    <x v="256"/>
    <d v="2014-12-07T00:00:00"/>
    <x v="2"/>
    <s v="PB-18805"/>
    <x v="583"/>
    <x v="2"/>
    <x v="0"/>
    <x v="4"/>
    <x v="4"/>
    <n v="98115"/>
    <x v="1"/>
    <x v="301"/>
    <x v="1"/>
    <x v="8"/>
    <x v="298"/>
    <x v="2067"/>
    <n v="5"/>
    <n v="0.2"/>
    <n v="29.371999999999993"/>
  </r>
  <r>
    <n v="9526"/>
    <x v="4774"/>
    <x v="3"/>
    <x v="256"/>
    <d v="2014-12-07T00:00:00"/>
    <x v="2"/>
    <s v="PB-18805"/>
    <x v="583"/>
    <x v="2"/>
    <x v="0"/>
    <x v="4"/>
    <x v="4"/>
    <n v="98115"/>
    <x v="1"/>
    <x v="892"/>
    <x v="0"/>
    <x v="5"/>
    <x v="876"/>
    <x v="3351"/>
    <n v="5"/>
    <n v="0"/>
    <n v="39.97999999999999"/>
  </r>
  <r>
    <n v="9527"/>
    <x v="4774"/>
    <x v="3"/>
    <x v="256"/>
    <d v="2014-12-07T00:00:00"/>
    <x v="2"/>
    <s v="PB-18805"/>
    <x v="583"/>
    <x v="2"/>
    <x v="0"/>
    <x v="4"/>
    <x v="4"/>
    <n v="98115"/>
    <x v="1"/>
    <x v="780"/>
    <x v="2"/>
    <x v="7"/>
    <x v="771"/>
    <x v="5231"/>
    <n v="3"/>
    <n v="0.2"/>
    <n v="-7.0145999999999997"/>
  </r>
  <r>
    <n v="9528"/>
    <x v="4774"/>
    <x v="3"/>
    <x v="256"/>
    <d v="2014-12-07T00:00:00"/>
    <x v="2"/>
    <s v="PB-18805"/>
    <x v="583"/>
    <x v="2"/>
    <x v="0"/>
    <x v="4"/>
    <x v="4"/>
    <n v="98115"/>
    <x v="1"/>
    <x v="379"/>
    <x v="1"/>
    <x v="8"/>
    <x v="375"/>
    <x v="5950"/>
    <n v="6"/>
    <n v="0.2"/>
    <n v="60.463200000000015"/>
  </r>
  <r>
    <n v="9529"/>
    <x v="4774"/>
    <x v="3"/>
    <x v="256"/>
    <d v="2014-12-07T00:00:00"/>
    <x v="2"/>
    <s v="PB-18805"/>
    <x v="583"/>
    <x v="2"/>
    <x v="0"/>
    <x v="4"/>
    <x v="4"/>
    <n v="98115"/>
    <x v="1"/>
    <x v="699"/>
    <x v="1"/>
    <x v="8"/>
    <x v="692"/>
    <x v="3396"/>
    <n v="2"/>
    <n v="0.2"/>
    <n v="3.0211999999999994"/>
  </r>
  <r>
    <n v="9530"/>
    <x v="4775"/>
    <x v="3"/>
    <x v="668"/>
    <d v="2014-03-26T00:00:00"/>
    <x v="3"/>
    <s v="AC-10615"/>
    <x v="556"/>
    <x v="1"/>
    <x v="0"/>
    <x v="486"/>
    <x v="5"/>
    <n v="77705"/>
    <x v="2"/>
    <x v="861"/>
    <x v="1"/>
    <x v="4"/>
    <x v="847"/>
    <x v="2600"/>
    <n v="2"/>
    <n v="0.2"/>
    <n v="0.95759999999999934"/>
  </r>
  <r>
    <n v="9531"/>
    <x v="4776"/>
    <x v="3"/>
    <x v="141"/>
    <d v="2014-07-13T00:00:00"/>
    <x v="1"/>
    <s v="MR-17545"/>
    <x v="280"/>
    <x v="2"/>
    <x v="0"/>
    <x v="4"/>
    <x v="4"/>
    <n v="98103"/>
    <x v="1"/>
    <x v="813"/>
    <x v="1"/>
    <x v="10"/>
    <x v="33"/>
    <x v="4984"/>
    <n v="2"/>
    <n v="0"/>
    <n v="24.269599999999997"/>
  </r>
  <r>
    <n v="9532"/>
    <x v="4777"/>
    <x v="3"/>
    <x v="40"/>
    <d v="2014-11-01T00:00:00"/>
    <x v="1"/>
    <s v="BF-11215"/>
    <x v="682"/>
    <x v="2"/>
    <x v="0"/>
    <x v="61"/>
    <x v="5"/>
    <n v="75217"/>
    <x v="2"/>
    <x v="1156"/>
    <x v="1"/>
    <x v="4"/>
    <x v="1135"/>
    <x v="5951"/>
    <n v="2"/>
    <n v="0.2"/>
    <n v="5.5616000000000021"/>
  </r>
  <r>
    <n v="9533"/>
    <x v="4778"/>
    <x v="0"/>
    <x v="189"/>
    <d v="2013-11-01T00:00:00"/>
    <x v="1"/>
    <s v="BW-11200"/>
    <x v="572"/>
    <x v="0"/>
    <x v="0"/>
    <x v="20"/>
    <x v="15"/>
    <n v="10011"/>
    <x v="3"/>
    <x v="1272"/>
    <x v="0"/>
    <x v="1"/>
    <x v="1248"/>
    <x v="5952"/>
    <n v="14"/>
    <n v="0.1"/>
    <n v="80.777199999999979"/>
  </r>
  <r>
    <n v="9534"/>
    <x v="4778"/>
    <x v="0"/>
    <x v="189"/>
    <d v="2013-11-01T00:00:00"/>
    <x v="1"/>
    <s v="BW-11200"/>
    <x v="572"/>
    <x v="0"/>
    <x v="0"/>
    <x v="20"/>
    <x v="15"/>
    <n v="10011"/>
    <x v="3"/>
    <x v="195"/>
    <x v="1"/>
    <x v="13"/>
    <x v="194"/>
    <x v="5953"/>
    <n v="7"/>
    <n v="0"/>
    <n v="12.607699999999999"/>
  </r>
  <r>
    <n v="9535"/>
    <x v="4778"/>
    <x v="0"/>
    <x v="189"/>
    <d v="2013-11-01T00:00:00"/>
    <x v="1"/>
    <s v="BW-11200"/>
    <x v="572"/>
    <x v="0"/>
    <x v="0"/>
    <x v="20"/>
    <x v="15"/>
    <n v="10011"/>
    <x v="3"/>
    <x v="1764"/>
    <x v="1"/>
    <x v="4"/>
    <x v="1744"/>
    <x v="3446"/>
    <n v="2"/>
    <n v="0"/>
    <n v="1.3391999999999982"/>
  </r>
  <r>
    <n v="9536"/>
    <x v="4778"/>
    <x v="0"/>
    <x v="189"/>
    <d v="2013-11-01T00:00:00"/>
    <x v="1"/>
    <s v="BW-11200"/>
    <x v="572"/>
    <x v="0"/>
    <x v="0"/>
    <x v="20"/>
    <x v="15"/>
    <n v="10011"/>
    <x v="3"/>
    <x v="525"/>
    <x v="1"/>
    <x v="8"/>
    <x v="520"/>
    <x v="1276"/>
    <n v="2"/>
    <n v="0.2"/>
    <n v="3.283199999999999"/>
  </r>
  <r>
    <n v="9537"/>
    <x v="4779"/>
    <x v="3"/>
    <x v="492"/>
    <d v="2014-06-15T00:00:00"/>
    <x v="0"/>
    <s v="TS-21610"/>
    <x v="59"/>
    <x v="0"/>
    <x v="0"/>
    <x v="22"/>
    <x v="10"/>
    <n v="60610"/>
    <x v="2"/>
    <x v="1256"/>
    <x v="0"/>
    <x v="5"/>
    <x v="1231"/>
    <x v="3179"/>
    <n v="3"/>
    <n v="0.6"/>
    <n v="-6.8634000000000013"/>
  </r>
  <r>
    <n v="9538"/>
    <x v="4780"/>
    <x v="0"/>
    <x v="477"/>
    <d v="2013-09-28T00:00:00"/>
    <x v="2"/>
    <s v="AS-10045"/>
    <x v="442"/>
    <x v="1"/>
    <x v="0"/>
    <x v="8"/>
    <x v="1"/>
    <n v="94110"/>
    <x v="1"/>
    <x v="178"/>
    <x v="0"/>
    <x v="0"/>
    <x v="177"/>
    <x v="5954"/>
    <n v="2"/>
    <n v="0.15"/>
    <n v="84.293999999999969"/>
  </r>
  <r>
    <n v="9539"/>
    <x v="4781"/>
    <x v="3"/>
    <x v="210"/>
    <d v="2014-09-10T00:00:00"/>
    <x v="2"/>
    <s v="AA-10375"/>
    <x v="211"/>
    <x v="0"/>
    <x v="0"/>
    <x v="205"/>
    <x v="34"/>
    <n v="2908"/>
    <x v="3"/>
    <x v="938"/>
    <x v="1"/>
    <x v="10"/>
    <x v="922"/>
    <x v="2952"/>
    <n v="5"/>
    <n v="0"/>
    <n v="7.7739999999999991"/>
  </r>
  <r>
    <n v="9540"/>
    <x v="4781"/>
    <x v="3"/>
    <x v="210"/>
    <d v="2014-09-10T00:00:00"/>
    <x v="2"/>
    <s v="AA-10375"/>
    <x v="211"/>
    <x v="0"/>
    <x v="0"/>
    <x v="205"/>
    <x v="34"/>
    <n v="2908"/>
    <x v="3"/>
    <x v="368"/>
    <x v="1"/>
    <x v="10"/>
    <x v="364"/>
    <x v="792"/>
    <n v="2"/>
    <n v="0"/>
    <n v="18.781199999999998"/>
  </r>
  <r>
    <n v="9541"/>
    <x v="4782"/>
    <x v="1"/>
    <x v="1224"/>
    <d v="2012-05-16T00:00:00"/>
    <x v="0"/>
    <s v="PS-18970"/>
    <x v="28"/>
    <x v="2"/>
    <x v="0"/>
    <x v="42"/>
    <x v="16"/>
    <n v="85023"/>
    <x v="1"/>
    <x v="877"/>
    <x v="0"/>
    <x v="1"/>
    <x v="862"/>
    <x v="3029"/>
    <n v="7"/>
    <n v="0.2"/>
    <n v="16.797200000000004"/>
  </r>
  <r>
    <n v="9542"/>
    <x v="4783"/>
    <x v="1"/>
    <x v="705"/>
    <d v="2012-08-10T00:00:00"/>
    <x v="1"/>
    <s v="RP-19270"/>
    <x v="345"/>
    <x v="1"/>
    <x v="0"/>
    <x v="12"/>
    <x v="5"/>
    <n v="77095"/>
    <x v="2"/>
    <x v="198"/>
    <x v="1"/>
    <x v="2"/>
    <x v="197"/>
    <x v="5955"/>
    <n v="3"/>
    <n v="0.2"/>
    <n v="13.320000000000002"/>
  </r>
  <r>
    <n v="9543"/>
    <x v="4783"/>
    <x v="1"/>
    <x v="705"/>
    <d v="2012-08-10T00:00:00"/>
    <x v="1"/>
    <s v="RP-19270"/>
    <x v="345"/>
    <x v="1"/>
    <x v="0"/>
    <x v="12"/>
    <x v="5"/>
    <n v="77095"/>
    <x v="2"/>
    <x v="799"/>
    <x v="1"/>
    <x v="8"/>
    <x v="789"/>
    <x v="5956"/>
    <n v="5"/>
    <n v="0.8"/>
    <n v="-9.6565000000000047"/>
  </r>
  <r>
    <n v="9544"/>
    <x v="4783"/>
    <x v="1"/>
    <x v="705"/>
    <d v="2012-08-10T00:00:00"/>
    <x v="1"/>
    <s v="RP-19270"/>
    <x v="345"/>
    <x v="1"/>
    <x v="0"/>
    <x v="12"/>
    <x v="5"/>
    <n v="77095"/>
    <x v="2"/>
    <x v="1733"/>
    <x v="1"/>
    <x v="10"/>
    <x v="1712"/>
    <x v="3987"/>
    <n v="2"/>
    <n v="0.2"/>
    <n v="19.137599999999992"/>
  </r>
  <r>
    <n v="9545"/>
    <x v="4783"/>
    <x v="1"/>
    <x v="705"/>
    <d v="2012-08-10T00:00:00"/>
    <x v="1"/>
    <s v="RP-19270"/>
    <x v="345"/>
    <x v="1"/>
    <x v="0"/>
    <x v="12"/>
    <x v="5"/>
    <n v="77095"/>
    <x v="2"/>
    <x v="1103"/>
    <x v="0"/>
    <x v="0"/>
    <x v="1083"/>
    <x v="5957"/>
    <n v="3"/>
    <n v="0.32"/>
    <n v="-114.01739999999995"/>
  </r>
  <r>
    <n v="9546"/>
    <x v="4784"/>
    <x v="2"/>
    <x v="194"/>
    <d v="2011-11-02T00:00:00"/>
    <x v="1"/>
    <s v="NC-18625"/>
    <x v="544"/>
    <x v="1"/>
    <x v="0"/>
    <x v="38"/>
    <x v="14"/>
    <n v="47201"/>
    <x v="2"/>
    <x v="1430"/>
    <x v="2"/>
    <x v="11"/>
    <x v="1409"/>
    <x v="5237"/>
    <n v="2"/>
    <n v="0"/>
    <n v="0.89100000000000001"/>
  </r>
  <r>
    <n v="9547"/>
    <x v="4784"/>
    <x v="2"/>
    <x v="194"/>
    <d v="2011-11-02T00:00:00"/>
    <x v="1"/>
    <s v="NC-18625"/>
    <x v="544"/>
    <x v="1"/>
    <x v="0"/>
    <x v="38"/>
    <x v="14"/>
    <n v="47201"/>
    <x v="2"/>
    <x v="67"/>
    <x v="1"/>
    <x v="10"/>
    <x v="67"/>
    <x v="69"/>
    <n v="2"/>
    <n v="0"/>
    <n v="35.663599999999995"/>
  </r>
  <r>
    <n v="9548"/>
    <x v="4785"/>
    <x v="0"/>
    <x v="1133"/>
    <d v="2013-06-21T00:00:00"/>
    <x v="0"/>
    <s v="SC-20770"/>
    <x v="34"/>
    <x v="1"/>
    <x v="0"/>
    <x v="10"/>
    <x v="9"/>
    <n v="19134"/>
    <x v="3"/>
    <x v="1532"/>
    <x v="1"/>
    <x v="10"/>
    <x v="1511"/>
    <x v="1312"/>
    <n v="2"/>
    <n v="0.2"/>
    <n v="2.1399999999999992"/>
  </r>
  <r>
    <n v="9549"/>
    <x v="4785"/>
    <x v="0"/>
    <x v="1133"/>
    <d v="2013-06-21T00:00:00"/>
    <x v="0"/>
    <s v="SC-20770"/>
    <x v="34"/>
    <x v="1"/>
    <x v="0"/>
    <x v="10"/>
    <x v="9"/>
    <n v="19134"/>
    <x v="3"/>
    <x v="8"/>
    <x v="1"/>
    <x v="8"/>
    <x v="8"/>
    <x v="5958"/>
    <n v="2"/>
    <n v="0.7"/>
    <n v="-3.8549999999999986"/>
  </r>
  <r>
    <n v="9550"/>
    <x v="4785"/>
    <x v="0"/>
    <x v="1133"/>
    <d v="2013-06-21T00:00:00"/>
    <x v="0"/>
    <s v="SC-20770"/>
    <x v="34"/>
    <x v="1"/>
    <x v="0"/>
    <x v="10"/>
    <x v="9"/>
    <n v="19134"/>
    <x v="3"/>
    <x v="1141"/>
    <x v="1"/>
    <x v="9"/>
    <x v="1120"/>
    <x v="5959"/>
    <n v="3"/>
    <n v="0.2"/>
    <n v="90.71999999999997"/>
  </r>
  <r>
    <n v="9551"/>
    <x v="4786"/>
    <x v="1"/>
    <x v="910"/>
    <d v="2012-05-06T00:00:00"/>
    <x v="2"/>
    <s v="NF-18595"/>
    <x v="376"/>
    <x v="2"/>
    <x v="0"/>
    <x v="49"/>
    <x v="1"/>
    <n v="95123"/>
    <x v="1"/>
    <x v="68"/>
    <x v="1"/>
    <x v="8"/>
    <x v="68"/>
    <x v="5960"/>
    <n v="3"/>
    <n v="0.2"/>
    <n v="5.1929999999999996"/>
  </r>
  <r>
    <n v="9552"/>
    <x v="4787"/>
    <x v="1"/>
    <x v="113"/>
    <d v="2012-11-14T00:00:00"/>
    <x v="1"/>
    <s v="SC-20020"/>
    <x v="710"/>
    <x v="0"/>
    <x v="0"/>
    <x v="10"/>
    <x v="9"/>
    <n v="19140"/>
    <x v="3"/>
    <x v="772"/>
    <x v="1"/>
    <x v="4"/>
    <x v="764"/>
    <x v="5961"/>
    <n v="6"/>
    <n v="0.2"/>
    <n v="43.318799999999953"/>
  </r>
  <r>
    <n v="9553"/>
    <x v="4788"/>
    <x v="1"/>
    <x v="1051"/>
    <d v="2012-06-03T00:00:00"/>
    <x v="1"/>
    <s v="BD-11560"/>
    <x v="786"/>
    <x v="2"/>
    <x v="0"/>
    <x v="24"/>
    <x v="17"/>
    <n v="22153"/>
    <x v="0"/>
    <x v="1302"/>
    <x v="2"/>
    <x v="11"/>
    <x v="1278"/>
    <x v="3025"/>
    <n v="4"/>
    <n v="0"/>
    <n v="36.470399999999998"/>
  </r>
  <r>
    <n v="9554"/>
    <x v="4789"/>
    <x v="0"/>
    <x v="897"/>
    <d v="2013-09-28T00:00:00"/>
    <x v="1"/>
    <s v="SM-20950"/>
    <x v="416"/>
    <x v="1"/>
    <x v="0"/>
    <x v="266"/>
    <x v="22"/>
    <n v="80020"/>
    <x v="1"/>
    <x v="390"/>
    <x v="0"/>
    <x v="5"/>
    <x v="386"/>
    <x v="5962"/>
    <n v="7"/>
    <n v="0.2"/>
    <n v="8.5539999999999878"/>
  </r>
  <r>
    <n v="9555"/>
    <x v="4790"/>
    <x v="1"/>
    <x v="109"/>
    <d v="2012-12-02T00:00:00"/>
    <x v="1"/>
    <s v="EB-14110"/>
    <x v="686"/>
    <x v="0"/>
    <x v="0"/>
    <x v="38"/>
    <x v="24"/>
    <n v="43229"/>
    <x v="3"/>
    <x v="90"/>
    <x v="0"/>
    <x v="5"/>
    <x v="90"/>
    <x v="4192"/>
    <n v="5"/>
    <n v="0.2"/>
    <n v="9.7789999999999964"/>
  </r>
  <r>
    <n v="9556"/>
    <x v="4790"/>
    <x v="1"/>
    <x v="109"/>
    <d v="2012-12-02T00:00:00"/>
    <x v="1"/>
    <s v="EB-14110"/>
    <x v="686"/>
    <x v="0"/>
    <x v="0"/>
    <x v="38"/>
    <x v="24"/>
    <n v="43229"/>
    <x v="3"/>
    <x v="1014"/>
    <x v="1"/>
    <x v="13"/>
    <x v="33"/>
    <x v="5133"/>
    <n v="2"/>
    <n v="0.2"/>
    <n v="0.56399999999999983"/>
  </r>
  <r>
    <n v="9557"/>
    <x v="4791"/>
    <x v="1"/>
    <x v="155"/>
    <d v="2012-12-05T00:00:00"/>
    <x v="0"/>
    <s v="HP-14815"/>
    <x v="6"/>
    <x v="2"/>
    <x v="0"/>
    <x v="3"/>
    <x v="38"/>
    <n v="3301"/>
    <x v="3"/>
    <x v="779"/>
    <x v="1"/>
    <x v="10"/>
    <x v="770"/>
    <x v="2381"/>
    <n v="7"/>
    <n v="0"/>
    <n v="84.943599999999989"/>
  </r>
  <r>
    <n v="9558"/>
    <x v="4792"/>
    <x v="2"/>
    <x v="1136"/>
    <d v="2011-10-19T00:00:00"/>
    <x v="0"/>
    <s v="EB-14170"/>
    <x v="432"/>
    <x v="0"/>
    <x v="0"/>
    <x v="12"/>
    <x v="5"/>
    <n v="77095"/>
    <x v="2"/>
    <x v="1494"/>
    <x v="0"/>
    <x v="5"/>
    <x v="1473"/>
    <x v="5963"/>
    <n v="2"/>
    <n v="0.6"/>
    <n v="-1.5935999999999995"/>
  </r>
  <r>
    <n v="9559"/>
    <x v="4793"/>
    <x v="0"/>
    <x v="973"/>
    <d v="2013-05-06T00:00:00"/>
    <x v="2"/>
    <s v="SM-20905"/>
    <x v="792"/>
    <x v="0"/>
    <x v="0"/>
    <x v="46"/>
    <x v="24"/>
    <n v="43055"/>
    <x v="3"/>
    <x v="217"/>
    <x v="2"/>
    <x v="11"/>
    <x v="458"/>
    <x v="5964"/>
    <n v="5"/>
    <n v="0.2"/>
    <n v="34.786500000000004"/>
  </r>
  <r>
    <n v="9560"/>
    <x v="4793"/>
    <x v="0"/>
    <x v="973"/>
    <d v="2013-05-06T00:00:00"/>
    <x v="2"/>
    <s v="SM-20905"/>
    <x v="792"/>
    <x v="0"/>
    <x v="0"/>
    <x v="46"/>
    <x v="24"/>
    <n v="43055"/>
    <x v="3"/>
    <x v="1166"/>
    <x v="1"/>
    <x v="4"/>
    <x v="1144"/>
    <x v="3589"/>
    <n v="5"/>
    <n v="0.2"/>
    <n v="-44.018999999999991"/>
  </r>
  <r>
    <n v="9561"/>
    <x v="4793"/>
    <x v="0"/>
    <x v="973"/>
    <d v="2013-05-06T00:00:00"/>
    <x v="2"/>
    <s v="SM-20905"/>
    <x v="792"/>
    <x v="0"/>
    <x v="0"/>
    <x v="46"/>
    <x v="24"/>
    <n v="43055"/>
    <x v="3"/>
    <x v="1416"/>
    <x v="0"/>
    <x v="5"/>
    <x v="1394"/>
    <x v="3518"/>
    <n v="2"/>
    <n v="0.2"/>
    <n v="10.393599999999998"/>
  </r>
  <r>
    <n v="9562"/>
    <x v="4793"/>
    <x v="0"/>
    <x v="973"/>
    <d v="2013-05-06T00:00:00"/>
    <x v="2"/>
    <s v="SM-20905"/>
    <x v="792"/>
    <x v="0"/>
    <x v="0"/>
    <x v="46"/>
    <x v="24"/>
    <n v="43055"/>
    <x v="3"/>
    <x v="1332"/>
    <x v="2"/>
    <x v="11"/>
    <x v="1308"/>
    <x v="2404"/>
    <n v="3"/>
    <n v="0.2"/>
    <n v="-75.59580000000004"/>
  </r>
  <r>
    <n v="9563"/>
    <x v="4793"/>
    <x v="0"/>
    <x v="973"/>
    <d v="2013-05-06T00:00:00"/>
    <x v="2"/>
    <s v="SM-20905"/>
    <x v="792"/>
    <x v="0"/>
    <x v="0"/>
    <x v="46"/>
    <x v="24"/>
    <n v="43055"/>
    <x v="3"/>
    <x v="1858"/>
    <x v="2"/>
    <x v="15"/>
    <x v="1837"/>
    <x v="5965"/>
    <n v="3"/>
    <n v="0.7"/>
    <n v="-164.9538"/>
  </r>
  <r>
    <n v="9564"/>
    <x v="4793"/>
    <x v="0"/>
    <x v="973"/>
    <d v="2013-05-06T00:00:00"/>
    <x v="2"/>
    <s v="SM-20905"/>
    <x v="792"/>
    <x v="0"/>
    <x v="0"/>
    <x v="46"/>
    <x v="24"/>
    <n v="43055"/>
    <x v="3"/>
    <x v="1345"/>
    <x v="1"/>
    <x v="2"/>
    <x v="1321"/>
    <x v="1628"/>
    <n v="2"/>
    <n v="0.2"/>
    <n v="2.0999999999999996"/>
  </r>
  <r>
    <n v="9565"/>
    <x v="4794"/>
    <x v="1"/>
    <x v="932"/>
    <d v="2012-06-08T00:00:00"/>
    <x v="1"/>
    <s v="CG-12040"/>
    <x v="344"/>
    <x v="2"/>
    <x v="0"/>
    <x v="1"/>
    <x v="1"/>
    <n v="90045"/>
    <x v="1"/>
    <x v="1017"/>
    <x v="1"/>
    <x v="10"/>
    <x v="999"/>
    <x v="2722"/>
    <n v="2"/>
    <n v="0"/>
    <n v="5.7623999999999995"/>
  </r>
  <r>
    <n v="9566"/>
    <x v="4795"/>
    <x v="2"/>
    <x v="691"/>
    <d v="2011-03-31T00:00:00"/>
    <x v="3"/>
    <s v="TG-21640"/>
    <x v="228"/>
    <x v="0"/>
    <x v="0"/>
    <x v="67"/>
    <x v="2"/>
    <n v="33614"/>
    <x v="0"/>
    <x v="228"/>
    <x v="0"/>
    <x v="1"/>
    <x v="226"/>
    <x v="5966"/>
    <n v="7"/>
    <n v="0.2"/>
    <n v="98.480200000000082"/>
  </r>
  <r>
    <n v="9567"/>
    <x v="4795"/>
    <x v="2"/>
    <x v="691"/>
    <d v="2011-03-31T00:00:00"/>
    <x v="3"/>
    <s v="TG-21640"/>
    <x v="228"/>
    <x v="0"/>
    <x v="0"/>
    <x v="67"/>
    <x v="2"/>
    <n v="33614"/>
    <x v="0"/>
    <x v="674"/>
    <x v="1"/>
    <x v="8"/>
    <x v="668"/>
    <x v="5967"/>
    <n v="5"/>
    <n v="0.7"/>
    <n v="-10.116"/>
  </r>
  <r>
    <n v="9568"/>
    <x v="4795"/>
    <x v="2"/>
    <x v="691"/>
    <d v="2011-03-31T00:00:00"/>
    <x v="3"/>
    <s v="TG-21640"/>
    <x v="228"/>
    <x v="0"/>
    <x v="0"/>
    <x v="67"/>
    <x v="2"/>
    <n v="33614"/>
    <x v="0"/>
    <x v="183"/>
    <x v="1"/>
    <x v="6"/>
    <x v="182"/>
    <x v="5968"/>
    <n v="2"/>
    <n v="0.2"/>
    <n v="1.0584000000000002"/>
  </r>
  <r>
    <n v="9569"/>
    <x v="4796"/>
    <x v="3"/>
    <x v="957"/>
    <d v="2014-07-08T00:00:00"/>
    <x v="2"/>
    <s v="DK-12835"/>
    <x v="460"/>
    <x v="1"/>
    <x v="0"/>
    <x v="9"/>
    <x v="8"/>
    <n v="68025"/>
    <x v="2"/>
    <x v="125"/>
    <x v="2"/>
    <x v="7"/>
    <x v="126"/>
    <x v="1105"/>
    <n v="4"/>
    <n v="0"/>
    <n v="22.388800000000003"/>
  </r>
  <r>
    <n v="9570"/>
    <x v="4797"/>
    <x v="1"/>
    <x v="496"/>
    <d v="2012-09-24T00:00:00"/>
    <x v="3"/>
    <s v="MB-17305"/>
    <x v="93"/>
    <x v="0"/>
    <x v="0"/>
    <x v="38"/>
    <x v="24"/>
    <n v="43229"/>
    <x v="3"/>
    <x v="1390"/>
    <x v="1"/>
    <x v="8"/>
    <x v="1367"/>
    <x v="5969"/>
    <n v="6"/>
    <n v="0.7"/>
    <n v="-4.4879999999999978"/>
  </r>
  <r>
    <n v="9571"/>
    <x v="4797"/>
    <x v="1"/>
    <x v="496"/>
    <d v="2012-09-24T00:00:00"/>
    <x v="3"/>
    <s v="MB-17305"/>
    <x v="93"/>
    <x v="0"/>
    <x v="0"/>
    <x v="38"/>
    <x v="24"/>
    <n v="43229"/>
    <x v="3"/>
    <x v="1222"/>
    <x v="1"/>
    <x v="4"/>
    <x v="1197"/>
    <x v="3295"/>
    <n v="2"/>
    <n v="0.2"/>
    <n v="1.6783999999999981"/>
  </r>
  <r>
    <n v="9572"/>
    <x v="4797"/>
    <x v="1"/>
    <x v="496"/>
    <d v="2012-09-24T00:00:00"/>
    <x v="3"/>
    <s v="MB-17305"/>
    <x v="93"/>
    <x v="0"/>
    <x v="0"/>
    <x v="38"/>
    <x v="24"/>
    <n v="43229"/>
    <x v="3"/>
    <x v="1652"/>
    <x v="1"/>
    <x v="12"/>
    <x v="1632"/>
    <x v="4073"/>
    <n v="2"/>
    <n v="0.2"/>
    <n v="5.5439999999999987"/>
  </r>
  <r>
    <n v="9573"/>
    <x v="4797"/>
    <x v="1"/>
    <x v="496"/>
    <d v="2012-09-24T00:00:00"/>
    <x v="3"/>
    <s v="MB-17305"/>
    <x v="93"/>
    <x v="0"/>
    <x v="0"/>
    <x v="38"/>
    <x v="24"/>
    <n v="43229"/>
    <x v="3"/>
    <x v="580"/>
    <x v="1"/>
    <x v="2"/>
    <x v="575"/>
    <x v="4529"/>
    <n v="1"/>
    <n v="0.2"/>
    <n v="7.9378000000000002"/>
  </r>
  <r>
    <n v="9574"/>
    <x v="4797"/>
    <x v="1"/>
    <x v="496"/>
    <d v="2012-09-24T00:00:00"/>
    <x v="3"/>
    <s v="MB-17305"/>
    <x v="93"/>
    <x v="0"/>
    <x v="0"/>
    <x v="38"/>
    <x v="24"/>
    <n v="43229"/>
    <x v="3"/>
    <x v="1046"/>
    <x v="1"/>
    <x v="6"/>
    <x v="1026"/>
    <x v="860"/>
    <n v="5"/>
    <n v="0.2"/>
    <n v="1.9259999999999975"/>
  </r>
  <r>
    <n v="9575"/>
    <x v="4798"/>
    <x v="1"/>
    <x v="863"/>
    <d v="2012-08-13T00:00:00"/>
    <x v="3"/>
    <s v="SF-20065"/>
    <x v="11"/>
    <x v="0"/>
    <x v="0"/>
    <x v="225"/>
    <x v="1"/>
    <n v="91767"/>
    <x v="1"/>
    <x v="1172"/>
    <x v="0"/>
    <x v="5"/>
    <x v="1149"/>
    <x v="1629"/>
    <n v="3"/>
    <n v="0"/>
    <n v="10.4148"/>
  </r>
  <r>
    <n v="9576"/>
    <x v="4799"/>
    <x v="1"/>
    <x v="989"/>
    <d v="2012-05-28T00:00:00"/>
    <x v="0"/>
    <s v="PS-18760"/>
    <x v="519"/>
    <x v="0"/>
    <x v="0"/>
    <x v="52"/>
    <x v="5"/>
    <n v="78207"/>
    <x v="2"/>
    <x v="83"/>
    <x v="0"/>
    <x v="1"/>
    <x v="83"/>
    <x v="5970"/>
    <n v="1"/>
    <n v="0.3"/>
    <n v="-28.686199999999999"/>
  </r>
  <r>
    <n v="9577"/>
    <x v="4799"/>
    <x v="1"/>
    <x v="989"/>
    <d v="2012-05-28T00:00:00"/>
    <x v="0"/>
    <s v="PS-18760"/>
    <x v="519"/>
    <x v="0"/>
    <x v="0"/>
    <x v="52"/>
    <x v="5"/>
    <n v="78207"/>
    <x v="2"/>
    <x v="1093"/>
    <x v="2"/>
    <x v="15"/>
    <x v="1074"/>
    <x v="5971"/>
    <n v="2"/>
    <n v="0.4"/>
    <n v="-79.908000000000015"/>
  </r>
  <r>
    <n v="9578"/>
    <x v="4799"/>
    <x v="1"/>
    <x v="989"/>
    <d v="2012-05-28T00:00:00"/>
    <x v="0"/>
    <s v="PS-18760"/>
    <x v="519"/>
    <x v="0"/>
    <x v="0"/>
    <x v="52"/>
    <x v="5"/>
    <n v="78207"/>
    <x v="2"/>
    <x v="1144"/>
    <x v="0"/>
    <x v="1"/>
    <x v="1123"/>
    <x v="5972"/>
    <n v="5"/>
    <n v="0.3"/>
    <n v="-4.4969999999999999"/>
  </r>
  <r>
    <n v="9579"/>
    <x v="4800"/>
    <x v="3"/>
    <x v="32"/>
    <d v="2014-09-17T00:00:00"/>
    <x v="2"/>
    <s v="RB-19705"/>
    <x v="42"/>
    <x v="2"/>
    <x v="0"/>
    <x v="20"/>
    <x v="15"/>
    <n v="10035"/>
    <x v="3"/>
    <x v="907"/>
    <x v="2"/>
    <x v="7"/>
    <x v="890"/>
    <x v="5973"/>
    <n v="3"/>
    <n v="0"/>
    <n v="323.95499999999993"/>
  </r>
  <r>
    <n v="9580"/>
    <x v="4800"/>
    <x v="3"/>
    <x v="32"/>
    <d v="2014-09-17T00:00:00"/>
    <x v="2"/>
    <s v="RB-19705"/>
    <x v="42"/>
    <x v="2"/>
    <x v="0"/>
    <x v="20"/>
    <x v="15"/>
    <n v="10035"/>
    <x v="3"/>
    <x v="1043"/>
    <x v="1"/>
    <x v="4"/>
    <x v="1023"/>
    <x v="558"/>
    <n v="1"/>
    <n v="0"/>
    <n v="3.5489999999999924"/>
  </r>
  <r>
    <n v="9581"/>
    <x v="4800"/>
    <x v="3"/>
    <x v="32"/>
    <d v="2014-09-17T00:00:00"/>
    <x v="2"/>
    <s v="RB-19705"/>
    <x v="42"/>
    <x v="2"/>
    <x v="0"/>
    <x v="20"/>
    <x v="15"/>
    <n v="10035"/>
    <x v="3"/>
    <x v="758"/>
    <x v="1"/>
    <x v="6"/>
    <x v="749"/>
    <x v="5734"/>
    <n v="5"/>
    <n v="0"/>
    <n v="8.6854999999999993"/>
  </r>
  <r>
    <n v="9582"/>
    <x v="4800"/>
    <x v="3"/>
    <x v="32"/>
    <d v="2014-09-17T00:00:00"/>
    <x v="2"/>
    <s v="RB-19705"/>
    <x v="42"/>
    <x v="2"/>
    <x v="0"/>
    <x v="20"/>
    <x v="15"/>
    <n v="10035"/>
    <x v="3"/>
    <x v="1585"/>
    <x v="0"/>
    <x v="1"/>
    <x v="1567"/>
    <x v="4464"/>
    <n v="5"/>
    <n v="0.1"/>
    <n v="-6.5490000000000492"/>
  </r>
  <r>
    <n v="9583"/>
    <x v="4801"/>
    <x v="0"/>
    <x v="843"/>
    <d v="2013-06-12T00:00:00"/>
    <x v="1"/>
    <s v="RS-19870"/>
    <x v="789"/>
    <x v="2"/>
    <x v="0"/>
    <x v="10"/>
    <x v="9"/>
    <n v="19120"/>
    <x v="3"/>
    <x v="131"/>
    <x v="1"/>
    <x v="13"/>
    <x v="131"/>
    <x v="5974"/>
    <n v="6"/>
    <n v="0.2"/>
    <n v="3.4973999999999998"/>
  </r>
  <r>
    <n v="9584"/>
    <x v="4802"/>
    <x v="3"/>
    <x v="643"/>
    <d v="2014-06-28T00:00:00"/>
    <x v="0"/>
    <s v="SB-20185"/>
    <x v="766"/>
    <x v="0"/>
    <x v="0"/>
    <x v="20"/>
    <x v="15"/>
    <n v="10024"/>
    <x v="3"/>
    <x v="1248"/>
    <x v="0"/>
    <x v="0"/>
    <x v="1223"/>
    <x v="5975"/>
    <n v="1"/>
    <n v="0.2"/>
    <n v="-5.0098000000000269"/>
  </r>
  <r>
    <n v="9585"/>
    <x v="4803"/>
    <x v="3"/>
    <x v="775"/>
    <d v="2014-08-28T00:00:00"/>
    <x v="2"/>
    <s v="HJ-14875"/>
    <x v="707"/>
    <x v="2"/>
    <x v="0"/>
    <x v="66"/>
    <x v="12"/>
    <n v="48234"/>
    <x v="2"/>
    <x v="1031"/>
    <x v="1"/>
    <x v="4"/>
    <x v="1013"/>
    <x v="2099"/>
    <n v="4"/>
    <n v="0"/>
    <n v="13.967199999999998"/>
  </r>
  <r>
    <n v="9586"/>
    <x v="4804"/>
    <x v="0"/>
    <x v="370"/>
    <d v="2013-08-29T00:00:00"/>
    <x v="2"/>
    <s v="SV-20815"/>
    <x v="458"/>
    <x v="1"/>
    <x v="0"/>
    <x v="100"/>
    <x v="2"/>
    <n v="33142"/>
    <x v="0"/>
    <x v="1413"/>
    <x v="1"/>
    <x v="10"/>
    <x v="1391"/>
    <x v="5976"/>
    <n v="1"/>
    <n v="0.2"/>
    <n v="11.240400000000001"/>
  </r>
  <r>
    <n v="9587"/>
    <x v="4805"/>
    <x v="0"/>
    <x v="741"/>
    <d v="2013-11-19T00:00:00"/>
    <x v="3"/>
    <s v="BE-11410"/>
    <x v="648"/>
    <x v="0"/>
    <x v="0"/>
    <x v="3"/>
    <x v="1"/>
    <n v="94521"/>
    <x v="1"/>
    <x v="1329"/>
    <x v="1"/>
    <x v="8"/>
    <x v="1305"/>
    <x v="5977"/>
    <n v="5"/>
    <n v="0.2"/>
    <n v="22.155999999999999"/>
  </r>
  <r>
    <n v="9588"/>
    <x v="4806"/>
    <x v="3"/>
    <x v="827"/>
    <d v="2014-04-23T00:00:00"/>
    <x v="1"/>
    <s v="BM-11575"/>
    <x v="606"/>
    <x v="1"/>
    <x v="0"/>
    <x v="22"/>
    <x v="10"/>
    <n v="60653"/>
    <x v="2"/>
    <x v="886"/>
    <x v="1"/>
    <x v="4"/>
    <x v="870"/>
    <x v="2468"/>
    <n v="4"/>
    <n v="0.2"/>
    <n v="-43.9056"/>
  </r>
  <r>
    <n v="9589"/>
    <x v="4807"/>
    <x v="3"/>
    <x v="283"/>
    <d v="2014-07-29T00:00:00"/>
    <x v="1"/>
    <s v="AZ-10750"/>
    <x v="616"/>
    <x v="0"/>
    <x v="0"/>
    <x v="320"/>
    <x v="10"/>
    <n v="60090"/>
    <x v="2"/>
    <x v="108"/>
    <x v="1"/>
    <x v="6"/>
    <x v="108"/>
    <x v="5978"/>
    <n v="4"/>
    <n v="0.2"/>
    <n v="15.191999999999979"/>
  </r>
  <r>
    <n v="9590"/>
    <x v="4808"/>
    <x v="2"/>
    <x v="218"/>
    <d v="2011-05-15T00:00:00"/>
    <x v="1"/>
    <s v="HD-14785"/>
    <x v="787"/>
    <x v="2"/>
    <x v="0"/>
    <x v="22"/>
    <x v="10"/>
    <n v="60610"/>
    <x v="2"/>
    <x v="1749"/>
    <x v="1"/>
    <x v="10"/>
    <x v="1730"/>
    <x v="1133"/>
    <n v="3"/>
    <n v="0.2"/>
    <n v="5.6783999999999981"/>
  </r>
  <r>
    <n v="9591"/>
    <x v="4808"/>
    <x v="2"/>
    <x v="218"/>
    <d v="2011-05-15T00:00:00"/>
    <x v="1"/>
    <s v="HD-14785"/>
    <x v="787"/>
    <x v="2"/>
    <x v="0"/>
    <x v="22"/>
    <x v="10"/>
    <n v="60610"/>
    <x v="2"/>
    <x v="920"/>
    <x v="1"/>
    <x v="8"/>
    <x v="903"/>
    <x v="5979"/>
    <n v="9"/>
    <n v="0.8"/>
    <n v="-172.55700000000007"/>
  </r>
  <r>
    <n v="9592"/>
    <x v="4809"/>
    <x v="0"/>
    <x v="1062"/>
    <d v="2013-08-02T00:00:00"/>
    <x v="1"/>
    <s v="BF-11005"/>
    <x v="593"/>
    <x v="2"/>
    <x v="0"/>
    <x v="45"/>
    <x v="5"/>
    <n v="77506"/>
    <x v="2"/>
    <x v="893"/>
    <x v="0"/>
    <x v="5"/>
    <x v="877"/>
    <x v="3224"/>
    <n v="5"/>
    <n v="0.6"/>
    <n v="-9.8799999999999955"/>
  </r>
  <r>
    <n v="9593"/>
    <x v="4809"/>
    <x v="0"/>
    <x v="1062"/>
    <d v="2013-08-02T00:00:00"/>
    <x v="1"/>
    <s v="BF-11005"/>
    <x v="593"/>
    <x v="2"/>
    <x v="0"/>
    <x v="45"/>
    <x v="5"/>
    <n v="77506"/>
    <x v="2"/>
    <x v="1814"/>
    <x v="0"/>
    <x v="5"/>
    <x v="1795"/>
    <x v="5980"/>
    <n v="5"/>
    <n v="0.6"/>
    <n v="-378.40000000000009"/>
  </r>
  <r>
    <n v="9594"/>
    <x v="4810"/>
    <x v="3"/>
    <x v="32"/>
    <d v="2014-09-20T00:00:00"/>
    <x v="1"/>
    <s v="HZ-14950"/>
    <x v="521"/>
    <x v="0"/>
    <x v="0"/>
    <x v="20"/>
    <x v="15"/>
    <n v="10024"/>
    <x v="3"/>
    <x v="1489"/>
    <x v="1"/>
    <x v="10"/>
    <x v="1467"/>
    <x v="18"/>
    <n v="2"/>
    <n v="0"/>
    <n v="3.8519999999999994"/>
  </r>
  <r>
    <n v="9595"/>
    <x v="4810"/>
    <x v="3"/>
    <x v="32"/>
    <d v="2014-09-20T00:00:00"/>
    <x v="1"/>
    <s v="HZ-14950"/>
    <x v="521"/>
    <x v="0"/>
    <x v="0"/>
    <x v="20"/>
    <x v="15"/>
    <n v="10024"/>
    <x v="3"/>
    <x v="371"/>
    <x v="1"/>
    <x v="10"/>
    <x v="367"/>
    <x v="1057"/>
    <n v="2"/>
    <n v="0"/>
    <n v="5.6644000000000005"/>
  </r>
  <r>
    <n v="9596"/>
    <x v="4811"/>
    <x v="3"/>
    <x v="714"/>
    <d v="2014-01-30T00:00:00"/>
    <x v="1"/>
    <s v="KD-16495"/>
    <x v="470"/>
    <x v="1"/>
    <x v="0"/>
    <x v="49"/>
    <x v="1"/>
    <n v="95123"/>
    <x v="1"/>
    <x v="22"/>
    <x v="1"/>
    <x v="9"/>
    <x v="22"/>
    <x v="3119"/>
    <n v="3"/>
    <n v="0"/>
    <n v="6.7236000000000002"/>
  </r>
  <r>
    <n v="9597"/>
    <x v="4811"/>
    <x v="3"/>
    <x v="714"/>
    <d v="2014-01-30T00:00:00"/>
    <x v="1"/>
    <s v="KD-16495"/>
    <x v="470"/>
    <x v="1"/>
    <x v="0"/>
    <x v="49"/>
    <x v="1"/>
    <n v="95123"/>
    <x v="1"/>
    <x v="1591"/>
    <x v="1"/>
    <x v="8"/>
    <x v="1574"/>
    <x v="4795"/>
    <n v="2"/>
    <n v="0.2"/>
    <n v="89.954799999999992"/>
  </r>
  <r>
    <n v="9598"/>
    <x v="4811"/>
    <x v="3"/>
    <x v="714"/>
    <d v="2014-01-30T00:00:00"/>
    <x v="1"/>
    <s v="KD-16495"/>
    <x v="470"/>
    <x v="1"/>
    <x v="0"/>
    <x v="49"/>
    <x v="1"/>
    <n v="95123"/>
    <x v="1"/>
    <x v="1676"/>
    <x v="2"/>
    <x v="7"/>
    <x v="1655"/>
    <x v="3440"/>
    <n v="3"/>
    <n v="0.2"/>
    <n v="8.2763999999999953"/>
  </r>
  <r>
    <n v="9599"/>
    <x v="4812"/>
    <x v="1"/>
    <x v="444"/>
    <d v="2012-09-23T00:00:00"/>
    <x v="1"/>
    <s v="FC-14245"/>
    <x v="763"/>
    <x v="2"/>
    <x v="0"/>
    <x v="301"/>
    <x v="1"/>
    <n v="95823"/>
    <x v="1"/>
    <x v="1492"/>
    <x v="0"/>
    <x v="5"/>
    <x v="1470"/>
    <x v="4053"/>
    <n v="3"/>
    <n v="0"/>
    <n v="19.468799999999998"/>
  </r>
  <r>
    <n v="9600"/>
    <x v="4813"/>
    <x v="1"/>
    <x v="1225"/>
    <d v="2012-04-18T00:00:00"/>
    <x v="1"/>
    <s v="TP-21130"/>
    <x v="236"/>
    <x v="0"/>
    <x v="0"/>
    <x v="24"/>
    <x v="21"/>
    <n v="97477"/>
    <x v="1"/>
    <x v="1324"/>
    <x v="1"/>
    <x v="9"/>
    <x v="1302"/>
    <x v="5981"/>
    <n v="1"/>
    <n v="0.2"/>
    <n v="2.6405999999999992"/>
  </r>
  <r>
    <n v="9601"/>
    <x v="4814"/>
    <x v="3"/>
    <x v="540"/>
    <d v="2014-05-12T00:00:00"/>
    <x v="0"/>
    <s v="EB-13705"/>
    <x v="182"/>
    <x v="1"/>
    <x v="0"/>
    <x v="511"/>
    <x v="5"/>
    <n v="76063"/>
    <x v="2"/>
    <x v="1465"/>
    <x v="1"/>
    <x v="10"/>
    <x v="1442"/>
    <x v="759"/>
    <n v="8"/>
    <n v="0.2"/>
    <n v="14.5152"/>
  </r>
  <r>
    <n v="9602"/>
    <x v="4815"/>
    <x v="0"/>
    <x v="913"/>
    <d v="2013-09-10T00:00:00"/>
    <x v="1"/>
    <s v="JP-15520"/>
    <x v="187"/>
    <x v="0"/>
    <x v="0"/>
    <x v="186"/>
    <x v="36"/>
    <n v="72401"/>
    <x v="0"/>
    <x v="1052"/>
    <x v="1"/>
    <x v="10"/>
    <x v="1032"/>
    <x v="5982"/>
    <n v="5"/>
    <n v="0"/>
    <n v="114.95999999999998"/>
  </r>
  <r>
    <n v="9603"/>
    <x v="4816"/>
    <x v="2"/>
    <x v="946"/>
    <d v="2011-05-22T00:00:00"/>
    <x v="2"/>
    <s v="TD-20995"/>
    <x v="143"/>
    <x v="0"/>
    <x v="0"/>
    <x v="173"/>
    <x v="17"/>
    <n v="23464"/>
    <x v="0"/>
    <x v="1726"/>
    <x v="1"/>
    <x v="14"/>
    <x v="1704"/>
    <x v="5983"/>
    <n v="5"/>
    <n v="0"/>
    <n v="9.234"/>
  </r>
  <r>
    <n v="9604"/>
    <x v="4817"/>
    <x v="0"/>
    <x v="26"/>
    <d v="2013-06-24T00:00:00"/>
    <x v="1"/>
    <s v="DM-13345"/>
    <x v="664"/>
    <x v="1"/>
    <x v="0"/>
    <x v="30"/>
    <x v="15"/>
    <n v="14609"/>
    <x v="3"/>
    <x v="1021"/>
    <x v="0"/>
    <x v="3"/>
    <x v="1003"/>
    <x v="5984"/>
    <n v="3"/>
    <n v="0.4"/>
    <n v="-213.55740000000006"/>
  </r>
  <r>
    <n v="9605"/>
    <x v="4818"/>
    <x v="1"/>
    <x v="121"/>
    <d v="2012-11-05T00:00:00"/>
    <x v="2"/>
    <s v="EG-13900"/>
    <x v="283"/>
    <x v="0"/>
    <x v="0"/>
    <x v="269"/>
    <x v="17"/>
    <n v="23320"/>
    <x v="0"/>
    <x v="1859"/>
    <x v="1"/>
    <x v="9"/>
    <x v="1838"/>
    <x v="5985"/>
    <n v="4"/>
    <n v="0"/>
    <n v="55.36160000000001"/>
  </r>
  <r>
    <n v="9606"/>
    <x v="4819"/>
    <x v="3"/>
    <x v="259"/>
    <d v="2014-11-10T00:00:00"/>
    <x v="1"/>
    <s v="HG-14965"/>
    <x v="428"/>
    <x v="1"/>
    <x v="0"/>
    <x v="152"/>
    <x v="24"/>
    <n v="43130"/>
    <x v="3"/>
    <x v="176"/>
    <x v="2"/>
    <x v="11"/>
    <x v="175"/>
    <x v="5986"/>
    <n v="4"/>
    <n v="0.2"/>
    <n v="-6.1879999999999988"/>
  </r>
  <r>
    <n v="9607"/>
    <x v="4819"/>
    <x v="3"/>
    <x v="259"/>
    <d v="2014-11-10T00:00:00"/>
    <x v="1"/>
    <s v="HG-14965"/>
    <x v="428"/>
    <x v="1"/>
    <x v="0"/>
    <x v="152"/>
    <x v="24"/>
    <n v="43130"/>
    <x v="3"/>
    <x v="871"/>
    <x v="1"/>
    <x v="4"/>
    <x v="856"/>
    <x v="4934"/>
    <n v="3"/>
    <n v="0.2"/>
    <n v="-43.729199999999992"/>
  </r>
  <r>
    <n v="9608"/>
    <x v="4820"/>
    <x v="3"/>
    <x v="256"/>
    <d v="2014-12-09T00:00:00"/>
    <x v="0"/>
    <s v="BF-11080"/>
    <x v="569"/>
    <x v="0"/>
    <x v="0"/>
    <x v="20"/>
    <x v="15"/>
    <n v="10024"/>
    <x v="3"/>
    <x v="1552"/>
    <x v="1"/>
    <x v="10"/>
    <x v="1531"/>
    <x v="5987"/>
    <n v="6"/>
    <n v="0"/>
    <n v="9.9359999999999999"/>
  </r>
  <r>
    <n v="9609"/>
    <x v="4820"/>
    <x v="3"/>
    <x v="256"/>
    <d v="2014-12-09T00:00:00"/>
    <x v="0"/>
    <s v="BF-11080"/>
    <x v="569"/>
    <x v="0"/>
    <x v="0"/>
    <x v="20"/>
    <x v="15"/>
    <n v="10024"/>
    <x v="3"/>
    <x v="1238"/>
    <x v="1"/>
    <x v="2"/>
    <x v="1212"/>
    <x v="469"/>
    <n v="3"/>
    <n v="0"/>
    <n v="5.2028999999999996"/>
  </r>
  <r>
    <n v="9610"/>
    <x v="4821"/>
    <x v="0"/>
    <x v="458"/>
    <d v="2013-05-20T00:00:00"/>
    <x v="0"/>
    <s v="SC-20095"/>
    <x v="183"/>
    <x v="0"/>
    <x v="0"/>
    <x v="1"/>
    <x v="1"/>
    <n v="90045"/>
    <x v="1"/>
    <x v="1454"/>
    <x v="0"/>
    <x v="5"/>
    <x v="1431"/>
    <x v="5988"/>
    <n v="4"/>
    <n v="0"/>
    <n v="19.798799999999972"/>
  </r>
  <r>
    <n v="9611"/>
    <x v="4821"/>
    <x v="0"/>
    <x v="458"/>
    <d v="2013-05-20T00:00:00"/>
    <x v="0"/>
    <s v="SC-20095"/>
    <x v="183"/>
    <x v="0"/>
    <x v="0"/>
    <x v="1"/>
    <x v="1"/>
    <n v="90045"/>
    <x v="1"/>
    <x v="1038"/>
    <x v="1"/>
    <x v="2"/>
    <x v="1019"/>
    <x v="1806"/>
    <n v="9"/>
    <n v="0"/>
    <n v="13.3056"/>
  </r>
  <r>
    <n v="9612"/>
    <x v="4822"/>
    <x v="3"/>
    <x v="1200"/>
    <d v="2014-10-31T00:00:00"/>
    <x v="1"/>
    <s v="CS-11950"/>
    <x v="229"/>
    <x v="0"/>
    <x v="0"/>
    <x v="25"/>
    <x v="35"/>
    <n v="39212"/>
    <x v="0"/>
    <x v="848"/>
    <x v="1"/>
    <x v="13"/>
    <x v="33"/>
    <x v="2643"/>
    <n v="4"/>
    <n v="0"/>
    <n v="5.2559999999999993"/>
  </r>
  <r>
    <n v="9613"/>
    <x v="4823"/>
    <x v="0"/>
    <x v="31"/>
    <d v="2013-09-23T00:00:00"/>
    <x v="1"/>
    <s v="BD-11320"/>
    <x v="217"/>
    <x v="0"/>
    <x v="0"/>
    <x v="350"/>
    <x v="1"/>
    <n v="95695"/>
    <x v="1"/>
    <x v="1501"/>
    <x v="2"/>
    <x v="7"/>
    <x v="1480"/>
    <x v="2562"/>
    <n v="2"/>
    <n v="0.2"/>
    <n v="23.998400000000004"/>
  </r>
  <r>
    <n v="9614"/>
    <x v="4824"/>
    <x v="2"/>
    <x v="7"/>
    <d v="2011-11-13T00:00:00"/>
    <x v="2"/>
    <s v="MZ-17515"/>
    <x v="89"/>
    <x v="1"/>
    <x v="0"/>
    <x v="4"/>
    <x v="4"/>
    <n v="98115"/>
    <x v="1"/>
    <x v="9"/>
    <x v="1"/>
    <x v="9"/>
    <x v="9"/>
    <x v="5989"/>
    <n v="1"/>
    <n v="0"/>
    <n v="6.8939999999999984"/>
  </r>
  <r>
    <n v="9615"/>
    <x v="4824"/>
    <x v="2"/>
    <x v="7"/>
    <d v="2011-11-13T00:00:00"/>
    <x v="2"/>
    <s v="MZ-17515"/>
    <x v="89"/>
    <x v="1"/>
    <x v="0"/>
    <x v="4"/>
    <x v="4"/>
    <n v="98115"/>
    <x v="1"/>
    <x v="1207"/>
    <x v="2"/>
    <x v="11"/>
    <x v="1183"/>
    <x v="5990"/>
    <n v="7"/>
    <n v="0"/>
    <n v="15.319499999999996"/>
  </r>
  <r>
    <n v="9616"/>
    <x v="4824"/>
    <x v="2"/>
    <x v="7"/>
    <d v="2011-11-13T00:00:00"/>
    <x v="2"/>
    <s v="MZ-17515"/>
    <x v="89"/>
    <x v="1"/>
    <x v="0"/>
    <x v="4"/>
    <x v="4"/>
    <n v="98115"/>
    <x v="1"/>
    <x v="450"/>
    <x v="1"/>
    <x v="8"/>
    <x v="446"/>
    <x v="5991"/>
    <n v="2"/>
    <n v="0.2"/>
    <n v="762.59400000000005"/>
  </r>
  <r>
    <n v="9617"/>
    <x v="4825"/>
    <x v="0"/>
    <x v="250"/>
    <d v="2013-08-30T00:00:00"/>
    <x v="1"/>
    <s v="PW-19030"/>
    <x v="463"/>
    <x v="1"/>
    <x v="0"/>
    <x v="1"/>
    <x v="1"/>
    <n v="90049"/>
    <x v="1"/>
    <x v="826"/>
    <x v="1"/>
    <x v="6"/>
    <x v="814"/>
    <x v="1784"/>
    <n v="2"/>
    <n v="0"/>
    <n v="1.6703999999999999"/>
  </r>
  <r>
    <n v="9618"/>
    <x v="4826"/>
    <x v="3"/>
    <x v="673"/>
    <d v="2014-11-22T00:00:00"/>
    <x v="1"/>
    <s v="BS-11380"/>
    <x v="510"/>
    <x v="1"/>
    <x v="0"/>
    <x v="256"/>
    <x v="24"/>
    <n v="43402"/>
    <x v="3"/>
    <x v="615"/>
    <x v="2"/>
    <x v="16"/>
    <x v="610"/>
    <x v="5992"/>
    <n v="3"/>
    <n v="0.4"/>
    <n v="74.998499999999922"/>
  </r>
  <r>
    <n v="9619"/>
    <x v="4826"/>
    <x v="3"/>
    <x v="673"/>
    <d v="2014-11-22T00:00:00"/>
    <x v="1"/>
    <s v="BS-11380"/>
    <x v="510"/>
    <x v="1"/>
    <x v="0"/>
    <x v="256"/>
    <x v="24"/>
    <n v="43402"/>
    <x v="3"/>
    <x v="915"/>
    <x v="1"/>
    <x v="6"/>
    <x v="898"/>
    <x v="1146"/>
    <n v="3"/>
    <n v="0.2"/>
    <n v="5.3969999999999914"/>
  </r>
  <r>
    <n v="9620"/>
    <x v="4826"/>
    <x v="3"/>
    <x v="673"/>
    <d v="2014-11-22T00:00:00"/>
    <x v="1"/>
    <s v="BS-11380"/>
    <x v="510"/>
    <x v="1"/>
    <x v="0"/>
    <x v="256"/>
    <x v="24"/>
    <n v="43402"/>
    <x v="3"/>
    <x v="343"/>
    <x v="2"/>
    <x v="11"/>
    <x v="339"/>
    <x v="4089"/>
    <n v="5"/>
    <n v="0.2"/>
    <n v="-1.7495000000000118"/>
  </r>
  <r>
    <n v="9621"/>
    <x v="4827"/>
    <x v="2"/>
    <x v="467"/>
    <d v="2011-09-30T00:00:00"/>
    <x v="1"/>
    <s v="DA-13450"/>
    <x v="526"/>
    <x v="2"/>
    <x v="0"/>
    <x v="152"/>
    <x v="24"/>
    <n v="43130"/>
    <x v="3"/>
    <x v="1809"/>
    <x v="1"/>
    <x v="9"/>
    <x v="1790"/>
    <x v="5993"/>
    <n v="6"/>
    <n v="0.2"/>
    <n v="1.2527999999999988"/>
  </r>
  <r>
    <n v="9622"/>
    <x v="4827"/>
    <x v="2"/>
    <x v="467"/>
    <d v="2011-09-30T00:00:00"/>
    <x v="1"/>
    <s v="DA-13450"/>
    <x v="526"/>
    <x v="2"/>
    <x v="0"/>
    <x v="152"/>
    <x v="24"/>
    <n v="43130"/>
    <x v="3"/>
    <x v="1837"/>
    <x v="2"/>
    <x v="11"/>
    <x v="1816"/>
    <x v="5994"/>
    <n v="2"/>
    <n v="0.2"/>
    <n v="0.47279999999999966"/>
  </r>
  <r>
    <n v="9623"/>
    <x v="4827"/>
    <x v="2"/>
    <x v="467"/>
    <d v="2011-09-30T00:00:00"/>
    <x v="1"/>
    <s v="DA-13450"/>
    <x v="526"/>
    <x v="2"/>
    <x v="0"/>
    <x v="152"/>
    <x v="24"/>
    <n v="43130"/>
    <x v="3"/>
    <x v="1536"/>
    <x v="1"/>
    <x v="10"/>
    <x v="1515"/>
    <x v="2731"/>
    <n v="4"/>
    <n v="0.2"/>
    <n v="11.102399999999996"/>
  </r>
  <r>
    <n v="9624"/>
    <x v="4828"/>
    <x v="3"/>
    <x v="222"/>
    <d v="2014-07-01T00:00:00"/>
    <x v="2"/>
    <s v="ME-17725"/>
    <x v="250"/>
    <x v="0"/>
    <x v="0"/>
    <x v="61"/>
    <x v="5"/>
    <n v="75220"/>
    <x v="2"/>
    <x v="650"/>
    <x v="1"/>
    <x v="9"/>
    <x v="644"/>
    <x v="5995"/>
    <n v="2"/>
    <n v="0.8"/>
    <n v="-54.549600000000012"/>
  </r>
  <r>
    <n v="9625"/>
    <x v="4828"/>
    <x v="3"/>
    <x v="222"/>
    <d v="2014-07-01T00:00:00"/>
    <x v="2"/>
    <s v="ME-17725"/>
    <x v="250"/>
    <x v="0"/>
    <x v="0"/>
    <x v="61"/>
    <x v="5"/>
    <n v="75220"/>
    <x v="2"/>
    <x v="1213"/>
    <x v="0"/>
    <x v="3"/>
    <x v="1189"/>
    <x v="5996"/>
    <n v="3"/>
    <n v="0.3"/>
    <n v="-39.511800000000036"/>
  </r>
  <r>
    <n v="9626"/>
    <x v="4828"/>
    <x v="3"/>
    <x v="222"/>
    <d v="2014-07-01T00:00:00"/>
    <x v="2"/>
    <s v="ME-17725"/>
    <x v="250"/>
    <x v="0"/>
    <x v="0"/>
    <x v="61"/>
    <x v="5"/>
    <n v="75220"/>
    <x v="2"/>
    <x v="1333"/>
    <x v="0"/>
    <x v="0"/>
    <x v="1309"/>
    <x v="5997"/>
    <n v="3"/>
    <n v="0.32"/>
    <n v="-96.470399999999955"/>
  </r>
  <r>
    <n v="9627"/>
    <x v="4829"/>
    <x v="3"/>
    <x v="397"/>
    <d v="2014-09-26T00:00:00"/>
    <x v="2"/>
    <s v="MH-17785"/>
    <x v="186"/>
    <x v="1"/>
    <x v="0"/>
    <x v="270"/>
    <x v="5"/>
    <n v="79424"/>
    <x v="2"/>
    <x v="1828"/>
    <x v="1"/>
    <x v="10"/>
    <x v="1807"/>
    <x v="4766"/>
    <n v="2"/>
    <n v="0.2"/>
    <n v="3.3524000000000003"/>
  </r>
  <r>
    <n v="9628"/>
    <x v="4830"/>
    <x v="2"/>
    <x v="533"/>
    <d v="2011-11-27T00:00:00"/>
    <x v="1"/>
    <s v="BT-11440"/>
    <x v="590"/>
    <x v="0"/>
    <x v="0"/>
    <x v="66"/>
    <x v="12"/>
    <n v="48227"/>
    <x v="2"/>
    <x v="766"/>
    <x v="1"/>
    <x v="8"/>
    <x v="758"/>
    <x v="1865"/>
    <n v="3"/>
    <n v="0"/>
    <n v="6.7481999999999989"/>
  </r>
  <r>
    <n v="9629"/>
    <x v="4831"/>
    <x v="2"/>
    <x v="286"/>
    <d v="2011-01-19T00:00:00"/>
    <x v="1"/>
    <s v="MM-17920"/>
    <x v="462"/>
    <x v="0"/>
    <x v="0"/>
    <x v="46"/>
    <x v="24"/>
    <n v="43055"/>
    <x v="3"/>
    <x v="711"/>
    <x v="1"/>
    <x v="10"/>
    <x v="703"/>
    <x v="5577"/>
    <n v="7"/>
    <n v="0.2"/>
    <n v="13.0928"/>
  </r>
  <r>
    <n v="9630"/>
    <x v="4831"/>
    <x v="2"/>
    <x v="286"/>
    <d v="2011-01-19T00:00:00"/>
    <x v="1"/>
    <s v="MM-17920"/>
    <x v="462"/>
    <x v="0"/>
    <x v="0"/>
    <x v="46"/>
    <x v="24"/>
    <n v="43055"/>
    <x v="3"/>
    <x v="1547"/>
    <x v="1"/>
    <x v="8"/>
    <x v="1526"/>
    <x v="5998"/>
    <n v="2"/>
    <n v="0.7"/>
    <n v="-2.5212000000000003"/>
  </r>
  <r>
    <n v="9631"/>
    <x v="4832"/>
    <x v="0"/>
    <x v="1207"/>
    <d v="2013-06-07T00:00:00"/>
    <x v="1"/>
    <s v="NM-18520"/>
    <x v="392"/>
    <x v="0"/>
    <x v="0"/>
    <x v="20"/>
    <x v="15"/>
    <n v="10011"/>
    <x v="3"/>
    <x v="98"/>
    <x v="1"/>
    <x v="8"/>
    <x v="98"/>
    <x v="489"/>
    <n v="3"/>
    <n v="0.2"/>
    <n v="2.3243999999999994"/>
  </r>
  <r>
    <n v="9632"/>
    <x v="4832"/>
    <x v="0"/>
    <x v="1207"/>
    <d v="2013-06-07T00:00:00"/>
    <x v="1"/>
    <s v="NM-18520"/>
    <x v="392"/>
    <x v="0"/>
    <x v="0"/>
    <x v="20"/>
    <x v="15"/>
    <n v="10011"/>
    <x v="3"/>
    <x v="1620"/>
    <x v="2"/>
    <x v="7"/>
    <x v="1602"/>
    <x v="5999"/>
    <n v="6"/>
    <n v="0"/>
    <n v="88.052999999999997"/>
  </r>
  <r>
    <n v="9633"/>
    <x v="4833"/>
    <x v="3"/>
    <x v="778"/>
    <d v="2014-02-18T00:00:00"/>
    <x v="1"/>
    <s v="MH-17455"/>
    <x v="708"/>
    <x v="0"/>
    <x v="0"/>
    <x v="31"/>
    <x v="11"/>
    <n v="55407"/>
    <x v="2"/>
    <x v="1201"/>
    <x v="1"/>
    <x v="9"/>
    <x v="1177"/>
    <x v="6000"/>
    <n v="8"/>
    <n v="0"/>
    <n v="38.975200000000008"/>
  </r>
  <r>
    <n v="9634"/>
    <x v="4834"/>
    <x v="2"/>
    <x v="1005"/>
    <d v="2011-10-17T00:00:00"/>
    <x v="2"/>
    <s v="TC-21295"/>
    <x v="646"/>
    <x v="0"/>
    <x v="0"/>
    <x v="231"/>
    <x v="31"/>
    <n v="2149"/>
    <x v="3"/>
    <x v="1013"/>
    <x v="2"/>
    <x v="11"/>
    <x v="996"/>
    <x v="1322"/>
    <n v="3"/>
    <n v="0"/>
    <n v="30.089999999999982"/>
  </r>
  <r>
    <n v="9635"/>
    <x v="4834"/>
    <x v="2"/>
    <x v="1005"/>
    <d v="2011-10-17T00:00:00"/>
    <x v="2"/>
    <s v="TC-21295"/>
    <x v="646"/>
    <x v="0"/>
    <x v="0"/>
    <x v="231"/>
    <x v="31"/>
    <n v="2149"/>
    <x v="3"/>
    <x v="75"/>
    <x v="1"/>
    <x v="4"/>
    <x v="75"/>
    <x v="6001"/>
    <n v="7"/>
    <n v="0"/>
    <n v="22.246000000000006"/>
  </r>
  <r>
    <n v="9636"/>
    <x v="4834"/>
    <x v="2"/>
    <x v="1005"/>
    <d v="2011-10-17T00:00:00"/>
    <x v="2"/>
    <s v="TC-21295"/>
    <x v="646"/>
    <x v="0"/>
    <x v="0"/>
    <x v="231"/>
    <x v="31"/>
    <n v="2149"/>
    <x v="3"/>
    <x v="1688"/>
    <x v="0"/>
    <x v="1"/>
    <x v="1667"/>
    <x v="2356"/>
    <n v="9"/>
    <n v="0"/>
    <n v="260.61120000000017"/>
  </r>
  <r>
    <n v="9637"/>
    <x v="4835"/>
    <x v="2"/>
    <x v="728"/>
    <d v="2011-11-25T00:00:00"/>
    <x v="1"/>
    <s v="MH-17785"/>
    <x v="186"/>
    <x v="1"/>
    <x v="0"/>
    <x v="4"/>
    <x v="4"/>
    <n v="98105"/>
    <x v="1"/>
    <x v="568"/>
    <x v="0"/>
    <x v="5"/>
    <x v="563"/>
    <x v="6002"/>
    <n v="2"/>
    <n v="0"/>
    <n v="55.016000000000005"/>
  </r>
  <r>
    <n v="9638"/>
    <x v="4835"/>
    <x v="2"/>
    <x v="728"/>
    <d v="2011-11-25T00:00:00"/>
    <x v="1"/>
    <s v="MH-17785"/>
    <x v="186"/>
    <x v="1"/>
    <x v="0"/>
    <x v="4"/>
    <x v="4"/>
    <n v="98105"/>
    <x v="1"/>
    <x v="962"/>
    <x v="0"/>
    <x v="3"/>
    <x v="946"/>
    <x v="6003"/>
    <n v="4"/>
    <n v="0"/>
    <n v="94.926000000000045"/>
  </r>
  <r>
    <n v="9639"/>
    <x v="4836"/>
    <x v="3"/>
    <x v="105"/>
    <d v="2014-11-16T00:00:00"/>
    <x v="0"/>
    <s v="EP-13915"/>
    <x v="212"/>
    <x v="0"/>
    <x v="0"/>
    <x v="1"/>
    <x v="1"/>
    <n v="90032"/>
    <x v="1"/>
    <x v="1828"/>
    <x v="1"/>
    <x v="10"/>
    <x v="1807"/>
    <x v="1057"/>
    <n v="2"/>
    <n v="0"/>
    <n v="5.6644000000000005"/>
  </r>
  <r>
    <n v="9640"/>
    <x v="4837"/>
    <x v="1"/>
    <x v="1226"/>
    <d v="2012-01-31T00:00:00"/>
    <x v="0"/>
    <s v="JH-15985"/>
    <x v="98"/>
    <x v="0"/>
    <x v="0"/>
    <x v="3"/>
    <x v="3"/>
    <n v="28027"/>
    <x v="0"/>
    <x v="594"/>
    <x v="0"/>
    <x v="3"/>
    <x v="589"/>
    <x v="6004"/>
    <n v="13"/>
    <n v="0.4"/>
    <n v="-1862.3124000000003"/>
  </r>
  <r>
    <n v="9641"/>
    <x v="4838"/>
    <x v="2"/>
    <x v="1009"/>
    <d v="2011-03-12T00:00:00"/>
    <x v="1"/>
    <s v="CM-12715"/>
    <x v="782"/>
    <x v="1"/>
    <x v="0"/>
    <x v="4"/>
    <x v="4"/>
    <n v="98103"/>
    <x v="1"/>
    <x v="105"/>
    <x v="1"/>
    <x v="6"/>
    <x v="105"/>
    <x v="2809"/>
    <n v="5"/>
    <n v="0"/>
    <n v="9.4989999999999988"/>
  </r>
  <r>
    <n v="9642"/>
    <x v="4838"/>
    <x v="2"/>
    <x v="1009"/>
    <d v="2011-03-12T00:00:00"/>
    <x v="1"/>
    <s v="CM-12715"/>
    <x v="782"/>
    <x v="1"/>
    <x v="0"/>
    <x v="4"/>
    <x v="4"/>
    <n v="98103"/>
    <x v="1"/>
    <x v="356"/>
    <x v="1"/>
    <x v="4"/>
    <x v="352"/>
    <x v="6005"/>
    <n v="5"/>
    <n v="0"/>
    <n v="0"/>
  </r>
  <r>
    <n v="9643"/>
    <x v="4838"/>
    <x v="2"/>
    <x v="1009"/>
    <d v="2011-03-12T00:00:00"/>
    <x v="1"/>
    <s v="CM-12715"/>
    <x v="782"/>
    <x v="1"/>
    <x v="0"/>
    <x v="4"/>
    <x v="4"/>
    <n v="98103"/>
    <x v="1"/>
    <x v="1853"/>
    <x v="0"/>
    <x v="1"/>
    <x v="1832"/>
    <x v="5404"/>
    <n v="6"/>
    <n v="0.2"/>
    <n v="21.835199999999986"/>
  </r>
  <r>
    <n v="9644"/>
    <x v="4838"/>
    <x v="2"/>
    <x v="1009"/>
    <d v="2011-03-12T00:00:00"/>
    <x v="1"/>
    <s v="CM-12715"/>
    <x v="782"/>
    <x v="1"/>
    <x v="0"/>
    <x v="4"/>
    <x v="4"/>
    <n v="98103"/>
    <x v="1"/>
    <x v="1496"/>
    <x v="0"/>
    <x v="1"/>
    <x v="1475"/>
    <x v="6006"/>
    <n v="2"/>
    <n v="0.2"/>
    <n v="54.17639999999993"/>
  </r>
  <r>
    <n v="9645"/>
    <x v="4839"/>
    <x v="3"/>
    <x v="110"/>
    <d v="2014-06-14T00:00:00"/>
    <x v="1"/>
    <s v="FO-14305"/>
    <x v="383"/>
    <x v="0"/>
    <x v="0"/>
    <x v="220"/>
    <x v="16"/>
    <n v="85301"/>
    <x v="1"/>
    <x v="1097"/>
    <x v="2"/>
    <x v="11"/>
    <x v="1078"/>
    <x v="6007"/>
    <n v="7"/>
    <n v="0.2"/>
    <n v="12.312299999999993"/>
  </r>
  <r>
    <n v="9646"/>
    <x v="4839"/>
    <x v="3"/>
    <x v="110"/>
    <d v="2014-06-14T00:00:00"/>
    <x v="1"/>
    <s v="FO-14305"/>
    <x v="383"/>
    <x v="0"/>
    <x v="0"/>
    <x v="220"/>
    <x v="16"/>
    <n v="85301"/>
    <x v="1"/>
    <x v="210"/>
    <x v="1"/>
    <x v="4"/>
    <x v="209"/>
    <x v="2083"/>
    <n v="2"/>
    <n v="0.2"/>
    <n v="-8.3524000000000012"/>
  </r>
  <r>
    <n v="9647"/>
    <x v="4839"/>
    <x v="3"/>
    <x v="110"/>
    <d v="2014-06-14T00:00:00"/>
    <x v="1"/>
    <s v="FO-14305"/>
    <x v="383"/>
    <x v="0"/>
    <x v="0"/>
    <x v="220"/>
    <x v="16"/>
    <n v="85301"/>
    <x v="1"/>
    <x v="261"/>
    <x v="1"/>
    <x v="8"/>
    <x v="258"/>
    <x v="1270"/>
    <n v="2"/>
    <n v="0.7"/>
    <n v="-48.391999999999982"/>
  </r>
  <r>
    <n v="9648"/>
    <x v="4840"/>
    <x v="2"/>
    <x v="84"/>
    <d v="2011-11-24T00:00:00"/>
    <x v="1"/>
    <s v="MW-18220"/>
    <x v="596"/>
    <x v="0"/>
    <x v="0"/>
    <x v="525"/>
    <x v="11"/>
    <n v="55433"/>
    <x v="2"/>
    <x v="1125"/>
    <x v="1"/>
    <x v="4"/>
    <x v="1104"/>
    <x v="3552"/>
    <n v="4"/>
    <n v="0"/>
    <n v="57.501599999999996"/>
  </r>
  <r>
    <n v="9649"/>
    <x v="4840"/>
    <x v="2"/>
    <x v="84"/>
    <d v="2011-11-24T00:00:00"/>
    <x v="1"/>
    <s v="MW-18220"/>
    <x v="596"/>
    <x v="0"/>
    <x v="0"/>
    <x v="525"/>
    <x v="11"/>
    <n v="55433"/>
    <x v="2"/>
    <x v="539"/>
    <x v="2"/>
    <x v="7"/>
    <x v="534"/>
    <x v="1694"/>
    <n v="3"/>
    <n v="0"/>
    <n v="78.951599999999999"/>
  </r>
  <r>
    <n v="9650"/>
    <x v="4841"/>
    <x v="0"/>
    <x v="491"/>
    <d v="2013-12-01T00:00:00"/>
    <x v="1"/>
    <s v="MS-17365"/>
    <x v="333"/>
    <x v="0"/>
    <x v="0"/>
    <x v="1"/>
    <x v="1"/>
    <n v="90045"/>
    <x v="1"/>
    <x v="1248"/>
    <x v="0"/>
    <x v="0"/>
    <x v="1223"/>
    <x v="6008"/>
    <n v="8"/>
    <n v="0.15"/>
    <n v="160.31359999999984"/>
  </r>
  <r>
    <n v="9651"/>
    <x v="4841"/>
    <x v="0"/>
    <x v="491"/>
    <d v="2013-12-01T00:00:00"/>
    <x v="1"/>
    <s v="MS-17365"/>
    <x v="333"/>
    <x v="0"/>
    <x v="0"/>
    <x v="1"/>
    <x v="1"/>
    <n v="90045"/>
    <x v="1"/>
    <x v="1560"/>
    <x v="1"/>
    <x v="6"/>
    <x v="1541"/>
    <x v="5389"/>
    <n v="9"/>
    <n v="0"/>
    <n v="10.4076"/>
  </r>
  <r>
    <n v="9652"/>
    <x v="4841"/>
    <x v="0"/>
    <x v="491"/>
    <d v="2013-12-01T00:00:00"/>
    <x v="1"/>
    <s v="MS-17365"/>
    <x v="333"/>
    <x v="0"/>
    <x v="0"/>
    <x v="1"/>
    <x v="1"/>
    <n v="90045"/>
    <x v="1"/>
    <x v="791"/>
    <x v="1"/>
    <x v="9"/>
    <x v="781"/>
    <x v="647"/>
    <n v="2"/>
    <n v="0"/>
    <n v="19.487999999999992"/>
  </r>
  <r>
    <n v="9653"/>
    <x v="4841"/>
    <x v="0"/>
    <x v="491"/>
    <d v="2013-12-01T00:00:00"/>
    <x v="1"/>
    <s v="MS-17365"/>
    <x v="333"/>
    <x v="0"/>
    <x v="0"/>
    <x v="1"/>
    <x v="1"/>
    <n v="90045"/>
    <x v="1"/>
    <x v="1071"/>
    <x v="0"/>
    <x v="5"/>
    <x v="1051"/>
    <x v="1930"/>
    <n v="6"/>
    <n v="0"/>
    <n v="297.69"/>
  </r>
  <r>
    <n v="9654"/>
    <x v="4842"/>
    <x v="3"/>
    <x v="205"/>
    <d v="2014-01-28T00:00:00"/>
    <x v="1"/>
    <s v="HP-14815"/>
    <x v="6"/>
    <x v="2"/>
    <x v="0"/>
    <x v="93"/>
    <x v="16"/>
    <n v="85705"/>
    <x v="1"/>
    <x v="1580"/>
    <x v="2"/>
    <x v="11"/>
    <x v="1562"/>
    <x v="916"/>
    <n v="2"/>
    <n v="0.2"/>
    <n v="11.997999999999998"/>
  </r>
  <r>
    <n v="9655"/>
    <x v="4842"/>
    <x v="3"/>
    <x v="205"/>
    <d v="2014-01-28T00:00:00"/>
    <x v="1"/>
    <s v="HP-14815"/>
    <x v="6"/>
    <x v="2"/>
    <x v="0"/>
    <x v="93"/>
    <x v="16"/>
    <n v="85705"/>
    <x v="1"/>
    <x v="1263"/>
    <x v="1"/>
    <x v="8"/>
    <x v="1238"/>
    <x v="6009"/>
    <n v="2"/>
    <n v="0.7"/>
    <n v="-3.6212"/>
  </r>
  <r>
    <n v="9656"/>
    <x v="4843"/>
    <x v="2"/>
    <x v="358"/>
    <d v="2011-09-29T00:00:00"/>
    <x v="1"/>
    <s v="AS-10090"/>
    <x v="548"/>
    <x v="0"/>
    <x v="0"/>
    <x v="20"/>
    <x v="15"/>
    <n v="10035"/>
    <x v="3"/>
    <x v="1416"/>
    <x v="0"/>
    <x v="5"/>
    <x v="1394"/>
    <x v="6010"/>
    <n v="3"/>
    <n v="0"/>
    <n v="35.078399999999995"/>
  </r>
  <r>
    <n v="9657"/>
    <x v="4843"/>
    <x v="2"/>
    <x v="358"/>
    <d v="2011-09-29T00:00:00"/>
    <x v="1"/>
    <s v="AS-10090"/>
    <x v="548"/>
    <x v="0"/>
    <x v="0"/>
    <x v="20"/>
    <x v="15"/>
    <n v="10035"/>
    <x v="3"/>
    <x v="591"/>
    <x v="1"/>
    <x v="8"/>
    <x v="586"/>
    <x v="2217"/>
    <n v="1"/>
    <n v="0.2"/>
    <n v="1.3944000000000001"/>
  </r>
  <r>
    <n v="9658"/>
    <x v="4843"/>
    <x v="2"/>
    <x v="358"/>
    <d v="2011-09-29T00:00:00"/>
    <x v="1"/>
    <s v="AS-10090"/>
    <x v="548"/>
    <x v="0"/>
    <x v="0"/>
    <x v="20"/>
    <x v="15"/>
    <n v="10035"/>
    <x v="3"/>
    <x v="1731"/>
    <x v="1"/>
    <x v="6"/>
    <x v="1709"/>
    <x v="6011"/>
    <n v="4"/>
    <n v="0"/>
    <n v="5.7376000000000005"/>
  </r>
  <r>
    <n v="9659"/>
    <x v="4843"/>
    <x v="2"/>
    <x v="358"/>
    <d v="2011-09-29T00:00:00"/>
    <x v="1"/>
    <s v="AS-10090"/>
    <x v="548"/>
    <x v="0"/>
    <x v="0"/>
    <x v="20"/>
    <x v="15"/>
    <n v="10035"/>
    <x v="3"/>
    <x v="1578"/>
    <x v="0"/>
    <x v="1"/>
    <x v="1560"/>
    <x v="6012"/>
    <n v="4"/>
    <n v="0.1"/>
    <n v="83.709599999999966"/>
  </r>
  <r>
    <n v="9660"/>
    <x v="4844"/>
    <x v="2"/>
    <x v="959"/>
    <d v="2011-03-30T00:00:00"/>
    <x v="0"/>
    <s v="CS-12505"/>
    <x v="473"/>
    <x v="0"/>
    <x v="0"/>
    <x v="225"/>
    <x v="1"/>
    <n v="91767"/>
    <x v="1"/>
    <x v="1550"/>
    <x v="1"/>
    <x v="2"/>
    <x v="1529"/>
    <x v="2057"/>
    <n v="5"/>
    <n v="0"/>
    <n v="9"/>
  </r>
  <r>
    <n v="9661"/>
    <x v="4845"/>
    <x v="0"/>
    <x v="112"/>
    <d v="2013-06-12T00:00:00"/>
    <x v="1"/>
    <s v="ME-17320"/>
    <x v="467"/>
    <x v="2"/>
    <x v="0"/>
    <x v="443"/>
    <x v="1"/>
    <n v="93101"/>
    <x v="1"/>
    <x v="1461"/>
    <x v="2"/>
    <x v="7"/>
    <x v="1438"/>
    <x v="6013"/>
    <n v="9"/>
    <n v="0.2"/>
    <n v="226.79460000000006"/>
  </r>
  <r>
    <n v="9662"/>
    <x v="4845"/>
    <x v="0"/>
    <x v="112"/>
    <d v="2013-06-12T00:00:00"/>
    <x v="1"/>
    <s v="ME-17320"/>
    <x v="467"/>
    <x v="2"/>
    <x v="0"/>
    <x v="443"/>
    <x v="1"/>
    <n v="93101"/>
    <x v="1"/>
    <x v="1556"/>
    <x v="2"/>
    <x v="11"/>
    <x v="1536"/>
    <x v="1165"/>
    <n v="2"/>
    <n v="0"/>
    <n v="3.7744"/>
  </r>
  <r>
    <n v="9663"/>
    <x v="4845"/>
    <x v="0"/>
    <x v="112"/>
    <d v="2013-06-12T00:00:00"/>
    <x v="1"/>
    <s v="ME-17320"/>
    <x v="467"/>
    <x v="2"/>
    <x v="0"/>
    <x v="443"/>
    <x v="1"/>
    <n v="93101"/>
    <x v="1"/>
    <x v="256"/>
    <x v="2"/>
    <x v="7"/>
    <x v="254"/>
    <x v="6014"/>
    <n v="3"/>
    <n v="0.2"/>
    <n v="161.19000000000003"/>
  </r>
  <r>
    <n v="9664"/>
    <x v="4846"/>
    <x v="3"/>
    <x v="515"/>
    <d v="2014-09-06T00:00:00"/>
    <x v="1"/>
    <s v="MS-17770"/>
    <x v="474"/>
    <x v="0"/>
    <x v="0"/>
    <x v="8"/>
    <x v="1"/>
    <n v="94109"/>
    <x v="1"/>
    <x v="557"/>
    <x v="1"/>
    <x v="4"/>
    <x v="551"/>
    <x v="2714"/>
    <n v="3"/>
    <n v="0"/>
    <n v="9.6974999999999838"/>
  </r>
  <r>
    <n v="9665"/>
    <x v="4847"/>
    <x v="1"/>
    <x v="214"/>
    <d v="2012-12-07T00:00:00"/>
    <x v="3"/>
    <s v="KH-16690"/>
    <x v="120"/>
    <x v="1"/>
    <x v="0"/>
    <x v="169"/>
    <x v="1"/>
    <n v="92503"/>
    <x v="1"/>
    <x v="644"/>
    <x v="1"/>
    <x v="10"/>
    <x v="638"/>
    <x v="91"/>
    <n v="2"/>
    <n v="0"/>
    <n v="6.2208000000000006"/>
  </r>
  <r>
    <n v="9666"/>
    <x v="4848"/>
    <x v="3"/>
    <x v="673"/>
    <d v="2014-11-21T00:00:00"/>
    <x v="1"/>
    <s v="LC-16885"/>
    <x v="62"/>
    <x v="0"/>
    <x v="0"/>
    <x v="1"/>
    <x v="1"/>
    <n v="90049"/>
    <x v="1"/>
    <x v="892"/>
    <x v="0"/>
    <x v="5"/>
    <x v="876"/>
    <x v="5001"/>
    <n v="3"/>
    <n v="0"/>
    <n v="23.987999999999996"/>
  </r>
  <r>
    <n v="9667"/>
    <x v="4848"/>
    <x v="3"/>
    <x v="673"/>
    <d v="2014-11-21T00:00:00"/>
    <x v="1"/>
    <s v="LC-16885"/>
    <x v="62"/>
    <x v="0"/>
    <x v="0"/>
    <x v="1"/>
    <x v="1"/>
    <n v="90049"/>
    <x v="1"/>
    <x v="1379"/>
    <x v="0"/>
    <x v="5"/>
    <x v="1355"/>
    <x v="2162"/>
    <n v="3"/>
    <n v="0"/>
    <n v="4.4711999999999996"/>
  </r>
  <r>
    <n v="9668"/>
    <x v="4849"/>
    <x v="0"/>
    <x v="131"/>
    <d v="2013-04-28T00:00:00"/>
    <x v="1"/>
    <s v="AF-10870"/>
    <x v="578"/>
    <x v="0"/>
    <x v="0"/>
    <x v="526"/>
    <x v="1"/>
    <n v="92672"/>
    <x v="1"/>
    <x v="507"/>
    <x v="1"/>
    <x v="8"/>
    <x v="502"/>
    <x v="2314"/>
    <n v="7"/>
    <n v="0.2"/>
    <n v="6.5569000000000006"/>
  </r>
  <r>
    <n v="9669"/>
    <x v="4849"/>
    <x v="0"/>
    <x v="131"/>
    <d v="2013-04-28T00:00:00"/>
    <x v="1"/>
    <s v="AF-10870"/>
    <x v="578"/>
    <x v="0"/>
    <x v="0"/>
    <x v="526"/>
    <x v="1"/>
    <n v="92672"/>
    <x v="1"/>
    <x v="244"/>
    <x v="1"/>
    <x v="12"/>
    <x v="242"/>
    <x v="2941"/>
    <n v="3"/>
    <n v="0"/>
    <n v="35.984999999999999"/>
  </r>
  <r>
    <n v="9670"/>
    <x v="4850"/>
    <x v="3"/>
    <x v="459"/>
    <d v="2014-04-07T00:00:00"/>
    <x v="1"/>
    <s v="AH-10465"/>
    <x v="733"/>
    <x v="0"/>
    <x v="0"/>
    <x v="27"/>
    <x v="19"/>
    <n v="35601"/>
    <x v="0"/>
    <x v="639"/>
    <x v="1"/>
    <x v="2"/>
    <x v="633"/>
    <x v="1830"/>
    <n v="3"/>
    <n v="0"/>
    <n v="6.8723999999999998"/>
  </r>
  <r>
    <n v="9671"/>
    <x v="4851"/>
    <x v="1"/>
    <x v="863"/>
    <d v="2012-08-15T00:00:00"/>
    <x v="2"/>
    <s v="GK-14620"/>
    <x v="136"/>
    <x v="1"/>
    <x v="0"/>
    <x v="247"/>
    <x v="3"/>
    <n v="27405"/>
    <x v="0"/>
    <x v="1175"/>
    <x v="1"/>
    <x v="6"/>
    <x v="1152"/>
    <x v="6015"/>
    <n v="7"/>
    <n v="0.2"/>
    <n v="8.0849999999999973"/>
  </r>
  <r>
    <n v="9672"/>
    <x v="4852"/>
    <x v="3"/>
    <x v="38"/>
    <d v="2014-11-20T00:00:00"/>
    <x v="1"/>
    <s v="KL-16645"/>
    <x v="107"/>
    <x v="0"/>
    <x v="0"/>
    <x v="65"/>
    <x v="1"/>
    <n v="94568"/>
    <x v="1"/>
    <x v="895"/>
    <x v="2"/>
    <x v="7"/>
    <x v="879"/>
    <x v="1114"/>
    <n v="5"/>
    <n v="0.2"/>
    <n v="1.375"/>
  </r>
  <r>
    <n v="9673"/>
    <x v="4853"/>
    <x v="0"/>
    <x v="443"/>
    <d v="2013-12-29T00:00:00"/>
    <x v="1"/>
    <s v="FM-14290"/>
    <x v="86"/>
    <x v="2"/>
    <x v="0"/>
    <x v="10"/>
    <x v="9"/>
    <n v="19143"/>
    <x v="3"/>
    <x v="1231"/>
    <x v="1"/>
    <x v="10"/>
    <x v="1205"/>
    <x v="892"/>
    <n v="2"/>
    <n v="0.2"/>
    <n v="2.6892000000000005"/>
  </r>
  <r>
    <n v="9674"/>
    <x v="4853"/>
    <x v="0"/>
    <x v="443"/>
    <d v="2013-12-29T00:00:00"/>
    <x v="1"/>
    <s v="FM-14290"/>
    <x v="86"/>
    <x v="2"/>
    <x v="0"/>
    <x v="10"/>
    <x v="9"/>
    <n v="19143"/>
    <x v="3"/>
    <x v="1860"/>
    <x v="2"/>
    <x v="7"/>
    <x v="1839"/>
    <x v="6016"/>
    <n v="5"/>
    <n v="0.4"/>
    <n v="-374.99250000000006"/>
  </r>
  <r>
    <n v="9675"/>
    <x v="4854"/>
    <x v="2"/>
    <x v="192"/>
    <d v="2011-07-24T00:00:00"/>
    <x v="0"/>
    <s v="JL-15850"/>
    <x v="139"/>
    <x v="0"/>
    <x v="0"/>
    <x v="12"/>
    <x v="5"/>
    <n v="77095"/>
    <x v="2"/>
    <x v="1291"/>
    <x v="1"/>
    <x v="4"/>
    <x v="1268"/>
    <x v="6017"/>
    <n v="1"/>
    <n v="0.2"/>
    <n v="1.331599999999999"/>
  </r>
  <r>
    <n v="9676"/>
    <x v="4855"/>
    <x v="0"/>
    <x v="715"/>
    <d v="2013-05-11T00:00:00"/>
    <x v="1"/>
    <s v="GM-14500"/>
    <x v="421"/>
    <x v="0"/>
    <x v="0"/>
    <x v="329"/>
    <x v="1"/>
    <n v="93309"/>
    <x v="1"/>
    <x v="1163"/>
    <x v="0"/>
    <x v="5"/>
    <x v="1141"/>
    <x v="2416"/>
    <n v="4"/>
    <n v="0"/>
    <n v="14.143999999999998"/>
  </r>
  <r>
    <n v="9677"/>
    <x v="4856"/>
    <x v="2"/>
    <x v="683"/>
    <d v="2011-12-03T00:00:00"/>
    <x v="1"/>
    <s v="MC-17635"/>
    <x v="637"/>
    <x v="1"/>
    <x v="0"/>
    <x v="102"/>
    <x v="14"/>
    <n v="47374"/>
    <x v="2"/>
    <x v="761"/>
    <x v="1"/>
    <x v="12"/>
    <x v="753"/>
    <x v="6018"/>
    <n v="6"/>
    <n v="0"/>
    <n v="29.449199999999998"/>
  </r>
  <r>
    <n v="9678"/>
    <x v="4857"/>
    <x v="0"/>
    <x v="724"/>
    <d v="2013-04-24T00:00:00"/>
    <x v="1"/>
    <s v="CS-12490"/>
    <x v="703"/>
    <x v="1"/>
    <x v="0"/>
    <x v="20"/>
    <x v="15"/>
    <n v="10009"/>
    <x v="3"/>
    <x v="372"/>
    <x v="1"/>
    <x v="6"/>
    <x v="368"/>
    <x v="4562"/>
    <n v="3"/>
    <n v="0"/>
    <n v="2.027099999999999"/>
  </r>
  <r>
    <n v="9679"/>
    <x v="4857"/>
    <x v="0"/>
    <x v="724"/>
    <d v="2013-04-24T00:00:00"/>
    <x v="1"/>
    <s v="CS-12490"/>
    <x v="703"/>
    <x v="1"/>
    <x v="0"/>
    <x v="20"/>
    <x v="15"/>
    <n v="10009"/>
    <x v="3"/>
    <x v="1839"/>
    <x v="1"/>
    <x v="14"/>
    <x v="1818"/>
    <x v="6019"/>
    <n v="1"/>
    <n v="0"/>
    <n v="1.8468"/>
  </r>
  <r>
    <n v="9680"/>
    <x v="4858"/>
    <x v="1"/>
    <x v="17"/>
    <d v="2012-12-31T00:00:00"/>
    <x v="1"/>
    <s v="AH-10030"/>
    <x v="692"/>
    <x v="1"/>
    <x v="0"/>
    <x v="8"/>
    <x v="1"/>
    <n v="94122"/>
    <x v="1"/>
    <x v="765"/>
    <x v="1"/>
    <x v="4"/>
    <x v="757"/>
    <x v="2144"/>
    <n v="2"/>
    <n v="0"/>
    <n v="61.38900000000001"/>
  </r>
  <r>
    <n v="9681"/>
    <x v="4858"/>
    <x v="1"/>
    <x v="17"/>
    <d v="2012-12-31T00:00:00"/>
    <x v="1"/>
    <s v="AH-10030"/>
    <x v="692"/>
    <x v="1"/>
    <x v="0"/>
    <x v="8"/>
    <x v="1"/>
    <n v="94122"/>
    <x v="1"/>
    <x v="918"/>
    <x v="2"/>
    <x v="7"/>
    <x v="901"/>
    <x v="6020"/>
    <n v="9"/>
    <n v="0.2"/>
    <n v="75.167999999999921"/>
  </r>
  <r>
    <n v="9682"/>
    <x v="4859"/>
    <x v="3"/>
    <x v="1096"/>
    <d v="2014-12-19T00:00:00"/>
    <x v="1"/>
    <s v="EP-13915"/>
    <x v="212"/>
    <x v="0"/>
    <x v="0"/>
    <x v="8"/>
    <x v="1"/>
    <n v="94122"/>
    <x v="1"/>
    <x v="1363"/>
    <x v="1"/>
    <x v="2"/>
    <x v="1340"/>
    <x v="880"/>
    <n v="3"/>
    <n v="0"/>
    <n v="4.2336"/>
  </r>
  <r>
    <n v="9683"/>
    <x v="4859"/>
    <x v="3"/>
    <x v="1096"/>
    <d v="2014-12-19T00:00:00"/>
    <x v="1"/>
    <s v="EP-13915"/>
    <x v="212"/>
    <x v="0"/>
    <x v="0"/>
    <x v="8"/>
    <x v="1"/>
    <n v="94122"/>
    <x v="1"/>
    <x v="860"/>
    <x v="1"/>
    <x v="10"/>
    <x v="846"/>
    <x v="789"/>
    <n v="6"/>
    <n v="0"/>
    <n v="18.662400000000002"/>
  </r>
  <r>
    <n v="9684"/>
    <x v="4859"/>
    <x v="3"/>
    <x v="1096"/>
    <d v="2014-12-19T00:00:00"/>
    <x v="1"/>
    <s v="EP-13915"/>
    <x v="212"/>
    <x v="0"/>
    <x v="0"/>
    <x v="8"/>
    <x v="1"/>
    <n v="94122"/>
    <x v="1"/>
    <x v="1001"/>
    <x v="0"/>
    <x v="5"/>
    <x v="1244"/>
    <x v="6021"/>
    <n v="8"/>
    <n v="0"/>
    <n v="54.280799999999999"/>
  </r>
  <r>
    <n v="9685"/>
    <x v="4859"/>
    <x v="3"/>
    <x v="1096"/>
    <d v="2014-12-19T00:00:00"/>
    <x v="1"/>
    <s v="EP-13915"/>
    <x v="212"/>
    <x v="0"/>
    <x v="0"/>
    <x v="8"/>
    <x v="1"/>
    <n v="94122"/>
    <x v="1"/>
    <x v="1641"/>
    <x v="1"/>
    <x v="10"/>
    <x v="1622"/>
    <x v="91"/>
    <n v="2"/>
    <n v="0"/>
    <n v="6.3504000000000005"/>
  </r>
  <r>
    <n v="9686"/>
    <x v="4860"/>
    <x v="3"/>
    <x v="460"/>
    <d v="2014-01-05T00:00:00"/>
    <x v="0"/>
    <s v="FW-14395"/>
    <x v="783"/>
    <x v="1"/>
    <x v="0"/>
    <x v="1"/>
    <x v="1"/>
    <n v="90032"/>
    <x v="1"/>
    <x v="1350"/>
    <x v="2"/>
    <x v="11"/>
    <x v="1327"/>
    <x v="6022"/>
    <n v="1"/>
    <n v="0"/>
    <n v="5.8064999999999998"/>
  </r>
  <r>
    <n v="9687"/>
    <x v="4861"/>
    <x v="3"/>
    <x v="1109"/>
    <d v="2014-06-04T00:00:00"/>
    <x v="1"/>
    <s v="KA-16525"/>
    <x v="567"/>
    <x v="0"/>
    <x v="0"/>
    <x v="70"/>
    <x v="1"/>
    <n v="92037"/>
    <x v="1"/>
    <x v="628"/>
    <x v="1"/>
    <x v="6"/>
    <x v="622"/>
    <x v="1863"/>
    <n v="6"/>
    <n v="0"/>
    <n v="10.178999999999997"/>
  </r>
  <r>
    <n v="9688"/>
    <x v="4862"/>
    <x v="3"/>
    <x v="1033"/>
    <d v="2014-10-07T00:00:00"/>
    <x v="1"/>
    <s v="SC-20050"/>
    <x v="337"/>
    <x v="2"/>
    <x v="0"/>
    <x v="81"/>
    <x v="5"/>
    <n v="76017"/>
    <x v="2"/>
    <x v="625"/>
    <x v="1"/>
    <x v="8"/>
    <x v="619"/>
    <x v="6023"/>
    <n v="9"/>
    <n v="0.8"/>
    <n v="-17.469000000000005"/>
  </r>
  <r>
    <n v="9689"/>
    <x v="4863"/>
    <x v="3"/>
    <x v="308"/>
    <d v="2014-06-28T00:00:00"/>
    <x v="1"/>
    <s v="PG-18895"/>
    <x v="38"/>
    <x v="0"/>
    <x v="0"/>
    <x v="102"/>
    <x v="17"/>
    <n v="23223"/>
    <x v="0"/>
    <x v="1483"/>
    <x v="1"/>
    <x v="10"/>
    <x v="1461"/>
    <x v="56"/>
    <n v="5"/>
    <n v="0"/>
    <n v="15.552000000000001"/>
  </r>
  <r>
    <n v="9690"/>
    <x v="4863"/>
    <x v="3"/>
    <x v="308"/>
    <d v="2014-06-28T00:00:00"/>
    <x v="1"/>
    <s v="PG-18895"/>
    <x v="38"/>
    <x v="0"/>
    <x v="0"/>
    <x v="102"/>
    <x v="17"/>
    <n v="23223"/>
    <x v="0"/>
    <x v="1419"/>
    <x v="2"/>
    <x v="7"/>
    <x v="1398"/>
    <x v="178"/>
    <n v="4"/>
    <n v="0"/>
    <n v="125.99000000000001"/>
  </r>
  <r>
    <n v="9691"/>
    <x v="4864"/>
    <x v="3"/>
    <x v="1095"/>
    <d v="2014-04-06T00:00:00"/>
    <x v="2"/>
    <s v="TA-21385"/>
    <x v="638"/>
    <x v="2"/>
    <x v="0"/>
    <x v="20"/>
    <x v="15"/>
    <n v="10035"/>
    <x v="3"/>
    <x v="824"/>
    <x v="1"/>
    <x v="6"/>
    <x v="812"/>
    <x v="991"/>
    <n v="4"/>
    <n v="0"/>
    <n v="2.0415999999999999"/>
  </r>
  <r>
    <n v="9692"/>
    <x v="4865"/>
    <x v="1"/>
    <x v="50"/>
    <d v="2012-11-17T00:00:00"/>
    <x v="1"/>
    <s v="PO-18850"/>
    <x v="138"/>
    <x v="0"/>
    <x v="0"/>
    <x v="12"/>
    <x v="5"/>
    <n v="77041"/>
    <x v="2"/>
    <x v="789"/>
    <x v="0"/>
    <x v="0"/>
    <x v="779"/>
    <x v="6024"/>
    <n v="3"/>
    <n v="0.32"/>
    <n v="-18.058800000000076"/>
  </r>
  <r>
    <n v="9693"/>
    <x v="4866"/>
    <x v="1"/>
    <x v="834"/>
    <d v="2012-09-02T00:00:00"/>
    <x v="1"/>
    <s v="SM-20950"/>
    <x v="416"/>
    <x v="1"/>
    <x v="0"/>
    <x v="54"/>
    <x v="29"/>
    <n v="6824"/>
    <x v="3"/>
    <x v="1354"/>
    <x v="1"/>
    <x v="4"/>
    <x v="1331"/>
    <x v="6025"/>
    <n v="11"/>
    <n v="0"/>
    <n v="122.2936"/>
  </r>
  <r>
    <n v="9694"/>
    <x v="4867"/>
    <x v="3"/>
    <x v="241"/>
    <d v="2014-09-29T00:00:00"/>
    <x v="0"/>
    <s v="NK-18490"/>
    <x v="71"/>
    <x v="2"/>
    <x v="0"/>
    <x v="8"/>
    <x v="1"/>
    <n v="94110"/>
    <x v="1"/>
    <x v="1262"/>
    <x v="1"/>
    <x v="10"/>
    <x v="1237"/>
    <x v="4747"/>
    <n v="6"/>
    <n v="0"/>
    <n v="15.229199999999999"/>
  </r>
  <r>
    <n v="9695"/>
    <x v="4867"/>
    <x v="3"/>
    <x v="241"/>
    <d v="2014-09-29T00:00:00"/>
    <x v="0"/>
    <s v="NK-18490"/>
    <x v="71"/>
    <x v="2"/>
    <x v="0"/>
    <x v="8"/>
    <x v="1"/>
    <n v="94110"/>
    <x v="1"/>
    <x v="503"/>
    <x v="1"/>
    <x v="14"/>
    <x v="498"/>
    <x v="549"/>
    <n v="2"/>
    <n v="0"/>
    <n v="2.1899999999999995"/>
  </r>
  <r>
    <n v="9696"/>
    <x v="4868"/>
    <x v="0"/>
    <x v="25"/>
    <d v="2013-12-15T00:00:00"/>
    <x v="2"/>
    <s v="SC-20695"/>
    <x v="281"/>
    <x v="1"/>
    <x v="0"/>
    <x v="24"/>
    <x v="24"/>
    <n v="45503"/>
    <x v="3"/>
    <x v="9"/>
    <x v="1"/>
    <x v="9"/>
    <x v="9"/>
    <x v="6026"/>
    <n v="4"/>
    <n v="0.2"/>
    <n v="9.1919999999999931"/>
  </r>
  <r>
    <n v="9697"/>
    <x v="4869"/>
    <x v="2"/>
    <x v="1227"/>
    <d v="2011-06-15T00:00:00"/>
    <x v="0"/>
    <s v="HK-14890"/>
    <x v="96"/>
    <x v="1"/>
    <x v="0"/>
    <x v="66"/>
    <x v="12"/>
    <n v="48234"/>
    <x v="2"/>
    <x v="508"/>
    <x v="1"/>
    <x v="2"/>
    <x v="503"/>
    <x v="4712"/>
    <n v="5"/>
    <n v="0"/>
    <n v="240.8595"/>
  </r>
  <r>
    <n v="9698"/>
    <x v="4870"/>
    <x v="0"/>
    <x v="21"/>
    <d v="2013-03-12T00:00:00"/>
    <x v="3"/>
    <s v="BT-11485"/>
    <x v="389"/>
    <x v="2"/>
    <x v="0"/>
    <x v="10"/>
    <x v="9"/>
    <n v="19140"/>
    <x v="3"/>
    <x v="1183"/>
    <x v="0"/>
    <x v="5"/>
    <x v="1160"/>
    <x v="6027"/>
    <n v="4"/>
    <n v="0.2"/>
    <n v="9.48"/>
  </r>
  <r>
    <n v="9699"/>
    <x v="4871"/>
    <x v="3"/>
    <x v="934"/>
    <d v="2014-12-20T00:00:00"/>
    <x v="1"/>
    <s v="KM-16660"/>
    <x v="730"/>
    <x v="0"/>
    <x v="0"/>
    <x v="75"/>
    <x v="1"/>
    <n v="90301"/>
    <x v="1"/>
    <x v="229"/>
    <x v="1"/>
    <x v="10"/>
    <x v="227"/>
    <x v="4861"/>
    <n v="3"/>
    <n v="0"/>
    <n v="10.7301"/>
  </r>
  <r>
    <n v="9700"/>
    <x v="4871"/>
    <x v="3"/>
    <x v="934"/>
    <d v="2014-12-20T00:00:00"/>
    <x v="1"/>
    <s v="KM-16660"/>
    <x v="730"/>
    <x v="0"/>
    <x v="0"/>
    <x v="75"/>
    <x v="1"/>
    <n v="90301"/>
    <x v="1"/>
    <x v="1825"/>
    <x v="1"/>
    <x v="9"/>
    <x v="1804"/>
    <x v="3287"/>
    <n v="4"/>
    <n v="0"/>
    <n v="16.295999999999999"/>
  </r>
  <r>
    <n v="9701"/>
    <x v="4871"/>
    <x v="3"/>
    <x v="934"/>
    <d v="2014-12-20T00:00:00"/>
    <x v="1"/>
    <s v="KM-16660"/>
    <x v="730"/>
    <x v="0"/>
    <x v="0"/>
    <x v="75"/>
    <x v="1"/>
    <n v="90301"/>
    <x v="1"/>
    <x v="1361"/>
    <x v="2"/>
    <x v="7"/>
    <x v="1338"/>
    <x v="2103"/>
    <n v="3"/>
    <n v="0.2"/>
    <n v="14.758199999999995"/>
  </r>
  <r>
    <n v="9702"/>
    <x v="4872"/>
    <x v="0"/>
    <x v="859"/>
    <d v="2013-11-05T00:00:00"/>
    <x v="1"/>
    <s v="SP-20920"/>
    <x v="727"/>
    <x v="0"/>
    <x v="0"/>
    <x v="527"/>
    <x v="1"/>
    <n v="93405"/>
    <x v="1"/>
    <x v="804"/>
    <x v="1"/>
    <x v="13"/>
    <x v="794"/>
    <x v="3657"/>
    <n v="2"/>
    <n v="0"/>
    <n v="1.1945999999999999"/>
  </r>
  <r>
    <n v="9703"/>
    <x v="4873"/>
    <x v="3"/>
    <x v="689"/>
    <d v="2014-08-05T00:00:00"/>
    <x v="1"/>
    <s v="LB-16795"/>
    <x v="697"/>
    <x v="2"/>
    <x v="0"/>
    <x v="40"/>
    <x v="13"/>
    <n v="19805"/>
    <x v="3"/>
    <x v="96"/>
    <x v="1"/>
    <x v="10"/>
    <x v="96"/>
    <x v="1042"/>
    <n v="1"/>
    <n v="0"/>
    <n v="5.5391999999999992"/>
  </r>
  <r>
    <n v="9704"/>
    <x v="4873"/>
    <x v="3"/>
    <x v="689"/>
    <d v="2014-08-05T00:00:00"/>
    <x v="1"/>
    <s v="LB-16795"/>
    <x v="697"/>
    <x v="2"/>
    <x v="0"/>
    <x v="40"/>
    <x v="13"/>
    <n v="19805"/>
    <x v="3"/>
    <x v="13"/>
    <x v="1"/>
    <x v="8"/>
    <x v="13"/>
    <x v="6028"/>
    <n v="5"/>
    <n v="0"/>
    <n v="390.97699999999998"/>
  </r>
  <r>
    <n v="9705"/>
    <x v="4873"/>
    <x v="3"/>
    <x v="689"/>
    <d v="2014-08-05T00:00:00"/>
    <x v="1"/>
    <s v="LB-16795"/>
    <x v="697"/>
    <x v="2"/>
    <x v="0"/>
    <x v="40"/>
    <x v="13"/>
    <n v="19805"/>
    <x v="3"/>
    <x v="1812"/>
    <x v="1"/>
    <x v="8"/>
    <x v="1793"/>
    <x v="6029"/>
    <n v="3"/>
    <n v="0"/>
    <n v="5.3948999999999998"/>
  </r>
  <r>
    <n v="9706"/>
    <x v="4874"/>
    <x v="3"/>
    <x v="15"/>
    <d v="2014-10-24T00:00:00"/>
    <x v="1"/>
    <s v="JS-16030"/>
    <x v="559"/>
    <x v="0"/>
    <x v="0"/>
    <x v="8"/>
    <x v="1"/>
    <n v="94122"/>
    <x v="1"/>
    <x v="729"/>
    <x v="1"/>
    <x v="8"/>
    <x v="721"/>
    <x v="5524"/>
    <n v="3"/>
    <n v="0.2"/>
    <n v="13.868400000000001"/>
  </r>
  <r>
    <n v="9707"/>
    <x v="4875"/>
    <x v="0"/>
    <x v="147"/>
    <d v="2013-10-28T00:00:00"/>
    <x v="1"/>
    <s v="CS-11950"/>
    <x v="229"/>
    <x v="0"/>
    <x v="0"/>
    <x v="1"/>
    <x v="1"/>
    <n v="90045"/>
    <x v="1"/>
    <x v="1719"/>
    <x v="0"/>
    <x v="1"/>
    <x v="1697"/>
    <x v="6030"/>
    <n v="3"/>
    <n v="0.2"/>
    <n v="12.106799999999993"/>
  </r>
  <r>
    <n v="9708"/>
    <x v="4875"/>
    <x v="0"/>
    <x v="147"/>
    <d v="2013-10-28T00:00:00"/>
    <x v="1"/>
    <s v="CS-11950"/>
    <x v="229"/>
    <x v="0"/>
    <x v="0"/>
    <x v="1"/>
    <x v="1"/>
    <n v="90045"/>
    <x v="1"/>
    <x v="105"/>
    <x v="1"/>
    <x v="6"/>
    <x v="105"/>
    <x v="714"/>
    <n v="3"/>
    <n v="0"/>
    <n v="5.6993999999999998"/>
  </r>
  <r>
    <n v="9709"/>
    <x v="4875"/>
    <x v="0"/>
    <x v="147"/>
    <d v="2013-10-28T00:00:00"/>
    <x v="1"/>
    <s v="CS-11950"/>
    <x v="229"/>
    <x v="0"/>
    <x v="0"/>
    <x v="1"/>
    <x v="1"/>
    <n v="90045"/>
    <x v="1"/>
    <x v="1611"/>
    <x v="0"/>
    <x v="5"/>
    <x v="1593"/>
    <x v="3002"/>
    <n v="2"/>
    <n v="0"/>
    <n v="5.5888000000000009"/>
  </r>
  <r>
    <n v="9710"/>
    <x v="4875"/>
    <x v="0"/>
    <x v="147"/>
    <d v="2013-10-28T00:00:00"/>
    <x v="1"/>
    <s v="CS-11950"/>
    <x v="229"/>
    <x v="0"/>
    <x v="0"/>
    <x v="1"/>
    <x v="1"/>
    <n v="90045"/>
    <x v="1"/>
    <x v="418"/>
    <x v="1"/>
    <x v="4"/>
    <x v="413"/>
    <x v="448"/>
    <n v="3"/>
    <n v="0"/>
    <n v="3.4091999999999842"/>
  </r>
  <r>
    <n v="9711"/>
    <x v="4876"/>
    <x v="2"/>
    <x v="1127"/>
    <d v="2011-11-10T00:00:00"/>
    <x v="1"/>
    <s v="MD-17350"/>
    <x v="198"/>
    <x v="0"/>
    <x v="0"/>
    <x v="10"/>
    <x v="9"/>
    <n v="19143"/>
    <x v="3"/>
    <x v="1304"/>
    <x v="0"/>
    <x v="5"/>
    <x v="1280"/>
    <x v="6031"/>
    <n v="2"/>
    <n v="0.2"/>
    <n v="-34.196000000000026"/>
  </r>
  <r>
    <n v="9712"/>
    <x v="4876"/>
    <x v="2"/>
    <x v="1127"/>
    <d v="2011-11-10T00:00:00"/>
    <x v="1"/>
    <s v="MD-17350"/>
    <x v="198"/>
    <x v="0"/>
    <x v="0"/>
    <x v="10"/>
    <x v="9"/>
    <n v="19143"/>
    <x v="3"/>
    <x v="715"/>
    <x v="1"/>
    <x v="8"/>
    <x v="707"/>
    <x v="6032"/>
    <n v="2"/>
    <n v="0.7"/>
    <n v="-8.7959999999999958"/>
  </r>
  <r>
    <n v="9713"/>
    <x v="4876"/>
    <x v="2"/>
    <x v="1127"/>
    <d v="2011-11-10T00:00:00"/>
    <x v="1"/>
    <s v="MD-17350"/>
    <x v="198"/>
    <x v="0"/>
    <x v="0"/>
    <x v="10"/>
    <x v="9"/>
    <n v="19143"/>
    <x v="3"/>
    <x v="906"/>
    <x v="1"/>
    <x v="4"/>
    <x v="889"/>
    <x v="6033"/>
    <n v="6"/>
    <n v="0.2"/>
    <n v="-94.508399999999995"/>
  </r>
  <r>
    <n v="9714"/>
    <x v="4876"/>
    <x v="2"/>
    <x v="1127"/>
    <d v="2011-11-10T00:00:00"/>
    <x v="1"/>
    <s v="MD-17350"/>
    <x v="198"/>
    <x v="0"/>
    <x v="0"/>
    <x v="10"/>
    <x v="9"/>
    <n v="19143"/>
    <x v="3"/>
    <x v="553"/>
    <x v="2"/>
    <x v="11"/>
    <x v="547"/>
    <x v="5924"/>
    <n v="5"/>
    <n v="0.2"/>
    <n v="-6.4450000000000021"/>
  </r>
  <r>
    <n v="9715"/>
    <x v="4876"/>
    <x v="2"/>
    <x v="1127"/>
    <d v="2011-11-10T00:00:00"/>
    <x v="1"/>
    <s v="MD-17350"/>
    <x v="198"/>
    <x v="0"/>
    <x v="0"/>
    <x v="10"/>
    <x v="9"/>
    <n v="19143"/>
    <x v="3"/>
    <x v="1312"/>
    <x v="2"/>
    <x v="11"/>
    <x v="1289"/>
    <x v="2860"/>
    <n v="2"/>
    <n v="0.2"/>
    <n v="16.794600000000003"/>
  </r>
  <r>
    <n v="9716"/>
    <x v="4877"/>
    <x v="0"/>
    <x v="77"/>
    <d v="2013-11-13T00:00:00"/>
    <x v="1"/>
    <s v="LD-17005"/>
    <x v="436"/>
    <x v="0"/>
    <x v="0"/>
    <x v="8"/>
    <x v="1"/>
    <n v="94122"/>
    <x v="1"/>
    <x v="379"/>
    <x v="1"/>
    <x v="8"/>
    <x v="375"/>
    <x v="382"/>
    <n v="2"/>
    <n v="0.2"/>
    <n v="20.154400000000003"/>
  </r>
  <r>
    <n v="9717"/>
    <x v="4878"/>
    <x v="0"/>
    <x v="399"/>
    <d v="2013-08-15T00:00:00"/>
    <x v="0"/>
    <s v="DB-13270"/>
    <x v="489"/>
    <x v="2"/>
    <x v="0"/>
    <x v="10"/>
    <x v="9"/>
    <n v="19134"/>
    <x v="3"/>
    <x v="1759"/>
    <x v="1"/>
    <x v="6"/>
    <x v="1739"/>
    <x v="6034"/>
    <n v="4"/>
    <n v="0.2"/>
    <n v="2.7984000000000027"/>
  </r>
  <r>
    <n v="9718"/>
    <x v="4879"/>
    <x v="0"/>
    <x v="198"/>
    <d v="2013-06-01T00:00:00"/>
    <x v="3"/>
    <s v="AT-10735"/>
    <x v="247"/>
    <x v="0"/>
    <x v="0"/>
    <x v="12"/>
    <x v="5"/>
    <n v="77041"/>
    <x v="2"/>
    <x v="125"/>
    <x v="2"/>
    <x v="7"/>
    <x v="126"/>
    <x v="1105"/>
    <n v="5"/>
    <n v="0.2"/>
    <n v="7.9960000000000058"/>
  </r>
  <r>
    <n v="9719"/>
    <x v="4879"/>
    <x v="0"/>
    <x v="198"/>
    <d v="2013-06-01T00:00:00"/>
    <x v="3"/>
    <s v="AT-10735"/>
    <x v="247"/>
    <x v="0"/>
    <x v="0"/>
    <x v="12"/>
    <x v="5"/>
    <n v="77041"/>
    <x v="2"/>
    <x v="201"/>
    <x v="2"/>
    <x v="11"/>
    <x v="200"/>
    <x v="1922"/>
    <n v="5"/>
    <n v="0.2"/>
    <n v="11.198000000000015"/>
  </r>
  <r>
    <n v="9720"/>
    <x v="4880"/>
    <x v="3"/>
    <x v="105"/>
    <d v="2014-11-15T00:00:00"/>
    <x v="0"/>
    <s v="DK-13375"/>
    <x v="589"/>
    <x v="0"/>
    <x v="0"/>
    <x v="152"/>
    <x v="9"/>
    <n v="17602"/>
    <x v="3"/>
    <x v="942"/>
    <x v="1"/>
    <x v="4"/>
    <x v="926"/>
    <x v="3167"/>
    <n v="2"/>
    <n v="0.2"/>
    <n v="-55.256"/>
  </r>
  <r>
    <n v="9721"/>
    <x v="4881"/>
    <x v="0"/>
    <x v="897"/>
    <d v="2013-09-27T00:00:00"/>
    <x v="1"/>
    <s v="CS-12250"/>
    <x v="294"/>
    <x v="1"/>
    <x v="0"/>
    <x v="124"/>
    <x v="6"/>
    <n v="54302"/>
    <x v="2"/>
    <x v="1462"/>
    <x v="0"/>
    <x v="5"/>
    <x v="1439"/>
    <x v="1651"/>
    <n v="2"/>
    <n v="0"/>
    <n v="7.5840000000000014"/>
  </r>
  <r>
    <n v="9722"/>
    <x v="4882"/>
    <x v="0"/>
    <x v="595"/>
    <d v="2013-02-20T00:00:00"/>
    <x v="1"/>
    <s v="JF-15565"/>
    <x v="535"/>
    <x v="0"/>
    <x v="0"/>
    <x v="20"/>
    <x v="15"/>
    <n v="10024"/>
    <x v="3"/>
    <x v="1708"/>
    <x v="0"/>
    <x v="1"/>
    <x v="1688"/>
    <x v="6035"/>
    <n v="3"/>
    <n v="0.1"/>
    <n v="39.923399999999994"/>
  </r>
  <r>
    <n v="9723"/>
    <x v="4882"/>
    <x v="0"/>
    <x v="595"/>
    <d v="2013-02-20T00:00:00"/>
    <x v="1"/>
    <s v="JF-15565"/>
    <x v="535"/>
    <x v="0"/>
    <x v="0"/>
    <x v="20"/>
    <x v="15"/>
    <n v="10024"/>
    <x v="3"/>
    <x v="246"/>
    <x v="2"/>
    <x v="11"/>
    <x v="244"/>
    <x v="1324"/>
    <n v="3"/>
    <n v="0"/>
    <n v="39.586800000000011"/>
  </r>
  <r>
    <n v="9724"/>
    <x v="4883"/>
    <x v="2"/>
    <x v="1091"/>
    <d v="2011-12-26T00:00:00"/>
    <x v="1"/>
    <s v="TW-21025"/>
    <x v="69"/>
    <x v="2"/>
    <x v="0"/>
    <x v="20"/>
    <x v="15"/>
    <n v="10011"/>
    <x v="3"/>
    <x v="697"/>
    <x v="1"/>
    <x v="8"/>
    <x v="690"/>
    <x v="6036"/>
    <n v="13"/>
    <n v="0.2"/>
    <n v="100.14029999999998"/>
  </r>
  <r>
    <n v="9725"/>
    <x v="4884"/>
    <x v="1"/>
    <x v="901"/>
    <d v="2012-12-11T00:00:00"/>
    <x v="1"/>
    <s v="TB-21250"/>
    <x v="621"/>
    <x v="0"/>
    <x v="0"/>
    <x v="41"/>
    <x v="10"/>
    <n v="61701"/>
    <x v="2"/>
    <x v="661"/>
    <x v="1"/>
    <x v="12"/>
    <x v="655"/>
    <x v="2096"/>
    <n v="2"/>
    <n v="0.2"/>
    <n v="4.4311999999999996"/>
  </r>
  <r>
    <n v="9726"/>
    <x v="4885"/>
    <x v="3"/>
    <x v="697"/>
    <d v="2014-09-21T00:00:00"/>
    <x v="2"/>
    <s v="SC-20380"/>
    <x v="618"/>
    <x v="0"/>
    <x v="0"/>
    <x v="394"/>
    <x v="45"/>
    <n v="83704"/>
    <x v="1"/>
    <x v="1016"/>
    <x v="2"/>
    <x v="11"/>
    <x v="998"/>
    <x v="1324"/>
    <n v="3"/>
    <n v="0"/>
    <n v="37.787400000000005"/>
  </r>
  <r>
    <n v="9727"/>
    <x v="4886"/>
    <x v="3"/>
    <x v="574"/>
    <d v="2014-12-05T00:00:00"/>
    <x v="2"/>
    <s v="KM-16720"/>
    <x v="27"/>
    <x v="0"/>
    <x v="0"/>
    <x v="90"/>
    <x v="31"/>
    <n v="1852"/>
    <x v="3"/>
    <x v="1360"/>
    <x v="1"/>
    <x v="9"/>
    <x v="1337"/>
    <x v="6037"/>
    <n v="7"/>
    <n v="0"/>
    <n v="80.320799999999991"/>
  </r>
  <r>
    <n v="9728"/>
    <x v="4886"/>
    <x v="3"/>
    <x v="574"/>
    <d v="2014-12-05T00:00:00"/>
    <x v="2"/>
    <s v="KM-16720"/>
    <x v="27"/>
    <x v="0"/>
    <x v="0"/>
    <x v="90"/>
    <x v="31"/>
    <n v="1852"/>
    <x v="3"/>
    <x v="34"/>
    <x v="2"/>
    <x v="7"/>
    <x v="34"/>
    <x v="508"/>
    <n v="5"/>
    <n v="0"/>
    <n v="284.18549999999993"/>
  </r>
  <r>
    <n v="9729"/>
    <x v="4886"/>
    <x v="3"/>
    <x v="574"/>
    <d v="2014-12-05T00:00:00"/>
    <x v="2"/>
    <s v="KM-16720"/>
    <x v="27"/>
    <x v="0"/>
    <x v="0"/>
    <x v="90"/>
    <x v="31"/>
    <n v="1852"/>
    <x v="3"/>
    <x v="482"/>
    <x v="1"/>
    <x v="14"/>
    <x v="33"/>
    <x v="1009"/>
    <n v="2"/>
    <n v="0"/>
    <n v="0.17439999999999944"/>
  </r>
  <r>
    <n v="9730"/>
    <x v="4887"/>
    <x v="2"/>
    <x v="411"/>
    <d v="2011-10-04T00:00:00"/>
    <x v="1"/>
    <s v="EB-14170"/>
    <x v="432"/>
    <x v="0"/>
    <x v="0"/>
    <x v="4"/>
    <x v="4"/>
    <n v="98115"/>
    <x v="1"/>
    <x v="1375"/>
    <x v="1"/>
    <x v="8"/>
    <x v="1351"/>
    <x v="3769"/>
    <n v="2"/>
    <n v="0.2"/>
    <n v="3.1399999999999988"/>
  </r>
  <r>
    <n v="9731"/>
    <x v="4887"/>
    <x v="2"/>
    <x v="411"/>
    <d v="2011-10-04T00:00:00"/>
    <x v="1"/>
    <s v="EB-14170"/>
    <x v="432"/>
    <x v="0"/>
    <x v="0"/>
    <x v="4"/>
    <x v="4"/>
    <n v="98115"/>
    <x v="1"/>
    <x v="765"/>
    <x v="1"/>
    <x v="4"/>
    <x v="757"/>
    <x v="6038"/>
    <n v="5"/>
    <n v="0"/>
    <n v="153.47250000000003"/>
  </r>
  <r>
    <n v="9732"/>
    <x v="4888"/>
    <x v="3"/>
    <x v="237"/>
    <d v="2014-11-20T00:00:00"/>
    <x v="1"/>
    <s v="JE-15715"/>
    <x v="555"/>
    <x v="0"/>
    <x v="0"/>
    <x v="1"/>
    <x v="1"/>
    <n v="90049"/>
    <x v="1"/>
    <x v="1046"/>
    <x v="1"/>
    <x v="6"/>
    <x v="1026"/>
    <x v="1369"/>
    <n v="8"/>
    <n v="0"/>
    <n v="9.9295999999999971"/>
  </r>
  <r>
    <n v="9733"/>
    <x v="4889"/>
    <x v="2"/>
    <x v="1071"/>
    <d v="2011-08-25T00:00:00"/>
    <x v="1"/>
    <s v="NC-18535"/>
    <x v="714"/>
    <x v="1"/>
    <x v="0"/>
    <x v="409"/>
    <x v="17"/>
    <n v="23666"/>
    <x v="0"/>
    <x v="1464"/>
    <x v="0"/>
    <x v="1"/>
    <x v="1441"/>
    <x v="6039"/>
    <n v="13"/>
    <n v="0"/>
    <n v="145.06959999999992"/>
  </r>
  <r>
    <n v="9734"/>
    <x v="4889"/>
    <x v="2"/>
    <x v="1071"/>
    <d v="2011-08-25T00:00:00"/>
    <x v="1"/>
    <s v="NC-18535"/>
    <x v="714"/>
    <x v="1"/>
    <x v="0"/>
    <x v="409"/>
    <x v="17"/>
    <n v="23666"/>
    <x v="0"/>
    <x v="1603"/>
    <x v="1"/>
    <x v="10"/>
    <x v="1586"/>
    <x v="6040"/>
    <n v="2"/>
    <n v="0"/>
    <n v="9.2552000000000003"/>
  </r>
  <r>
    <n v="9735"/>
    <x v="4889"/>
    <x v="2"/>
    <x v="1071"/>
    <d v="2011-08-25T00:00:00"/>
    <x v="1"/>
    <s v="NC-18535"/>
    <x v="714"/>
    <x v="1"/>
    <x v="0"/>
    <x v="409"/>
    <x v="17"/>
    <n v="23666"/>
    <x v="0"/>
    <x v="1176"/>
    <x v="1"/>
    <x v="8"/>
    <x v="1153"/>
    <x v="6041"/>
    <n v="1"/>
    <n v="0"/>
    <n v="421.58529999999996"/>
  </r>
  <r>
    <n v="9736"/>
    <x v="4890"/>
    <x v="2"/>
    <x v="84"/>
    <d v="2011-11-22T00:00:00"/>
    <x v="0"/>
    <s v="AD-10180"/>
    <x v="57"/>
    <x v="2"/>
    <x v="0"/>
    <x v="10"/>
    <x v="9"/>
    <n v="19134"/>
    <x v="3"/>
    <x v="1843"/>
    <x v="1"/>
    <x v="10"/>
    <x v="1822"/>
    <x v="490"/>
    <n v="1"/>
    <n v="0.2"/>
    <n v="1.9844999999999995"/>
  </r>
  <r>
    <n v="9737"/>
    <x v="4891"/>
    <x v="1"/>
    <x v="685"/>
    <d v="2012-07-03T00:00:00"/>
    <x v="1"/>
    <s v="NF-18475"/>
    <x v="739"/>
    <x v="2"/>
    <x v="0"/>
    <x v="155"/>
    <x v="8"/>
    <n v="68104"/>
    <x v="2"/>
    <x v="524"/>
    <x v="2"/>
    <x v="7"/>
    <x v="519"/>
    <x v="3420"/>
    <n v="2"/>
    <n v="0"/>
    <n v="72.894599999999997"/>
  </r>
  <r>
    <n v="9738"/>
    <x v="4892"/>
    <x v="3"/>
    <x v="633"/>
    <d v="2014-03-22T00:00:00"/>
    <x v="1"/>
    <s v="KD-16615"/>
    <x v="629"/>
    <x v="1"/>
    <x v="0"/>
    <x v="1"/>
    <x v="1"/>
    <n v="90032"/>
    <x v="1"/>
    <x v="1449"/>
    <x v="1"/>
    <x v="4"/>
    <x v="1427"/>
    <x v="2385"/>
    <n v="2"/>
    <n v="0"/>
    <n v="80.631200000000007"/>
  </r>
  <r>
    <n v="9739"/>
    <x v="4892"/>
    <x v="3"/>
    <x v="633"/>
    <d v="2014-03-22T00:00:00"/>
    <x v="1"/>
    <s v="KD-16615"/>
    <x v="629"/>
    <x v="1"/>
    <x v="0"/>
    <x v="1"/>
    <x v="1"/>
    <n v="90032"/>
    <x v="1"/>
    <x v="908"/>
    <x v="1"/>
    <x v="8"/>
    <x v="891"/>
    <x v="6042"/>
    <n v="6"/>
    <n v="0.2"/>
    <n v="22.900799999999997"/>
  </r>
  <r>
    <n v="9740"/>
    <x v="4892"/>
    <x v="3"/>
    <x v="633"/>
    <d v="2014-03-22T00:00:00"/>
    <x v="1"/>
    <s v="KD-16615"/>
    <x v="629"/>
    <x v="1"/>
    <x v="0"/>
    <x v="1"/>
    <x v="1"/>
    <n v="90032"/>
    <x v="1"/>
    <x v="1181"/>
    <x v="1"/>
    <x v="8"/>
    <x v="1158"/>
    <x v="1209"/>
    <n v="5"/>
    <n v="0.2"/>
    <n v="6.8879999999999981"/>
  </r>
  <r>
    <n v="9741"/>
    <x v="4892"/>
    <x v="3"/>
    <x v="633"/>
    <d v="2014-03-22T00:00:00"/>
    <x v="1"/>
    <s v="KD-16615"/>
    <x v="629"/>
    <x v="1"/>
    <x v="0"/>
    <x v="1"/>
    <x v="1"/>
    <n v="90032"/>
    <x v="1"/>
    <x v="589"/>
    <x v="1"/>
    <x v="9"/>
    <x v="584"/>
    <x v="6043"/>
    <n v="3"/>
    <n v="0"/>
    <n v="54.861300000000007"/>
  </r>
  <r>
    <n v="9742"/>
    <x v="4893"/>
    <x v="1"/>
    <x v="627"/>
    <d v="2012-11-12T00:00:00"/>
    <x v="1"/>
    <s v="QJ-19255"/>
    <x v="425"/>
    <x v="1"/>
    <x v="0"/>
    <x v="140"/>
    <x v="42"/>
    <s v="05408"/>
    <x v="3"/>
    <x v="26"/>
    <x v="0"/>
    <x v="0"/>
    <x v="26"/>
    <x v="6044"/>
    <n v="5"/>
    <n v="0"/>
    <n v="1013.1270000000001"/>
  </r>
  <r>
    <n v="9743"/>
    <x v="4894"/>
    <x v="3"/>
    <x v="354"/>
    <d v="2014-12-03T00:00:00"/>
    <x v="1"/>
    <s v="EP-13915"/>
    <x v="212"/>
    <x v="0"/>
    <x v="0"/>
    <x v="70"/>
    <x v="1"/>
    <n v="92037"/>
    <x v="1"/>
    <x v="300"/>
    <x v="1"/>
    <x v="2"/>
    <x v="297"/>
    <x v="6045"/>
    <n v="5"/>
    <n v="0"/>
    <n v="29.445499999999996"/>
  </r>
  <r>
    <n v="9744"/>
    <x v="4895"/>
    <x v="0"/>
    <x v="950"/>
    <d v="2013-06-23T00:00:00"/>
    <x v="1"/>
    <s v="JJ-15445"/>
    <x v="370"/>
    <x v="0"/>
    <x v="0"/>
    <x v="46"/>
    <x v="13"/>
    <n v="19711"/>
    <x v="3"/>
    <x v="1042"/>
    <x v="1"/>
    <x v="2"/>
    <x v="1022"/>
    <x v="1242"/>
    <n v="3"/>
    <n v="0"/>
    <n v="4.5359999999999996"/>
  </r>
  <r>
    <n v="9745"/>
    <x v="4896"/>
    <x v="3"/>
    <x v="276"/>
    <d v="2014-01-26T00:00:00"/>
    <x v="1"/>
    <s v="BE-11410"/>
    <x v="648"/>
    <x v="0"/>
    <x v="0"/>
    <x v="34"/>
    <x v="10"/>
    <n v="60505"/>
    <x v="2"/>
    <x v="556"/>
    <x v="1"/>
    <x v="12"/>
    <x v="550"/>
    <x v="6046"/>
    <n v="4"/>
    <n v="0.2"/>
    <n v="90.64439999999999"/>
  </r>
  <r>
    <n v="9746"/>
    <x v="4897"/>
    <x v="3"/>
    <x v="221"/>
    <d v="2014-11-25T00:00:00"/>
    <x v="3"/>
    <s v="BP-11290"/>
    <x v="443"/>
    <x v="0"/>
    <x v="0"/>
    <x v="1"/>
    <x v="1"/>
    <n v="90008"/>
    <x v="1"/>
    <x v="342"/>
    <x v="0"/>
    <x v="3"/>
    <x v="338"/>
    <x v="6047"/>
    <n v="2"/>
    <n v="0.2"/>
    <n v="9.1020000000000039"/>
  </r>
  <r>
    <n v="9747"/>
    <x v="4897"/>
    <x v="3"/>
    <x v="221"/>
    <d v="2014-11-25T00:00:00"/>
    <x v="3"/>
    <s v="BP-11290"/>
    <x v="443"/>
    <x v="0"/>
    <x v="0"/>
    <x v="1"/>
    <x v="1"/>
    <n v="90008"/>
    <x v="1"/>
    <x v="972"/>
    <x v="0"/>
    <x v="3"/>
    <x v="957"/>
    <x v="4085"/>
    <n v="2"/>
    <n v="0.2"/>
    <n v="-1.7772000000000041"/>
  </r>
  <r>
    <n v="9748"/>
    <x v="4898"/>
    <x v="2"/>
    <x v="7"/>
    <d v="2011-11-15T00:00:00"/>
    <x v="1"/>
    <s v="BH-11710"/>
    <x v="3"/>
    <x v="0"/>
    <x v="0"/>
    <x v="22"/>
    <x v="10"/>
    <n v="60653"/>
    <x v="2"/>
    <x v="1649"/>
    <x v="0"/>
    <x v="5"/>
    <x v="1629"/>
    <x v="6048"/>
    <n v="2"/>
    <n v="0.6"/>
    <n v="-7.9634"/>
  </r>
  <r>
    <n v="9749"/>
    <x v="4898"/>
    <x v="2"/>
    <x v="7"/>
    <d v="2011-11-15T00:00:00"/>
    <x v="1"/>
    <s v="BH-11710"/>
    <x v="3"/>
    <x v="0"/>
    <x v="0"/>
    <x v="22"/>
    <x v="10"/>
    <n v="60653"/>
    <x v="2"/>
    <x v="463"/>
    <x v="0"/>
    <x v="1"/>
    <x v="459"/>
    <x v="840"/>
    <n v="4"/>
    <n v="0.3"/>
    <n v="-56.995999999999981"/>
  </r>
  <r>
    <n v="9750"/>
    <x v="4899"/>
    <x v="0"/>
    <x v="758"/>
    <d v="2013-03-09T00:00:00"/>
    <x v="1"/>
    <s v="EM-13810"/>
    <x v="613"/>
    <x v="1"/>
    <x v="0"/>
    <x v="18"/>
    <x v="38"/>
    <n v="3820"/>
    <x v="3"/>
    <x v="428"/>
    <x v="2"/>
    <x v="11"/>
    <x v="423"/>
    <x v="460"/>
    <n v="2"/>
    <n v="0"/>
    <n v="57.592799999999997"/>
  </r>
  <r>
    <n v="9751"/>
    <x v="4900"/>
    <x v="0"/>
    <x v="1228"/>
    <d v="2013-10-16T00:00:00"/>
    <x v="1"/>
    <s v="EP-13915"/>
    <x v="212"/>
    <x v="0"/>
    <x v="0"/>
    <x v="22"/>
    <x v="10"/>
    <n v="60610"/>
    <x v="2"/>
    <x v="1412"/>
    <x v="1"/>
    <x v="6"/>
    <x v="1390"/>
    <x v="758"/>
    <n v="2"/>
    <n v="0.2"/>
    <n v="0.66799999999999948"/>
  </r>
  <r>
    <n v="9752"/>
    <x v="4900"/>
    <x v="0"/>
    <x v="1228"/>
    <d v="2013-10-16T00:00:00"/>
    <x v="1"/>
    <s v="EP-13915"/>
    <x v="212"/>
    <x v="0"/>
    <x v="0"/>
    <x v="22"/>
    <x v="10"/>
    <n v="60610"/>
    <x v="2"/>
    <x v="1175"/>
    <x v="1"/>
    <x v="6"/>
    <x v="1152"/>
    <x v="1806"/>
    <n v="3"/>
    <n v="0.2"/>
    <n v="3.4649999999999999"/>
  </r>
  <r>
    <n v="9753"/>
    <x v="4901"/>
    <x v="0"/>
    <x v="949"/>
    <d v="2013-07-03T00:00:00"/>
    <x v="2"/>
    <s v="NZ-18565"/>
    <x v="125"/>
    <x v="2"/>
    <x v="0"/>
    <x v="4"/>
    <x v="4"/>
    <n v="98115"/>
    <x v="1"/>
    <x v="744"/>
    <x v="1"/>
    <x v="8"/>
    <x v="735"/>
    <x v="6049"/>
    <n v="1"/>
    <n v="0.2"/>
    <n v="0.90479999999999983"/>
  </r>
  <r>
    <n v="9754"/>
    <x v="4902"/>
    <x v="3"/>
    <x v="996"/>
    <d v="2014-03-30T00:00:00"/>
    <x v="0"/>
    <s v="LC-16870"/>
    <x v="48"/>
    <x v="0"/>
    <x v="0"/>
    <x v="102"/>
    <x v="17"/>
    <n v="23223"/>
    <x v="0"/>
    <x v="1570"/>
    <x v="1"/>
    <x v="2"/>
    <x v="1552"/>
    <x v="341"/>
    <n v="2"/>
    <n v="0"/>
    <n v="3.7995999999999999"/>
  </r>
  <r>
    <n v="9755"/>
    <x v="4902"/>
    <x v="3"/>
    <x v="996"/>
    <d v="2014-03-30T00:00:00"/>
    <x v="0"/>
    <s v="LC-16870"/>
    <x v="48"/>
    <x v="0"/>
    <x v="0"/>
    <x v="102"/>
    <x v="17"/>
    <n v="23223"/>
    <x v="0"/>
    <x v="213"/>
    <x v="1"/>
    <x v="8"/>
    <x v="212"/>
    <x v="2788"/>
    <n v="2"/>
    <n v="0"/>
    <n v="8.8800000000000008"/>
  </r>
  <r>
    <n v="9756"/>
    <x v="4902"/>
    <x v="3"/>
    <x v="996"/>
    <d v="2014-03-30T00:00:00"/>
    <x v="0"/>
    <s v="LC-16870"/>
    <x v="48"/>
    <x v="0"/>
    <x v="0"/>
    <x v="102"/>
    <x v="17"/>
    <n v="23223"/>
    <x v="0"/>
    <x v="1439"/>
    <x v="1"/>
    <x v="4"/>
    <x v="1418"/>
    <x v="743"/>
    <n v="3"/>
    <n v="0"/>
    <n v="9.9882000000000204"/>
  </r>
  <r>
    <n v="9757"/>
    <x v="4902"/>
    <x v="3"/>
    <x v="996"/>
    <d v="2014-03-30T00:00:00"/>
    <x v="0"/>
    <s v="LC-16870"/>
    <x v="48"/>
    <x v="0"/>
    <x v="0"/>
    <x v="102"/>
    <x v="17"/>
    <n v="23223"/>
    <x v="0"/>
    <x v="277"/>
    <x v="0"/>
    <x v="3"/>
    <x v="274"/>
    <x v="4898"/>
    <n v="2"/>
    <n v="0"/>
    <n v="58.419999999999987"/>
  </r>
  <r>
    <n v="9758"/>
    <x v="4902"/>
    <x v="3"/>
    <x v="996"/>
    <d v="2014-03-30T00:00:00"/>
    <x v="0"/>
    <s v="LC-16870"/>
    <x v="48"/>
    <x v="0"/>
    <x v="0"/>
    <x v="102"/>
    <x v="17"/>
    <n v="23223"/>
    <x v="0"/>
    <x v="1783"/>
    <x v="2"/>
    <x v="7"/>
    <x v="1764"/>
    <x v="6050"/>
    <n v="5"/>
    <n v="0"/>
    <n v="55.647000000000006"/>
  </r>
  <r>
    <n v="9759"/>
    <x v="4902"/>
    <x v="3"/>
    <x v="996"/>
    <d v="2014-03-30T00:00:00"/>
    <x v="0"/>
    <s v="LC-16870"/>
    <x v="48"/>
    <x v="0"/>
    <x v="0"/>
    <x v="102"/>
    <x v="17"/>
    <n v="23223"/>
    <x v="0"/>
    <x v="249"/>
    <x v="1"/>
    <x v="10"/>
    <x v="247"/>
    <x v="4634"/>
    <n v="4"/>
    <n v="0"/>
    <n v="8.1143999999999998"/>
  </r>
  <r>
    <n v="9760"/>
    <x v="4903"/>
    <x v="0"/>
    <x v="731"/>
    <d v="2013-11-06T00:00:00"/>
    <x v="1"/>
    <s v="SF-20965"/>
    <x v="245"/>
    <x v="1"/>
    <x v="0"/>
    <x v="8"/>
    <x v="1"/>
    <n v="94109"/>
    <x v="1"/>
    <x v="1131"/>
    <x v="0"/>
    <x v="1"/>
    <x v="1110"/>
    <x v="4707"/>
    <n v="5"/>
    <n v="0.2"/>
    <n v="70.196000000000026"/>
  </r>
  <r>
    <n v="9761"/>
    <x v="4904"/>
    <x v="3"/>
    <x v="259"/>
    <d v="2014-11-09T00:00:00"/>
    <x v="1"/>
    <s v="KM-16375"/>
    <x v="454"/>
    <x v="2"/>
    <x v="0"/>
    <x v="528"/>
    <x v="36"/>
    <n v="72762"/>
    <x v="0"/>
    <x v="1539"/>
    <x v="1"/>
    <x v="6"/>
    <x v="1518"/>
    <x v="6051"/>
    <n v="2"/>
    <n v="0"/>
    <n v="1.4189999999999996"/>
  </r>
  <r>
    <n v="9762"/>
    <x v="4905"/>
    <x v="2"/>
    <x v="1047"/>
    <d v="2011-02-19T00:00:00"/>
    <x v="1"/>
    <s v="ML-17395"/>
    <x v="504"/>
    <x v="1"/>
    <x v="0"/>
    <x v="4"/>
    <x v="4"/>
    <n v="98103"/>
    <x v="1"/>
    <x v="1105"/>
    <x v="2"/>
    <x v="11"/>
    <x v="1085"/>
    <x v="764"/>
    <n v="3"/>
    <n v="0"/>
    <n v="86.389199999999988"/>
  </r>
  <r>
    <n v="9763"/>
    <x v="4905"/>
    <x v="2"/>
    <x v="1047"/>
    <d v="2011-02-19T00:00:00"/>
    <x v="1"/>
    <s v="ML-17395"/>
    <x v="504"/>
    <x v="1"/>
    <x v="0"/>
    <x v="4"/>
    <x v="4"/>
    <n v="98103"/>
    <x v="1"/>
    <x v="1360"/>
    <x v="1"/>
    <x v="9"/>
    <x v="1337"/>
    <x v="3411"/>
    <n v="2"/>
    <n v="0"/>
    <n v="22.948799999999999"/>
  </r>
  <r>
    <n v="9764"/>
    <x v="4905"/>
    <x v="2"/>
    <x v="1047"/>
    <d v="2011-02-19T00:00:00"/>
    <x v="1"/>
    <s v="ML-17395"/>
    <x v="504"/>
    <x v="1"/>
    <x v="0"/>
    <x v="4"/>
    <x v="4"/>
    <n v="98103"/>
    <x v="1"/>
    <x v="1420"/>
    <x v="1"/>
    <x v="14"/>
    <x v="1399"/>
    <x v="4148"/>
    <n v="2"/>
    <n v="0"/>
    <n v="4.7724000000000046"/>
  </r>
  <r>
    <n v="9765"/>
    <x v="4906"/>
    <x v="2"/>
    <x v="1229"/>
    <d v="2011-06-23T00:00:00"/>
    <x v="1"/>
    <s v="MC-18100"/>
    <x v="498"/>
    <x v="0"/>
    <x v="0"/>
    <x v="1"/>
    <x v="1"/>
    <n v="90036"/>
    <x v="1"/>
    <x v="139"/>
    <x v="2"/>
    <x v="7"/>
    <x v="139"/>
    <x v="6052"/>
    <n v="5"/>
    <n v="0.2"/>
    <n v="12.232500000000009"/>
  </r>
  <r>
    <n v="9766"/>
    <x v="4907"/>
    <x v="3"/>
    <x v="1230"/>
    <d v="2014-03-07T00:00:00"/>
    <x v="1"/>
    <s v="DB-13660"/>
    <x v="551"/>
    <x v="0"/>
    <x v="0"/>
    <x v="209"/>
    <x v="29"/>
    <n v="6457"/>
    <x v="3"/>
    <x v="1181"/>
    <x v="1"/>
    <x v="8"/>
    <x v="1158"/>
    <x v="296"/>
    <n v="2"/>
    <n v="0"/>
    <n v="4.7231999999999994"/>
  </r>
  <r>
    <n v="9767"/>
    <x v="4907"/>
    <x v="3"/>
    <x v="1230"/>
    <d v="2014-03-07T00:00:00"/>
    <x v="1"/>
    <s v="DB-13660"/>
    <x v="551"/>
    <x v="0"/>
    <x v="0"/>
    <x v="209"/>
    <x v="29"/>
    <n v="6457"/>
    <x v="3"/>
    <x v="565"/>
    <x v="1"/>
    <x v="10"/>
    <x v="560"/>
    <x v="4034"/>
    <n v="1"/>
    <n v="0"/>
    <n v="3.5009999999999994"/>
  </r>
  <r>
    <n v="9768"/>
    <x v="4908"/>
    <x v="3"/>
    <x v="34"/>
    <d v="2014-12-16T00:00:00"/>
    <x v="1"/>
    <s v="LW-17215"/>
    <x v="560"/>
    <x v="0"/>
    <x v="0"/>
    <x v="354"/>
    <x v="12"/>
    <n v="49505"/>
    <x v="2"/>
    <x v="1045"/>
    <x v="1"/>
    <x v="8"/>
    <x v="1025"/>
    <x v="2803"/>
    <n v="5"/>
    <n v="0"/>
    <n v="26.901000000000003"/>
  </r>
  <r>
    <n v="9769"/>
    <x v="4909"/>
    <x v="3"/>
    <x v="226"/>
    <d v="2014-12-15T00:00:00"/>
    <x v="1"/>
    <s v="TC-21535"/>
    <x v="426"/>
    <x v="2"/>
    <x v="0"/>
    <x v="8"/>
    <x v="1"/>
    <n v="94122"/>
    <x v="1"/>
    <x v="1305"/>
    <x v="1"/>
    <x v="10"/>
    <x v="1281"/>
    <x v="6053"/>
    <n v="6"/>
    <n v="0"/>
    <n v="25.02"/>
  </r>
  <r>
    <n v="9770"/>
    <x v="4910"/>
    <x v="0"/>
    <x v="390"/>
    <d v="2013-12-01T00:00:00"/>
    <x v="1"/>
    <s v="SC-20050"/>
    <x v="337"/>
    <x v="2"/>
    <x v="0"/>
    <x v="146"/>
    <x v="2"/>
    <n v="33012"/>
    <x v="0"/>
    <x v="604"/>
    <x v="0"/>
    <x v="0"/>
    <x v="599"/>
    <x v="6054"/>
    <n v="5"/>
    <n v="0.2"/>
    <n v="8.4979999999999762"/>
  </r>
  <r>
    <n v="9771"/>
    <x v="4910"/>
    <x v="0"/>
    <x v="390"/>
    <d v="2013-12-01T00:00:00"/>
    <x v="1"/>
    <s v="SC-20050"/>
    <x v="337"/>
    <x v="2"/>
    <x v="0"/>
    <x v="146"/>
    <x v="2"/>
    <n v="33012"/>
    <x v="0"/>
    <x v="1128"/>
    <x v="1"/>
    <x v="10"/>
    <x v="1107"/>
    <x v="3330"/>
    <n v="4"/>
    <n v="0.2"/>
    <n v="3.4215999999999993"/>
  </r>
  <r>
    <n v="9772"/>
    <x v="4910"/>
    <x v="0"/>
    <x v="390"/>
    <d v="2013-12-01T00:00:00"/>
    <x v="1"/>
    <s v="SC-20050"/>
    <x v="337"/>
    <x v="2"/>
    <x v="0"/>
    <x v="146"/>
    <x v="2"/>
    <n v="33012"/>
    <x v="0"/>
    <x v="1276"/>
    <x v="1"/>
    <x v="9"/>
    <x v="1252"/>
    <x v="6055"/>
    <n v="2"/>
    <n v="0.2"/>
    <n v="4.2384000000000022"/>
  </r>
  <r>
    <n v="9773"/>
    <x v="4911"/>
    <x v="0"/>
    <x v="894"/>
    <d v="2013-07-04T00:00:00"/>
    <x v="3"/>
    <s v="FM-14215"/>
    <x v="524"/>
    <x v="1"/>
    <x v="0"/>
    <x v="10"/>
    <x v="9"/>
    <n v="19143"/>
    <x v="3"/>
    <x v="1090"/>
    <x v="1"/>
    <x v="10"/>
    <x v="1071"/>
    <x v="3971"/>
    <n v="5"/>
    <n v="0.2"/>
    <n v="38.724999999999994"/>
  </r>
  <r>
    <n v="9774"/>
    <x v="4912"/>
    <x v="0"/>
    <x v="190"/>
    <d v="2013-07-04T00:00:00"/>
    <x v="1"/>
    <s v="PF-19225"/>
    <x v="418"/>
    <x v="0"/>
    <x v="0"/>
    <x v="118"/>
    <x v="32"/>
    <n v="30318"/>
    <x v="0"/>
    <x v="1623"/>
    <x v="2"/>
    <x v="7"/>
    <x v="1604"/>
    <x v="6056"/>
    <n v="1"/>
    <n v="0"/>
    <n v="39.425499999999985"/>
  </r>
  <r>
    <n v="9775"/>
    <x v="4913"/>
    <x v="2"/>
    <x v="711"/>
    <d v="2011-07-30T00:00:00"/>
    <x v="1"/>
    <s v="LF-17185"/>
    <x v="166"/>
    <x v="0"/>
    <x v="0"/>
    <x v="52"/>
    <x v="5"/>
    <n v="78207"/>
    <x v="2"/>
    <x v="316"/>
    <x v="1"/>
    <x v="8"/>
    <x v="313"/>
    <x v="6057"/>
    <n v="8"/>
    <n v="0.8"/>
    <n v="-3701.8928000000014"/>
  </r>
  <r>
    <n v="9776"/>
    <x v="4913"/>
    <x v="2"/>
    <x v="711"/>
    <d v="2011-07-30T00:00:00"/>
    <x v="1"/>
    <s v="LF-17185"/>
    <x v="166"/>
    <x v="0"/>
    <x v="0"/>
    <x v="52"/>
    <x v="5"/>
    <n v="78207"/>
    <x v="2"/>
    <x v="1474"/>
    <x v="0"/>
    <x v="5"/>
    <x v="1452"/>
    <x v="3770"/>
    <n v="3"/>
    <n v="0.6"/>
    <n v="-10.060199999999998"/>
  </r>
  <r>
    <n v="9777"/>
    <x v="4913"/>
    <x v="2"/>
    <x v="711"/>
    <d v="2011-07-30T00:00:00"/>
    <x v="1"/>
    <s v="LF-17185"/>
    <x v="166"/>
    <x v="0"/>
    <x v="0"/>
    <x v="52"/>
    <x v="5"/>
    <n v="78207"/>
    <x v="2"/>
    <x v="301"/>
    <x v="1"/>
    <x v="8"/>
    <x v="298"/>
    <x v="6058"/>
    <n v="4"/>
    <n v="0.8"/>
    <n v="-26.854400000000012"/>
  </r>
  <r>
    <n v="9778"/>
    <x v="4913"/>
    <x v="2"/>
    <x v="711"/>
    <d v="2011-07-30T00:00:00"/>
    <x v="1"/>
    <s v="LF-17185"/>
    <x v="166"/>
    <x v="0"/>
    <x v="0"/>
    <x v="52"/>
    <x v="5"/>
    <n v="78207"/>
    <x v="2"/>
    <x v="333"/>
    <x v="2"/>
    <x v="11"/>
    <x v="329"/>
    <x v="6059"/>
    <n v="9"/>
    <n v="0.2"/>
    <n v="-26.946000000000012"/>
  </r>
  <r>
    <n v="9779"/>
    <x v="4913"/>
    <x v="2"/>
    <x v="711"/>
    <d v="2011-07-30T00:00:00"/>
    <x v="1"/>
    <s v="LF-17185"/>
    <x v="166"/>
    <x v="0"/>
    <x v="0"/>
    <x v="52"/>
    <x v="5"/>
    <n v="78207"/>
    <x v="2"/>
    <x v="213"/>
    <x v="1"/>
    <x v="8"/>
    <x v="212"/>
    <x v="6060"/>
    <n v="5"/>
    <n v="0.8"/>
    <n v="-13.32"/>
  </r>
  <r>
    <n v="9780"/>
    <x v="4913"/>
    <x v="2"/>
    <x v="711"/>
    <d v="2011-07-30T00:00:00"/>
    <x v="1"/>
    <s v="LF-17185"/>
    <x v="166"/>
    <x v="0"/>
    <x v="0"/>
    <x v="52"/>
    <x v="5"/>
    <n v="78207"/>
    <x v="2"/>
    <x v="1204"/>
    <x v="1"/>
    <x v="9"/>
    <x v="1180"/>
    <x v="6061"/>
    <n v="2"/>
    <n v="0.8"/>
    <n v="-12.090000000000003"/>
  </r>
  <r>
    <n v="9781"/>
    <x v="4914"/>
    <x v="0"/>
    <x v="749"/>
    <d v="2013-09-19T00:00:00"/>
    <x v="1"/>
    <s v="CL-12565"/>
    <x v="52"/>
    <x v="0"/>
    <x v="0"/>
    <x v="85"/>
    <x v="15"/>
    <n v="11561"/>
    <x v="3"/>
    <x v="1285"/>
    <x v="2"/>
    <x v="7"/>
    <x v="1262"/>
    <x v="1907"/>
    <n v="3"/>
    <n v="0"/>
    <n v="131.35499999999996"/>
  </r>
  <r>
    <n v="9782"/>
    <x v="4914"/>
    <x v="0"/>
    <x v="749"/>
    <d v="2013-09-19T00:00:00"/>
    <x v="1"/>
    <s v="CL-12565"/>
    <x v="52"/>
    <x v="0"/>
    <x v="0"/>
    <x v="85"/>
    <x v="15"/>
    <n v="11561"/>
    <x v="3"/>
    <x v="1178"/>
    <x v="1"/>
    <x v="8"/>
    <x v="1155"/>
    <x v="1891"/>
    <n v="2"/>
    <n v="0.2"/>
    <n v="252.58799999999999"/>
  </r>
  <r>
    <n v="9783"/>
    <x v="4915"/>
    <x v="1"/>
    <x v="70"/>
    <d v="2012-06-02T00:00:00"/>
    <x v="0"/>
    <s v="EM-13825"/>
    <x v="605"/>
    <x v="1"/>
    <x v="0"/>
    <x v="267"/>
    <x v="30"/>
    <n v="7501"/>
    <x v="3"/>
    <x v="519"/>
    <x v="1"/>
    <x v="10"/>
    <x v="514"/>
    <x v="4310"/>
    <n v="5"/>
    <n v="0"/>
    <n v="134.65199999999999"/>
  </r>
  <r>
    <n v="9784"/>
    <x v="4915"/>
    <x v="1"/>
    <x v="70"/>
    <d v="2012-06-02T00:00:00"/>
    <x v="0"/>
    <s v="EM-13825"/>
    <x v="605"/>
    <x v="1"/>
    <x v="0"/>
    <x v="267"/>
    <x v="30"/>
    <n v="7501"/>
    <x v="3"/>
    <x v="821"/>
    <x v="1"/>
    <x v="4"/>
    <x v="809"/>
    <x v="1028"/>
    <n v="1"/>
    <n v="0"/>
    <n v="16.788600000000002"/>
  </r>
  <r>
    <n v="9785"/>
    <x v="4915"/>
    <x v="1"/>
    <x v="70"/>
    <d v="2012-06-02T00:00:00"/>
    <x v="0"/>
    <s v="EM-13825"/>
    <x v="605"/>
    <x v="1"/>
    <x v="0"/>
    <x v="267"/>
    <x v="30"/>
    <n v="7501"/>
    <x v="3"/>
    <x v="1379"/>
    <x v="0"/>
    <x v="5"/>
    <x v="1355"/>
    <x v="5768"/>
    <n v="2"/>
    <n v="0"/>
    <n v="2.9807999999999995"/>
  </r>
  <r>
    <n v="9786"/>
    <x v="4916"/>
    <x v="1"/>
    <x v="1231"/>
    <d v="2012-05-13T00:00:00"/>
    <x v="1"/>
    <s v="ME-17725"/>
    <x v="250"/>
    <x v="0"/>
    <x v="0"/>
    <x v="103"/>
    <x v="0"/>
    <n v="40214"/>
    <x v="0"/>
    <x v="1526"/>
    <x v="1"/>
    <x v="8"/>
    <x v="1504"/>
    <x v="6062"/>
    <n v="3"/>
    <n v="0"/>
    <n v="23.916899999999998"/>
  </r>
  <r>
    <n v="9787"/>
    <x v="4917"/>
    <x v="2"/>
    <x v="1127"/>
    <d v="2011-11-05T00:00:00"/>
    <x v="3"/>
    <s v="BG-11035"/>
    <x v="767"/>
    <x v="0"/>
    <x v="0"/>
    <x v="409"/>
    <x v="17"/>
    <n v="23666"/>
    <x v="0"/>
    <x v="1144"/>
    <x v="0"/>
    <x v="1"/>
    <x v="1123"/>
    <x v="6063"/>
    <n v="5"/>
    <n v="0"/>
    <n v="40.472999999999999"/>
  </r>
  <r>
    <n v="9788"/>
    <x v="4918"/>
    <x v="3"/>
    <x v="996"/>
    <d v="2014-04-02T00:00:00"/>
    <x v="1"/>
    <s v="CJ-12010"/>
    <x v="170"/>
    <x v="0"/>
    <x v="0"/>
    <x v="12"/>
    <x v="5"/>
    <n v="77070"/>
    <x v="2"/>
    <x v="789"/>
    <x v="0"/>
    <x v="0"/>
    <x v="779"/>
    <x v="6064"/>
    <n v="5"/>
    <n v="0.32"/>
    <n v="-30.098000000000127"/>
  </r>
  <r>
    <n v="9789"/>
    <x v="4918"/>
    <x v="3"/>
    <x v="996"/>
    <d v="2014-04-02T00:00:00"/>
    <x v="1"/>
    <s v="CJ-12010"/>
    <x v="170"/>
    <x v="0"/>
    <x v="0"/>
    <x v="12"/>
    <x v="5"/>
    <n v="77070"/>
    <x v="2"/>
    <x v="120"/>
    <x v="0"/>
    <x v="1"/>
    <x v="120"/>
    <x v="121"/>
    <n v="3"/>
    <n v="0.3"/>
    <n v="-8.5794000000000779"/>
  </r>
  <r>
    <n v="9790"/>
    <x v="4918"/>
    <x v="3"/>
    <x v="996"/>
    <d v="2014-04-02T00:00:00"/>
    <x v="1"/>
    <s v="CJ-12010"/>
    <x v="170"/>
    <x v="0"/>
    <x v="0"/>
    <x v="12"/>
    <x v="5"/>
    <n v="77070"/>
    <x v="2"/>
    <x v="648"/>
    <x v="2"/>
    <x v="11"/>
    <x v="642"/>
    <x v="3149"/>
    <n v="1"/>
    <n v="0.2"/>
    <n v="6.9985999999999997"/>
  </r>
  <r>
    <n v="9791"/>
    <x v="4918"/>
    <x v="3"/>
    <x v="996"/>
    <d v="2014-04-02T00:00:00"/>
    <x v="1"/>
    <s v="CJ-12010"/>
    <x v="170"/>
    <x v="0"/>
    <x v="0"/>
    <x v="12"/>
    <x v="5"/>
    <n v="77070"/>
    <x v="2"/>
    <x v="1318"/>
    <x v="0"/>
    <x v="1"/>
    <x v="1295"/>
    <x v="6065"/>
    <n v="2"/>
    <n v="0.3"/>
    <n v="-66.391599999999983"/>
  </r>
  <r>
    <n v="9792"/>
    <x v="4919"/>
    <x v="2"/>
    <x v="371"/>
    <d v="2011-05-23T00:00:00"/>
    <x v="0"/>
    <s v="KH-16360"/>
    <x v="347"/>
    <x v="0"/>
    <x v="0"/>
    <x v="12"/>
    <x v="5"/>
    <n v="77070"/>
    <x v="2"/>
    <x v="1040"/>
    <x v="1"/>
    <x v="12"/>
    <x v="33"/>
    <x v="6066"/>
    <n v="6"/>
    <n v="0.2"/>
    <n v="21.024000000000001"/>
  </r>
  <r>
    <n v="9793"/>
    <x v="4919"/>
    <x v="2"/>
    <x v="371"/>
    <d v="2011-05-23T00:00:00"/>
    <x v="0"/>
    <s v="KH-16360"/>
    <x v="347"/>
    <x v="0"/>
    <x v="0"/>
    <x v="12"/>
    <x v="5"/>
    <n v="77070"/>
    <x v="2"/>
    <x v="389"/>
    <x v="0"/>
    <x v="1"/>
    <x v="385"/>
    <x v="961"/>
    <n v="2"/>
    <n v="0.3"/>
    <n v="-29.252400000000009"/>
  </r>
  <r>
    <n v="9794"/>
    <x v="4919"/>
    <x v="2"/>
    <x v="371"/>
    <d v="2011-05-23T00:00:00"/>
    <x v="0"/>
    <s v="KH-16360"/>
    <x v="347"/>
    <x v="0"/>
    <x v="0"/>
    <x v="12"/>
    <x v="5"/>
    <n v="77070"/>
    <x v="2"/>
    <x v="670"/>
    <x v="1"/>
    <x v="10"/>
    <x v="664"/>
    <x v="6067"/>
    <n v="1"/>
    <n v="0.2"/>
    <n v="1.6307999999999998"/>
  </r>
  <r>
    <n v="9795"/>
    <x v="4919"/>
    <x v="2"/>
    <x v="371"/>
    <d v="2011-05-23T00:00:00"/>
    <x v="0"/>
    <s v="KH-16360"/>
    <x v="347"/>
    <x v="0"/>
    <x v="0"/>
    <x v="12"/>
    <x v="5"/>
    <n v="77070"/>
    <x v="2"/>
    <x v="999"/>
    <x v="1"/>
    <x v="8"/>
    <x v="982"/>
    <x v="6068"/>
    <n v="3"/>
    <n v="0.8"/>
    <n v="-31.00800000000001"/>
  </r>
  <r>
    <n v="9796"/>
    <x v="4920"/>
    <x v="0"/>
    <x v="206"/>
    <d v="2013-05-29T00:00:00"/>
    <x v="1"/>
    <s v="SH-19975"/>
    <x v="64"/>
    <x v="1"/>
    <x v="0"/>
    <x v="22"/>
    <x v="10"/>
    <n v="60610"/>
    <x v="2"/>
    <x v="858"/>
    <x v="1"/>
    <x v="8"/>
    <x v="844"/>
    <x v="6069"/>
    <n v="3"/>
    <n v="0.8"/>
    <n v="-5.8869000000000007"/>
  </r>
  <r>
    <n v="9797"/>
    <x v="4921"/>
    <x v="1"/>
    <x v="1026"/>
    <d v="2012-01-17T00:00:00"/>
    <x v="1"/>
    <s v="CS-12490"/>
    <x v="703"/>
    <x v="1"/>
    <x v="0"/>
    <x v="167"/>
    <x v="24"/>
    <n v="43615"/>
    <x v="3"/>
    <x v="313"/>
    <x v="1"/>
    <x v="6"/>
    <x v="310"/>
    <x v="563"/>
    <n v="2"/>
    <n v="0.2"/>
    <n v="1.5551999999999992"/>
  </r>
  <r>
    <n v="9798"/>
    <x v="4921"/>
    <x v="1"/>
    <x v="1026"/>
    <d v="2012-01-17T00:00:00"/>
    <x v="1"/>
    <s v="CS-12490"/>
    <x v="703"/>
    <x v="1"/>
    <x v="0"/>
    <x v="167"/>
    <x v="24"/>
    <n v="43615"/>
    <x v="3"/>
    <x v="34"/>
    <x v="2"/>
    <x v="7"/>
    <x v="34"/>
    <x v="6070"/>
    <n v="2"/>
    <n v="0.4"/>
    <n v="-43.117800000000045"/>
  </r>
  <r>
    <n v="9799"/>
    <x v="4921"/>
    <x v="1"/>
    <x v="1026"/>
    <d v="2012-01-17T00:00:00"/>
    <x v="1"/>
    <s v="CS-12490"/>
    <x v="703"/>
    <x v="1"/>
    <x v="0"/>
    <x v="167"/>
    <x v="24"/>
    <n v="43615"/>
    <x v="3"/>
    <x v="1353"/>
    <x v="2"/>
    <x v="7"/>
    <x v="1330"/>
    <x v="6071"/>
    <n v="4"/>
    <n v="0.4"/>
    <n v="2.6375999999999991"/>
  </r>
  <r>
    <n v="9800"/>
    <x v="4921"/>
    <x v="1"/>
    <x v="1026"/>
    <d v="2012-01-17T00:00:00"/>
    <x v="1"/>
    <s v="CS-12490"/>
    <x v="703"/>
    <x v="1"/>
    <x v="0"/>
    <x v="167"/>
    <x v="24"/>
    <n v="43615"/>
    <x v="3"/>
    <x v="1694"/>
    <x v="2"/>
    <x v="11"/>
    <x v="1673"/>
    <x v="6072"/>
    <n v="2"/>
    <n v="0.2"/>
    <n v="2.2065999999999999"/>
  </r>
  <r>
    <n v="9801"/>
    <x v="4921"/>
    <x v="1"/>
    <x v="1026"/>
    <d v="2012-01-17T00:00:00"/>
    <x v="1"/>
    <s v="CS-12490"/>
    <x v="703"/>
    <x v="1"/>
    <x v="0"/>
    <x v="167"/>
    <x v="24"/>
    <n v="43615"/>
    <x v="3"/>
    <x v="476"/>
    <x v="2"/>
    <x v="7"/>
    <x v="472"/>
    <x v="6073"/>
    <n v="3"/>
    <n v="0.4"/>
    <n v="-21.423599999999993"/>
  </r>
  <r>
    <n v="9802"/>
    <x v="4922"/>
    <x v="3"/>
    <x v="365"/>
    <d v="2014-10-07T00:00:00"/>
    <x v="1"/>
    <s v="JK-15730"/>
    <x v="300"/>
    <x v="0"/>
    <x v="0"/>
    <x v="529"/>
    <x v="1"/>
    <n v="95240"/>
    <x v="1"/>
    <x v="1205"/>
    <x v="1"/>
    <x v="14"/>
    <x v="1181"/>
    <x v="6074"/>
    <n v="7"/>
    <n v="0"/>
    <n v="28.216999999999992"/>
  </r>
  <r>
    <n v="9803"/>
    <x v="4923"/>
    <x v="1"/>
    <x v="1074"/>
    <d v="2012-07-20T00:00:00"/>
    <x v="0"/>
    <s v="PJ-19015"/>
    <x v="307"/>
    <x v="0"/>
    <x v="0"/>
    <x v="20"/>
    <x v="15"/>
    <n v="10024"/>
    <x v="3"/>
    <x v="73"/>
    <x v="1"/>
    <x v="8"/>
    <x v="73"/>
    <x v="5353"/>
    <n v="2"/>
    <n v="0.2"/>
    <n v="1.2064000000000001"/>
  </r>
  <r>
    <n v="9804"/>
    <x v="4923"/>
    <x v="1"/>
    <x v="1074"/>
    <d v="2012-07-20T00:00:00"/>
    <x v="0"/>
    <s v="PJ-19015"/>
    <x v="307"/>
    <x v="0"/>
    <x v="0"/>
    <x v="20"/>
    <x v="15"/>
    <n v="10024"/>
    <x v="3"/>
    <x v="1236"/>
    <x v="2"/>
    <x v="7"/>
    <x v="1210"/>
    <x v="4472"/>
    <n v="1"/>
    <n v="0"/>
    <n v="36.717300000000009"/>
  </r>
  <r>
    <n v="9805"/>
    <x v="4923"/>
    <x v="1"/>
    <x v="1074"/>
    <d v="2012-07-20T00:00:00"/>
    <x v="0"/>
    <s v="PJ-19015"/>
    <x v="307"/>
    <x v="0"/>
    <x v="0"/>
    <x v="20"/>
    <x v="15"/>
    <n v="10024"/>
    <x v="3"/>
    <x v="1256"/>
    <x v="0"/>
    <x v="5"/>
    <x v="1231"/>
    <x v="1576"/>
    <n v="1"/>
    <n v="0"/>
    <n v="2.1401999999999992"/>
  </r>
  <r>
    <n v="9806"/>
    <x v="4924"/>
    <x v="0"/>
    <x v="147"/>
    <d v="2013-10-27T00:00:00"/>
    <x v="1"/>
    <s v="AP-10720"/>
    <x v="399"/>
    <x v="2"/>
    <x v="0"/>
    <x v="2"/>
    <x v="2"/>
    <n v="33311"/>
    <x v="0"/>
    <x v="1146"/>
    <x v="0"/>
    <x v="5"/>
    <x v="1125"/>
    <x v="6075"/>
    <n v="2"/>
    <n v="0.2"/>
    <n v="9.6832000000000011"/>
  </r>
  <r>
    <n v="9807"/>
    <x v="4924"/>
    <x v="0"/>
    <x v="147"/>
    <d v="2013-10-27T00:00:00"/>
    <x v="1"/>
    <s v="AP-10720"/>
    <x v="399"/>
    <x v="2"/>
    <x v="0"/>
    <x v="2"/>
    <x v="2"/>
    <n v="33311"/>
    <x v="0"/>
    <x v="1224"/>
    <x v="1"/>
    <x v="8"/>
    <x v="1199"/>
    <x v="6076"/>
    <n v="8"/>
    <n v="0.7"/>
    <n v="-21.084799999999994"/>
  </r>
  <r>
    <n v="9808"/>
    <x v="4925"/>
    <x v="3"/>
    <x v="944"/>
    <d v="2014-08-02T00:00:00"/>
    <x v="0"/>
    <s v="JW-15955"/>
    <x v="527"/>
    <x v="0"/>
    <x v="0"/>
    <x v="253"/>
    <x v="3"/>
    <n v="27604"/>
    <x v="0"/>
    <x v="64"/>
    <x v="0"/>
    <x v="1"/>
    <x v="64"/>
    <x v="968"/>
    <n v="4"/>
    <n v="0.2"/>
    <n v="12.177999999999983"/>
  </r>
  <r>
    <n v="9809"/>
    <x v="4926"/>
    <x v="3"/>
    <x v="246"/>
    <d v="2014-07-27T00:00:00"/>
    <x v="1"/>
    <s v="PT-19090"/>
    <x v="690"/>
    <x v="0"/>
    <x v="0"/>
    <x v="22"/>
    <x v="10"/>
    <n v="60623"/>
    <x v="2"/>
    <x v="1085"/>
    <x v="1"/>
    <x v="8"/>
    <x v="1066"/>
    <x v="6077"/>
    <n v="2"/>
    <n v="0.8"/>
    <n v="-3.3792"/>
  </r>
  <r>
    <n v="9810"/>
    <x v="4927"/>
    <x v="2"/>
    <x v="845"/>
    <d v="2011-11-11T00:00:00"/>
    <x v="0"/>
    <s v="TB-21595"/>
    <x v="180"/>
    <x v="0"/>
    <x v="0"/>
    <x v="32"/>
    <x v="21"/>
    <n v="97206"/>
    <x v="1"/>
    <x v="88"/>
    <x v="1"/>
    <x v="10"/>
    <x v="88"/>
    <x v="233"/>
    <n v="5"/>
    <n v="0.2"/>
    <n v="9.0719999999999992"/>
  </r>
  <r>
    <n v="9811"/>
    <x v="4927"/>
    <x v="2"/>
    <x v="845"/>
    <d v="2011-11-11T00:00:00"/>
    <x v="0"/>
    <s v="TB-21595"/>
    <x v="180"/>
    <x v="0"/>
    <x v="0"/>
    <x v="32"/>
    <x v="21"/>
    <n v="97206"/>
    <x v="1"/>
    <x v="978"/>
    <x v="1"/>
    <x v="6"/>
    <x v="962"/>
    <x v="6078"/>
    <n v="4"/>
    <n v="0.2"/>
    <n v="9.0575999999999972"/>
  </r>
  <r>
    <n v="9812"/>
    <x v="4928"/>
    <x v="0"/>
    <x v="581"/>
    <d v="2013-12-01T00:00:00"/>
    <x v="2"/>
    <s v="CB-12025"/>
    <x v="90"/>
    <x v="0"/>
    <x v="0"/>
    <x v="522"/>
    <x v="30"/>
    <n v="7017"/>
    <x v="3"/>
    <x v="1414"/>
    <x v="1"/>
    <x v="10"/>
    <x v="1392"/>
    <x v="243"/>
    <n v="4"/>
    <n v="0"/>
    <n v="12.441600000000001"/>
  </r>
  <r>
    <n v="9813"/>
    <x v="4928"/>
    <x v="0"/>
    <x v="581"/>
    <d v="2013-12-01T00:00:00"/>
    <x v="2"/>
    <s v="CB-12025"/>
    <x v="90"/>
    <x v="0"/>
    <x v="0"/>
    <x v="522"/>
    <x v="30"/>
    <n v="7017"/>
    <x v="3"/>
    <x v="332"/>
    <x v="1"/>
    <x v="6"/>
    <x v="328"/>
    <x v="1637"/>
    <n v="3"/>
    <n v="0"/>
    <n v="9.702"/>
  </r>
  <r>
    <n v="9814"/>
    <x v="4928"/>
    <x v="0"/>
    <x v="581"/>
    <d v="2013-12-01T00:00:00"/>
    <x v="2"/>
    <s v="CB-12025"/>
    <x v="90"/>
    <x v="0"/>
    <x v="0"/>
    <x v="522"/>
    <x v="30"/>
    <n v="7017"/>
    <x v="3"/>
    <x v="839"/>
    <x v="1"/>
    <x v="10"/>
    <x v="825"/>
    <x v="2929"/>
    <n v="5"/>
    <n v="0"/>
    <n v="100.4255"/>
  </r>
  <r>
    <n v="9815"/>
    <x v="4928"/>
    <x v="0"/>
    <x v="581"/>
    <d v="2013-12-01T00:00:00"/>
    <x v="2"/>
    <s v="CB-12025"/>
    <x v="90"/>
    <x v="0"/>
    <x v="0"/>
    <x v="522"/>
    <x v="30"/>
    <n v="7017"/>
    <x v="3"/>
    <x v="1399"/>
    <x v="1"/>
    <x v="8"/>
    <x v="1377"/>
    <x v="6079"/>
    <n v="5"/>
    <n v="0"/>
    <n v="38.376000000000005"/>
  </r>
  <r>
    <n v="9816"/>
    <x v="4929"/>
    <x v="1"/>
    <x v="1214"/>
    <d v="2012-06-12T00:00:00"/>
    <x v="1"/>
    <s v="AG-10495"/>
    <x v="122"/>
    <x v="1"/>
    <x v="0"/>
    <x v="84"/>
    <x v="2"/>
    <n v="33710"/>
    <x v="0"/>
    <x v="1323"/>
    <x v="1"/>
    <x v="10"/>
    <x v="1300"/>
    <x v="4259"/>
    <n v="7"/>
    <n v="0.2"/>
    <n v="54.214999999999982"/>
  </r>
  <r>
    <n v="9817"/>
    <x v="4929"/>
    <x v="1"/>
    <x v="1214"/>
    <d v="2012-06-12T00:00:00"/>
    <x v="1"/>
    <s v="AG-10495"/>
    <x v="122"/>
    <x v="1"/>
    <x v="0"/>
    <x v="84"/>
    <x v="2"/>
    <n v="33710"/>
    <x v="0"/>
    <x v="765"/>
    <x v="1"/>
    <x v="4"/>
    <x v="757"/>
    <x v="6080"/>
    <n v="4"/>
    <n v="0.2"/>
    <n v="-6.4619999999999891"/>
  </r>
  <r>
    <n v="9818"/>
    <x v="4929"/>
    <x v="1"/>
    <x v="1214"/>
    <d v="2012-06-12T00:00:00"/>
    <x v="1"/>
    <s v="AG-10495"/>
    <x v="122"/>
    <x v="1"/>
    <x v="0"/>
    <x v="84"/>
    <x v="2"/>
    <n v="33710"/>
    <x v="0"/>
    <x v="1435"/>
    <x v="0"/>
    <x v="5"/>
    <x v="1414"/>
    <x v="6081"/>
    <n v="7"/>
    <n v="0.2"/>
    <n v="45.467100000000009"/>
  </r>
  <r>
    <n v="9819"/>
    <x v="4929"/>
    <x v="1"/>
    <x v="1214"/>
    <d v="2012-06-12T00:00:00"/>
    <x v="1"/>
    <s v="AG-10495"/>
    <x v="122"/>
    <x v="1"/>
    <x v="0"/>
    <x v="84"/>
    <x v="2"/>
    <n v="33710"/>
    <x v="0"/>
    <x v="449"/>
    <x v="1"/>
    <x v="6"/>
    <x v="444"/>
    <x v="3079"/>
    <n v="2"/>
    <n v="0.2"/>
    <n v="0.3335999999999999"/>
  </r>
  <r>
    <n v="9820"/>
    <x v="4929"/>
    <x v="1"/>
    <x v="1214"/>
    <d v="2012-06-12T00:00:00"/>
    <x v="1"/>
    <s v="AG-10495"/>
    <x v="122"/>
    <x v="1"/>
    <x v="0"/>
    <x v="84"/>
    <x v="2"/>
    <n v="33710"/>
    <x v="0"/>
    <x v="1550"/>
    <x v="1"/>
    <x v="2"/>
    <x v="1529"/>
    <x v="6082"/>
    <n v="3"/>
    <n v="0.2"/>
    <n v="3.1499999999999995"/>
  </r>
  <r>
    <n v="9821"/>
    <x v="4929"/>
    <x v="1"/>
    <x v="1214"/>
    <d v="2012-06-12T00:00:00"/>
    <x v="1"/>
    <s v="AG-10495"/>
    <x v="122"/>
    <x v="1"/>
    <x v="0"/>
    <x v="84"/>
    <x v="2"/>
    <n v="33710"/>
    <x v="0"/>
    <x v="1737"/>
    <x v="1"/>
    <x v="10"/>
    <x v="1717"/>
    <x v="3085"/>
    <n v="10"/>
    <n v="0.2"/>
    <n v="13.199999999999998"/>
  </r>
  <r>
    <n v="9822"/>
    <x v="4929"/>
    <x v="1"/>
    <x v="1214"/>
    <d v="2012-06-12T00:00:00"/>
    <x v="1"/>
    <s v="AG-10495"/>
    <x v="122"/>
    <x v="1"/>
    <x v="0"/>
    <x v="84"/>
    <x v="2"/>
    <n v="33710"/>
    <x v="0"/>
    <x v="471"/>
    <x v="1"/>
    <x v="8"/>
    <x v="467"/>
    <x v="3594"/>
    <n v="2"/>
    <n v="0.7"/>
    <n v="-13.393599999999999"/>
  </r>
  <r>
    <n v="9823"/>
    <x v="4930"/>
    <x v="2"/>
    <x v="860"/>
    <d v="2011-08-19T00:00:00"/>
    <x v="1"/>
    <s v="BD-11605"/>
    <x v="205"/>
    <x v="0"/>
    <x v="0"/>
    <x v="8"/>
    <x v="1"/>
    <n v="94122"/>
    <x v="1"/>
    <x v="543"/>
    <x v="1"/>
    <x v="9"/>
    <x v="538"/>
    <x v="6083"/>
    <n v="3"/>
    <n v="0"/>
    <n v="42.814799999999998"/>
  </r>
  <r>
    <n v="9824"/>
    <x v="4930"/>
    <x v="2"/>
    <x v="860"/>
    <d v="2011-08-19T00:00:00"/>
    <x v="1"/>
    <s v="BD-11605"/>
    <x v="205"/>
    <x v="0"/>
    <x v="0"/>
    <x v="8"/>
    <x v="1"/>
    <n v="94122"/>
    <x v="1"/>
    <x v="1090"/>
    <x v="1"/>
    <x v="10"/>
    <x v="1071"/>
    <x v="1663"/>
    <n v="3"/>
    <n v="0"/>
    <n v="41.822999999999993"/>
  </r>
  <r>
    <n v="9825"/>
    <x v="4930"/>
    <x v="2"/>
    <x v="860"/>
    <d v="2011-08-19T00:00:00"/>
    <x v="1"/>
    <s v="BD-11605"/>
    <x v="205"/>
    <x v="0"/>
    <x v="0"/>
    <x v="8"/>
    <x v="1"/>
    <n v="94122"/>
    <x v="1"/>
    <x v="78"/>
    <x v="1"/>
    <x v="8"/>
    <x v="78"/>
    <x v="329"/>
    <n v="4"/>
    <n v="0.2"/>
    <n v="6.2495999999999992"/>
  </r>
  <r>
    <n v="9826"/>
    <x v="4930"/>
    <x v="2"/>
    <x v="860"/>
    <d v="2011-08-19T00:00:00"/>
    <x v="1"/>
    <s v="BD-11605"/>
    <x v="205"/>
    <x v="0"/>
    <x v="0"/>
    <x v="8"/>
    <x v="1"/>
    <n v="94122"/>
    <x v="1"/>
    <x v="612"/>
    <x v="1"/>
    <x v="8"/>
    <x v="607"/>
    <x v="6084"/>
    <n v="3"/>
    <n v="0.2"/>
    <n v="15.092999999999998"/>
  </r>
  <r>
    <n v="9827"/>
    <x v="4930"/>
    <x v="2"/>
    <x v="860"/>
    <d v="2011-08-19T00:00:00"/>
    <x v="1"/>
    <s v="BD-11605"/>
    <x v="205"/>
    <x v="0"/>
    <x v="0"/>
    <x v="8"/>
    <x v="1"/>
    <n v="94122"/>
    <x v="1"/>
    <x v="1225"/>
    <x v="0"/>
    <x v="1"/>
    <x v="1200"/>
    <x v="2468"/>
    <n v="4"/>
    <n v="0.2"/>
    <n v="-12.196000000000005"/>
  </r>
  <r>
    <n v="9828"/>
    <x v="4931"/>
    <x v="3"/>
    <x v="249"/>
    <d v="2014-06-27T00:00:00"/>
    <x v="1"/>
    <s v="JS-15685"/>
    <x v="40"/>
    <x v="1"/>
    <x v="0"/>
    <x v="20"/>
    <x v="15"/>
    <n v="10035"/>
    <x v="3"/>
    <x v="557"/>
    <x v="1"/>
    <x v="4"/>
    <x v="551"/>
    <x v="2396"/>
    <n v="2"/>
    <n v="0"/>
    <n v="6.4649999999999892"/>
  </r>
  <r>
    <n v="9829"/>
    <x v="4931"/>
    <x v="3"/>
    <x v="249"/>
    <d v="2014-06-27T00:00:00"/>
    <x v="1"/>
    <s v="JS-15685"/>
    <x v="40"/>
    <x v="1"/>
    <x v="0"/>
    <x v="20"/>
    <x v="15"/>
    <n v="10035"/>
    <x v="3"/>
    <x v="544"/>
    <x v="1"/>
    <x v="8"/>
    <x v="539"/>
    <x v="5668"/>
    <n v="3"/>
    <n v="0.2"/>
    <n v="3.7595999999999998"/>
  </r>
  <r>
    <n v="9830"/>
    <x v="4932"/>
    <x v="3"/>
    <x v="11"/>
    <d v="2014-07-24T00:00:00"/>
    <x v="1"/>
    <s v="NF-18385"/>
    <x v="173"/>
    <x v="0"/>
    <x v="0"/>
    <x v="35"/>
    <x v="3"/>
    <n v="28205"/>
    <x v="0"/>
    <x v="38"/>
    <x v="0"/>
    <x v="1"/>
    <x v="38"/>
    <x v="2516"/>
    <n v="3"/>
    <n v="0.2"/>
    <n v="15.147000000000006"/>
  </r>
  <r>
    <n v="9831"/>
    <x v="4933"/>
    <x v="2"/>
    <x v="757"/>
    <d v="2011-12-18T00:00:00"/>
    <x v="0"/>
    <s v="SC-20305"/>
    <x v="253"/>
    <x v="0"/>
    <x v="0"/>
    <x v="486"/>
    <x v="5"/>
    <n v="77705"/>
    <x v="2"/>
    <x v="1336"/>
    <x v="2"/>
    <x v="11"/>
    <x v="1312"/>
    <x v="1895"/>
    <n v="4"/>
    <n v="0.2"/>
    <n v="95.990400000000008"/>
  </r>
  <r>
    <n v="9832"/>
    <x v="4933"/>
    <x v="2"/>
    <x v="757"/>
    <d v="2011-12-18T00:00:00"/>
    <x v="0"/>
    <s v="SC-20305"/>
    <x v="253"/>
    <x v="0"/>
    <x v="0"/>
    <x v="486"/>
    <x v="5"/>
    <n v="77705"/>
    <x v="2"/>
    <x v="50"/>
    <x v="0"/>
    <x v="5"/>
    <x v="50"/>
    <x v="6085"/>
    <n v="7"/>
    <n v="0.6"/>
    <n v="-2.5872000000000011"/>
  </r>
  <r>
    <n v="9833"/>
    <x v="4934"/>
    <x v="2"/>
    <x v="598"/>
    <d v="2011-05-22T00:00:00"/>
    <x v="0"/>
    <s v="GA-14515"/>
    <x v="654"/>
    <x v="0"/>
    <x v="0"/>
    <x v="61"/>
    <x v="5"/>
    <n v="75220"/>
    <x v="2"/>
    <x v="1050"/>
    <x v="1"/>
    <x v="10"/>
    <x v="1030"/>
    <x v="2217"/>
    <n v="1"/>
    <n v="0.2"/>
    <n v="1.4442000000000004"/>
  </r>
  <r>
    <n v="9834"/>
    <x v="4935"/>
    <x v="3"/>
    <x v="32"/>
    <d v="2014-09-20T00:00:00"/>
    <x v="1"/>
    <s v="CY-12745"/>
    <x v="388"/>
    <x v="1"/>
    <x v="0"/>
    <x v="24"/>
    <x v="24"/>
    <n v="45503"/>
    <x v="3"/>
    <x v="265"/>
    <x v="2"/>
    <x v="11"/>
    <x v="262"/>
    <x v="6086"/>
    <n v="7"/>
    <n v="0.2"/>
    <n v="190.38810000000001"/>
  </r>
  <r>
    <n v="9835"/>
    <x v="4936"/>
    <x v="0"/>
    <x v="1155"/>
    <d v="2013-10-13T00:00:00"/>
    <x v="2"/>
    <s v="WB-21850"/>
    <x v="576"/>
    <x v="0"/>
    <x v="0"/>
    <x v="189"/>
    <x v="5"/>
    <n v="77571"/>
    <x v="2"/>
    <x v="1457"/>
    <x v="0"/>
    <x v="5"/>
    <x v="1434"/>
    <x v="6087"/>
    <n v="4"/>
    <n v="0.6"/>
    <n v="-6.2999999999999972"/>
  </r>
  <r>
    <n v="9836"/>
    <x v="4936"/>
    <x v="0"/>
    <x v="1155"/>
    <d v="2013-10-13T00:00:00"/>
    <x v="2"/>
    <s v="WB-21850"/>
    <x v="576"/>
    <x v="0"/>
    <x v="0"/>
    <x v="189"/>
    <x v="5"/>
    <n v="77571"/>
    <x v="2"/>
    <x v="800"/>
    <x v="1"/>
    <x v="8"/>
    <x v="790"/>
    <x v="6088"/>
    <n v="2"/>
    <n v="0.8"/>
    <n v="-26.227200000000003"/>
  </r>
  <r>
    <n v="9837"/>
    <x v="4937"/>
    <x v="0"/>
    <x v="477"/>
    <d v="2013-10-02T00:00:00"/>
    <x v="1"/>
    <s v="DL-12865"/>
    <x v="297"/>
    <x v="0"/>
    <x v="0"/>
    <x v="85"/>
    <x v="1"/>
    <n v="90805"/>
    <x v="1"/>
    <x v="834"/>
    <x v="1"/>
    <x v="10"/>
    <x v="821"/>
    <x v="2943"/>
    <n v="5"/>
    <n v="0"/>
    <n v="5.1229999999999993"/>
  </r>
  <r>
    <n v="9838"/>
    <x v="4937"/>
    <x v="0"/>
    <x v="477"/>
    <d v="2013-10-02T00:00:00"/>
    <x v="1"/>
    <s v="DL-12865"/>
    <x v="297"/>
    <x v="0"/>
    <x v="0"/>
    <x v="85"/>
    <x v="1"/>
    <n v="90805"/>
    <x v="1"/>
    <x v="429"/>
    <x v="1"/>
    <x v="2"/>
    <x v="424"/>
    <x v="461"/>
    <n v="2"/>
    <n v="0"/>
    <n v="14.8"/>
  </r>
  <r>
    <n v="9839"/>
    <x v="4937"/>
    <x v="0"/>
    <x v="477"/>
    <d v="2013-10-02T00:00:00"/>
    <x v="1"/>
    <s v="DL-12865"/>
    <x v="297"/>
    <x v="0"/>
    <x v="0"/>
    <x v="85"/>
    <x v="1"/>
    <n v="90805"/>
    <x v="1"/>
    <x v="1140"/>
    <x v="1"/>
    <x v="2"/>
    <x v="1119"/>
    <x v="1393"/>
    <n v="1"/>
    <n v="0"/>
    <n v="2.2907999999999999"/>
  </r>
  <r>
    <n v="9840"/>
    <x v="4937"/>
    <x v="0"/>
    <x v="477"/>
    <d v="2013-10-02T00:00:00"/>
    <x v="1"/>
    <s v="DL-12865"/>
    <x v="297"/>
    <x v="0"/>
    <x v="0"/>
    <x v="85"/>
    <x v="1"/>
    <n v="90805"/>
    <x v="1"/>
    <x v="1687"/>
    <x v="2"/>
    <x v="16"/>
    <x v="1666"/>
    <x v="5478"/>
    <n v="3"/>
    <n v="0.2"/>
    <n v="161.99189999999999"/>
  </r>
  <r>
    <n v="9841"/>
    <x v="4937"/>
    <x v="0"/>
    <x v="477"/>
    <d v="2013-10-02T00:00:00"/>
    <x v="1"/>
    <s v="DL-12865"/>
    <x v="297"/>
    <x v="0"/>
    <x v="0"/>
    <x v="85"/>
    <x v="1"/>
    <n v="90805"/>
    <x v="1"/>
    <x v="1709"/>
    <x v="2"/>
    <x v="7"/>
    <x v="1689"/>
    <x v="6089"/>
    <n v="8"/>
    <n v="0.2"/>
    <n v="4.4736000000000011"/>
  </r>
  <r>
    <n v="9842"/>
    <x v="4937"/>
    <x v="0"/>
    <x v="477"/>
    <d v="2013-10-02T00:00:00"/>
    <x v="1"/>
    <s v="DL-12865"/>
    <x v="297"/>
    <x v="0"/>
    <x v="0"/>
    <x v="85"/>
    <x v="1"/>
    <n v="90805"/>
    <x v="1"/>
    <x v="826"/>
    <x v="1"/>
    <x v="6"/>
    <x v="814"/>
    <x v="1784"/>
    <n v="2"/>
    <n v="0"/>
    <n v="1.6703999999999999"/>
  </r>
  <r>
    <n v="9843"/>
    <x v="4937"/>
    <x v="0"/>
    <x v="477"/>
    <d v="2013-10-02T00:00:00"/>
    <x v="1"/>
    <s v="DL-12865"/>
    <x v="297"/>
    <x v="0"/>
    <x v="0"/>
    <x v="85"/>
    <x v="1"/>
    <n v="90805"/>
    <x v="1"/>
    <x v="662"/>
    <x v="0"/>
    <x v="1"/>
    <x v="656"/>
    <x v="5019"/>
    <n v="4"/>
    <n v="0.2"/>
    <n v="60.391999999999939"/>
  </r>
  <r>
    <n v="9844"/>
    <x v="4938"/>
    <x v="2"/>
    <x v="561"/>
    <d v="2011-06-06T00:00:00"/>
    <x v="2"/>
    <s v="RE-19450"/>
    <x v="681"/>
    <x v="0"/>
    <x v="0"/>
    <x v="27"/>
    <x v="10"/>
    <n v="62521"/>
    <x v="2"/>
    <x v="1140"/>
    <x v="1"/>
    <x v="2"/>
    <x v="1119"/>
    <x v="801"/>
    <n v="4"/>
    <n v="0.2"/>
    <n v="5.1791999999999998"/>
  </r>
  <r>
    <n v="9845"/>
    <x v="4938"/>
    <x v="2"/>
    <x v="561"/>
    <d v="2011-06-06T00:00:00"/>
    <x v="2"/>
    <s v="RE-19450"/>
    <x v="681"/>
    <x v="0"/>
    <x v="0"/>
    <x v="27"/>
    <x v="10"/>
    <n v="62521"/>
    <x v="2"/>
    <x v="504"/>
    <x v="0"/>
    <x v="5"/>
    <x v="499"/>
    <x v="6090"/>
    <n v="7"/>
    <n v="0.6"/>
    <n v="-40.003599999999999"/>
  </r>
  <r>
    <n v="9846"/>
    <x v="4938"/>
    <x v="2"/>
    <x v="561"/>
    <d v="2011-06-06T00:00:00"/>
    <x v="2"/>
    <s v="RE-19450"/>
    <x v="681"/>
    <x v="0"/>
    <x v="0"/>
    <x v="27"/>
    <x v="10"/>
    <n v="62521"/>
    <x v="2"/>
    <x v="1125"/>
    <x v="1"/>
    <x v="4"/>
    <x v="1104"/>
    <x v="6091"/>
    <n v="3"/>
    <n v="0.2"/>
    <n v="9.9521999999999977"/>
  </r>
  <r>
    <n v="9847"/>
    <x v="4939"/>
    <x v="3"/>
    <x v="264"/>
    <d v="2014-09-05T00:00:00"/>
    <x v="0"/>
    <s v="MH-17290"/>
    <x v="762"/>
    <x v="2"/>
    <x v="0"/>
    <x v="1"/>
    <x v="1"/>
    <n v="90008"/>
    <x v="1"/>
    <x v="22"/>
    <x v="1"/>
    <x v="9"/>
    <x v="22"/>
    <x v="2526"/>
    <n v="5"/>
    <n v="0"/>
    <n v="11.206"/>
  </r>
  <r>
    <n v="9848"/>
    <x v="4939"/>
    <x v="3"/>
    <x v="264"/>
    <d v="2014-09-05T00:00:00"/>
    <x v="0"/>
    <s v="MH-17290"/>
    <x v="762"/>
    <x v="2"/>
    <x v="0"/>
    <x v="1"/>
    <x v="1"/>
    <n v="90008"/>
    <x v="1"/>
    <x v="743"/>
    <x v="0"/>
    <x v="5"/>
    <x v="734"/>
    <x v="6092"/>
    <n v="5"/>
    <n v="0"/>
    <n v="132.99"/>
  </r>
  <r>
    <n v="9849"/>
    <x v="4939"/>
    <x v="3"/>
    <x v="264"/>
    <d v="2014-09-05T00:00:00"/>
    <x v="0"/>
    <s v="MH-17290"/>
    <x v="762"/>
    <x v="2"/>
    <x v="0"/>
    <x v="1"/>
    <x v="1"/>
    <n v="90008"/>
    <x v="1"/>
    <x v="805"/>
    <x v="1"/>
    <x v="8"/>
    <x v="795"/>
    <x v="5442"/>
    <n v="5"/>
    <n v="0.2"/>
    <n v="46.224999999999987"/>
  </r>
  <r>
    <n v="9850"/>
    <x v="4940"/>
    <x v="2"/>
    <x v="791"/>
    <d v="2011-04-18T00:00:00"/>
    <x v="1"/>
    <s v="EH-13765"/>
    <x v="553"/>
    <x v="1"/>
    <x v="0"/>
    <x v="529"/>
    <x v="1"/>
    <n v="95240"/>
    <x v="1"/>
    <x v="1571"/>
    <x v="1"/>
    <x v="6"/>
    <x v="1553"/>
    <x v="2010"/>
    <n v="2"/>
    <n v="0"/>
    <n v="16.268800000000002"/>
  </r>
  <r>
    <n v="9851"/>
    <x v="4941"/>
    <x v="0"/>
    <x v="440"/>
    <d v="2013-05-07T00:00:00"/>
    <x v="1"/>
    <s v="EH-13765"/>
    <x v="553"/>
    <x v="1"/>
    <x v="0"/>
    <x v="20"/>
    <x v="15"/>
    <n v="10009"/>
    <x v="3"/>
    <x v="545"/>
    <x v="0"/>
    <x v="5"/>
    <x v="540"/>
    <x v="2391"/>
    <n v="2"/>
    <n v="0"/>
    <n v="4.0191999999999997"/>
  </r>
  <r>
    <n v="9852"/>
    <x v="4941"/>
    <x v="0"/>
    <x v="440"/>
    <d v="2013-05-07T00:00:00"/>
    <x v="1"/>
    <s v="EH-13765"/>
    <x v="553"/>
    <x v="1"/>
    <x v="0"/>
    <x v="20"/>
    <x v="15"/>
    <n v="10009"/>
    <x v="3"/>
    <x v="443"/>
    <x v="1"/>
    <x v="8"/>
    <x v="438"/>
    <x v="3476"/>
    <n v="3"/>
    <n v="0.2"/>
    <n v="33.93"/>
  </r>
  <r>
    <n v="9853"/>
    <x v="4941"/>
    <x v="0"/>
    <x v="440"/>
    <d v="2013-05-07T00:00:00"/>
    <x v="1"/>
    <s v="EH-13765"/>
    <x v="553"/>
    <x v="1"/>
    <x v="0"/>
    <x v="20"/>
    <x v="15"/>
    <n v="10009"/>
    <x v="3"/>
    <x v="1221"/>
    <x v="1"/>
    <x v="10"/>
    <x v="1196"/>
    <x v="1733"/>
    <n v="2"/>
    <n v="0"/>
    <n v="6.0167999999999999"/>
  </r>
  <r>
    <n v="9854"/>
    <x v="4941"/>
    <x v="0"/>
    <x v="440"/>
    <d v="2013-05-07T00:00:00"/>
    <x v="1"/>
    <s v="EH-13765"/>
    <x v="553"/>
    <x v="1"/>
    <x v="0"/>
    <x v="20"/>
    <x v="15"/>
    <n v="10009"/>
    <x v="3"/>
    <x v="592"/>
    <x v="0"/>
    <x v="5"/>
    <x v="587"/>
    <x v="6093"/>
    <n v="5"/>
    <n v="0"/>
    <n v="83.733000000000004"/>
  </r>
  <r>
    <n v="9855"/>
    <x v="4942"/>
    <x v="3"/>
    <x v="249"/>
    <d v="2014-06-24T00:00:00"/>
    <x v="1"/>
    <s v="GA-14515"/>
    <x v="654"/>
    <x v="0"/>
    <x v="0"/>
    <x v="8"/>
    <x v="1"/>
    <n v="94109"/>
    <x v="1"/>
    <x v="1598"/>
    <x v="0"/>
    <x v="5"/>
    <x v="1581"/>
    <x v="6094"/>
    <n v="4"/>
    <n v="0"/>
    <n v="21.134400000000003"/>
  </r>
  <r>
    <n v="9856"/>
    <x v="4942"/>
    <x v="3"/>
    <x v="249"/>
    <d v="2014-06-24T00:00:00"/>
    <x v="1"/>
    <s v="GA-14515"/>
    <x v="654"/>
    <x v="0"/>
    <x v="0"/>
    <x v="8"/>
    <x v="1"/>
    <n v="94109"/>
    <x v="1"/>
    <x v="1493"/>
    <x v="1"/>
    <x v="10"/>
    <x v="1472"/>
    <x v="335"/>
    <n v="2"/>
    <n v="0"/>
    <n v="11.543199999999999"/>
  </r>
  <r>
    <n v="9857"/>
    <x v="4943"/>
    <x v="2"/>
    <x v="1232"/>
    <d v="2011-11-11T00:00:00"/>
    <x v="1"/>
    <s v="GA-14515"/>
    <x v="654"/>
    <x v="0"/>
    <x v="0"/>
    <x v="38"/>
    <x v="32"/>
    <n v="31907"/>
    <x v="0"/>
    <x v="57"/>
    <x v="1"/>
    <x v="10"/>
    <x v="57"/>
    <x v="2908"/>
    <n v="6"/>
    <n v="0"/>
    <n v="20.9664"/>
  </r>
  <r>
    <n v="9858"/>
    <x v="4944"/>
    <x v="1"/>
    <x v="514"/>
    <d v="2012-03-30T00:00:00"/>
    <x v="1"/>
    <s v="EB-13840"/>
    <x v="225"/>
    <x v="1"/>
    <x v="0"/>
    <x v="4"/>
    <x v="4"/>
    <n v="98103"/>
    <x v="1"/>
    <x v="411"/>
    <x v="0"/>
    <x v="3"/>
    <x v="406"/>
    <x v="6095"/>
    <n v="8"/>
    <n v="0"/>
    <n v="610.86239999999998"/>
  </r>
  <r>
    <n v="9859"/>
    <x v="4945"/>
    <x v="3"/>
    <x v="424"/>
    <d v="2014-01-21T00:00:00"/>
    <x v="1"/>
    <s v="HR-14770"/>
    <x v="367"/>
    <x v="2"/>
    <x v="0"/>
    <x v="102"/>
    <x v="14"/>
    <n v="47374"/>
    <x v="2"/>
    <x v="146"/>
    <x v="1"/>
    <x v="4"/>
    <x v="146"/>
    <x v="4005"/>
    <n v="5"/>
    <n v="0"/>
    <n v="17.523999999999997"/>
  </r>
  <r>
    <n v="9860"/>
    <x v="4945"/>
    <x v="3"/>
    <x v="424"/>
    <d v="2014-01-21T00:00:00"/>
    <x v="1"/>
    <s v="HR-14770"/>
    <x v="367"/>
    <x v="2"/>
    <x v="0"/>
    <x v="102"/>
    <x v="14"/>
    <n v="47374"/>
    <x v="2"/>
    <x v="242"/>
    <x v="1"/>
    <x v="13"/>
    <x v="240"/>
    <x v="2182"/>
    <n v="2"/>
    <n v="0"/>
    <n v="0.1008"/>
  </r>
  <r>
    <n v="9861"/>
    <x v="4945"/>
    <x v="3"/>
    <x v="424"/>
    <d v="2014-01-21T00:00:00"/>
    <x v="1"/>
    <s v="HR-14770"/>
    <x v="367"/>
    <x v="2"/>
    <x v="0"/>
    <x v="102"/>
    <x v="14"/>
    <n v="47374"/>
    <x v="2"/>
    <x v="1049"/>
    <x v="2"/>
    <x v="7"/>
    <x v="1029"/>
    <x v="766"/>
    <n v="4"/>
    <n v="0"/>
    <n v="1.3559999999999945"/>
  </r>
  <r>
    <n v="9862"/>
    <x v="4945"/>
    <x v="3"/>
    <x v="424"/>
    <d v="2014-01-21T00:00:00"/>
    <x v="1"/>
    <s v="HR-14770"/>
    <x v="367"/>
    <x v="2"/>
    <x v="0"/>
    <x v="102"/>
    <x v="14"/>
    <n v="47374"/>
    <x v="2"/>
    <x v="1190"/>
    <x v="1"/>
    <x v="4"/>
    <x v="33"/>
    <x v="2572"/>
    <n v="2"/>
    <n v="0"/>
    <n v="5.2528000000000006"/>
  </r>
  <r>
    <n v="9863"/>
    <x v="4945"/>
    <x v="3"/>
    <x v="424"/>
    <d v="2014-01-21T00:00:00"/>
    <x v="1"/>
    <s v="HR-14770"/>
    <x v="367"/>
    <x v="2"/>
    <x v="0"/>
    <x v="102"/>
    <x v="14"/>
    <n v="47374"/>
    <x v="2"/>
    <x v="427"/>
    <x v="2"/>
    <x v="11"/>
    <x v="422"/>
    <x v="6096"/>
    <n v="4"/>
    <n v="0"/>
    <n v="2.5451999999999995"/>
  </r>
  <r>
    <n v="9864"/>
    <x v="4945"/>
    <x v="3"/>
    <x v="424"/>
    <d v="2014-01-21T00:00:00"/>
    <x v="1"/>
    <s v="HR-14770"/>
    <x v="367"/>
    <x v="2"/>
    <x v="0"/>
    <x v="102"/>
    <x v="14"/>
    <n v="47374"/>
    <x v="2"/>
    <x v="752"/>
    <x v="1"/>
    <x v="10"/>
    <x v="743"/>
    <x v="1189"/>
    <n v="1"/>
    <n v="0"/>
    <n v="5.5565999999999995"/>
  </r>
  <r>
    <n v="9865"/>
    <x v="4945"/>
    <x v="3"/>
    <x v="424"/>
    <d v="2014-01-21T00:00:00"/>
    <x v="1"/>
    <s v="HR-14770"/>
    <x v="367"/>
    <x v="2"/>
    <x v="0"/>
    <x v="102"/>
    <x v="14"/>
    <n v="47374"/>
    <x v="2"/>
    <x v="240"/>
    <x v="2"/>
    <x v="11"/>
    <x v="238"/>
    <x v="3863"/>
    <n v="4"/>
    <n v="0"/>
    <n v="70.312000000000012"/>
  </r>
  <r>
    <n v="9866"/>
    <x v="4945"/>
    <x v="3"/>
    <x v="424"/>
    <d v="2014-01-21T00:00:00"/>
    <x v="1"/>
    <s v="HR-14770"/>
    <x v="367"/>
    <x v="2"/>
    <x v="0"/>
    <x v="102"/>
    <x v="14"/>
    <n v="47374"/>
    <x v="2"/>
    <x v="1183"/>
    <x v="0"/>
    <x v="5"/>
    <x v="1160"/>
    <x v="1651"/>
    <n v="2"/>
    <n v="0"/>
    <n v="8.532"/>
  </r>
  <r>
    <n v="9867"/>
    <x v="4946"/>
    <x v="1"/>
    <x v="514"/>
    <d v="2012-03-28T00:00:00"/>
    <x v="0"/>
    <s v="SM-20950"/>
    <x v="416"/>
    <x v="1"/>
    <x v="0"/>
    <x v="20"/>
    <x v="15"/>
    <n v="10009"/>
    <x v="3"/>
    <x v="1449"/>
    <x v="1"/>
    <x v="4"/>
    <x v="1427"/>
    <x v="2969"/>
    <n v="7"/>
    <n v="0"/>
    <n v="282.20920000000001"/>
  </r>
  <r>
    <n v="9868"/>
    <x v="4946"/>
    <x v="1"/>
    <x v="514"/>
    <d v="2012-03-28T00:00:00"/>
    <x v="0"/>
    <s v="SM-20950"/>
    <x v="416"/>
    <x v="1"/>
    <x v="0"/>
    <x v="20"/>
    <x v="15"/>
    <n v="10009"/>
    <x v="3"/>
    <x v="1518"/>
    <x v="1"/>
    <x v="9"/>
    <x v="1496"/>
    <x v="2638"/>
    <n v="3"/>
    <n v="0"/>
    <n v="3.4086000000000003"/>
  </r>
  <r>
    <n v="9869"/>
    <x v="4947"/>
    <x v="2"/>
    <x v="301"/>
    <d v="2011-11-03T00:00:00"/>
    <x v="2"/>
    <s v="EA-14035"/>
    <x v="105"/>
    <x v="1"/>
    <x v="0"/>
    <x v="530"/>
    <x v="24"/>
    <n v="45040"/>
    <x v="3"/>
    <x v="592"/>
    <x v="0"/>
    <x v="5"/>
    <x v="587"/>
    <x v="4574"/>
    <n v="2"/>
    <n v="0.2"/>
    <n v="16.317200000000003"/>
  </r>
  <r>
    <n v="9870"/>
    <x v="4947"/>
    <x v="2"/>
    <x v="301"/>
    <d v="2011-11-03T00:00:00"/>
    <x v="2"/>
    <s v="EA-14035"/>
    <x v="105"/>
    <x v="1"/>
    <x v="0"/>
    <x v="530"/>
    <x v="24"/>
    <n v="45040"/>
    <x v="3"/>
    <x v="1581"/>
    <x v="1"/>
    <x v="8"/>
    <x v="1563"/>
    <x v="2968"/>
    <n v="2"/>
    <n v="0.7"/>
    <n v="-2.6099999999999994"/>
  </r>
  <r>
    <n v="9871"/>
    <x v="4947"/>
    <x v="2"/>
    <x v="301"/>
    <d v="2011-11-03T00:00:00"/>
    <x v="2"/>
    <s v="EA-14035"/>
    <x v="105"/>
    <x v="1"/>
    <x v="0"/>
    <x v="530"/>
    <x v="24"/>
    <n v="45040"/>
    <x v="3"/>
    <x v="444"/>
    <x v="1"/>
    <x v="8"/>
    <x v="439"/>
    <x v="2849"/>
    <n v="3"/>
    <n v="0.7"/>
    <n v="-17.942399999999992"/>
  </r>
  <r>
    <n v="9872"/>
    <x v="4948"/>
    <x v="3"/>
    <x v="833"/>
    <d v="2014-10-07T00:00:00"/>
    <x v="3"/>
    <s v="MH-17455"/>
    <x v="708"/>
    <x v="0"/>
    <x v="0"/>
    <x v="22"/>
    <x v="10"/>
    <n v="60623"/>
    <x v="2"/>
    <x v="245"/>
    <x v="1"/>
    <x v="4"/>
    <x v="243"/>
    <x v="6097"/>
    <n v="2"/>
    <n v="0.2"/>
    <n v="32.662799999999947"/>
  </r>
  <r>
    <n v="9873"/>
    <x v="4948"/>
    <x v="3"/>
    <x v="833"/>
    <d v="2014-10-07T00:00:00"/>
    <x v="3"/>
    <s v="MH-17455"/>
    <x v="708"/>
    <x v="0"/>
    <x v="0"/>
    <x v="22"/>
    <x v="10"/>
    <n v="60623"/>
    <x v="2"/>
    <x v="787"/>
    <x v="1"/>
    <x v="6"/>
    <x v="33"/>
    <x v="3764"/>
    <n v="2"/>
    <n v="0.2"/>
    <n v="1.1969999999999992"/>
  </r>
  <r>
    <n v="9874"/>
    <x v="4949"/>
    <x v="0"/>
    <x v="107"/>
    <d v="2013-12-15T00:00:00"/>
    <x v="1"/>
    <s v="SL-20155"/>
    <x v="359"/>
    <x v="2"/>
    <x v="0"/>
    <x v="20"/>
    <x v="15"/>
    <n v="10024"/>
    <x v="3"/>
    <x v="1516"/>
    <x v="1"/>
    <x v="10"/>
    <x v="1494"/>
    <x v="90"/>
    <n v="1"/>
    <n v="0"/>
    <n v="3.1104000000000003"/>
  </r>
  <r>
    <n v="9875"/>
    <x v="4950"/>
    <x v="0"/>
    <x v="897"/>
    <d v="2013-09-25T00:00:00"/>
    <x v="0"/>
    <s v="NP-18685"/>
    <x v="472"/>
    <x v="2"/>
    <x v="0"/>
    <x v="215"/>
    <x v="24"/>
    <n v="44134"/>
    <x v="3"/>
    <x v="889"/>
    <x v="1"/>
    <x v="12"/>
    <x v="873"/>
    <x v="1109"/>
    <n v="2"/>
    <n v="0.2"/>
    <n v="19.989999999999995"/>
  </r>
  <r>
    <n v="9876"/>
    <x v="4951"/>
    <x v="1"/>
    <x v="1233"/>
    <d v="2013-01-05T00:00:00"/>
    <x v="1"/>
    <s v="RF-19840"/>
    <x v="167"/>
    <x v="0"/>
    <x v="0"/>
    <x v="20"/>
    <x v="15"/>
    <n v="10035"/>
    <x v="3"/>
    <x v="1847"/>
    <x v="1"/>
    <x v="14"/>
    <x v="1826"/>
    <x v="6098"/>
    <n v="2"/>
    <n v="0"/>
    <n v="6.3600000000000101E-2"/>
  </r>
  <r>
    <n v="9877"/>
    <x v="4952"/>
    <x v="3"/>
    <x v="693"/>
    <d v="2014-04-22T00:00:00"/>
    <x v="2"/>
    <s v="BE-11455"/>
    <x v="534"/>
    <x v="2"/>
    <x v="0"/>
    <x v="138"/>
    <x v="24"/>
    <n v="44105"/>
    <x v="3"/>
    <x v="1244"/>
    <x v="1"/>
    <x v="4"/>
    <x v="1218"/>
    <x v="6099"/>
    <n v="4"/>
    <n v="0.2"/>
    <n v="-21.213600000000099"/>
  </r>
  <r>
    <n v="9878"/>
    <x v="4952"/>
    <x v="3"/>
    <x v="693"/>
    <d v="2014-04-22T00:00:00"/>
    <x v="2"/>
    <s v="BE-11455"/>
    <x v="534"/>
    <x v="2"/>
    <x v="0"/>
    <x v="138"/>
    <x v="24"/>
    <n v="44105"/>
    <x v="3"/>
    <x v="1458"/>
    <x v="1"/>
    <x v="8"/>
    <x v="1435"/>
    <x v="6100"/>
    <n v="5"/>
    <n v="0.7"/>
    <n v="-6.379999999999999"/>
  </r>
  <r>
    <n v="9879"/>
    <x v="4952"/>
    <x v="3"/>
    <x v="693"/>
    <d v="2014-04-22T00:00:00"/>
    <x v="2"/>
    <s v="BE-11455"/>
    <x v="534"/>
    <x v="2"/>
    <x v="0"/>
    <x v="138"/>
    <x v="24"/>
    <n v="44105"/>
    <x v="3"/>
    <x v="1787"/>
    <x v="2"/>
    <x v="7"/>
    <x v="1768"/>
    <x v="4457"/>
    <n v="3"/>
    <n v="0.4"/>
    <n v="-24.476399999999998"/>
  </r>
  <r>
    <n v="9880"/>
    <x v="4953"/>
    <x v="0"/>
    <x v="1036"/>
    <d v="2013-08-26T00:00:00"/>
    <x v="1"/>
    <s v="JK-15370"/>
    <x v="271"/>
    <x v="0"/>
    <x v="0"/>
    <x v="20"/>
    <x v="15"/>
    <n v="10035"/>
    <x v="3"/>
    <x v="955"/>
    <x v="0"/>
    <x v="1"/>
    <x v="939"/>
    <x v="6101"/>
    <n v="7"/>
    <n v="0.1"/>
    <n v="63.685999999999979"/>
  </r>
  <r>
    <n v="9881"/>
    <x v="4954"/>
    <x v="1"/>
    <x v="352"/>
    <d v="2012-05-31T00:00:00"/>
    <x v="2"/>
    <s v="CC-12100"/>
    <x v="385"/>
    <x v="2"/>
    <x v="0"/>
    <x v="138"/>
    <x v="24"/>
    <n v="44105"/>
    <x v="3"/>
    <x v="258"/>
    <x v="1"/>
    <x v="10"/>
    <x v="33"/>
    <x v="633"/>
    <n v="3"/>
    <n v="0.2"/>
    <n v="28.706399999999991"/>
  </r>
  <r>
    <n v="9882"/>
    <x v="4955"/>
    <x v="2"/>
    <x v="1132"/>
    <d v="2011-08-13T00:00:00"/>
    <x v="2"/>
    <s v="LL-16840"/>
    <x v="328"/>
    <x v="0"/>
    <x v="0"/>
    <x v="318"/>
    <x v="32"/>
    <n v="30188"/>
    <x v="0"/>
    <x v="605"/>
    <x v="1"/>
    <x v="8"/>
    <x v="600"/>
    <x v="1230"/>
    <n v="3"/>
    <n v="0"/>
    <n v="6.7392000000000003"/>
  </r>
  <r>
    <n v="9883"/>
    <x v="4955"/>
    <x v="2"/>
    <x v="1132"/>
    <d v="2011-08-13T00:00:00"/>
    <x v="2"/>
    <s v="LL-16840"/>
    <x v="328"/>
    <x v="0"/>
    <x v="0"/>
    <x v="318"/>
    <x v="32"/>
    <n v="30188"/>
    <x v="0"/>
    <x v="917"/>
    <x v="2"/>
    <x v="11"/>
    <x v="900"/>
    <x v="6102"/>
    <n v="13"/>
    <n v="0"/>
    <n v="98.139599999999987"/>
  </r>
  <r>
    <n v="9884"/>
    <x v="4956"/>
    <x v="2"/>
    <x v="1234"/>
    <d v="2011-04-08T00:00:00"/>
    <x v="1"/>
    <s v="KE-16420"/>
    <x v="722"/>
    <x v="1"/>
    <x v="0"/>
    <x v="1"/>
    <x v="1"/>
    <n v="90008"/>
    <x v="1"/>
    <x v="407"/>
    <x v="1"/>
    <x v="12"/>
    <x v="33"/>
    <x v="954"/>
    <n v="2"/>
    <n v="0"/>
    <n v="5.58"/>
  </r>
  <r>
    <n v="9885"/>
    <x v="4956"/>
    <x v="2"/>
    <x v="1234"/>
    <d v="2011-04-08T00:00:00"/>
    <x v="1"/>
    <s v="KE-16420"/>
    <x v="722"/>
    <x v="1"/>
    <x v="0"/>
    <x v="1"/>
    <x v="1"/>
    <n v="90008"/>
    <x v="1"/>
    <x v="1196"/>
    <x v="2"/>
    <x v="11"/>
    <x v="1172"/>
    <x v="1038"/>
    <n v="3"/>
    <n v="0"/>
    <n v="22.4316"/>
  </r>
  <r>
    <n v="9886"/>
    <x v="4956"/>
    <x v="2"/>
    <x v="1234"/>
    <d v="2011-04-08T00:00:00"/>
    <x v="1"/>
    <s v="KE-16420"/>
    <x v="722"/>
    <x v="1"/>
    <x v="0"/>
    <x v="1"/>
    <x v="1"/>
    <n v="90008"/>
    <x v="1"/>
    <x v="1105"/>
    <x v="2"/>
    <x v="11"/>
    <x v="1085"/>
    <x v="460"/>
    <n v="2"/>
    <n v="0"/>
    <n v="57.592799999999997"/>
  </r>
  <r>
    <n v="9887"/>
    <x v="4957"/>
    <x v="2"/>
    <x v="1213"/>
    <d v="2011-01-28T00:00:00"/>
    <x v="1"/>
    <s v="SG-20605"/>
    <x v="611"/>
    <x v="0"/>
    <x v="0"/>
    <x v="240"/>
    <x v="14"/>
    <n v="47905"/>
    <x v="2"/>
    <x v="494"/>
    <x v="1"/>
    <x v="13"/>
    <x v="489"/>
    <x v="4095"/>
    <n v="3"/>
    <n v="0"/>
    <n v="0"/>
  </r>
  <r>
    <n v="9888"/>
    <x v="4958"/>
    <x v="3"/>
    <x v="386"/>
    <d v="2014-10-16T00:00:00"/>
    <x v="2"/>
    <s v="CA-12265"/>
    <x v="244"/>
    <x v="0"/>
    <x v="0"/>
    <x v="20"/>
    <x v="15"/>
    <n v="10024"/>
    <x v="3"/>
    <x v="1231"/>
    <x v="1"/>
    <x v="10"/>
    <x v="1205"/>
    <x v="745"/>
    <n v="2"/>
    <n v="0"/>
    <n v="4.6812000000000005"/>
  </r>
  <r>
    <n v="9889"/>
    <x v="4959"/>
    <x v="1"/>
    <x v="816"/>
    <d v="2012-08-12T00:00:00"/>
    <x v="1"/>
    <s v="RD-19585"/>
    <x v="361"/>
    <x v="0"/>
    <x v="0"/>
    <x v="456"/>
    <x v="15"/>
    <n v="13501"/>
    <x v="3"/>
    <x v="1105"/>
    <x v="2"/>
    <x v="11"/>
    <x v="1085"/>
    <x v="3705"/>
    <n v="1"/>
    <n v="0"/>
    <n v="28.796399999999998"/>
  </r>
  <r>
    <n v="9890"/>
    <x v="4960"/>
    <x v="3"/>
    <x v="498"/>
    <d v="2014-03-21T00:00:00"/>
    <x v="2"/>
    <s v="VG-21805"/>
    <x v="500"/>
    <x v="1"/>
    <x v="0"/>
    <x v="80"/>
    <x v="30"/>
    <n v="8701"/>
    <x v="3"/>
    <x v="1701"/>
    <x v="1"/>
    <x v="6"/>
    <x v="1681"/>
    <x v="3090"/>
    <n v="3"/>
    <n v="0"/>
    <n v="2.4138000000000006"/>
  </r>
  <r>
    <n v="9891"/>
    <x v="4961"/>
    <x v="0"/>
    <x v="197"/>
    <d v="2013-07-29T00:00:00"/>
    <x v="0"/>
    <s v="SH-19975"/>
    <x v="64"/>
    <x v="1"/>
    <x v="0"/>
    <x v="158"/>
    <x v="6"/>
    <n v="53209"/>
    <x v="2"/>
    <x v="1540"/>
    <x v="1"/>
    <x v="10"/>
    <x v="1519"/>
    <x v="6103"/>
    <n v="2"/>
    <n v="0"/>
    <n v="9.6913999999999998"/>
  </r>
  <r>
    <n v="9892"/>
    <x v="4961"/>
    <x v="0"/>
    <x v="197"/>
    <d v="2013-07-29T00:00:00"/>
    <x v="0"/>
    <s v="SH-19975"/>
    <x v="64"/>
    <x v="1"/>
    <x v="0"/>
    <x v="158"/>
    <x v="6"/>
    <n v="53209"/>
    <x v="2"/>
    <x v="936"/>
    <x v="2"/>
    <x v="11"/>
    <x v="920"/>
    <x v="6104"/>
    <n v="7"/>
    <n v="0"/>
    <n v="48.457499999999996"/>
  </r>
  <r>
    <n v="9893"/>
    <x v="4961"/>
    <x v="0"/>
    <x v="197"/>
    <d v="2013-07-29T00:00:00"/>
    <x v="0"/>
    <s v="SH-19975"/>
    <x v="64"/>
    <x v="1"/>
    <x v="0"/>
    <x v="158"/>
    <x v="6"/>
    <n v="53209"/>
    <x v="2"/>
    <x v="476"/>
    <x v="2"/>
    <x v="7"/>
    <x v="472"/>
    <x v="6105"/>
    <n v="5"/>
    <n v="0"/>
    <n v="83.314000000000021"/>
  </r>
  <r>
    <n v="9894"/>
    <x v="4961"/>
    <x v="0"/>
    <x v="197"/>
    <d v="2013-07-29T00:00:00"/>
    <x v="0"/>
    <s v="SH-19975"/>
    <x v="64"/>
    <x v="1"/>
    <x v="0"/>
    <x v="158"/>
    <x v="6"/>
    <n v="53209"/>
    <x v="2"/>
    <x v="1719"/>
    <x v="0"/>
    <x v="1"/>
    <x v="1697"/>
    <x v="6106"/>
    <n v="4"/>
    <n v="0"/>
    <n v="96.854399999999998"/>
  </r>
  <r>
    <n v="9895"/>
    <x v="4961"/>
    <x v="0"/>
    <x v="197"/>
    <d v="2013-07-29T00:00:00"/>
    <x v="0"/>
    <s v="SH-19975"/>
    <x v="64"/>
    <x v="1"/>
    <x v="0"/>
    <x v="158"/>
    <x v="6"/>
    <n v="53209"/>
    <x v="2"/>
    <x v="285"/>
    <x v="0"/>
    <x v="5"/>
    <x v="282"/>
    <x v="6107"/>
    <n v="5"/>
    <n v="0"/>
    <n v="27.60799999999999"/>
  </r>
  <r>
    <n v="9896"/>
    <x v="4962"/>
    <x v="2"/>
    <x v="467"/>
    <d v="2011-10-01T00:00:00"/>
    <x v="1"/>
    <s v="MM-17920"/>
    <x v="462"/>
    <x v="0"/>
    <x v="0"/>
    <x v="22"/>
    <x v="10"/>
    <n v="60623"/>
    <x v="2"/>
    <x v="1563"/>
    <x v="2"/>
    <x v="11"/>
    <x v="1545"/>
    <x v="6108"/>
    <n v="11"/>
    <n v="0.2"/>
    <n v="38.456000000000003"/>
  </r>
  <r>
    <n v="9897"/>
    <x v="4963"/>
    <x v="2"/>
    <x v="1103"/>
    <d v="2011-06-20T00:00:00"/>
    <x v="0"/>
    <s v="JF-15415"/>
    <x v="226"/>
    <x v="0"/>
    <x v="0"/>
    <x v="22"/>
    <x v="10"/>
    <n v="60653"/>
    <x v="2"/>
    <x v="1669"/>
    <x v="1"/>
    <x v="10"/>
    <x v="1648"/>
    <x v="4546"/>
    <n v="2"/>
    <n v="0.2"/>
    <n v="22.480800000000002"/>
  </r>
  <r>
    <n v="9898"/>
    <x v="4964"/>
    <x v="0"/>
    <x v="112"/>
    <d v="2013-06-11T00:00:00"/>
    <x v="1"/>
    <s v="LP-17095"/>
    <x v="431"/>
    <x v="0"/>
    <x v="0"/>
    <x v="54"/>
    <x v="24"/>
    <n v="45014"/>
    <x v="3"/>
    <x v="622"/>
    <x v="0"/>
    <x v="5"/>
    <x v="616"/>
    <x v="6109"/>
    <n v="3"/>
    <n v="0.2"/>
    <n v="34.97399999999999"/>
  </r>
  <r>
    <n v="9899"/>
    <x v="4964"/>
    <x v="0"/>
    <x v="112"/>
    <d v="2013-06-11T00:00:00"/>
    <x v="1"/>
    <s v="LP-17095"/>
    <x v="431"/>
    <x v="0"/>
    <x v="0"/>
    <x v="54"/>
    <x v="24"/>
    <n v="45014"/>
    <x v="3"/>
    <x v="1704"/>
    <x v="0"/>
    <x v="5"/>
    <x v="1684"/>
    <x v="5350"/>
    <n v="2"/>
    <n v="0.2"/>
    <n v="0"/>
  </r>
  <r>
    <n v="9900"/>
    <x v="4965"/>
    <x v="2"/>
    <x v="1176"/>
    <d v="2011-04-03T00:00:00"/>
    <x v="1"/>
    <s v="MP-18175"/>
    <x v="486"/>
    <x v="2"/>
    <x v="0"/>
    <x v="24"/>
    <x v="24"/>
    <n v="45503"/>
    <x v="3"/>
    <x v="594"/>
    <x v="0"/>
    <x v="3"/>
    <x v="589"/>
    <x v="1890"/>
    <n v="1"/>
    <n v="0.4"/>
    <n v="-143.25480000000002"/>
  </r>
  <r>
    <n v="9901"/>
    <x v="4966"/>
    <x v="3"/>
    <x v="170"/>
    <d v="2014-08-26T00:00:00"/>
    <x v="1"/>
    <s v="SC-20845"/>
    <x v="790"/>
    <x v="0"/>
    <x v="0"/>
    <x v="103"/>
    <x v="22"/>
    <n v="80027"/>
    <x v="1"/>
    <x v="595"/>
    <x v="1"/>
    <x v="4"/>
    <x v="590"/>
    <x v="4974"/>
    <n v="3"/>
    <n v="0.2"/>
    <n v="20.745899999999985"/>
  </r>
  <r>
    <n v="9902"/>
    <x v="4966"/>
    <x v="3"/>
    <x v="170"/>
    <d v="2014-08-26T00:00:00"/>
    <x v="1"/>
    <s v="SC-20845"/>
    <x v="790"/>
    <x v="0"/>
    <x v="0"/>
    <x v="103"/>
    <x v="22"/>
    <n v="80027"/>
    <x v="1"/>
    <x v="1183"/>
    <x v="0"/>
    <x v="5"/>
    <x v="1160"/>
    <x v="4915"/>
    <n v="3"/>
    <n v="0.2"/>
    <n v="7.1099999999999994"/>
  </r>
  <r>
    <n v="9903"/>
    <x v="4966"/>
    <x v="3"/>
    <x v="170"/>
    <d v="2014-08-26T00:00:00"/>
    <x v="1"/>
    <s v="SC-20845"/>
    <x v="790"/>
    <x v="0"/>
    <x v="0"/>
    <x v="103"/>
    <x v="22"/>
    <n v="80027"/>
    <x v="1"/>
    <x v="144"/>
    <x v="1"/>
    <x v="10"/>
    <x v="144"/>
    <x v="1407"/>
    <n v="1"/>
    <n v="0.2"/>
    <n v="2.0849999999999991"/>
  </r>
  <r>
    <n v="9904"/>
    <x v="4967"/>
    <x v="2"/>
    <x v="607"/>
    <d v="2011-11-18T00:00:00"/>
    <x v="1"/>
    <s v="DP-13000"/>
    <x v="24"/>
    <x v="0"/>
    <x v="0"/>
    <x v="238"/>
    <x v="5"/>
    <n v="75007"/>
    <x v="2"/>
    <x v="1377"/>
    <x v="0"/>
    <x v="5"/>
    <x v="1353"/>
    <x v="6110"/>
    <n v="3"/>
    <n v="0.6"/>
    <n v="-6.9101999999999997"/>
  </r>
  <r>
    <n v="9905"/>
    <x v="4967"/>
    <x v="2"/>
    <x v="607"/>
    <d v="2011-11-18T00:00:00"/>
    <x v="1"/>
    <s v="DP-13000"/>
    <x v="24"/>
    <x v="0"/>
    <x v="0"/>
    <x v="238"/>
    <x v="5"/>
    <n v="75007"/>
    <x v="2"/>
    <x v="428"/>
    <x v="2"/>
    <x v="11"/>
    <x v="423"/>
    <x v="2506"/>
    <n v="2"/>
    <n v="0.2"/>
    <n v="25.596799999999998"/>
  </r>
  <r>
    <n v="9906"/>
    <x v="4968"/>
    <x v="1"/>
    <x v="1023"/>
    <d v="2012-09-15T00:00:00"/>
    <x v="2"/>
    <s v="KD-16615"/>
    <x v="629"/>
    <x v="1"/>
    <x v="0"/>
    <x v="125"/>
    <x v="1"/>
    <n v="92804"/>
    <x v="1"/>
    <x v="1155"/>
    <x v="0"/>
    <x v="5"/>
    <x v="1134"/>
    <x v="6111"/>
    <n v="7"/>
    <n v="0"/>
    <n v="55.389600000000002"/>
  </r>
  <r>
    <n v="9907"/>
    <x v="4968"/>
    <x v="1"/>
    <x v="1023"/>
    <d v="2012-09-15T00:00:00"/>
    <x v="2"/>
    <s v="KD-16615"/>
    <x v="629"/>
    <x v="1"/>
    <x v="0"/>
    <x v="125"/>
    <x v="1"/>
    <n v="92804"/>
    <x v="1"/>
    <x v="1124"/>
    <x v="1"/>
    <x v="8"/>
    <x v="1103"/>
    <x v="3148"/>
    <n v="3"/>
    <n v="0.2"/>
    <n v="7.822499999999998"/>
  </r>
  <r>
    <n v="9908"/>
    <x v="4968"/>
    <x v="1"/>
    <x v="1023"/>
    <d v="2012-09-15T00:00:00"/>
    <x v="2"/>
    <s v="KD-16615"/>
    <x v="629"/>
    <x v="1"/>
    <x v="0"/>
    <x v="125"/>
    <x v="1"/>
    <n v="92804"/>
    <x v="1"/>
    <x v="1180"/>
    <x v="0"/>
    <x v="1"/>
    <x v="1157"/>
    <x v="4829"/>
    <n v="3"/>
    <n v="0.2"/>
    <n v="71.77200000000002"/>
  </r>
  <r>
    <n v="9909"/>
    <x v="4968"/>
    <x v="1"/>
    <x v="1023"/>
    <d v="2012-09-15T00:00:00"/>
    <x v="2"/>
    <s v="KD-16615"/>
    <x v="629"/>
    <x v="1"/>
    <x v="0"/>
    <x v="125"/>
    <x v="1"/>
    <n v="92804"/>
    <x v="1"/>
    <x v="1484"/>
    <x v="0"/>
    <x v="5"/>
    <x v="1462"/>
    <x v="6112"/>
    <n v="5"/>
    <n v="0"/>
    <n v="24.881999999999991"/>
  </r>
  <r>
    <n v="9910"/>
    <x v="4968"/>
    <x v="1"/>
    <x v="1023"/>
    <d v="2012-09-15T00:00:00"/>
    <x v="2"/>
    <s v="KD-16615"/>
    <x v="629"/>
    <x v="1"/>
    <x v="0"/>
    <x v="125"/>
    <x v="1"/>
    <n v="92804"/>
    <x v="1"/>
    <x v="943"/>
    <x v="0"/>
    <x v="5"/>
    <x v="927"/>
    <x v="3082"/>
    <n v="3"/>
    <n v="0"/>
    <n v="12.060900000000002"/>
  </r>
  <r>
    <n v="9911"/>
    <x v="4968"/>
    <x v="1"/>
    <x v="1023"/>
    <d v="2012-09-15T00:00:00"/>
    <x v="2"/>
    <s v="KD-16615"/>
    <x v="629"/>
    <x v="1"/>
    <x v="0"/>
    <x v="125"/>
    <x v="1"/>
    <n v="92804"/>
    <x v="1"/>
    <x v="921"/>
    <x v="1"/>
    <x v="10"/>
    <x v="904"/>
    <x v="1441"/>
    <n v="2"/>
    <n v="0"/>
    <n v="100.65599999999999"/>
  </r>
  <r>
    <n v="9912"/>
    <x v="4969"/>
    <x v="2"/>
    <x v="267"/>
    <d v="2011-04-09T00:00:00"/>
    <x v="1"/>
    <s v="RP-19855"/>
    <x v="532"/>
    <x v="1"/>
    <x v="0"/>
    <x v="102"/>
    <x v="0"/>
    <n v="40475"/>
    <x v="0"/>
    <x v="91"/>
    <x v="1"/>
    <x v="8"/>
    <x v="91"/>
    <x v="787"/>
    <n v="7"/>
    <n v="0"/>
    <n v="56.526400000000002"/>
  </r>
  <r>
    <n v="9913"/>
    <x v="4970"/>
    <x v="1"/>
    <x v="998"/>
    <d v="2012-10-12T00:00:00"/>
    <x v="2"/>
    <s v="KN-16390"/>
    <x v="471"/>
    <x v="1"/>
    <x v="0"/>
    <x v="443"/>
    <x v="1"/>
    <n v="93101"/>
    <x v="1"/>
    <x v="1318"/>
    <x v="0"/>
    <x v="1"/>
    <x v="1295"/>
    <x v="6113"/>
    <n v="3"/>
    <n v="0.2"/>
    <n v="-54.320399999999978"/>
  </r>
  <r>
    <n v="9914"/>
    <x v="4970"/>
    <x v="1"/>
    <x v="998"/>
    <d v="2012-10-12T00:00:00"/>
    <x v="2"/>
    <s v="KN-16390"/>
    <x v="471"/>
    <x v="1"/>
    <x v="0"/>
    <x v="443"/>
    <x v="1"/>
    <n v="93101"/>
    <x v="1"/>
    <x v="1655"/>
    <x v="1"/>
    <x v="2"/>
    <x v="1634"/>
    <x v="2551"/>
    <n v="3"/>
    <n v="0"/>
    <n v="14.904"/>
  </r>
  <r>
    <n v="9915"/>
    <x v="4971"/>
    <x v="3"/>
    <x v="926"/>
    <d v="2014-02-01T00:00:00"/>
    <x v="0"/>
    <s v="TM-21010"/>
    <x v="612"/>
    <x v="0"/>
    <x v="0"/>
    <x v="292"/>
    <x v="23"/>
    <n v="52302"/>
    <x v="2"/>
    <x v="1465"/>
    <x v="1"/>
    <x v="10"/>
    <x v="1442"/>
    <x v="91"/>
    <n v="2"/>
    <n v="0"/>
    <n v="6.2208000000000006"/>
  </r>
  <r>
    <n v="9916"/>
    <x v="4971"/>
    <x v="3"/>
    <x v="926"/>
    <d v="2014-02-01T00:00:00"/>
    <x v="0"/>
    <s v="TM-21010"/>
    <x v="612"/>
    <x v="0"/>
    <x v="0"/>
    <x v="292"/>
    <x v="23"/>
    <n v="52302"/>
    <x v="2"/>
    <x v="640"/>
    <x v="1"/>
    <x v="10"/>
    <x v="634"/>
    <x v="453"/>
    <n v="5"/>
    <n v="0"/>
    <n v="45.527999999999992"/>
  </r>
  <r>
    <n v="9917"/>
    <x v="4971"/>
    <x v="3"/>
    <x v="926"/>
    <d v="2014-02-01T00:00:00"/>
    <x v="0"/>
    <s v="TM-21010"/>
    <x v="612"/>
    <x v="0"/>
    <x v="0"/>
    <x v="292"/>
    <x v="23"/>
    <n v="52302"/>
    <x v="2"/>
    <x v="146"/>
    <x v="1"/>
    <x v="4"/>
    <x v="146"/>
    <x v="814"/>
    <n v="1"/>
    <n v="0"/>
    <n v="3.5047999999999995"/>
  </r>
  <r>
    <n v="9918"/>
    <x v="4971"/>
    <x v="3"/>
    <x v="926"/>
    <d v="2014-02-01T00:00:00"/>
    <x v="0"/>
    <s v="TM-21010"/>
    <x v="612"/>
    <x v="0"/>
    <x v="0"/>
    <x v="292"/>
    <x v="23"/>
    <n v="52302"/>
    <x v="2"/>
    <x v="527"/>
    <x v="0"/>
    <x v="5"/>
    <x v="522"/>
    <x v="4126"/>
    <n v="3"/>
    <n v="0"/>
    <n v="4.6220999999999997"/>
  </r>
  <r>
    <n v="9919"/>
    <x v="4972"/>
    <x v="1"/>
    <x v="496"/>
    <d v="2012-09-29T00:00:00"/>
    <x v="1"/>
    <s v="JF-15190"/>
    <x v="440"/>
    <x v="0"/>
    <x v="0"/>
    <x v="20"/>
    <x v="15"/>
    <n v="10035"/>
    <x v="3"/>
    <x v="889"/>
    <x v="1"/>
    <x v="12"/>
    <x v="873"/>
    <x v="372"/>
    <n v="1"/>
    <n v="0"/>
    <n v="17.990999999999996"/>
  </r>
  <r>
    <n v="9920"/>
    <x v="4973"/>
    <x v="0"/>
    <x v="543"/>
    <d v="2013-03-20T00:00:00"/>
    <x v="1"/>
    <s v="MY-18295"/>
    <x v="501"/>
    <x v="1"/>
    <x v="0"/>
    <x v="518"/>
    <x v="5"/>
    <n v="77803"/>
    <x v="2"/>
    <x v="83"/>
    <x v="0"/>
    <x v="1"/>
    <x v="83"/>
    <x v="2568"/>
    <n v="5"/>
    <n v="0.3"/>
    <n v="-143.43099999999998"/>
  </r>
  <r>
    <n v="9921"/>
    <x v="4973"/>
    <x v="0"/>
    <x v="543"/>
    <d v="2013-03-20T00:00:00"/>
    <x v="1"/>
    <s v="MY-18295"/>
    <x v="501"/>
    <x v="1"/>
    <x v="0"/>
    <x v="518"/>
    <x v="5"/>
    <n v="77803"/>
    <x v="2"/>
    <x v="1399"/>
    <x v="1"/>
    <x v="8"/>
    <x v="1377"/>
    <x v="6114"/>
    <n v="7"/>
    <n v="0.8"/>
    <n v="-35.817600000000013"/>
  </r>
  <r>
    <n v="9922"/>
    <x v="4974"/>
    <x v="2"/>
    <x v="156"/>
    <d v="2011-11-30T00:00:00"/>
    <x v="1"/>
    <s v="AT-10435"/>
    <x v="401"/>
    <x v="2"/>
    <x v="0"/>
    <x v="59"/>
    <x v="24"/>
    <n v="44312"/>
    <x v="3"/>
    <x v="849"/>
    <x v="1"/>
    <x v="8"/>
    <x v="834"/>
    <x v="6115"/>
    <n v="3"/>
    <n v="0.7"/>
    <n v="-4.5935999999999986"/>
  </r>
  <r>
    <n v="9923"/>
    <x v="4975"/>
    <x v="3"/>
    <x v="636"/>
    <d v="2014-05-11T00:00:00"/>
    <x v="1"/>
    <s v="JF-15490"/>
    <x v="223"/>
    <x v="0"/>
    <x v="0"/>
    <x v="22"/>
    <x v="10"/>
    <n v="60653"/>
    <x v="2"/>
    <x v="876"/>
    <x v="2"/>
    <x v="11"/>
    <x v="861"/>
    <x v="3029"/>
    <n v="4"/>
    <n v="0.2"/>
    <n v="28.79519999999998"/>
  </r>
  <r>
    <n v="9924"/>
    <x v="4976"/>
    <x v="1"/>
    <x v="305"/>
    <d v="2012-03-23T00:00:00"/>
    <x v="2"/>
    <s v="DH-13075"/>
    <x v="704"/>
    <x v="1"/>
    <x v="0"/>
    <x v="20"/>
    <x v="15"/>
    <n v="10035"/>
    <x v="3"/>
    <x v="350"/>
    <x v="1"/>
    <x v="8"/>
    <x v="346"/>
    <x v="3621"/>
    <n v="3"/>
    <n v="0.2"/>
    <n v="16.823699999999999"/>
  </r>
  <r>
    <n v="9925"/>
    <x v="4976"/>
    <x v="1"/>
    <x v="305"/>
    <d v="2012-03-23T00:00:00"/>
    <x v="2"/>
    <s v="DH-13075"/>
    <x v="704"/>
    <x v="1"/>
    <x v="0"/>
    <x v="20"/>
    <x v="15"/>
    <n v="10035"/>
    <x v="3"/>
    <x v="244"/>
    <x v="1"/>
    <x v="12"/>
    <x v="242"/>
    <x v="1169"/>
    <n v="1"/>
    <n v="0"/>
    <n v="11.994999999999999"/>
  </r>
  <r>
    <n v="9926"/>
    <x v="4976"/>
    <x v="1"/>
    <x v="305"/>
    <d v="2012-03-23T00:00:00"/>
    <x v="2"/>
    <s v="DH-13075"/>
    <x v="704"/>
    <x v="1"/>
    <x v="0"/>
    <x v="20"/>
    <x v="15"/>
    <n v="10035"/>
    <x v="3"/>
    <x v="13"/>
    <x v="1"/>
    <x v="8"/>
    <x v="13"/>
    <x v="6116"/>
    <n v="8"/>
    <n v="0.2"/>
    <n v="353.5791999999999"/>
  </r>
  <r>
    <n v="9927"/>
    <x v="4976"/>
    <x v="1"/>
    <x v="305"/>
    <d v="2012-03-23T00:00:00"/>
    <x v="2"/>
    <s v="DH-13075"/>
    <x v="704"/>
    <x v="1"/>
    <x v="0"/>
    <x v="20"/>
    <x v="15"/>
    <n v="10035"/>
    <x v="3"/>
    <x v="966"/>
    <x v="2"/>
    <x v="7"/>
    <x v="950"/>
    <x v="1664"/>
    <n v="2"/>
    <n v="0"/>
    <n v="53.994599999999991"/>
  </r>
  <r>
    <n v="9928"/>
    <x v="4976"/>
    <x v="1"/>
    <x v="305"/>
    <d v="2012-03-23T00:00:00"/>
    <x v="2"/>
    <s v="DH-13075"/>
    <x v="704"/>
    <x v="1"/>
    <x v="0"/>
    <x v="20"/>
    <x v="15"/>
    <n v="10035"/>
    <x v="3"/>
    <x v="1222"/>
    <x v="1"/>
    <x v="4"/>
    <x v="1197"/>
    <x v="202"/>
    <n v="4"/>
    <n v="0"/>
    <n v="20.140799999999999"/>
  </r>
  <r>
    <n v="9929"/>
    <x v="4977"/>
    <x v="0"/>
    <x v="913"/>
    <d v="2013-09-05T00:00:00"/>
    <x v="3"/>
    <s v="IM-15055"/>
    <x v="780"/>
    <x v="0"/>
    <x v="0"/>
    <x v="8"/>
    <x v="1"/>
    <n v="94122"/>
    <x v="1"/>
    <x v="74"/>
    <x v="0"/>
    <x v="5"/>
    <x v="74"/>
    <x v="6117"/>
    <n v="3"/>
    <n v="0"/>
    <n v="8.7371999999999996"/>
  </r>
  <r>
    <n v="9930"/>
    <x v="4977"/>
    <x v="0"/>
    <x v="913"/>
    <d v="2013-09-05T00:00:00"/>
    <x v="3"/>
    <s v="IM-15055"/>
    <x v="780"/>
    <x v="0"/>
    <x v="0"/>
    <x v="8"/>
    <x v="1"/>
    <n v="94122"/>
    <x v="1"/>
    <x v="1293"/>
    <x v="2"/>
    <x v="16"/>
    <x v="1270"/>
    <x v="2481"/>
    <n v="5"/>
    <n v="0.2"/>
    <n v="944.98649999999986"/>
  </r>
  <r>
    <n v="9931"/>
    <x v="4978"/>
    <x v="1"/>
    <x v="50"/>
    <d v="2012-11-17T00:00:00"/>
    <x v="1"/>
    <s v="KH-16510"/>
    <x v="168"/>
    <x v="0"/>
    <x v="0"/>
    <x v="272"/>
    <x v="1"/>
    <n v="92404"/>
    <x v="1"/>
    <x v="1488"/>
    <x v="1"/>
    <x v="8"/>
    <x v="1466"/>
    <x v="6118"/>
    <n v="2"/>
    <n v="0.2"/>
    <n v="3.4551999999999996"/>
  </r>
  <r>
    <n v="9932"/>
    <x v="4978"/>
    <x v="1"/>
    <x v="50"/>
    <d v="2012-11-17T00:00:00"/>
    <x v="1"/>
    <s v="KH-16510"/>
    <x v="168"/>
    <x v="0"/>
    <x v="0"/>
    <x v="272"/>
    <x v="1"/>
    <n v="92404"/>
    <x v="1"/>
    <x v="1373"/>
    <x v="0"/>
    <x v="0"/>
    <x v="1349"/>
    <x v="6119"/>
    <n v="4"/>
    <n v="0.15"/>
    <n v="-40.196000000000055"/>
  </r>
  <r>
    <n v="9933"/>
    <x v="4978"/>
    <x v="1"/>
    <x v="50"/>
    <d v="2012-11-17T00:00:00"/>
    <x v="1"/>
    <s v="KH-16510"/>
    <x v="168"/>
    <x v="0"/>
    <x v="0"/>
    <x v="272"/>
    <x v="1"/>
    <n v="92404"/>
    <x v="1"/>
    <x v="1532"/>
    <x v="1"/>
    <x v="10"/>
    <x v="1511"/>
    <x v="6120"/>
    <n v="7"/>
    <n v="0"/>
    <n v="13.481999999999998"/>
  </r>
  <r>
    <n v="9934"/>
    <x v="4979"/>
    <x v="2"/>
    <x v="384"/>
    <d v="2011-07-14T00:00:00"/>
    <x v="2"/>
    <s v="JK-15205"/>
    <x v="523"/>
    <x v="0"/>
    <x v="0"/>
    <x v="221"/>
    <x v="15"/>
    <n v="14304"/>
    <x v="3"/>
    <x v="1514"/>
    <x v="2"/>
    <x v="7"/>
    <x v="1492"/>
    <x v="6121"/>
    <n v="3"/>
    <n v="0"/>
    <n v="47.806499999999993"/>
  </r>
  <r>
    <n v="9935"/>
    <x v="4980"/>
    <x v="0"/>
    <x v="281"/>
    <d v="2013-04-13T00:00:00"/>
    <x v="1"/>
    <s v="AS-10240"/>
    <x v="238"/>
    <x v="0"/>
    <x v="0"/>
    <x v="10"/>
    <x v="9"/>
    <n v="19120"/>
    <x v="3"/>
    <x v="1803"/>
    <x v="1"/>
    <x v="9"/>
    <x v="1784"/>
    <x v="6122"/>
    <n v="3"/>
    <n v="0.2"/>
    <n v="2.5146000000000015"/>
  </r>
  <r>
    <n v="9936"/>
    <x v="4980"/>
    <x v="0"/>
    <x v="281"/>
    <d v="2013-04-13T00:00:00"/>
    <x v="1"/>
    <s v="AS-10240"/>
    <x v="238"/>
    <x v="0"/>
    <x v="0"/>
    <x v="10"/>
    <x v="9"/>
    <n v="19120"/>
    <x v="3"/>
    <x v="1861"/>
    <x v="1"/>
    <x v="4"/>
    <x v="1840"/>
    <x v="6123"/>
    <n v="3"/>
    <n v="0.2"/>
    <n v="3.6744000000000039"/>
  </r>
  <r>
    <n v="9937"/>
    <x v="4981"/>
    <x v="3"/>
    <x v="92"/>
    <d v="2014-06-29T00:00:00"/>
    <x v="1"/>
    <s v="SC-20575"/>
    <x v="623"/>
    <x v="0"/>
    <x v="0"/>
    <x v="395"/>
    <x v="34"/>
    <n v="2920"/>
    <x v="3"/>
    <x v="141"/>
    <x v="1"/>
    <x v="8"/>
    <x v="141"/>
    <x v="4450"/>
    <n v="3"/>
    <n v="0"/>
    <n v="48.377100000000006"/>
  </r>
  <r>
    <n v="9938"/>
    <x v="4982"/>
    <x v="0"/>
    <x v="1235"/>
    <d v="2013-06-07T00:00:00"/>
    <x v="0"/>
    <s v="CP-12340"/>
    <x v="291"/>
    <x v="1"/>
    <x v="0"/>
    <x v="1"/>
    <x v="1"/>
    <n v="90049"/>
    <x v="1"/>
    <x v="972"/>
    <x v="0"/>
    <x v="3"/>
    <x v="957"/>
    <x v="4085"/>
    <n v="2"/>
    <n v="0.2"/>
    <n v="-1.7772000000000041"/>
  </r>
  <r>
    <n v="9939"/>
    <x v="4983"/>
    <x v="0"/>
    <x v="939"/>
    <d v="2013-12-18T00:00:00"/>
    <x v="1"/>
    <s v="NS-18640"/>
    <x v="374"/>
    <x v="1"/>
    <x v="0"/>
    <x v="20"/>
    <x v="15"/>
    <n v="10009"/>
    <x v="3"/>
    <x v="441"/>
    <x v="0"/>
    <x v="5"/>
    <x v="1710"/>
    <x v="6124"/>
    <n v="5"/>
    <n v="0"/>
    <n v="19.915500000000002"/>
  </r>
  <r>
    <n v="9940"/>
    <x v="4983"/>
    <x v="0"/>
    <x v="939"/>
    <d v="2013-12-18T00:00:00"/>
    <x v="1"/>
    <s v="NS-18640"/>
    <x v="374"/>
    <x v="1"/>
    <x v="0"/>
    <x v="20"/>
    <x v="15"/>
    <n v="10009"/>
    <x v="3"/>
    <x v="1280"/>
    <x v="1"/>
    <x v="14"/>
    <x v="1256"/>
    <x v="5955"/>
    <n v="4"/>
    <n v="0"/>
    <n v="9.9456000000000024"/>
  </r>
  <r>
    <n v="9941"/>
    <x v="4983"/>
    <x v="0"/>
    <x v="939"/>
    <d v="2013-12-18T00:00:00"/>
    <x v="1"/>
    <s v="NS-18640"/>
    <x v="374"/>
    <x v="1"/>
    <x v="0"/>
    <x v="20"/>
    <x v="15"/>
    <n v="10009"/>
    <x v="3"/>
    <x v="902"/>
    <x v="1"/>
    <x v="6"/>
    <x v="885"/>
    <x v="6125"/>
    <n v="7"/>
    <n v="0"/>
    <n v="4.8160000000000007"/>
  </r>
  <r>
    <n v="9942"/>
    <x v="4984"/>
    <x v="3"/>
    <x v="221"/>
    <d v="2014-12-01T00:00:00"/>
    <x v="1"/>
    <s v="JL-15835"/>
    <x v="252"/>
    <x v="0"/>
    <x v="0"/>
    <x v="8"/>
    <x v="1"/>
    <n v="94122"/>
    <x v="1"/>
    <x v="404"/>
    <x v="2"/>
    <x v="11"/>
    <x v="400"/>
    <x v="6126"/>
    <n v="14"/>
    <n v="0"/>
    <n v="87.196200000000005"/>
  </r>
  <r>
    <n v="9943"/>
    <x v="4985"/>
    <x v="2"/>
    <x v="129"/>
    <d v="2012-01-03T00:00:00"/>
    <x v="1"/>
    <s v="MD-17350"/>
    <x v="198"/>
    <x v="0"/>
    <x v="0"/>
    <x v="125"/>
    <x v="1"/>
    <n v="92804"/>
    <x v="1"/>
    <x v="1439"/>
    <x v="1"/>
    <x v="4"/>
    <x v="1418"/>
    <x v="6127"/>
    <n v="9"/>
    <n v="0"/>
    <n v="29.964600000000061"/>
  </r>
  <r>
    <n v="9944"/>
    <x v="4985"/>
    <x v="2"/>
    <x v="129"/>
    <d v="2012-01-03T00:00:00"/>
    <x v="1"/>
    <s v="MD-17350"/>
    <x v="198"/>
    <x v="0"/>
    <x v="0"/>
    <x v="125"/>
    <x v="1"/>
    <n v="92804"/>
    <x v="1"/>
    <x v="682"/>
    <x v="1"/>
    <x v="14"/>
    <x v="676"/>
    <x v="6128"/>
    <n v="5"/>
    <n v="0"/>
    <n v="13.299000000000003"/>
  </r>
  <r>
    <n v="9945"/>
    <x v="4986"/>
    <x v="1"/>
    <x v="1236"/>
    <d v="2012-04-17T00:00:00"/>
    <x v="0"/>
    <s v="RD-19660"/>
    <x v="372"/>
    <x v="2"/>
    <x v="0"/>
    <x v="4"/>
    <x v="4"/>
    <n v="98103"/>
    <x v="1"/>
    <x v="1033"/>
    <x v="1"/>
    <x v="4"/>
    <x v="1015"/>
    <x v="1360"/>
    <n v="3"/>
    <n v="0"/>
    <n v="0.4073999999999991"/>
  </r>
  <r>
    <n v="9946"/>
    <x v="4987"/>
    <x v="2"/>
    <x v="1086"/>
    <d v="2011-03-06T00:00:00"/>
    <x v="1"/>
    <s v="NH-18610"/>
    <x v="468"/>
    <x v="1"/>
    <x v="0"/>
    <x v="10"/>
    <x v="9"/>
    <n v="19120"/>
    <x v="3"/>
    <x v="1450"/>
    <x v="1"/>
    <x v="10"/>
    <x v="1428"/>
    <x v="1321"/>
    <n v="1"/>
    <n v="0.2"/>
    <n v="1.0699999999999996"/>
  </r>
  <r>
    <n v="9947"/>
    <x v="4987"/>
    <x v="2"/>
    <x v="1086"/>
    <d v="2011-03-06T00:00:00"/>
    <x v="1"/>
    <s v="NH-18610"/>
    <x v="468"/>
    <x v="1"/>
    <x v="0"/>
    <x v="10"/>
    <x v="9"/>
    <n v="19120"/>
    <x v="3"/>
    <x v="725"/>
    <x v="2"/>
    <x v="11"/>
    <x v="717"/>
    <x v="1267"/>
    <n v="3"/>
    <n v="0.2"/>
    <n v="32.130000000000003"/>
  </r>
  <r>
    <n v="9948"/>
    <x v="4988"/>
    <x v="3"/>
    <x v="702"/>
    <d v="2014-06-04T00:00:00"/>
    <x v="0"/>
    <s v="HW-14935"/>
    <x v="304"/>
    <x v="1"/>
    <x v="0"/>
    <x v="245"/>
    <x v="14"/>
    <n v="46203"/>
    <x v="2"/>
    <x v="623"/>
    <x v="0"/>
    <x v="1"/>
    <x v="617"/>
    <x v="6129"/>
    <n v="6"/>
    <n v="0"/>
    <n v="539.24639999999999"/>
  </r>
  <r>
    <n v="9949"/>
    <x v="4988"/>
    <x v="3"/>
    <x v="702"/>
    <d v="2014-06-04T00:00:00"/>
    <x v="0"/>
    <s v="HW-14935"/>
    <x v="304"/>
    <x v="1"/>
    <x v="0"/>
    <x v="245"/>
    <x v="14"/>
    <n v="46203"/>
    <x v="2"/>
    <x v="227"/>
    <x v="1"/>
    <x v="9"/>
    <x v="225"/>
    <x v="6130"/>
    <n v="8"/>
    <n v="0"/>
    <n v="793.71599999999989"/>
  </r>
  <r>
    <n v="9950"/>
    <x v="4988"/>
    <x v="3"/>
    <x v="702"/>
    <d v="2014-06-04T00:00:00"/>
    <x v="0"/>
    <s v="HW-14935"/>
    <x v="304"/>
    <x v="1"/>
    <x v="0"/>
    <x v="245"/>
    <x v="14"/>
    <n v="46203"/>
    <x v="2"/>
    <x v="1130"/>
    <x v="2"/>
    <x v="11"/>
    <x v="1109"/>
    <x v="2487"/>
    <n v="3"/>
    <n v="0"/>
    <n v="15.954299999999993"/>
  </r>
  <r>
    <n v="9951"/>
    <x v="4988"/>
    <x v="3"/>
    <x v="702"/>
    <d v="2014-06-04T00:00:00"/>
    <x v="0"/>
    <s v="HW-14935"/>
    <x v="304"/>
    <x v="1"/>
    <x v="0"/>
    <x v="245"/>
    <x v="14"/>
    <n v="46203"/>
    <x v="2"/>
    <x v="685"/>
    <x v="2"/>
    <x v="11"/>
    <x v="678"/>
    <x v="6131"/>
    <n v="1"/>
    <n v="0"/>
    <n v="14.7593"/>
  </r>
  <r>
    <n v="9952"/>
    <x v="4988"/>
    <x v="3"/>
    <x v="702"/>
    <d v="2014-06-04T00:00:00"/>
    <x v="0"/>
    <s v="HW-14935"/>
    <x v="304"/>
    <x v="1"/>
    <x v="0"/>
    <x v="245"/>
    <x v="14"/>
    <n v="46203"/>
    <x v="2"/>
    <x v="844"/>
    <x v="1"/>
    <x v="8"/>
    <x v="830"/>
    <x v="1026"/>
    <n v="2"/>
    <n v="0"/>
    <n v="8.69"/>
  </r>
  <r>
    <n v="9953"/>
    <x v="4989"/>
    <x v="1"/>
    <x v="639"/>
    <d v="2012-12-16T00:00:00"/>
    <x v="0"/>
    <s v="DB-12970"/>
    <x v="715"/>
    <x v="1"/>
    <x v="0"/>
    <x v="1"/>
    <x v="1"/>
    <n v="90045"/>
    <x v="1"/>
    <x v="303"/>
    <x v="1"/>
    <x v="8"/>
    <x v="300"/>
    <x v="6132"/>
    <n v="2"/>
    <n v="0.2"/>
    <n v="20.723999999999997"/>
  </r>
  <r>
    <n v="9954"/>
    <x v="4989"/>
    <x v="1"/>
    <x v="639"/>
    <d v="2012-12-16T00:00:00"/>
    <x v="0"/>
    <s v="DB-12970"/>
    <x v="715"/>
    <x v="1"/>
    <x v="0"/>
    <x v="1"/>
    <x v="1"/>
    <n v="90045"/>
    <x v="1"/>
    <x v="1347"/>
    <x v="1"/>
    <x v="10"/>
    <x v="1323"/>
    <x v="90"/>
    <n v="1"/>
    <n v="0"/>
    <n v="3.1104000000000003"/>
  </r>
  <r>
    <n v="9955"/>
    <x v="4989"/>
    <x v="1"/>
    <x v="639"/>
    <d v="2012-12-16T00:00:00"/>
    <x v="0"/>
    <s v="DB-12970"/>
    <x v="715"/>
    <x v="1"/>
    <x v="0"/>
    <x v="1"/>
    <x v="1"/>
    <n v="90045"/>
    <x v="1"/>
    <x v="1395"/>
    <x v="1"/>
    <x v="8"/>
    <x v="1373"/>
    <x v="4326"/>
    <n v="3"/>
    <n v="0.2"/>
    <n v="11.558699999999998"/>
  </r>
  <r>
    <n v="9956"/>
    <x v="4989"/>
    <x v="1"/>
    <x v="639"/>
    <d v="2012-12-16T00:00:00"/>
    <x v="0"/>
    <s v="DB-12970"/>
    <x v="715"/>
    <x v="1"/>
    <x v="0"/>
    <x v="1"/>
    <x v="1"/>
    <n v="90045"/>
    <x v="1"/>
    <x v="975"/>
    <x v="0"/>
    <x v="3"/>
    <x v="960"/>
    <x v="6031"/>
    <n v="2"/>
    <n v="0.2"/>
    <n v="10.258800000000008"/>
  </r>
  <r>
    <n v="9957"/>
    <x v="4990"/>
    <x v="2"/>
    <x v="7"/>
    <d v="2011-11-17T00:00:00"/>
    <x v="1"/>
    <s v="KN-16705"/>
    <x v="607"/>
    <x v="2"/>
    <x v="0"/>
    <x v="106"/>
    <x v="15"/>
    <n v="10801"/>
    <x v="3"/>
    <x v="1286"/>
    <x v="1"/>
    <x v="10"/>
    <x v="1263"/>
    <x v="3212"/>
    <n v="5"/>
    <n v="0"/>
    <n v="21.784499999999998"/>
  </r>
  <r>
    <n v="9958"/>
    <x v="4990"/>
    <x v="2"/>
    <x v="7"/>
    <d v="2011-11-17T00:00:00"/>
    <x v="1"/>
    <s v="KN-16705"/>
    <x v="607"/>
    <x v="2"/>
    <x v="0"/>
    <x v="106"/>
    <x v="15"/>
    <n v="10801"/>
    <x v="3"/>
    <x v="1558"/>
    <x v="1"/>
    <x v="10"/>
    <x v="1538"/>
    <x v="1070"/>
    <n v="4"/>
    <n v="0"/>
    <n v="109.7208"/>
  </r>
  <r>
    <n v="9959"/>
    <x v="4990"/>
    <x v="2"/>
    <x v="7"/>
    <d v="2011-11-17T00:00:00"/>
    <x v="1"/>
    <s v="KN-16705"/>
    <x v="607"/>
    <x v="2"/>
    <x v="0"/>
    <x v="106"/>
    <x v="15"/>
    <n v="10801"/>
    <x v="3"/>
    <x v="503"/>
    <x v="1"/>
    <x v="14"/>
    <x v="498"/>
    <x v="549"/>
    <n v="2"/>
    <n v="0"/>
    <n v="2.1899999999999995"/>
  </r>
  <r>
    <n v="9960"/>
    <x v="4991"/>
    <x v="3"/>
    <x v="833"/>
    <d v="2014-10-12T00:00:00"/>
    <x v="1"/>
    <s v="AJ-10945"/>
    <x v="219"/>
    <x v="0"/>
    <x v="0"/>
    <x v="432"/>
    <x v="16"/>
    <n v="85224"/>
    <x v="1"/>
    <x v="1663"/>
    <x v="1"/>
    <x v="6"/>
    <x v="1642"/>
    <x v="564"/>
    <n v="2"/>
    <n v="0.2"/>
    <n v="1.8687999999999998"/>
  </r>
  <r>
    <n v="9961"/>
    <x v="4992"/>
    <x v="3"/>
    <x v="118"/>
    <d v="2014-09-19T00:00:00"/>
    <x v="0"/>
    <s v="CL-12700"/>
    <x v="642"/>
    <x v="2"/>
    <x v="0"/>
    <x v="159"/>
    <x v="0"/>
    <n v="41042"/>
    <x v="0"/>
    <x v="1542"/>
    <x v="2"/>
    <x v="11"/>
    <x v="1521"/>
    <x v="3308"/>
    <n v="1"/>
    <n v="0"/>
    <n v="3.2399999999999984"/>
  </r>
  <r>
    <n v="9962"/>
    <x v="4993"/>
    <x v="1"/>
    <x v="531"/>
    <d v="2012-03-22T00:00:00"/>
    <x v="2"/>
    <s v="CM-12655"/>
    <x v="475"/>
    <x v="2"/>
    <x v="0"/>
    <x v="12"/>
    <x v="5"/>
    <n v="77041"/>
    <x v="2"/>
    <x v="1127"/>
    <x v="1"/>
    <x v="10"/>
    <x v="1106"/>
    <x v="4975"/>
    <n v="2"/>
    <n v="0.2"/>
    <n v="23.7742"/>
  </r>
  <r>
    <n v="9963"/>
    <x v="4993"/>
    <x v="1"/>
    <x v="531"/>
    <d v="2012-03-22T00:00:00"/>
    <x v="2"/>
    <s v="CM-12655"/>
    <x v="475"/>
    <x v="2"/>
    <x v="0"/>
    <x v="12"/>
    <x v="5"/>
    <n v="77041"/>
    <x v="2"/>
    <x v="1601"/>
    <x v="0"/>
    <x v="0"/>
    <x v="1584"/>
    <x v="6133"/>
    <n v="4"/>
    <n v="0.32"/>
    <n v="-67.670400000000001"/>
  </r>
  <r>
    <n v="9964"/>
    <x v="4994"/>
    <x v="1"/>
    <x v="353"/>
    <d v="2012-07-26T00:00:00"/>
    <x v="3"/>
    <s v="AS-10240"/>
    <x v="238"/>
    <x v="0"/>
    <x v="0"/>
    <x v="10"/>
    <x v="9"/>
    <n v="19140"/>
    <x v="3"/>
    <x v="934"/>
    <x v="1"/>
    <x v="10"/>
    <x v="918"/>
    <x v="563"/>
    <n v="2"/>
    <n v="0.2"/>
    <n v="3.6288"/>
  </r>
  <r>
    <n v="9965"/>
    <x v="4995"/>
    <x v="0"/>
    <x v="5"/>
    <d v="2013-12-11T00:00:00"/>
    <x v="0"/>
    <s v="HE-14800"/>
    <x v="785"/>
    <x v="1"/>
    <x v="0"/>
    <x v="46"/>
    <x v="13"/>
    <n v="19711"/>
    <x v="3"/>
    <x v="278"/>
    <x v="0"/>
    <x v="5"/>
    <x v="275"/>
    <x v="6134"/>
    <n v="1"/>
    <n v="0"/>
    <n v="6.4319999999999995"/>
  </r>
  <r>
    <n v="9966"/>
    <x v="4995"/>
    <x v="0"/>
    <x v="5"/>
    <d v="2013-12-11T00:00:00"/>
    <x v="0"/>
    <s v="HE-14800"/>
    <x v="785"/>
    <x v="1"/>
    <x v="0"/>
    <x v="46"/>
    <x v="13"/>
    <n v="19711"/>
    <x v="3"/>
    <x v="811"/>
    <x v="1"/>
    <x v="10"/>
    <x v="33"/>
    <x v="1393"/>
    <n v="1"/>
    <n v="0"/>
    <n v="2.3406000000000002"/>
  </r>
  <r>
    <n v="9967"/>
    <x v="4995"/>
    <x v="0"/>
    <x v="5"/>
    <d v="2013-12-11T00:00:00"/>
    <x v="0"/>
    <s v="HE-14800"/>
    <x v="785"/>
    <x v="1"/>
    <x v="0"/>
    <x v="46"/>
    <x v="13"/>
    <n v="19711"/>
    <x v="3"/>
    <x v="1358"/>
    <x v="1"/>
    <x v="12"/>
    <x v="1335"/>
    <x v="6135"/>
    <n v="7"/>
    <n v="0"/>
    <n v="51.554299999999991"/>
  </r>
  <r>
    <n v="9968"/>
    <x v="4996"/>
    <x v="3"/>
    <x v="157"/>
    <d v="2014-12-18T00:00:00"/>
    <x v="1"/>
    <s v="RB-19435"/>
    <x v="579"/>
    <x v="0"/>
    <x v="0"/>
    <x v="135"/>
    <x v="30"/>
    <n v="7060"/>
    <x v="3"/>
    <x v="1232"/>
    <x v="1"/>
    <x v="8"/>
    <x v="1206"/>
    <x v="5940"/>
    <n v="5"/>
    <n v="0"/>
    <n v="18.089999999999996"/>
  </r>
  <r>
    <n v="9969"/>
    <x v="4996"/>
    <x v="3"/>
    <x v="157"/>
    <d v="2014-12-18T00:00:00"/>
    <x v="1"/>
    <s v="RB-19435"/>
    <x v="579"/>
    <x v="0"/>
    <x v="0"/>
    <x v="135"/>
    <x v="30"/>
    <n v="7060"/>
    <x v="3"/>
    <x v="1498"/>
    <x v="1"/>
    <x v="8"/>
    <x v="1477"/>
    <x v="2556"/>
    <n v="2"/>
    <n v="0"/>
    <n v="331.19099999999997"/>
  </r>
  <r>
    <n v="9970"/>
    <x v="4996"/>
    <x v="3"/>
    <x v="157"/>
    <d v="2014-12-18T00:00:00"/>
    <x v="1"/>
    <s v="RB-19435"/>
    <x v="579"/>
    <x v="0"/>
    <x v="0"/>
    <x v="135"/>
    <x v="30"/>
    <n v="7060"/>
    <x v="3"/>
    <x v="189"/>
    <x v="1"/>
    <x v="9"/>
    <x v="188"/>
    <x v="509"/>
    <n v="7"/>
    <n v="0"/>
    <n v="6.5974999999999993"/>
  </r>
  <r>
    <n v="9971"/>
    <x v="4997"/>
    <x v="1"/>
    <x v="1141"/>
    <d v="2012-07-02T00:00:00"/>
    <x v="1"/>
    <s v="MP-17470"/>
    <x v="88"/>
    <x v="2"/>
    <x v="0"/>
    <x v="214"/>
    <x v="32"/>
    <n v="30080"/>
    <x v="0"/>
    <x v="979"/>
    <x v="1"/>
    <x v="8"/>
    <x v="963"/>
    <x v="6136"/>
    <n v="2"/>
    <n v="0"/>
    <n v="54.997599999999991"/>
  </r>
  <r>
    <n v="9972"/>
    <x v="4997"/>
    <x v="1"/>
    <x v="1141"/>
    <d v="2012-07-02T00:00:00"/>
    <x v="1"/>
    <s v="MP-17470"/>
    <x v="88"/>
    <x v="2"/>
    <x v="0"/>
    <x v="214"/>
    <x v="32"/>
    <n v="30080"/>
    <x v="0"/>
    <x v="1269"/>
    <x v="1"/>
    <x v="6"/>
    <x v="1245"/>
    <x v="3483"/>
    <n v="5"/>
    <n v="0"/>
    <n v="42.22499999999998"/>
  </r>
  <r>
    <n v="9973"/>
    <x v="4998"/>
    <x v="0"/>
    <x v="108"/>
    <d v="2013-09-18T00:00:00"/>
    <x v="1"/>
    <s v="RC-19960"/>
    <x v="53"/>
    <x v="0"/>
    <x v="0"/>
    <x v="12"/>
    <x v="5"/>
    <n v="77041"/>
    <x v="2"/>
    <x v="633"/>
    <x v="1"/>
    <x v="12"/>
    <x v="627"/>
    <x v="6137"/>
    <n v="2"/>
    <n v="0.2"/>
    <n v="33.604199999999992"/>
  </r>
  <r>
    <n v="9974"/>
    <x v="4999"/>
    <x v="0"/>
    <x v="409"/>
    <d v="2013-12-11T00:00:00"/>
    <x v="1"/>
    <s v="AP-10720"/>
    <x v="399"/>
    <x v="2"/>
    <x v="0"/>
    <x v="1"/>
    <x v="1"/>
    <n v="90032"/>
    <x v="1"/>
    <x v="1787"/>
    <x v="2"/>
    <x v="7"/>
    <x v="1768"/>
    <x v="1081"/>
    <n v="5"/>
    <n v="0.2"/>
    <n v="27.195999999999998"/>
  </r>
  <r>
    <n v="9975"/>
    <x v="4999"/>
    <x v="0"/>
    <x v="409"/>
    <d v="2013-12-11T00:00:00"/>
    <x v="1"/>
    <s v="AP-10720"/>
    <x v="399"/>
    <x v="2"/>
    <x v="0"/>
    <x v="1"/>
    <x v="1"/>
    <n v="90032"/>
    <x v="1"/>
    <x v="1126"/>
    <x v="1"/>
    <x v="6"/>
    <x v="1105"/>
    <x v="5476"/>
    <n v="7"/>
    <n v="0"/>
    <n v="5.2332000000000001"/>
  </r>
  <r>
    <n v="9976"/>
    <x v="4999"/>
    <x v="0"/>
    <x v="409"/>
    <d v="2013-12-11T00:00:00"/>
    <x v="1"/>
    <s v="AP-10720"/>
    <x v="399"/>
    <x v="2"/>
    <x v="0"/>
    <x v="1"/>
    <x v="1"/>
    <n v="90032"/>
    <x v="1"/>
    <x v="578"/>
    <x v="1"/>
    <x v="10"/>
    <x v="573"/>
    <x v="522"/>
    <n v="2"/>
    <n v="0"/>
    <n v="6.4127999999999998"/>
  </r>
  <r>
    <n v="9977"/>
    <x v="4999"/>
    <x v="0"/>
    <x v="409"/>
    <d v="2013-12-11T00:00:00"/>
    <x v="1"/>
    <s v="AP-10720"/>
    <x v="399"/>
    <x v="2"/>
    <x v="0"/>
    <x v="1"/>
    <x v="1"/>
    <n v="90032"/>
    <x v="1"/>
    <x v="495"/>
    <x v="2"/>
    <x v="7"/>
    <x v="490"/>
    <x v="2528"/>
    <n v="2"/>
    <n v="0.2"/>
    <n v="31.197999999999986"/>
  </r>
  <r>
    <n v="9978"/>
    <x v="4999"/>
    <x v="0"/>
    <x v="409"/>
    <d v="2013-12-11T00:00:00"/>
    <x v="1"/>
    <s v="AP-10720"/>
    <x v="399"/>
    <x v="2"/>
    <x v="0"/>
    <x v="1"/>
    <x v="1"/>
    <n v="90032"/>
    <x v="1"/>
    <x v="494"/>
    <x v="1"/>
    <x v="13"/>
    <x v="489"/>
    <x v="6138"/>
    <n v="7"/>
    <n v="0"/>
    <n v="0"/>
  </r>
  <r>
    <n v="9979"/>
    <x v="4999"/>
    <x v="0"/>
    <x v="409"/>
    <d v="2013-12-11T00:00:00"/>
    <x v="1"/>
    <s v="AP-10720"/>
    <x v="399"/>
    <x v="2"/>
    <x v="0"/>
    <x v="1"/>
    <x v="1"/>
    <n v="90032"/>
    <x v="1"/>
    <x v="807"/>
    <x v="1"/>
    <x v="8"/>
    <x v="797"/>
    <x v="6139"/>
    <n v="4"/>
    <n v="0.2"/>
    <n v="4.6815999999999995"/>
  </r>
  <r>
    <n v="9980"/>
    <x v="4999"/>
    <x v="0"/>
    <x v="409"/>
    <d v="2013-12-11T00:00:00"/>
    <x v="1"/>
    <s v="AP-10720"/>
    <x v="399"/>
    <x v="2"/>
    <x v="0"/>
    <x v="1"/>
    <x v="1"/>
    <n v="90032"/>
    <x v="1"/>
    <x v="920"/>
    <x v="1"/>
    <x v="8"/>
    <x v="1749"/>
    <x v="6140"/>
    <n v="14"/>
    <n v="0.2"/>
    <n v="153.11519999999999"/>
  </r>
  <r>
    <n v="9981"/>
    <x v="5000"/>
    <x v="1"/>
    <x v="684"/>
    <d v="2012-09-09T00:00:00"/>
    <x v="0"/>
    <s v="SW-20455"/>
    <x v="517"/>
    <x v="0"/>
    <x v="0"/>
    <x v="240"/>
    <x v="28"/>
    <n v="70506"/>
    <x v="0"/>
    <x v="977"/>
    <x v="0"/>
    <x v="3"/>
    <x v="824"/>
    <x v="1921"/>
    <n v="1"/>
    <n v="0"/>
    <n v="22.354800000000004"/>
  </r>
  <r>
    <n v="9982"/>
    <x v="5001"/>
    <x v="3"/>
    <x v="646"/>
    <d v="2014-08-07T00:00:00"/>
    <x v="2"/>
    <s v="TB-21055"/>
    <x v="26"/>
    <x v="0"/>
    <x v="0"/>
    <x v="54"/>
    <x v="24"/>
    <n v="45014"/>
    <x v="3"/>
    <x v="617"/>
    <x v="1"/>
    <x v="2"/>
    <x v="612"/>
    <x v="1053"/>
    <n v="5"/>
    <n v="0.2"/>
    <n v="5.368999999999998"/>
  </r>
  <r>
    <n v="9983"/>
    <x v="5002"/>
    <x v="0"/>
    <x v="897"/>
    <d v="2013-09-29T00:00:00"/>
    <x v="1"/>
    <s v="RC-19960"/>
    <x v="53"/>
    <x v="0"/>
    <x v="0"/>
    <x v="354"/>
    <x v="12"/>
    <n v="49505"/>
    <x v="2"/>
    <x v="727"/>
    <x v="1"/>
    <x v="10"/>
    <x v="719"/>
    <x v="595"/>
    <n v="7"/>
    <n v="0"/>
    <n v="16.713200000000001"/>
  </r>
  <r>
    <n v="9984"/>
    <x v="5002"/>
    <x v="0"/>
    <x v="897"/>
    <d v="2013-09-29T00:00:00"/>
    <x v="1"/>
    <s v="RC-19960"/>
    <x v="53"/>
    <x v="0"/>
    <x v="0"/>
    <x v="354"/>
    <x v="12"/>
    <n v="49505"/>
    <x v="2"/>
    <x v="1692"/>
    <x v="2"/>
    <x v="7"/>
    <x v="1671"/>
    <x v="6141"/>
    <n v="2"/>
    <n v="0"/>
    <n v="27.434400000000011"/>
  </r>
  <r>
    <n v="9985"/>
    <x v="5003"/>
    <x v="1"/>
    <x v="961"/>
    <d v="2012-05-23T00:00:00"/>
    <x v="1"/>
    <s v="DV-13465"/>
    <x v="231"/>
    <x v="0"/>
    <x v="0"/>
    <x v="85"/>
    <x v="15"/>
    <n v="11561"/>
    <x v="3"/>
    <x v="365"/>
    <x v="1"/>
    <x v="2"/>
    <x v="360"/>
    <x v="2483"/>
    <n v="10"/>
    <n v="0"/>
    <n v="15.120000000000001"/>
  </r>
  <r>
    <n v="9986"/>
    <x v="5003"/>
    <x v="1"/>
    <x v="961"/>
    <d v="2012-05-23T00:00:00"/>
    <x v="1"/>
    <s v="DV-13465"/>
    <x v="231"/>
    <x v="0"/>
    <x v="0"/>
    <x v="85"/>
    <x v="15"/>
    <n v="11561"/>
    <x v="3"/>
    <x v="1205"/>
    <x v="1"/>
    <x v="14"/>
    <x v="1181"/>
    <x v="6142"/>
    <n v="4"/>
    <n v="0"/>
    <n v="16.123999999999995"/>
  </r>
  <r>
    <n v="9987"/>
    <x v="5004"/>
    <x v="0"/>
    <x v="321"/>
    <d v="2013-10-04T00:00:00"/>
    <x v="1"/>
    <s v="ML-17410"/>
    <x v="586"/>
    <x v="0"/>
    <x v="0"/>
    <x v="1"/>
    <x v="1"/>
    <n v="90008"/>
    <x v="1"/>
    <x v="1519"/>
    <x v="2"/>
    <x v="11"/>
    <x v="1497"/>
    <x v="2642"/>
    <n v="1"/>
    <n v="0"/>
    <n v="15.220800000000001"/>
  </r>
  <r>
    <n v="9988"/>
    <x v="5005"/>
    <x v="3"/>
    <x v="701"/>
    <d v="2014-11-22T00:00:00"/>
    <x v="1"/>
    <s v="RA-19885"/>
    <x v="19"/>
    <x v="1"/>
    <x v="0"/>
    <x v="417"/>
    <x v="32"/>
    <n v="30605"/>
    <x v="0"/>
    <x v="1593"/>
    <x v="2"/>
    <x v="11"/>
    <x v="1576"/>
    <x v="3705"/>
    <n v="1"/>
    <n v="0"/>
    <n v="28.796399999999998"/>
  </r>
  <r>
    <n v="9989"/>
    <x v="5005"/>
    <x v="3"/>
    <x v="701"/>
    <d v="2014-11-22T00:00:00"/>
    <x v="1"/>
    <s v="RA-19885"/>
    <x v="19"/>
    <x v="1"/>
    <x v="0"/>
    <x v="417"/>
    <x v="32"/>
    <n v="30605"/>
    <x v="0"/>
    <x v="1783"/>
    <x v="2"/>
    <x v="7"/>
    <x v="1764"/>
    <x v="6050"/>
    <n v="5"/>
    <n v="0"/>
    <n v="55.647000000000006"/>
  </r>
  <r>
    <n v="9990"/>
    <x v="5006"/>
    <x v="2"/>
    <x v="1237"/>
    <d v="2011-01-24T00:00:00"/>
    <x v="0"/>
    <s v="TB-21400"/>
    <x v="483"/>
    <x v="0"/>
    <x v="0"/>
    <x v="100"/>
    <x v="2"/>
    <n v="33180"/>
    <x v="0"/>
    <x v="1172"/>
    <x v="0"/>
    <x v="5"/>
    <x v="1149"/>
    <x v="4349"/>
    <n v="3"/>
    <n v="0.2"/>
    <n v="4.1027999999999993"/>
  </r>
  <r>
    <n v="9991"/>
    <x v="5007"/>
    <x v="3"/>
    <x v="425"/>
    <d v="2014-03-04T00:00:00"/>
    <x v="1"/>
    <s v="DB-13060"/>
    <x v="72"/>
    <x v="0"/>
    <x v="0"/>
    <x v="116"/>
    <x v="1"/>
    <n v="92627"/>
    <x v="1"/>
    <x v="1762"/>
    <x v="0"/>
    <x v="5"/>
    <x v="1742"/>
    <x v="1377"/>
    <n v="2"/>
    <n v="0"/>
    <n v="15.633199999999988"/>
  </r>
  <r>
    <n v="9992"/>
    <x v="5007"/>
    <x v="3"/>
    <x v="425"/>
    <d v="2014-03-04T00:00:00"/>
    <x v="1"/>
    <s v="DB-13060"/>
    <x v="72"/>
    <x v="0"/>
    <x v="0"/>
    <x v="116"/>
    <x v="1"/>
    <n v="92627"/>
    <x v="1"/>
    <x v="297"/>
    <x v="2"/>
    <x v="7"/>
    <x v="294"/>
    <x v="3809"/>
    <n v="2"/>
    <n v="0.2"/>
    <n v="19.393200000000007"/>
  </r>
  <r>
    <n v="9993"/>
    <x v="5007"/>
    <x v="3"/>
    <x v="425"/>
    <d v="2014-03-04T00:00:00"/>
    <x v="1"/>
    <s v="DB-13060"/>
    <x v="72"/>
    <x v="0"/>
    <x v="0"/>
    <x v="116"/>
    <x v="1"/>
    <n v="92627"/>
    <x v="1"/>
    <x v="956"/>
    <x v="1"/>
    <x v="10"/>
    <x v="940"/>
    <x v="461"/>
    <n v="4"/>
    <n v="0"/>
    <n v="13.32"/>
  </r>
  <r>
    <n v="9994"/>
    <x v="5008"/>
    <x v="3"/>
    <x v="464"/>
    <d v="2014-05-10T00:00:00"/>
    <x v="0"/>
    <s v="CC-12220"/>
    <x v="417"/>
    <x v="0"/>
    <x v="0"/>
    <x v="223"/>
    <x v="1"/>
    <n v="92683"/>
    <x v="1"/>
    <x v="166"/>
    <x v="1"/>
    <x v="9"/>
    <x v="165"/>
    <x v="6143"/>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4A0252-0086-4B3B-9317-71614B777E80}" name="PivotTable13"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F6"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dataField="1"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5">
    <i>
      <x v="1"/>
    </i>
    <i>
      <x v="2"/>
    </i>
    <i>
      <x v="3"/>
    </i>
    <i>
      <x v="4"/>
    </i>
    <i t="grand">
      <x/>
    </i>
  </rowItems>
  <colFields count="1">
    <field x="-2"/>
  </colFields>
  <colItems count="5">
    <i>
      <x/>
    </i>
    <i i="1">
      <x v="1"/>
    </i>
    <i i="2">
      <x v="2"/>
    </i>
    <i i="3">
      <x v="3"/>
    </i>
    <i i="4">
      <x v="4"/>
    </i>
  </colItems>
  <dataFields count="5">
    <dataField name="Sum of Sales" fld="18" baseField="0" baseItem="0"/>
    <dataField name="Sum of Profit" fld="21" baseField="0" baseItem="0"/>
    <dataField name="Count of Order ID" fld="1" subtotal="count" baseField="0" baseItem="0" numFmtId="164"/>
    <dataField name="Sum of Profit Margin" fld="25" baseField="0" baseItem="0"/>
    <dataField name="Sum of Quantity" fld="19" baseField="0" baseItem="0"/>
  </dataFields>
  <formats count="1">
    <format dxfId="23">
      <pivotArea outline="0" collapsedLevelsAreSubtotals="1"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703A69-5677-423D-8582-317FC848B421}" name="PivotTable2"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3:E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5A8490-8D93-45E6-8B09-3716232F1E24}" name="PivotTable1"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F32663-9AE9-4D41-8833-3EDAFBA2EE7C}" name="PivotTable6"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0:B33"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dataField="1"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510E2F-CC2D-46FC-910B-A36073232274}" name="PivotTable5"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55162C-6AD1-49E6-947A-C1FEEAC4A4AF}" name="PivotTable4"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Average order value" fld="1" subtotal="count" baseField="22"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378852-9A4A-45B5-A291-FB19DC3EB3B7}" name="PivotTable3"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H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49D139-0445-4484-9F12-5944EA4DD0F0}" name="PivotTable7"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1:B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7">
        <item x="0"/>
        <item x="1"/>
        <item x="2"/>
        <item x="3"/>
        <item x="4"/>
        <item x="5"/>
        <item x="6"/>
      </items>
    </pivotField>
    <pivotField dragToRow="0" dragToCol="0" dragToPage="0" showAll="0" defaultSubtotal="0"/>
  </pivotFields>
  <rowFields count="1">
    <field x="24"/>
  </rowFields>
  <rowItems count="5">
    <i>
      <x v="1"/>
    </i>
    <i>
      <x v="2"/>
    </i>
    <i>
      <x v="3"/>
    </i>
    <i>
      <x v="4"/>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6E8C0D-FBC0-4FA7-B254-CF161169F49A}" name="PivotTable8"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2:B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8D9BB3-1627-4865-8EEF-8132C719519D}" name="PivotTable9"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1:B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pivotField showAll="0"/>
    <pivotField axis="axisRow"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13"/>
  </rowFields>
  <rowItems count="5">
    <i>
      <x/>
    </i>
    <i>
      <x v="1"/>
    </i>
    <i>
      <x v="2"/>
    </i>
    <i>
      <x v="3"/>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A93ED6-DA97-4955-B2F0-D1480D22C7BA}" name="PivotTable10"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1:B1843"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axis="axisRow"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17"/>
  </rowFields>
  <rowItems count="18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FCE81D-6D4A-411D-9302-39FA0CE9C83A}" name="PivotTable11"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A1:B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axis="axisRow"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9"/>
  </rowFields>
  <rowItems count="2">
    <i>
      <x/>
    </i>
    <i t="grand">
      <x/>
    </i>
  </rowItems>
  <colItems count="1">
    <i/>
  </colItems>
  <dataFields count="1">
    <dataField name="Sum of Sales" fld="18"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9"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54041A-6F4F-40ED-A42A-C5D60F70BA9A}" name="PivotTable12"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1:B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8"/>
  </rowFields>
  <rowItems count="4">
    <i>
      <x/>
    </i>
    <i>
      <x v="1"/>
    </i>
    <i>
      <x v="2"/>
    </i>
    <i t="grand">
      <x/>
    </i>
  </rowItems>
  <colItems count="1">
    <i/>
  </colItems>
  <dataFields count="1">
    <dataField name="Sum of Sales" fld="18" baseField="0" baseItem="0"/>
  </dataField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8" count="1" selected="0">
            <x v="0"/>
          </reference>
        </references>
      </pivotArea>
    </chartFormat>
    <chartFormat chart="5" format="7">
      <pivotArea type="data" outline="0" fieldPosition="0">
        <references count="2">
          <reference field="4294967294" count="1" selected="0">
            <x v="0"/>
          </reference>
          <reference field="8" count="1" selected="0">
            <x v="1"/>
          </reference>
        </references>
      </pivotArea>
    </chartFormat>
    <chartFormat chart="5" format="8">
      <pivotArea type="data" outline="0" fieldPosition="0">
        <references count="2">
          <reference field="4294967294" count="1" selected="0">
            <x v="0"/>
          </reference>
          <reference field="8" count="1" selected="0">
            <x v="2"/>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2" format="3">
      <pivotArea type="data" outline="0" fieldPosition="0">
        <references count="2">
          <reference field="4294967294" count="1" selected="0">
            <x v="0"/>
          </reference>
          <reference field="8"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465F6D5-8BC5-433D-BC30-A129CDDEAB4A}" sourceName="Year">
  <pivotTables>
    <pivotTable tabId="19" name="PivotTable7"/>
    <pivotTable tabId="21" name="PivotTable9"/>
    <pivotTable tabId="24" name="PivotTable12"/>
  </pivotTables>
  <data>
    <tabular pivotCacheId="70678768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7B3A029-21C8-4AE2-A76E-D70BC5A44263}" sourceName="Category">
  <pivotTables>
    <pivotTable tabId="20" name="PivotTable8"/>
    <pivotTable tabId="26" name="PivotTable13"/>
    <pivotTable tabId="23" name="PivotTable11"/>
    <pivotTable tabId="18" name="PivotTable1"/>
    <pivotTable tabId="18" name="PivotTable2"/>
    <pivotTable tabId="18" name="PivotTable3"/>
    <pivotTable tabId="18" name="PivotTable4"/>
    <pivotTable tabId="18" name="PivotTable5"/>
    <pivotTable tabId="18" name="PivotTable6"/>
    <pivotTable tabId="21" name="PivotTable9"/>
    <pivotTable tabId="24" name="PivotTable12"/>
    <pivotTable tabId="19" name="PivotTable7"/>
    <pivotTable tabId="22" name="PivotTable10"/>
  </pivotTables>
  <data>
    <tabular pivotCacheId="70678768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AD397D-CC79-4E1D-8701-913319BC1DFA}" sourceName="Region">
  <pivotTables>
    <pivotTable tabId="21" name="PivotTable9"/>
    <pivotTable tabId="24" name="PivotTable12"/>
    <pivotTable tabId="20" name="PivotTable8"/>
    <pivotTable tabId="26" name="PivotTable13"/>
    <pivotTable tabId="23" name="PivotTable11"/>
    <pivotTable tabId="18" name="PivotTable1"/>
    <pivotTable tabId="18" name="PivotTable2"/>
    <pivotTable tabId="18" name="PivotTable3"/>
    <pivotTable tabId="18" name="PivotTable4"/>
    <pivotTable tabId="18" name="PivotTable5"/>
    <pivotTable tabId="18" name="PivotTable6"/>
    <pivotTable tabId="19" name="PivotTable7"/>
    <pivotTable tabId="22" name="PivotTable10"/>
  </pivotTables>
  <data>
    <tabular pivotCacheId="706787683">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B0EC9C8-B2BA-48FF-8ED9-57AF2EA21C46}" sourceName="Product Name">
  <pivotTables>
    <pivotTable tabId="22" name="PivotTable10"/>
    <pivotTable tabId="23" name="PivotTable11"/>
    <pivotTable tabId="20" name="PivotTable8"/>
    <pivotTable tabId="26" name="PivotTable13"/>
    <pivotTable tabId="18" name="PivotTable1"/>
    <pivotTable tabId="18" name="PivotTable2"/>
    <pivotTable tabId="18" name="PivotTable3"/>
    <pivotTable tabId="18" name="PivotTable4"/>
    <pivotTable tabId="18" name="PivotTable5"/>
    <pivotTable tabId="18" name="PivotTable6"/>
    <pivotTable tabId="21" name="PivotTable9"/>
    <pivotTable tabId="24" name="PivotTable12"/>
    <pivotTable tabId="19" name="PivotTable7"/>
  </pivotTables>
  <data>
    <tabular pivotCacheId="706787683">
      <items count="1841">
        <i x="1081" s="1"/>
        <i x="746" s="1"/>
        <i x="583" s="1"/>
        <i x="315" s="1"/>
        <i x="1453" s="1"/>
        <i x="1335" s="1"/>
        <i x="36" s="1"/>
        <i x="1632" s="1"/>
        <i x="77" s="1"/>
        <i x="1822" s="1"/>
        <i x="1008" s="1"/>
        <i x="555" s="1"/>
        <i x="1675" s="1"/>
        <i x="348" s="1"/>
        <i x="1651" s="1"/>
        <i x="875" s="1"/>
        <i x="1193" s="1"/>
        <i x="1456" s="1"/>
        <i x="1626" s="1"/>
        <i x="1763" s="1"/>
        <i x="341" s="1"/>
        <i x="403" s="1"/>
        <i x="796" s="1"/>
        <i x="1590" s="1"/>
        <i x="1345" s="1"/>
        <i x="967" s="1"/>
        <i x="1829" s="1"/>
        <i x="180" s="1"/>
        <i x="396" s="1"/>
        <i x="74" s="1"/>
        <i x="93" s="1"/>
        <i x="294" s="1"/>
        <i x="1471" s="1"/>
        <i x="234" s="1"/>
        <i x="1227" s="1"/>
        <i x="1528" s="1"/>
        <i x="921" s="1"/>
        <i x="1180" s="1"/>
        <i x="165" s="1"/>
        <i x="1561" s="1"/>
        <i x="1033" s="1"/>
        <i x="1103" s="1"/>
        <i x="405" s="1"/>
        <i x="1563" s="1"/>
        <i x="834" s="1"/>
        <i x="1504" s="1"/>
        <i x="969" s="1"/>
        <i x="1723" s="1"/>
        <i x="312" s="1"/>
        <i x="1298" s="1"/>
        <i x="1049" s="1"/>
        <i x="1000" s="1"/>
        <i x="712" s="1"/>
        <i x="725" s="1"/>
        <i x="31" s="1"/>
        <i x="689" s="1"/>
        <i x="531" s="1"/>
        <i x="61" s="1"/>
        <i x="630" s="1"/>
        <i x="958" s="1"/>
        <i x="1765" s="1"/>
        <i x="1549" s="1"/>
        <i x="22" s="1"/>
        <i x="1302" s="1"/>
        <i x="1075" s="1"/>
        <i x="748" s="1"/>
        <i x="600" s="1"/>
        <i x="908" s="1"/>
        <i x="849" s="1"/>
        <i x="1367" s="1"/>
        <i x="350" s="1"/>
        <i x="676" s="1"/>
        <i x="1818" s="1"/>
        <i x="1704" s="1"/>
        <i x="1039" s="1"/>
        <i x="654" s="1"/>
        <i x="1780" s="1"/>
        <i x="1181" s="1"/>
        <i x="1544" s="1"/>
        <i x="1299" s="1"/>
        <i x="1232" s="1"/>
        <i x="669" s="1"/>
        <i x="167" s="1"/>
        <i x="1826" s="1"/>
        <i x="592" s="1"/>
        <i x="510" s="1"/>
        <i x="552" s="1"/>
        <i x="1748" s="1"/>
        <i x="498" s="1"/>
        <i x="1547" s="1"/>
        <i x="1385" s="1"/>
        <i x="317" s="1"/>
        <i x="160" s="1"/>
        <i x="557" s="1"/>
        <i x="999" s="1"/>
        <i x="224" s="1"/>
        <i x="664" s="1"/>
        <i x="250" s="1"/>
        <i x="243" s="1"/>
        <i x="1551" s="1"/>
        <i x="201" s="1"/>
        <i x="42" s="1"/>
        <i x="1414" s="1"/>
        <i x="1411" s="1"/>
        <i x="1380" s="1"/>
        <i x="488" s="1"/>
        <i x="1101" s="1"/>
        <i x="653" s="1"/>
        <i x="52" s="1"/>
        <i x="194" s="1"/>
        <i x="1403" s="1"/>
        <i x="452" s="1"/>
        <i x="260" s="1"/>
        <i x="480" s="1"/>
        <i x="550" s="1"/>
        <i x="1534" s="1"/>
        <i x="333" s="1"/>
        <i x="489" s="1"/>
        <i x="1449" s="1"/>
        <i x="1484" s="1"/>
        <i x="424" s="1"/>
        <i x="386" s="1"/>
        <i x="776" s="1"/>
        <i x="1674" s="1"/>
        <i x="368" s="1"/>
        <i x="955" s="1"/>
        <i x="1319" s="1"/>
        <i x="821" s="1"/>
        <i x="247" s="1"/>
        <i x="893" s="1"/>
        <i x="695" s="1"/>
        <i x="1457" s="1"/>
        <i x="343" s="1"/>
        <i x="515" s="1"/>
        <i x="1330" s="1"/>
        <i x="126" s="1"/>
        <i x="140" s="1"/>
        <i x="1410" s="1"/>
        <i x="1209" s="1"/>
        <i x="694" s="1"/>
        <i x="1408" s="1"/>
        <i x="1458" s="1"/>
        <i x="1127" s="1"/>
        <i x="822" s="1"/>
        <i x="427" s="1"/>
        <i x="1029" s="1"/>
        <i x="1237" s="1"/>
        <i x="57" s="1"/>
        <i x="116" s="1"/>
        <i x="794" s="1"/>
        <i x="1692" s="1"/>
        <i x="285" s="1"/>
        <i x="807" s="1"/>
        <i x="1525" s="1"/>
        <i x="1387" s="1"/>
        <i x="299" s="1"/>
        <i x="1395" s="1"/>
        <i x="1108" s="1"/>
        <i x="53" s="1"/>
        <i x="1397" s="1"/>
        <i x="501" s="1"/>
        <i x="171" s="1"/>
        <i x="1383" s="1"/>
        <i x="1527" s="1"/>
        <i x="802" s="1"/>
        <i x="1251" s="1"/>
        <i x="37" s="1"/>
        <i x="177" s="1"/>
        <i x="779" s="1"/>
        <i x="1703" s="1"/>
        <i x="1087" s="1"/>
        <i x="1168" s="1"/>
        <i x="1768" s="1"/>
        <i x="149" s="1"/>
        <i x="1184" s="1"/>
        <i x="1552" s="1"/>
        <i x="850" s="1"/>
        <i x="575" s="1"/>
        <i x="483" s="1"/>
        <i x="1163" s="1"/>
        <i x="1740" s="1"/>
        <i x="612" s="1"/>
        <i x="917" s="1"/>
        <i x="1102" s="1"/>
        <i x="1777" s="1"/>
        <i x="902" s="1"/>
        <i x="542" s="1"/>
        <i x="1019" s="1"/>
        <i x="681" s="1"/>
        <i x="683" s="1"/>
        <i x="1797" s="1"/>
        <i x="49" s="1"/>
        <i x="670" s="1"/>
        <i x="1627" s="1"/>
        <i x="804" s="1"/>
        <i x="252" s="1"/>
        <i x="1340" s="1"/>
        <i x="574" s="1"/>
        <i x="1700" s="1"/>
        <i x="1550" s="1"/>
        <i x="517" s="1"/>
        <i x="932" s="1"/>
        <i x="1707" s="1"/>
        <i x="1321" s="1"/>
        <i x="1079" s="1"/>
        <i x="1364" s="1"/>
        <i x="633" s="1"/>
        <i x="1654" s="1"/>
        <i x="1328" s="1"/>
        <i x="1080" s="1"/>
        <i x="1118" s="1"/>
        <i x="826" s="1"/>
        <i x="1634" s="1"/>
        <i x="197" s="1"/>
        <i x="991" s="1"/>
        <i x="1214" s="1"/>
        <i x="602" s="1"/>
        <i x="283" s="1"/>
        <i x="164" s="1"/>
        <i x="1148" s="1"/>
        <i x="85" s="1"/>
        <i x="261" s="1"/>
        <i x="1119" s="1"/>
        <i x="773" s="1"/>
        <i x="1568" s="1"/>
        <i x="568" s="1"/>
        <i x="916" s="1"/>
        <i x="1022" s="1"/>
        <i x="148" s="1"/>
        <i x="1212" s="1"/>
        <i x="391" s="1"/>
        <i x="319" s="1"/>
        <i x="903" s="1"/>
        <i x="1045" s="1"/>
        <i x="68" s="1"/>
        <i x="609" s="1"/>
        <i x="109" s="1"/>
        <i x="549" s="1"/>
        <i x="732" s="1"/>
        <i x="797" s="1"/>
        <i x="122" s="1"/>
        <i x="736" s="1"/>
        <i x="1381" s="1"/>
        <i x="1390" s="1"/>
        <i x="1204" s="1"/>
        <i x="565" s="1"/>
        <i x="78" s="1"/>
        <i x="1182" s="1"/>
        <i x="98" s="1"/>
        <i x="1535" s="1"/>
        <i x="355" s="1"/>
        <i x="1150" s="1"/>
        <i x="1709" s="1"/>
        <i x="1817" s="1"/>
        <i x="1642" s="1"/>
        <i x="789" s="1"/>
        <i x="1767" s="1"/>
        <i x="1526" s="1"/>
        <i x="304" s="1"/>
        <i x="936" s="1"/>
        <i x="96" s="1"/>
        <i x="174" s="1"/>
        <i x="273" s="1"/>
        <i x="476" s="1"/>
        <i x="27" s="1"/>
        <i x="905" s="1"/>
        <i x="788" s="1"/>
        <i x="1258" s="1"/>
        <i x="727" s="1"/>
        <i x="102" s="1"/>
        <i x="1678" s="1"/>
        <i x="1486" s="1"/>
        <i x="922" s="1"/>
        <i x="1129" s="1"/>
        <i x="240" s="1"/>
        <i x="433" s="1"/>
        <i x="1275" s="1"/>
        <i x="1564" s="1"/>
        <i x="1722" s="1"/>
        <i x="1507" s="1"/>
        <i x="1705" s="1"/>
        <i x="1736" s="1"/>
        <i x="230" s="1"/>
        <i x="842" s="1"/>
        <i x="1285" s="1"/>
        <i x="914" s="1"/>
        <i x="637" s="1"/>
        <i x="142" s="1"/>
        <i x="1784" s="1"/>
        <i x="1337" s="1"/>
        <i x="800" s="1"/>
        <i x="318" s="1"/>
        <i x="1690" s="1"/>
        <i x="9" s="1"/>
        <i x="1028" s="1"/>
        <i x="644" s="1"/>
        <i x="545" s="1"/>
        <i x="1407" s="1"/>
        <i x="781" s="1"/>
        <i x="398" s="1"/>
        <i x="606" s="1"/>
        <i x="1014" s="1"/>
        <i x="530" s="1"/>
        <i x="382" s="1"/>
        <i x="1225" s="1"/>
        <i x="1183" s="1"/>
        <i x="1362" s="1"/>
        <i x="883" s="1"/>
        <i x="208" s="1"/>
        <i x="121" s="1"/>
        <i x="728" s="1"/>
        <i x="956" s="1"/>
        <i x="1318" s="1"/>
        <i x="255" s="1"/>
        <i x="1271" s="1"/>
        <i x="1189" s="1"/>
        <i x="358" s="1"/>
        <i x="366" s="1"/>
        <i x="596" s="1"/>
        <i x="1175" s="1"/>
        <i x="744" s="1"/>
        <i x="153" s="1"/>
        <i x="310" s="1"/>
        <i x="907" s="1"/>
        <i x="1065" s="1"/>
        <i x="1188" s="1"/>
        <i x="698" s="1"/>
        <i x="181" s="1"/>
        <i x="576" s="1"/>
        <i x="1518" s="1"/>
        <i x="182" s="1"/>
        <i x="1588" s="1"/>
        <i x="1273" s="1"/>
        <i x="584" s="1"/>
        <i x="1594" s="1"/>
        <i x="1793" s="1"/>
        <i x="1730" s="1"/>
        <i x="1322" s="1"/>
        <i x="1398" s="1"/>
        <i x="1105" s="1"/>
        <i x="913" s="1"/>
        <i x="873" s="1"/>
        <i x="1485" s="1"/>
        <i x="254" s="1"/>
        <i x="395" s="1"/>
        <i x="931" s="1"/>
        <i x="1429" s="1"/>
        <i x="1739" s="1"/>
        <i x="660" s="1"/>
        <i x="1371" s="1"/>
        <i x="1481" s="1"/>
        <i x="1624" s="1"/>
        <i x="1596" s="1"/>
        <i x="620" s="1"/>
        <i x="1451" s="1"/>
        <i x="278" s="1"/>
        <i x="1540" s="1"/>
        <i x="1217" s="1"/>
        <i x="1245" s="1"/>
        <i x="30" s="1"/>
        <i x="1042" s="1"/>
        <i x="287" s="1"/>
        <i x="187" s="1"/>
        <i x="274" s="1"/>
        <i x="188" s="1"/>
        <i x="484" s="1"/>
        <i x="3" s="1"/>
        <i x="1358" s="1"/>
        <i x="214" s="1"/>
        <i x="1060" s="1"/>
        <i x="836" s="1"/>
        <i x="1796" s="1"/>
        <i x="613" s="1"/>
        <i x="749" s="1"/>
        <i x="365" s="1"/>
        <i x="406" s="1"/>
        <i x="213" s="1"/>
        <i x="569" s="1"/>
        <i x="960" s="1"/>
        <i x="1524" s="1"/>
        <i x="1465" s="1"/>
        <i x="1724" s="1"/>
        <i x="1584" s="1"/>
        <i x="410" s="1"/>
        <i x="820" s="1"/>
        <i x="0" s="1"/>
        <i x="1344" s="1"/>
        <i x="1809" s="1"/>
        <i x="705" s="1"/>
        <i x="263" s="1"/>
        <i x="627" s="1"/>
        <i x="383" s="1"/>
        <i x="451" s="1"/>
        <i x="1365" s="1"/>
        <i x="874" s="1"/>
        <i x="289" s="1"/>
        <i x="1270" s="1"/>
        <i x="345" s="1"/>
        <i x="1598" s="1"/>
        <i x="1666" s="1"/>
        <i x="1058" s="1"/>
        <i x="970" s="1"/>
        <i x="618" s="1"/>
        <i x="586" s="1"/>
        <i x="411" s="1"/>
        <i x="1320" s="1"/>
        <i x="844" s="1"/>
        <i x="468" s="1"/>
        <i x="525" s="1"/>
        <i x="830" s="1"/>
        <i x="1738" s="1"/>
        <i x="856" s="1"/>
        <i x="455" s="1"/>
        <i x="870" s="1"/>
        <i x="1418" s="1"/>
        <i x="943" s="1"/>
        <i x="1061" s="1"/>
        <i x="1787" s="1"/>
        <i x="840" s="1"/>
        <i x="1233" s="1"/>
        <i x="589" s="1"/>
        <i x="556" s="1"/>
        <i x="10" s="1"/>
        <i x="611" s="1"/>
        <i x="1837" s="1"/>
        <i x="519" s="1"/>
        <i x="199" s="1"/>
        <i x="930" s="1"/>
        <i x="1620" s="1"/>
        <i x="997" s="1"/>
        <i x="1604" s="1"/>
        <i x="237" s="1"/>
        <i x="19" s="1"/>
        <i x="1167" s="1"/>
        <i x="1492" s="1"/>
        <i x="490" s="1"/>
        <i x="772" s="1"/>
        <i x="766" s="1"/>
        <i x="419" s="1"/>
        <i x="1389" s="1"/>
        <i x="632" s="1"/>
        <i x="659" s="1"/>
        <i x="1139" s="1"/>
        <i x="435" s="1"/>
        <i x="641" s="1"/>
        <i x="553" s="1"/>
        <i x="1303" s="1"/>
        <i x="594" s="1"/>
        <i x="845" s="1"/>
        <i x="280" s="1"/>
        <i x="621" s="1"/>
        <i x="48" s="1"/>
        <i x="1493" s="1"/>
        <i x="737" s="1"/>
        <i x="431" s="1"/>
        <i x="1069" s="1"/>
        <i x="374" s="1"/>
        <i x="906" s="1"/>
        <i x="1016" s="1"/>
        <i x="1399" s="1"/>
        <i x="117" s="1"/>
        <i x="1314" s="1"/>
        <i x="739" s="1"/>
        <i x="1211" s="1"/>
        <i x="1394" s="1"/>
        <i x="1031" s="1"/>
        <i x="1762" s="1"/>
        <i x="1348" s="1"/>
        <i x="352" s="1"/>
        <i x="499" s="1"/>
        <i x="135" s="1"/>
        <i x="372" s="1"/>
        <i x="838" s="1"/>
        <i x="342" s="1"/>
        <i x="1476" s="1"/>
        <i x="567" s="1"/>
        <i x="495" s="1"/>
        <i x="771" s="1"/>
        <i x="1133" s="1"/>
        <i x="509" s="1"/>
        <i x="1423" s="1"/>
        <i x="1226" s="1"/>
        <i x="741" s="1"/>
        <i x="1160" s="1"/>
        <i x="691" s="1"/>
        <i x="1452" s="1"/>
        <i x="1682" s="1"/>
        <i x="1581" s="1"/>
        <i x="1116" s="1"/>
        <i x="1664" s="1"/>
        <i x="964" s="1"/>
        <i x="521" s="1"/>
        <i x="1073" s="1"/>
        <i x="1301" s="1"/>
        <i x="1439" s="1"/>
        <i x="1633" s="1"/>
        <i x="522" s="1"/>
        <i x="984" s="1"/>
        <i x="1629" s="1"/>
        <i x="183" s="1"/>
        <i x="416" s="1"/>
        <i x="1786" s="1"/>
        <i x="101" s="1"/>
        <i x="1684" s="1"/>
        <i x="475" s="1"/>
        <i x="1269" s="1"/>
        <i x="437" s="1"/>
        <i x="729" s="1"/>
        <i x="284" s="1"/>
        <i x="1347" s="1"/>
        <i x="677" s="1"/>
        <i x="702" s="1"/>
        <i x="399" s="1"/>
        <i x="377" s="1"/>
        <i x="1770" s="1"/>
        <i x="1695" s="1"/>
        <i x="941" s="1"/>
        <i x="1496" s="1"/>
        <i x="622" s="1"/>
        <i x="673" s="1"/>
        <i x="316" s="1"/>
        <i x="1565" s="1"/>
        <i x="1812" s="1"/>
        <i x="786" s="1"/>
        <i x="1034" s="1"/>
        <i x="1297" s="1"/>
        <i x="1681" s="1"/>
        <i x="288" s="1"/>
        <i x="1223" s="1"/>
        <i x="1661" s="1"/>
        <i x="503" s="1"/>
        <i x="1427" s="1"/>
        <i x="1447" s="1"/>
        <i x="8" s="1"/>
        <i x="1099" s="1"/>
        <i x="942" s="1"/>
        <i x="412" s="1"/>
        <i x="1430" s="1"/>
        <i x="1579" s="1"/>
        <i x="73" s="1"/>
        <i x="541" s="1"/>
        <i x="1711" s="1"/>
        <i x="1580" s="1"/>
        <i x="222" s="1"/>
        <i x="540" s="1"/>
        <i x="954" s="1"/>
        <i x="190" s="1"/>
        <i x="1426" s="1"/>
        <i x="1575" s="1"/>
        <i x="1434" s="1"/>
        <i x="1710" s="1"/>
        <i x="775" s="1"/>
        <i x="787" s="1"/>
        <i x="783" s="1"/>
        <i x="41" s="1"/>
        <i x="1257" s="1"/>
        <i x="125" s="1"/>
        <i x="266" s="1"/>
        <i x="759" s="1"/>
        <i x="1462" s="1"/>
        <i x="1514" s="1"/>
        <i x="1244" s="1"/>
        <i x="76" s="1"/>
        <i x="282" s="1"/>
        <i x="1443" s="1"/>
        <i x="1420" s="1"/>
        <i x="867" s="1"/>
        <i x="5" s="1"/>
        <i x="1593" s="1"/>
        <i x="1231" s="1"/>
        <i x="1556" s="1"/>
        <i x="4" s="1"/>
        <i x="460" s="1"/>
        <i x="1355" s="1"/>
        <i x="989" s="1"/>
        <i x="1699" s="1"/>
        <i x="877" s="1"/>
        <i x="1840" s="1"/>
        <i x="388" s="1"/>
        <i x="1324" s="1"/>
        <i x="86" s="1"/>
        <i x="1195" s="1"/>
        <i x="876" s="1"/>
        <i x="1555" s="1"/>
        <i x="837" s="1"/>
        <i x="693" s="1"/>
        <i x="251" s="1"/>
        <i x="1191" s="1"/>
        <i x="639" s="1"/>
        <i x="322" s="1"/>
        <i x="275" s="1"/>
        <i x="35" s="1"/>
        <i x="1798" s="1"/>
        <i x="616" s="1"/>
        <i x="1121" s="1"/>
        <i x="1548" s="1"/>
        <i x="1416" s="1"/>
        <i x="761" s="1"/>
        <i x="471" s="1"/>
        <i x="1172" s="1"/>
        <i x="1446" s="1"/>
        <i x="1366" s="1"/>
        <i x="376" s="1"/>
        <i x="235" s="1"/>
        <i x="1838" s="1"/>
        <i x="918" s="1"/>
        <i x="189" s="1"/>
        <i x="1274" s="1"/>
        <i x="469" s="1"/>
        <i x="1294" s="1"/>
        <i x="544" s="1"/>
        <i x="1691" s="1"/>
        <i x="1247" s="1"/>
        <i x="1508" s="1"/>
        <i x="1357" s="1"/>
        <i x="1570" s="1"/>
        <i x="1372" s="1"/>
        <i x="1433" s="1"/>
        <i x="1356" s="1"/>
        <i x="636" s="1"/>
        <i x="1813" s="1"/>
        <i x="204" s="1"/>
        <i x="1810" s="1"/>
        <i x="1141" s="1"/>
        <i x="447" s="1"/>
        <i x="279" s="1"/>
        <i x="881" s="1"/>
        <i x="581" s="1"/>
        <i x="723" s="1"/>
        <i x="1089" s="1"/>
        <i x="1252" s="1"/>
        <i x="394" s="1"/>
        <i x="387" s="1"/>
        <i x="894" s="1"/>
        <i x="1268" s="1"/>
        <i x="95" s="1"/>
        <i x="667" s="1"/>
        <i x="692" s="1"/>
        <i x="1505" s="1"/>
        <i x="1657" s="1"/>
        <i x="871" s="1"/>
        <i x="710" s="1"/>
        <i x="1241" s="1"/>
        <i x="809" s="1"/>
        <i x="566" s="1"/>
        <i x="430" s="1"/>
        <i x="13" s="1"/>
        <i x="751" s="1"/>
        <i x="446" s="1"/>
        <i x="228" s="1"/>
        <i x="1498" s="1"/>
        <i x="409" s="1"/>
        <i x="923" s="1"/>
        <i x="1646" s="1"/>
        <i x="657" s="1"/>
        <i x="1641" s="1"/>
        <i x="615" s="1"/>
        <i x="421" s="1"/>
        <i x="17" s="1"/>
        <i x="757" s="1"/>
        <i x="508" s="1"/>
        <i x="1206" s="1"/>
        <i x="326" s="1"/>
        <i x="295" s="1"/>
        <i x="546" s="1"/>
        <i x="1760" s="1"/>
        <i x="605" s="1"/>
        <i x="1256" s="1"/>
        <i x="133" s="1"/>
        <i x="1329" s="1"/>
        <i x="1134" s="1"/>
        <i x="92" s="1"/>
        <i x="272" s="1"/>
        <i x="696" s="1"/>
        <i x="762" s="1"/>
        <i x="1473" s="1"/>
        <i x="910" s="1"/>
        <i x="277" s="1"/>
        <i x="1155" s="1"/>
        <i x="115" s="1"/>
        <i x="880" s="1"/>
        <i x="313" s="1"/>
        <i x="1216" s="1"/>
        <i x="1165" s="1"/>
        <i x="1153" s="1"/>
        <i x="607" s="1"/>
        <i x="685" s="1"/>
        <i x="1025" s="1"/>
        <i x="212" s="1"/>
        <i x="619" s="1"/>
        <i x="1373" s="1"/>
        <i x="577" s="1"/>
        <i x="1199" s="1"/>
        <i x="768" s="1"/>
        <i x="1405" s="1"/>
        <i x="1578" s="1"/>
        <i x="298" s="1"/>
        <i x="1377" s="1"/>
        <i x="486" s="1"/>
        <i x="141" s="1"/>
        <i x="378" s="1"/>
        <i x="663" s="1"/>
        <i x="1076" s="1"/>
        <i x="649" s="1"/>
        <i x="963" s="1"/>
        <i x="810" s="1"/>
        <i x="603" s="1"/>
        <i x="1351" s="1"/>
        <i x="816" s="1"/>
        <i x="439" s="1"/>
        <i x="1660" s="1"/>
        <i x="1173" s="1"/>
        <i x="334" s="1"/>
        <i x="1068" s="1"/>
        <i x="795" s="1"/>
        <i x="258" s="1"/>
        <i x="375" s="1"/>
        <i x="1716" s="1"/>
        <i x="492" s="1"/>
        <i x="1315" s="1"/>
        <i x="132" s="1"/>
        <i x="512" s="1"/>
        <i x="1112" s="1"/>
        <i x="34" s="1"/>
        <i x="1421" s="1"/>
        <i x="1051" s="1"/>
        <i x="869" s="1"/>
        <i x="392" s="1"/>
        <i x="1353" s="1"/>
        <i x="706" s="1"/>
        <i x="901" s="1"/>
        <i x="848" s="1"/>
        <i x="1376" s="1"/>
        <i x="1639" s="1"/>
        <i x="656" s="1"/>
        <i x="1513" s="1"/>
        <i x="862" s="1"/>
        <i x="765" s="1"/>
        <i x="1157" s="1"/>
        <i x="459" s="1"/>
        <i x="1166" s="1"/>
        <i x="120" s="1"/>
        <i x="1326" s="1"/>
        <i x="265" s="1"/>
        <i x="23" s="1"/>
        <i x="385" s="1"/>
        <i x="1612" s="1"/>
        <i x="1830" s="1"/>
        <i x="320" s="1"/>
        <i x="986" s="1"/>
        <i x="38" s="1"/>
        <i x="401" s="1"/>
        <i x="1432" s="1"/>
        <i x="801" s="1"/>
        <i x="1379" s="1"/>
        <i x="1295" s="1"/>
        <i x="1475" s="1"/>
        <i x="648" s="1"/>
        <i x="226" s="1"/>
        <i x="51" s="1"/>
        <i x="210" s="1"/>
        <i x="526" s="1"/>
        <i x="211" s="1"/>
        <i x="1123" s="1"/>
        <i x="782" s="1"/>
        <i x="975" s="1"/>
        <i x="124" s="1"/>
        <i x="440" s="1"/>
        <i x="64" s="1"/>
        <i x="162" s="1"/>
        <i x="1185" s="1"/>
        <i x="118" s="1"/>
        <i x="1378" s="1"/>
        <i x="195" s="1"/>
        <i x="45" s="1"/>
        <i x="524" s="1"/>
        <i x="1062" s="1"/>
        <i x="453" s="1"/>
        <i x="1375" s="1"/>
        <i x="1617" s="1"/>
        <i x="1743" s="1"/>
        <i x="1785" s="1"/>
        <i x="1833" s="1"/>
        <i x="858" s="1"/>
        <i x="1614" s="1"/>
        <i x="1360" s="1"/>
        <i x="1159" s="1"/>
        <i x="937" s="1"/>
        <i x="1436" s="1"/>
        <i x="851" s="1"/>
        <i x="1120" s="1"/>
        <i x="1242" s="1"/>
        <i x="628" s="1"/>
        <i x="1304" s="1"/>
        <i x="610" s="1"/>
        <i x="303" s="1"/>
        <i x="1706" s="1"/>
        <i x="981" s="1"/>
        <i x="1162" s="1"/>
        <i x="1388" s="1"/>
        <i x="1628" s="1"/>
        <i x="1823" s="1"/>
        <i x="1808" s="1"/>
        <i x="1336" s="1"/>
        <i x="70" s="1"/>
        <i x="1635" s="1"/>
        <i x="925" s="1"/>
        <i x="1352" s="1"/>
        <i x="1092" s="1"/>
        <i x="332" s="1"/>
        <i x="661" s="1"/>
        <i x="1177" s="1"/>
        <i x="14" s="1"/>
        <i x="1607" s="1"/>
        <i x="54" s="1"/>
        <i x="296" s="1"/>
        <i x="1003" s="1"/>
        <i x="1095" s="1"/>
        <i x="1146" s="1"/>
        <i x="811" s="1"/>
        <i x="281" s="1"/>
        <i x="617" s="1"/>
        <i x="402" s="1"/>
        <i x="1638" s="1"/>
        <i x="306" s="1"/>
        <i x="478" s="1"/>
        <i x="957" s="1"/>
        <i x="1208" s="1"/>
        <i x="1737" s="1"/>
        <i x="841" s="1"/>
        <i x="1" s="1"/>
        <i x="1402" s="1"/>
        <i x="1688" s="1"/>
        <i x="494" s="1"/>
        <i x="623" s="1"/>
        <i x="1523" s="1"/>
        <i x="1605" s="1"/>
        <i x="1509" s="1"/>
        <i x="1240" s="1"/>
        <i x="373" s="1"/>
        <i x="882" s="1"/>
        <i x="1783" s="1"/>
        <i x="1132" s="1"/>
        <i x="1454" s="1"/>
        <i x="338" s="1"/>
        <i x="114" s="1"/>
        <i x="1313" s="1"/>
        <i x="915" s="1"/>
        <i x="1122" s="1"/>
        <i x="1317" s="1"/>
        <i x="225" s="1"/>
        <i x="527" s="1"/>
        <i x="1131" s="1"/>
        <i x="1790" s="1"/>
        <i x="1759" s="1"/>
        <i x="1018" s="1"/>
        <i x="1804" s="1"/>
        <i x="561" s="1"/>
        <i x="1088" s="1"/>
        <i x="1662" s="1"/>
        <i x="833" s="1"/>
        <i x="1341" s="1"/>
        <i x="947" s="1"/>
        <i x="513" s="1"/>
        <i x="1600" s="1"/>
        <i x="479" s="1"/>
        <i x="682" s="1"/>
        <i x="785" s="1"/>
        <i x="1621" s="1"/>
        <i x="264" s="1"/>
        <i x="587" s="1"/>
        <i x="563" s="1"/>
        <i x="28" s="1"/>
        <i x="436" s="1"/>
        <i x="1243" s="1"/>
        <i x="888" s="1"/>
        <i x="1610" s="1"/>
        <i x="1587" s="1"/>
        <i x="993" s="1"/>
        <i x="1729" s="1"/>
        <i x="173" s="1"/>
        <i x="1254" s="1"/>
        <i x="1346" s="1"/>
        <i x="65" s="1"/>
        <i x="1734" s="1"/>
        <i x="1111" s="1"/>
        <i x="108" s="1"/>
        <i x="717" s="1"/>
        <i x="178" s="1"/>
        <i x="1382" s="1"/>
        <i x="504" s="1"/>
        <i x="1005" s="1"/>
        <i x="1574" s="1"/>
        <i x="1606" s="1"/>
        <i x="564" s="1"/>
        <i x="1477" s="1"/>
        <i x="267" s="1"/>
        <i x="668" s="1"/>
        <i x="982" s="1"/>
        <i x="1384" s="1"/>
        <i x="300" s="1"/>
        <i x="1749" s="1"/>
        <i x="91" s="1"/>
        <i x="1151" s="1"/>
        <i x="764" s="1"/>
        <i x="1316" s="1"/>
        <i x="983" s="1"/>
        <i x="131" s="1"/>
        <i x="426" s="1"/>
        <i x="1002" s="1"/>
        <i x="1522" s="1"/>
        <i x="572" s="1"/>
        <i x="458" s="1"/>
        <i x="1670" s="1"/>
        <i x="533" s="1"/>
        <i x="46" s="1"/>
        <i x="25" s="1"/>
        <i x="1178" s="1"/>
        <i x="1278" s="1"/>
        <i x="170" s="1"/>
        <i x="1546" s="1"/>
        <i x="422" s="1"/>
        <i x="784" s="1"/>
        <i x="1113" s="1"/>
        <i x="805" s="1"/>
        <i x="1287" s="1"/>
        <i x="381" s="1"/>
        <i x="1643" s="1"/>
        <i x="818" s="1"/>
        <i x="1708" s="1"/>
        <i x="1758" s="1"/>
        <i x="1732" s="1"/>
        <i x="847" s="1"/>
        <i x="940" s="1"/>
        <i x="143" s="1"/>
        <i x="534" s="1"/>
        <i x="1142" s="1"/>
        <i x="1187" s="1"/>
        <i x="1602" s="1"/>
        <i x="1333" s="1"/>
        <i x="1056" s="1"/>
        <i x="159" s="1"/>
        <i x="1655" s="1"/>
        <i x="81" s="1"/>
        <i x="1154" s="1"/>
        <i x="721" s="1"/>
        <i x="715" s="1"/>
        <i x="559" s="1"/>
        <i x="1260" s="1"/>
        <i x="1815" s="1"/>
        <i x="163" s="1"/>
        <i x="158" s="1"/>
        <i x="1448" s="1"/>
        <i x="1501" s="1"/>
        <i x="1327" s="1"/>
        <i x="861" s="1"/>
        <i x="642" s="1"/>
        <i x="370" s="1"/>
        <i x="1521" s="1"/>
        <i x="1363" s="1"/>
        <i x="1350" s="1"/>
        <i x="824" s="1"/>
        <i x="221" s="1"/>
        <i x="1024" s="1"/>
        <i x="652" s="1"/>
        <i x="1715" s="1"/>
        <i x="1609" s="1"/>
        <i x="119" s="1"/>
        <i x="1677" s="1"/>
        <i x="11" s="1"/>
        <i x="1772" s="1"/>
        <i x="579" s="1"/>
        <i x="684" s="1"/>
        <i x="753" s="1"/>
        <i x="939" s="1"/>
        <i x="151" s="1"/>
        <i x="946" s="1"/>
        <i x="711" s="1"/>
        <i x="1488" s="1"/>
        <i x="380" s="1"/>
        <i x="1694" s="1"/>
        <i x="1558" s="1"/>
        <i x="1203" s="1"/>
        <i x="1824" s="1"/>
        <i x="340" s="1"/>
        <i x="154" s="1"/>
        <i x="1290" s="1"/>
        <i x="1004" s="1"/>
        <i x="47" s="1"/>
        <i x="472" s="1"/>
        <i x="1577" s="1"/>
        <i x="1839" s="1"/>
        <i x="1585" s="1"/>
        <i x="629" s="1"/>
        <i x="671" s="1"/>
        <i x="1773" s="1"/>
        <i x="690" s="1"/>
        <i x="244" s="1"/>
        <i x="680" s="1"/>
        <i x="813" s="1"/>
        <i x="944" s="1"/>
        <i x="1264" s="1"/>
        <i x="1070" s="1"/>
        <i x="897" s="1"/>
        <i x="688" s="1"/>
        <i x="1277" s="1"/>
        <i x="1576" s="1"/>
        <i x="1487" s="1"/>
        <i x="1085" s="1"/>
        <i x="423" s="1"/>
        <i x="404" s="1"/>
        <i x="1572" s="1"/>
        <i x="100" s="1"/>
        <i x="1679" s="1"/>
        <i x="429" s="1"/>
        <i x="339" s="1"/>
        <i x="231" s="1"/>
        <i x="998" s="1"/>
        <i x="1562" s="1"/>
        <i x="262" s="1"/>
        <i x="1460" s="1"/>
        <i x="292" s="1"/>
        <i x="1114" s="1"/>
        <i x="585" s="1"/>
        <i x="601" s="1"/>
        <i x="106" s="1"/>
        <i x="598" s="1"/>
        <i x="84" s="1"/>
        <i x="678" s="1"/>
        <i x="216" s="1"/>
        <i x="1308" s="1"/>
        <i x="1753" s="1"/>
        <i x="1718" s="1"/>
        <i x="50" s="1"/>
        <i x="1011" s="1"/>
        <i x="32" s="1"/>
        <i x="1731" s="1"/>
        <i x="1720" s="1"/>
        <i x="63" s="1"/>
        <i x="734" s="1"/>
        <i x="219" s="1"/>
        <i x="570" s="1"/>
        <i x="1354" s="1"/>
        <i x="755" s="1"/>
        <i x="107" s="1"/>
        <i x="1255" s="1"/>
        <i x="593" s="1"/>
        <i x="461" s="1"/>
        <i x="500" s="1"/>
        <i x="1201" s="1"/>
        <i x="529" s="1"/>
        <i x="1502" s="1"/>
        <i x="1656" s="1"/>
        <i x="1009" s="1"/>
        <i x="554" s="1"/>
        <i x="1409" s="1"/>
        <i x="778" s="1"/>
        <i x="713" s="1"/>
        <i x="1404" s="1"/>
        <i x="1342" s="1"/>
        <i x="900" s="1"/>
        <i x="1582" s="1"/>
        <i x="1816" s="1"/>
        <i x="672" s="1"/>
        <i x="1545" s="1"/>
        <i x="709" s="1"/>
        <i x="1109" s="1"/>
        <i x="1625" s="1"/>
        <i x="1115" s="1"/>
        <i x="933" s="1"/>
        <i x="1599" s="1"/>
        <i x="1539" s="1"/>
        <i x="899" s="1"/>
        <i x="920" s="1"/>
        <i x="1078" s="1"/>
        <i x="1289" s="1"/>
        <i x="1631" s="1"/>
        <i x="196" s="1"/>
        <i x="400" s="1"/>
        <i x="1803" s="1"/>
        <i x="1077" s="1"/>
        <i x="1497" s="1"/>
        <i x="103" s="1"/>
        <i x="1229" s="1"/>
        <i x="724" s="1"/>
        <i x="1515" s="1"/>
        <i x="1248" s="1"/>
        <i x="1052" s="1"/>
        <i x="1583" s="1"/>
        <i x="798" s="1"/>
        <i x="256" s="1"/>
        <i x="626" s="1"/>
        <i x="329" s="1"/>
        <i x="238" s="1"/>
        <i x="1202" s="1"/>
        <i x="528" s="1"/>
        <i x="7" s="1"/>
        <i x="886" s="1"/>
        <i x="1222" s="1"/>
        <i x="640" s="1"/>
        <i x="511" s="1"/>
        <i x="1230" s="1"/>
        <i x="1499" s="1"/>
        <i x="457" s="1"/>
        <i x="1788" s="1"/>
        <i x="516" s="1"/>
        <i x="1170" s="1"/>
        <i x="1059" s="1"/>
        <i x="1653" s="1"/>
        <i x="1135" s="1"/>
        <i x="1013" s="1"/>
        <i x="1789" s="1"/>
        <i x="327" s="1"/>
        <i x="290" s="1"/>
        <i x="1806" s="1"/>
        <i x="66" s="1"/>
        <i x="1043" s="1"/>
        <i x="1220" s="1"/>
        <i x="1152" s="1"/>
        <i x="1541" s="1"/>
        <i x="1020" s="1"/>
        <i x="147" s="1"/>
        <i x="507" s="1"/>
        <i x="1332" s="1"/>
        <i x="308" s="1"/>
        <i x="864" s="1"/>
        <i x="1640" s="1"/>
        <i x="450" s="1"/>
        <i x="21" s="1"/>
        <i x="1021" s="1"/>
        <i x="643" s="1"/>
        <i x="988" s="1"/>
        <i x="1186" s="1"/>
        <i x="6" s="1"/>
        <i x="1623" s="1"/>
        <i x="328" s="1"/>
        <i x="1006" s="1"/>
        <i x="812" s="1"/>
        <i x="449" s="1"/>
        <i x="799" s="1"/>
        <i x="949" s="1"/>
        <i x="1235" s="1"/>
        <i x="248" s="1"/>
        <i x="558" s="1"/>
        <i x="496" s="1"/>
        <i x="321" s="1"/>
        <i x="1145" s="1"/>
        <i x="665" s="1"/>
        <i x="777" s="1"/>
        <i x="679" s="1"/>
        <i x="1611" s="1"/>
        <i x="1455" s="1"/>
        <i x="1479" s="1"/>
        <i x="990" s="1"/>
        <i x="18" s="1"/>
        <i x="397" s="1"/>
        <i x="134" s="1"/>
        <i x="444" s="1"/>
        <i x="393" s="1"/>
        <i x="814" s="1"/>
        <i x="1026" s="1"/>
        <i x="1591" s="1"/>
        <i x="1215" s="1"/>
        <i x="934" s="1"/>
        <i x="276" s="1"/>
        <i x="823" s="1"/>
        <i x="1179" s="1"/>
        <i x="105" s="1"/>
        <i x="1825" s="1"/>
        <i x="172" s="1"/>
        <i x="1422" s="1"/>
        <i x="1249" s="1"/>
        <i x="191" s="1"/>
        <i x="344" s="1"/>
        <i x="1343" s="1"/>
        <i x="697" s="1"/>
        <i x="1200" s="1"/>
        <i x="363" s="1"/>
        <i x="83" s="1"/>
        <i x="56" s="1"/>
        <i x="1284" s="1"/>
        <i x="1781" s="1"/>
        <i x="1084" s="1"/>
        <i x="608" s="1"/>
        <i x="1659" s="1"/>
        <i x="331" s="1"/>
        <i x="740" s="1"/>
        <i x="884" s="1"/>
        <i x="631" s="1"/>
        <i x="1725" s="1"/>
        <i x="1567" s="1"/>
        <i x="1667" s="1"/>
        <i x="390" s="1"/>
        <i x="536" s="1"/>
        <i x="1560" s="1"/>
        <i x="1110" s="1"/>
        <i x="1832" s="1"/>
        <i x="1697" s="1"/>
        <i x="896" s="1"/>
        <i x="853" s="1"/>
        <i x="291" s="1"/>
        <i x="307" s="1"/>
        <i x="202" s="1"/>
        <i x="110" s="1"/>
        <i x="1512" s="1"/>
        <i x="1685" s="1"/>
        <i x="1752" s="1"/>
        <i x="1827" s="1"/>
        <i x="1469" s="1"/>
        <i x="1778" s="1"/>
        <i x="1533" s="1"/>
        <i x="1811" s="1"/>
        <i x="1530" s="1"/>
        <i x="198" s="1"/>
        <i x="1171" s="1"/>
        <i x="666" s="1"/>
        <i x="362" s="1"/>
        <i x="1613" s="1"/>
        <i x="1636" s="1"/>
        <i x="599" s="1"/>
        <i x="1194" s="1"/>
        <i x="425" s="1"/>
        <i x="1349" s="1"/>
        <i x="582" s="1"/>
        <i x="1083" s="1"/>
        <i x="1309" s="1"/>
        <i x="714" s="1"/>
        <i x="763" s="1"/>
        <i x="978" s="1"/>
        <i x="976" s="1"/>
        <i x="166" s="1"/>
        <i x="1733" s="1"/>
        <i x="962" s="1"/>
        <i x="924" s="1"/>
        <i x="1236" s="1"/>
        <i x="898" s="1"/>
        <i x="1044" s="1"/>
        <i x="1764" s="1"/>
        <i x="1311" s="1"/>
        <i x="1361" s="1"/>
        <i x="950" s="1"/>
        <i x="1164" s="1"/>
        <i x="1671" s="1"/>
        <i x="1338" s="1"/>
        <i x="1474" s="1"/>
        <i x="193" s="1"/>
        <i x="465" s="1"/>
        <i x="1310" s="1"/>
        <i x="40" s="1"/>
        <i x="1618" s="1"/>
        <i x="1027" s="1"/>
        <i x="1537" s="1"/>
        <i x="767" s="1"/>
        <i x="1702" s="1"/>
        <i x="855" s="1"/>
        <i x="1048" s="1"/>
        <i x="892" s="1"/>
        <i x="1834" s="1"/>
        <i x="895" s="1"/>
        <i x="1459" s="1"/>
        <i x="1174" s="1"/>
        <i x="701" s="1"/>
        <i x="1603" s="1"/>
        <i x="491" s="1"/>
        <i x="445" s="1"/>
        <i x="176" s="1"/>
        <i x="597" s="1"/>
        <i x="966" s="1"/>
        <i x="324" s="1"/>
        <i x="793" s="1"/>
        <i x="1207" s="1"/>
        <i x="973" s="1"/>
        <i x="1359" s="1"/>
        <i x="139" s="1"/>
        <i x="1210" s="1"/>
        <i x="756" s="1"/>
        <i x="1495" s="1"/>
        <i x="39" s="1"/>
        <i x="1276" s="1"/>
        <i x="614" s="1"/>
        <i x="1053" s="1"/>
        <i x="1800" s="1"/>
        <i x="1396" s="1"/>
        <i x="752" s="1"/>
        <i x="58" s="1"/>
        <i x="1406" s="1"/>
        <i x="1192" s="1"/>
        <i x="1687" s="1"/>
        <i x="407" s="1"/>
        <i x="29" s="1"/>
        <i x="1480" s="1"/>
        <i x="708" s="1"/>
        <i x="928" s="1"/>
        <i x="1246" s="1"/>
        <i x="1221" s="1"/>
        <i x="1517" s="1"/>
        <i x="1128" s="1"/>
        <i x="754" s="1"/>
        <i x="1735" s="1"/>
        <i x="249" s="1"/>
        <i x="843" s="1"/>
        <i x="420" s="1"/>
        <i x="1041" s="1"/>
        <i x="59" s="1"/>
        <i x="259" s="1"/>
        <i x="408" s="1"/>
        <i x="467" s="1"/>
        <i x="537" s="1"/>
        <i x="1542" s="1"/>
        <i x="79" s="1"/>
        <i x="184" s="1"/>
        <i x="945" s="1"/>
        <i x="865" s="1"/>
        <i x="1158" s="1"/>
        <i x="246" s="1"/>
        <i x="520" s="1"/>
        <i x="1553" s="1"/>
        <i x="760" s="1"/>
        <i x="220" s="1"/>
        <i x="658" s="1"/>
        <i x="1035" s="1"/>
        <i x="1224" s="1"/>
        <i x="780" s="1"/>
        <i x="239" s="1"/>
        <i x="1072" s="1"/>
        <i x="1312" s="1"/>
        <i x="651" s="1"/>
        <i x="645" s="1"/>
        <i x="1726" s="1"/>
        <i x="1589" s="1"/>
        <i x="1836" s="1"/>
        <i x="1745" s="1"/>
        <i x="1067" s="1"/>
        <i x="590" s="1"/>
        <i x="417" s="1"/>
        <i x="523" s="1"/>
        <i x="571" s="1"/>
        <i x="817" s="1"/>
        <i x="242" s="1"/>
        <i x="1305" s="1"/>
        <i x="502" s="1"/>
        <i x="1253" s="1"/>
        <i x="1104" s="1"/>
        <i x="1281" s="1"/>
        <i x="929" s="1"/>
        <i x="497" s="1"/>
        <i x="1082" s="1"/>
        <i x="815" s="1"/>
        <i x="111" s="1"/>
        <i x="245" s="1"/>
        <i x="953" s="1"/>
        <i x="1775" s="1"/>
        <i x="1586" s="1"/>
        <i x="730" s="1"/>
        <i x="1645" s="1"/>
        <i x="26" s="1"/>
        <i x="209" s="1"/>
        <i x="443" s="1"/>
        <i x="1015" s="1"/>
        <i x="1744" s="1"/>
        <i x="1536" s="1"/>
        <i x="253" s="1"/>
        <i x="297" s="1"/>
        <i x="719" s="1"/>
        <i x="1010" s="1"/>
        <i x="1296" s="1"/>
        <i x="1506" s="1"/>
        <i x="1608" s="1"/>
        <i x="232" s="1"/>
        <i x="156" s="1"/>
        <i x="413" s="1"/>
        <i x="1441" s="1"/>
        <i x="241" s="1"/>
        <i x="839" s="1"/>
        <i x="926" s="1"/>
        <i x="463" s="1"/>
        <i x="1147" s="1"/>
        <i x="1566" s="1"/>
        <i x="233" s="1"/>
        <i x="82" s="1"/>
        <i x="72" s="1"/>
        <i x="1331" s="1"/>
        <i x="1368" s="1"/>
        <i x="1727" s="1"/>
        <i x="1090" s="1"/>
        <i x="223" s="1"/>
        <i x="625" s="1"/>
        <i x="1619" s="1"/>
        <i x="951" s="1"/>
        <i x="1698" s="1"/>
        <i x="1438" s="1"/>
        <i x="868" s="1"/>
        <i x="415" s="1"/>
        <i x="745" s="1"/>
        <i x="1696" s="1"/>
        <i x="1559" s="1"/>
        <i x="1126" s="1"/>
        <i x="1491" s="1"/>
        <i x="879" s="1"/>
        <i x="968" s="1"/>
        <i x="1669" s="1"/>
        <i x="448" s="1"/>
        <i x="1673" s="1"/>
        <i x="473" s="1"/>
        <i x="1401" s="1"/>
        <i x="1400" s="1"/>
        <i x="175" s="1"/>
        <i x="97" s="1"/>
        <i x="878" s="1"/>
        <i x="130" s="1"/>
        <i x="168" s="1"/>
        <i x="1228" s="1"/>
        <i x="1686" s="1"/>
        <i x="157" s="1"/>
        <i x="872" s="1"/>
        <i x="1637" s="1"/>
        <i x="885" s="1"/>
        <i x="718" s="1"/>
        <i x="207" s="1"/>
        <i x="487" s="1"/>
        <i x="854" s="1"/>
        <i x="137" s="1"/>
        <i x="1719" s="1"/>
        <i x="1288" s="1"/>
        <i x="314" s="1"/>
        <i x="1098" s="1"/>
        <i x="1100" s="1"/>
        <i x="1665" s="1"/>
        <i x="911" s="1"/>
        <i x="1086" s="1"/>
        <i x="863" s="1"/>
        <i x="1140" s="1"/>
        <i x="1325" s="1"/>
        <i x="1037" s="1"/>
        <i x="414" s="1"/>
        <i x="655" s="1"/>
        <i x="1649" s="1"/>
        <i x="2" s="1"/>
        <i x="1831" s="1"/>
        <i x="360" s="1"/>
        <i x="647" s="1"/>
        <i x="1023" s="1"/>
        <i x="1573" s="1"/>
        <i x="919" s="1"/>
        <i x="90" s="1"/>
        <i x="1125" s="1"/>
        <i x="138" s="1"/>
        <i x="591" s="1"/>
        <i x="1470" s="1"/>
        <i x="1554" s="1"/>
        <i x="356" s="1"/>
        <i x="835" s="1"/>
        <i x="965" s="1"/>
        <i x="75" s="1"/>
        <i x="470" s="1"/>
        <i x="1156" s="1"/>
        <i x="1450" s="1"/>
        <i x="1689" s="1"/>
        <i x="1055" s="1"/>
        <i x="1529" s="1"/>
        <i x="635" s="1"/>
        <i x="67" s="1"/>
        <i x="1821" s="1"/>
        <i x="1751" s="1"/>
        <i x="547" s="1"/>
        <i x="337" s="1"/>
        <i x="353" s="1"/>
        <i x="1835" s="1"/>
        <i x="200" s="1"/>
        <i x="1756" s="1"/>
        <i x="432" s="1"/>
        <i x="80" s="1"/>
        <i x="686" s="1"/>
        <i x="560" s="1"/>
        <i x="144" s="1"/>
        <i x="774" s="1"/>
        <i x="186" s="1"/>
        <i x="1652" s="1"/>
        <i x="1196" s="1"/>
        <i x="335" s="1"/>
        <i x="551" s="1"/>
        <i x="155" s="1"/>
        <i x="1799" s="1"/>
        <i x="104" s="1"/>
        <i x="1519" s="1"/>
        <i x="1234" s="1"/>
        <i x="1293" s="1"/>
        <i x="1036" s="1"/>
        <i x="428" s="1"/>
        <i x="309" s="1"/>
        <i x="336" s="1"/>
        <i x="1369" s="1"/>
        <i x="1054" s="1"/>
        <i x="1445" s="1"/>
        <i x="1714" s="1"/>
        <i x="726" s="1"/>
        <i x="206" s="1"/>
        <i x="806" s="1"/>
        <i x="33" s="1"/>
        <i x="1819" s="1"/>
        <i x="832" s="1"/>
        <i x="1074" s="1"/>
        <i x="827" s="1"/>
        <i x="466" s="1"/>
        <i x="1483" s="1"/>
        <i x="1814" s="1"/>
        <i x="1489" s="1"/>
        <i x="791" s="1"/>
        <i x="831" s="1"/>
        <i x="302" s="1"/>
        <i x="15" s="1"/>
        <i x="441" s="1"/>
        <i x="434" s="1"/>
        <i x="1468" s="1"/>
        <i x="971" s="1"/>
        <i x="1792" s="1"/>
        <i x="16" s="1"/>
        <i x="792" s="1"/>
        <i x="351" s="1"/>
        <i x="980" s="1"/>
        <i x="205" s="1"/>
        <i x="1531" s="1"/>
        <i x="69" s="1"/>
        <i x="293" s="1"/>
        <i x="578" s="1"/>
        <i x="1040" s="1"/>
        <i x="1280" s="1"/>
        <i x="1742" s="1"/>
        <i x="1431" s="1"/>
        <i x="1795" s="1"/>
        <i x="464" s="1"/>
        <i x="1503" s="1"/>
        <i x="215" s="1"/>
        <i x="169" s="1"/>
        <i x="1510" s="1"/>
        <i x="146" s="1"/>
        <i x="1017" s="1"/>
        <i x="1516" s="1"/>
        <i x="71" s="1"/>
        <i x="1437" s="1"/>
        <i x="481" s="1"/>
        <i x="1218" s="1"/>
        <i x="1490" s="1"/>
        <i x="889" s="1"/>
        <i x="1144" s="1"/>
        <i x="192" s="1"/>
        <i x="1197" s="1"/>
        <i x="532" s="1"/>
        <i x="454" s="1"/>
        <i x="1339" s="1"/>
        <i x="270" s="1"/>
        <i x="1802" s="1"/>
        <i x="1774" s="1"/>
        <i x="927" s="1"/>
        <i x="1782" s="1"/>
        <i x="1683" s="1"/>
        <i x="1713" s="1"/>
        <i x="699" s="1"/>
        <i x="1571" s="1"/>
        <i x="1650" s="1"/>
        <i x="1569" s="1"/>
        <i x="1286" s="1"/>
        <i x="588" s="1"/>
        <i x="1769" s="1"/>
        <i x="1370" s="1"/>
        <i x="1137" s="1"/>
        <i x="1107" s="1"/>
        <i x="857" s="1"/>
        <i x="1213" s="1"/>
        <i x="123" s="1"/>
        <i x="1093" s="1"/>
        <i x="94" s="1"/>
        <i x="1282" s="1"/>
        <i x="548" s="1"/>
        <i x="538" s="1"/>
        <i x="305" s="1"/>
        <i x="347" s="1"/>
        <i x="87" s="1"/>
        <i x="828" s="1"/>
        <i x="113" s="1"/>
        <i x="1676" s="1"/>
        <i x="229" s="1"/>
        <i x="1761" s="1"/>
        <i x="1595" s="1"/>
        <i x="1149" s="1"/>
        <i x="860" s="1"/>
        <i x="758" s="1"/>
        <i x="99" s="1"/>
        <i x="1466" s="1"/>
        <i x="733" s="1"/>
        <i x="1721" s="1"/>
        <i x="1047" s="1"/>
        <i x="1444" s="1"/>
        <i x="535" s="1"/>
        <i x="562" s="1"/>
        <i x="43" s="1"/>
        <i x="60" s="1"/>
        <i x="1557" s="1"/>
        <i x="268" s="1"/>
        <i x="438" s="1"/>
        <i x="1741" s="1"/>
        <i x="1463" s="1"/>
        <i x="1046" s="1"/>
        <i x="747" s="1"/>
        <i x="1279" s="1"/>
        <i x="1597" s="1"/>
        <i x="1176" s="1"/>
        <i x="996" s="1"/>
        <i x="887" s="1"/>
        <i x="912" s="1"/>
        <i x="371" s="1"/>
        <i x="1057" s="1"/>
        <i x="203" s="1"/>
        <i x="462" s="1"/>
        <i x="952" s="1"/>
        <i x="442" s="1"/>
        <i x="369" s="1"/>
        <i x="1091" s="1"/>
        <i x="1262" s="1"/>
        <i x="1097" s="1"/>
        <i x="323" s="1"/>
        <i x="1066" s="1"/>
        <i x="935" s="1"/>
        <i x="24" s="1"/>
        <i x="346" s="1"/>
        <i x="1435" s="1"/>
        <i x="301" s="1"/>
        <i x="1238" s="1"/>
        <i x="979" s="1"/>
        <i x="742" s="1"/>
        <i x="1138" s="1"/>
        <i x="1482" s="1"/>
        <i x="700" s="1"/>
        <i x="20" s="1"/>
        <i x="985" s="1"/>
        <i x="1478" s="1"/>
        <i x="152" s="1"/>
        <i x="44" s="1"/>
        <i x="790" s="1"/>
        <i x="707" s="1"/>
        <i x="866" s="1"/>
        <i x="977" s="1"/>
        <i x="539" s="1"/>
        <i x="890" s="1"/>
        <i x="1386" s="1"/>
        <i x="357" s="1"/>
        <i x="720" s="1"/>
        <i x="185" s="1"/>
        <i x="1424" s="1"/>
        <i x="1050" s="1"/>
        <i x="1263" s="1"/>
        <i x="227" s="1"/>
        <i x="1776" s="1"/>
        <i x="359" s="1"/>
        <i x="1771" s="1"/>
        <i x="852" s="1"/>
        <i x="379" s="1"/>
        <i x="474" s="1"/>
        <i x="743" s="1"/>
        <i x="129" s="1"/>
        <i x="311" s="1"/>
        <i x="1538" s="1"/>
        <i x="145" s="1"/>
        <i x="675" s="1"/>
        <i x="1393" s="1"/>
        <i x="1032" s="1"/>
        <i x="634" s="1"/>
        <i x="1219" s="1"/>
        <i x="514" s="1"/>
        <i x="961" s="1"/>
        <i x="1601" s="1"/>
        <i x="1161" s="1"/>
        <i x="1648" s="1"/>
        <i x="1500" s="1"/>
        <i x="506" s="1"/>
        <i x="1334" s="1"/>
        <i x="829" s="1"/>
        <i x="384" s="1"/>
        <i x="477" s="1"/>
        <i x="1807" s="1"/>
        <i x="1672" s="1"/>
        <i x="1647" s="1"/>
        <i x="1511" s="1"/>
        <i x="1038" s="1"/>
        <i x="1747" s="1"/>
        <i x="1307" s="1"/>
        <i x="819" s="1"/>
        <i x="1712" s="1"/>
        <i x="1472" s="1"/>
        <i x="361" s="1"/>
        <i x="938" s="1"/>
        <i x="364" s="1"/>
        <i x="687" s="1"/>
        <i x="136" s="1"/>
        <i x="418" s="1"/>
        <i x="161" s="1"/>
        <i x="1746" s="1"/>
        <i x="904" s="1"/>
        <i x="127" s="1"/>
        <i x="1668" s="1"/>
        <i x="1292" s="1"/>
        <i x="1106" s="1"/>
        <i x="992" s="1"/>
        <i x="150" s="1"/>
        <i x="112" s="1"/>
        <i x="1198" s="1"/>
        <i x="703" s="1"/>
        <i x="859" s="1"/>
        <i x="1071" s="1"/>
        <i x="1291" s="1"/>
        <i x="624" s="1"/>
        <i x="1592" s="1"/>
        <i x="1117" s="1"/>
        <i x="1757" s="1"/>
        <i x="325" s="1"/>
        <i x="704" s="1"/>
        <i x="1680" s="1"/>
        <i x="1616" s="1"/>
        <i x="948" s="1"/>
        <i x="770" s="1"/>
        <i x="1766" s="1"/>
        <i x="1663" s="1"/>
        <i x="1805" s="1"/>
        <i x="271" s="1"/>
        <i x="1464" s="1"/>
        <i x="1063" s="1"/>
        <i x="650" s="1"/>
        <i x="1417" s="1"/>
        <i x="62" s="1"/>
        <i x="1391" s="1"/>
        <i x="825" s="1"/>
        <i x="987" s="1"/>
        <i x="1755" s="1"/>
        <i x="974" s="1"/>
        <i x="1030" s="1"/>
        <i x="128" s="1"/>
        <i x="808" s="1"/>
        <i x="1300" s="1"/>
        <i x="1205" s="1"/>
        <i x="1412" s="1"/>
        <i x="1415" s="1"/>
        <i x="1820" s="1"/>
        <i x="1658" s="1"/>
        <i x="218" s="1"/>
        <i x="349" s="1"/>
        <i x="1259" s="1"/>
        <i x="604" s="1"/>
        <i x="330" s="1"/>
        <i x="1096" s="1"/>
        <i x="1717" s="1"/>
        <i x="595" s="1"/>
        <i x="1272" s="1"/>
        <i x="1543" s="1"/>
        <i x="12" s="1"/>
        <i x="646" s="1"/>
        <i x="1425" s="1"/>
        <i x="1001" s="1"/>
        <i x="1007" s="1"/>
        <i x="1428" s="1"/>
        <i x="518" s="1"/>
        <i x="909" s="1"/>
        <i x="354" s="1"/>
        <i x="1622" s="1"/>
        <i x="1791" s="1"/>
        <i x="573" s="1"/>
        <i x="1190" s="1"/>
        <i x="750" s="1"/>
        <i x="1440" s="1"/>
        <i x="1467" s="1"/>
        <i x="1136" s="1"/>
        <i x="1239" s="1"/>
        <i x="1794" s="1"/>
        <i x="1266" s="1"/>
        <i x="716" s="1"/>
        <i x="1064" s="1"/>
        <i x="367" s="1"/>
        <i x="1012" s="1"/>
        <i x="1265" s="1"/>
        <i x="995" s="1"/>
        <i x="1615" s="1"/>
        <i x="1250" s="1"/>
        <i x="1644" s="1"/>
        <i x="543" s="1"/>
        <i x="1283" s="1"/>
        <i x="88" s="1"/>
        <i x="846" s="1"/>
        <i x="1442" s="1"/>
        <i x="1130" s="1"/>
        <i x="89" s="1"/>
        <i x="769" s="1"/>
        <i x="1728" s="1"/>
        <i x="1532" s="1"/>
        <i x="1374" s="1"/>
        <i x="1419" s="1"/>
        <i x="674" s="1"/>
        <i x="972" s="1"/>
        <i x="1520" s="1"/>
        <i x="179" s="1"/>
        <i x="1124" s="1"/>
        <i x="1750" s="1"/>
        <i x="1630" s="1"/>
        <i x="1701" s="1"/>
        <i x="286" s="1"/>
        <i x="731" s="1"/>
        <i x="1143" s="1"/>
        <i x="738" s="1"/>
        <i x="722" s="1"/>
        <i x="1169" s="1"/>
        <i x="1392" s="1"/>
        <i x="257" s="1"/>
        <i x="959" s="1"/>
        <i x="638" s="1"/>
        <i x="1306" s="1"/>
        <i x="1261" s="1"/>
        <i x="580" s="1"/>
        <i x="1494" s="1"/>
        <i x="493" s="1"/>
        <i x="269" s="1"/>
        <i x="803" s="1"/>
        <i x="505" s="1"/>
        <i x="485" s="1"/>
        <i x="1267" s="1"/>
        <i x="1413" s="1"/>
        <i x="1779" s="1"/>
        <i x="1323" s="1"/>
        <i x="1461" s="1"/>
        <i x="1094" s="1"/>
        <i x="55" s="1"/>
        <i x="217" s="1"/>
        <i x="1828" s="1"/>
        <i x="389" s="1"/>
        <i x="236" s="1"/>
        <i x="1754" s="1"/>
        <i x="994" s="1"/>
        <i x="891" s="1"/>
        <i x="456" s="1"/>
        <i x="1801" s="1"/>
        <i x="662" s="1"/>
        <i x="482" s="1"/>
        <i x="1693" s="1"/>
        <i x="73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973D90E-463A-419F-8C20-989162FCB3B1}" sourceName="Segment">
  <pivotTables>
    <pivotTable tabId="24" name="PivotTable12"/>
    <pivotTable tabId="20" name="PivotTable8"/>
    <pivotTable tabId="26" name="PivotTable13"/>
    <pivotTable tabId="23" name="PivotTable11"/>
    <pivotTable tabId="18" name="PivotTable1"/>
    <pivotTable tabId="18" name="PivotTable2"/>
    <pivotTable tabId="18" name="PivotTable3"/>
    <pivotTable tabId="18" name="PivotTable4"/>
    <pivotTable tabId="18" name="PivotTable5"/>
    <pivotTable tabId="18" name="PivotTable6"/>
    <pivotTable tabId="21" name="PivotTable9"/>
    <pivotTable tabId="19" name="PivotTable7"/>
    <pivotTable tabId="22" name="PivotTable10"/>
  </pivotTables>
  <data>
    <tabular pivotCacheId="706787683">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42FDE8F-7BB8-47F3-B125-61EDB207A0F1}" sourceName="Country">
  <pivotTables>
    <pivotTable tabId="23" name="PivotTable11"/>
    <pivotTable tabId="20" name="PivotTable8"/>
    <pivotTable tabId="26" name="PivotTable13"/>
    <pivotTable tabId="18" name="PivotTable1"/>
    <pivotTable tabId="18" name="PivotTable2"/>
    <pivotTable tabId="18" name="PivotTable3"/>
    <pivotTable tabId="18" name="PivotTable4"/>
    <pivotTable tabId="18" name="PivotTable5"/>
    <pivotTable tabId="18" name="PivotTable6"/>
    <pivotTable tabId="21" name="PivotTable9"/>
    <pivotTable tabId="24" name="PivotTable12"/>
    <pivotTable tabId="19" name="PivotTable7"/>
    <pivotTable tabId="22" name="PivotTable10"/>
  </pivotTables>
  <data>
    <tabular pivotCacheId="706787683">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136ED03-A411-454E-9C30-E05C17C00ACC}" cache="Slicer_Year" caption="Year"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91E9A5E-A309-4D2F-9C5C-76DC423DD8E7}" cache="Slicer_Category" caption="Category" rowHeight="222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ECBAE27-13CA-4AF9-BFE5-459D772A2AFC}" cache="Slicer_Region" caption="Region" rowHeight="2222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8E60EA3A-C6EC-45D7-BC84-26A386F8F7C3}" cache="Slicer_Product_Name" caption="Product Name" startItem="16" rowHeight="2222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5AEE624-8938-488C-8E95-378A99B8813F}" cache="Slicer_Country" caption="Country" rowHeight="2222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ACD88BC-2025-4587-A5EF-BAB55E9930C6}" cache="Slicer_Segment" caption="Segment" rowHeight="2222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A7D8398-74C7-4D08-8CD4-6D941AA84140}" cache="Slicer_Year" caption="Year" style="SlicerStyleDark2" rowHeight="222250"/>
  <slicer name="Category 1" xr10:uid="{032E48D2-4B9F-48AB-9F20-6265AF511957}" cache="Slicer_Category" caption="Category" style="SlicerStyleDark2" rowHeight="222250"/>
  <slicer name="Region 1" xr10:uid="{283C1C6E-4CC3-423F-89F1-D41BFB54C4BD}" cache="Slicer_Region" caption="Region" style="SlicerStyleDark2" rowHeight="222250"/>
  <slicer name="Segment 1" xr10:uid="{F132F46B-95C4-4601-8195-60991D4BC0AF}" cache="Slicer_Segment" caption="Segment" style="SlicerStyleDark2" rowHeight="222250"/>
  <slicer name="Country 1" xr10:uid="{EEE40FAF-93FF-4220-B13F-E4550D4B5DB6}" cache="Slicer_Country" caption="Country" style="SlicerStyleDark2"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Light2" showFirstColumn="1" showLastColumn="1"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CB76D-1581-45F9-8051-104C9FBB0FFF}">
  <dimension ref="A1:F15"/>
  <sheetViews>
    <sheetView workbookViewId="0">
      <selection activeCell="E12" sqref="E12"/>
    </sheetView>
  </sheetViews>
  <sheetFormatPr defaultRowHeight="13.8" x14ac:dyDescent="0.25"/>
  <cols>
    <col min="1" max="1" width="11" bestFit="1" customWidth="1"/>
    <col min="2" max="2" width="16" customWidth="1"/>
    <col min="3" max="3" width="13.09765625" customWidth="1"/>
    <col min="4" max="4" width="17.09765625" customWidth="1"/>
    <col min="5" max="5" width="17" customWidth="1"/>
    <col min="6" max="6" width="13.3984375" customWidth="1"/>
  </cols>
  <sheetData>
    <row r="1" spans="1:6" x14ac:dyDescent="0.25">
      <c r="A1" s="4" t="s">
        <v>10932</v>
      </c>
      <c r="B1" s="10" t="s">
        <v>10950</v>
      </c>
      <c r="C1" s="11" t="s">
        <v>10951</v>
      </c>
      <c r="D1" s="11" t="s">
        <v>10953</v>
      </c>
      <c r="E1" s="11" t="s">
        <v>10954</v>
      </c>
      <c r="F1" s="12" t="s">
        <v>10952</v>
      </c>
    </row>
    <row r="2" spans="1:6" x14ac:dyDescent="0.25">
      <c r="A2" s="6" t="s">
        <v>10934</v>
      </c>
      <c r="B2" s="27">
        <v>484247.49810000096</v>
      </c>
      <c r="C2" s="28">
        <v>49543.974100000007</v>
      </c>
      <c r="D2" s="15">
        <v>1993</v>
      </c>
      <c r="E2" s="28">
        <v>0.10231126499236715</v>
      </c>
      <c r="F2" s="29">
        <v>7581</v>
      </c>
    </row>
    <row r="3" spans="1:6" x14ac:dyDescent="0.25">
      <c r="A3" s="7" t="s">
        <v>10947</v>
      </c>
      <c r="B3" s="30">
        <v>470532.50899999985</v>
      </c>
      <c r="C3" s="31">
        <v>61618.603700000051</v>
      </c>
      <c r="D3" s="16">
        <v>2102</v>
      </c>
      <c r="E3" s="31">
        <v>0.13095504034557592</v>
      </c>
      <c r="F3" s="32">
        <v>7979</v>
      </c>
    </row>
    <row r="4" spans="1:6" x14ac:dyDescent="0.25">
      <c r="A4" s="7" t="s">
        <v>10948</v>
      </c>
      <c r="B4" s="30">
        <v>608473.83000000066</v>
      </c>
      <c r="C4" s="31">
        <v>81726.930800000177</v>
      </c>
      <c r="D4" s="16">
        <v>2580</v>
      </c>
      <c r="E4" s="31">
        <v>0.13431461924993568</v>
      </c>
      <c r="F4" s="32">
        <v>9810</v>
      </c>
    </row>
    <row r="5" spans="1:6" x14ac:dyDescent="0.25">
      <c r="A5" s="7" t="s">
        <v>10949</v>
      </c>
      <c r="B5" s="30">
        <v>733947.0231999997</v>
      </c>
      <c r="C5" s="31">
        <v>93507.513099999967</v>
      </c>
      <c r="D5" s="16">
        <v>3319</v>
      </c>
      <c r="E5" s="31">
        <v>0.12740362743390987</v>
      </c>
      <c r="F5" s="32">
        <v>12503</v>
      </c>
    </row>
    <row r="6" spans="1:6" x14ac:dyDescent="0.25">
      <c r="A6" s="8" t="s">
        <v>10933</v>
      </c>
      <c r="B6" s="33">
        <v>2297200.8602999519</v>
      </c>
      <c r="C6" s="34">
        <v>286397.02169999998</v>
      </c>
      <c r="D6" s="17">
        <v>9994</v>
      </c>
      <c r="E6" s="34">
        <v>0.12467217240315866</v>
      </c>
      <c r="F6" s="35">
        <v>37873</v>
      </c>
    </row>
    <row r="7" spans="1:6" x14ac:dyDescent="0.25">
      <c r="D7" s="13">
        <f>AVERAGE(D2:D5)</f>
        <v>2498.5</v>
      </c>
    </row>
    <row r="12" spans="1:6" x14ac:dyDescent="0.25">
      <c r="B12" s="19">
        <f>GETPIVOTDATA("Sum of Sales",$A$1,"Years (Order Date)",2014)/GETPIVOTDATA("Sum of Sales",$A$1,"Years (Order Date)",2013)-1</f>
        <v>0.20620967905883303</v>
      </c>
      <c r="C12" s="19">
        <f>GETPIVOTDATA("Sum of Profit",$A$1,"Years (Order Date)",2014)/GETPIVOTDATA("Sum of Profit",$A$1,"Years (Order Date)",2013)-1</f>
        <v>0.14414565902185772</v>
      </c>
      <c r="D12" s="19">
        <f>GETPIVOTDATA("Count of Order ID",$A$1,"Years (Order Date)",2014)/GETPIVOTDATA("Count of Order ID",$A$1,"Years (Order Date)",2013)-1</f>
        <v>0.2864341085271318</v>
      </c>
      <c r="E12" s="19">
        <f>GETPIVOTDATA("Sum of Profit Margin",$A$1,"Years (Order Date)",2014)/GETPIVOTDATA("Sum of Profit Margin",$A$1,"Years (Order Date)",2013)-1</f>
        <v>-5.1453757264990463E-2</v>
      </c>
      <c r="F12" s="19">
        <f>GETPIVOTDATA("Sum of Quantity",$A$1,"Years (Order Date)",2014)/GETPIVOTDATA("Sum of Quantity",$A$1,"Years (Order Date)",2013)-1</f>
        <v>0.27451580020387367</v>
      </c>
    </row>
    <row r="15" spans="1:6" x14ac:dyDescent="0.25">
      <c r="D15"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FF8A9-287A-4B99-8613-9BC1FB308424}">
  <dimension ref="A3:N34"/>
  <sheetViews>
    <sheetView topLeftCell="A13" zoomScale="105" workbookViewId="0">
      <selection activeCell="K20" sqref="K20"/>
    </sheetView>
  </sheetViews>
  <sheetFormatPr defaultRowHeight="13.8" x14ac:dyDescent="0.25"/>
  <cols>
    <col min="1" max="1" width="12" bestFit="1" customWidth="1"/>
    <col min="2" max="2" width="13.69921875" bestFit="1" customWidth="1"/>
    <col min="4" max="4" width="12" bestFit="1" customWidth="1"/>
    <col min="5" max="5" width="12.59765625" bestFit="1" customWidth="1"/>
    <col min="8" max="8" width="14.19921875" customWidth="1"/>
    <col min="11" max="11" width="15.796875" customWidth="1"/>
    <col min="14" max="14" width="15.5" customWidth="1"/>
  </cols>
  <sheetData>
    <row r="3" spans="1:14" x14ac:dyDescent="0.25">
      <c r="A3" s="4" t="s">
        <v>10932</v>
      </c>
      <c r="B3" s="5" t="s">
        <v>10950</v>
      </c>
      <c r="D3" s="4" t="s">
        <v>10932</v>
      </c>
      <c r="E3" s="5" t="s">
        <v>10951</v>
      </c>
      <c r="G3" s="4" t="s">
        <v>10932</v>
      </c>
      <c r="H3" s="5" t="s">
        <v>10953</v>
      </c>
      <c r="J3" s="4" t="s">
        <v>10932</v>
      </c>
      <c r="K3" s="5" t="s">
        <v>10955</v>
      </c>
      <c r="M3" s="4" t="s">
        <v>10932</v>
      </c>
      <c r="N3" s="5" t="s">
        <v>10954</v>
      </c>
    </row>
    <row r="4" spans="1:14" x14ac:dyDescent="0.25">
      <c r="A4" s="6" t="s">
        <v>10935</v>
      </c>
      <c r="B4" s="24">
        <v>95365.937600000019</v>
      </c>
      <c r="D4" s="6" t="s">
        <v>10935</v>
      </c>
      <c r="E4" s="24">
        <v>9199.2699999999986</v>
      </c>
      <c r="G4" s="6" t="s">
        <v>10935</v>
      </c>
      <c r="H4" s="24">
        <v>387</v>
      </c>
      <c r="J4" s="6" t="s">
        <v>10935</v>
      </c>
      <c r="K4" s="24">
        <v>387</v>
      </c>
      <c r="M4" s="6" t="s">
        <v>10935</v>
      </c>
      <c r="N4" s="24">
        <v>9.6462848596792869E-2</v>
      </c>
    </row>
    <row r="5" spans="1:14" x14ac:dyDescent="0.25">
      <c r="A5" s="7" t="s">
        <v>10936</v>
      </c>
      <c r="B5" s="26">
        <v>60172.649400000024</v>
      </c>
      <c r="D5" s="7" t="s">
        <v>10936</v>
      </c>
      <c r="E5" s="26">
        <v>10288.898699999991</v>
      </c>
      <c r="G5" s="7" t="s">
        <v>10936</v>
      </c>
      <c r="H5" s="26">
        <v>301</v>
      </c>
      <c r="J5" s="7" t="s">
        <v>10936</v>
      </c>
      <c r="K5" s="26">
        <v>301</v>
      </c>
      <c r="M5" s="7" t="s">
        <v>10936</v>
      </c>
      <c r="N5" s="26">
        <v>0.17098962406664425</v>
      </c>
    </row>
    <row r="6" spans="1:14" x14ac:dyDescent="0.25">
      <c r="A6" s="7" t="s">
        <v>10937</v>
      </c>
      <c r="B6" s="26">
        <v>199252.98399999991</v>
      </c>
      <c r="D6" s="7" t="s">
        <v>10937</v>
      </c>
      <c r="E6" s="26">
        <v>26806.573700000015</v>
      </c>
      <c r="G6" s="7" t="s">
        <v>10937</v>
      </c>
      <c r="H6" s="26">
        <v>680</v>
      </c>
      <c r="J6" s="7" t="s">
        <v>10937</v>
      </c>
      <c r="K6" s="26">
        <v>680</v>
      </c>
      <c r="M6" s="7" t="s">
        <v>10937</v>
      </c>
      <c r="N6" s="26">
        <v>0.13453536886554246</v>
      </c>
    </row>
    <row r="7" spans="1:14" x14ac:dyDescent="0.25">
      <c r="A7" s="7" t="s">
        <v>10938</v>
      </c>
      <c r="B7" s="26">
        <v>141851.5674</v>
      </c>
      <c r="D7" s="7" t="s">
        <v>10938</v>
      </c>
      <c r="E7" s="26">
        <v>13437.806799999998</v>
      </c>
      <c r="G7" s="7" t="s">
        <v>10938</v>
      </c>
      <c r="H7" s="26">
        <v>663</v>
      </c>
      <c r="J7" s="7" t="s">
        <v>10938</v>
      </c>
      <c r="K7" s="26">
        <v>663</v>
      </c>
      <c r="M7" s="7" t="s">
        <v>10938</v>
      </c>
      <c r="N7" s="26">
        <v>9.4731465053942004E-2</v>
      </c>
    </row>
    <row r="8" spans="1:14" x14ac:dyDescent="0.25">
      <c r="A8" s="7" t="s">
        <v>10939</v>
      </c>
      <c r="B8" s="26">
        <v>156122.28669999994</v>
      </c>
      <c r="D8" s="7" t="s">
        <v>10939</v>
      </c>
      <c r="E8" s="26">
        <v>22308.51279999999</v>
      </c>
      <c r="G8" s="7" t="s">
        <v>10939</v>
      </c>
      <c r="H8" s="26">
        <v>750</v>
      </c>
      <c r="J8" s="7" t="s">
        <v>10939</v>
      </c>
      <c r="K8" s="26">
        <v>750</v>
      </c>
      <c r="M8" s="7" t="s">
        <v>10939</v>
      </c>
      <c r="N8" s="26">
        <v>0.14289127626517142</v>
      </c>
    </row>
    <row r="9" spans="1:14" x14ac:dyDescent="0.25">
      <c r="A9" s="7" t="s">
        <v>10940</v>
      </c>
      <c r="B9" s="26">
        <v>147082.61130000011</v>
      </c>
      <c r="D9" s="7" t="s">
        <v>10940</v>
      </c>
      <c r="E9" s="26">
        <v>20899.334500000012</v>
      </c>
      <c r="G9" s="7" t="s">
        <v>10940</v>
      </c>
      <c r="H9" s="26">
        <v>709</v>
      </c>
      <c r="J9" s="7" t="s">
        <v>10940</v>
      </c>
      <c r="K9" s="26">
        <v>709</v>
      </c>
      <c r="M9" s="7" t="s">
        <v>10940</v>
      </c>
      <c r="N9" s="26">
        <v>0.1420924901678027</v>
      </c>
    </row>
    <row r="10" spans="1:14" x14ac:dyDescent="0.25">
      <c r="A10" s="7" t="s">
        <v>10941</v>
      </c>
      <c r="B10" s="26">
        <v>149580.83800000031</v>
      </c>
      <c r="D10" s="7" t="s">
        <v>10941</v>
      </c>
      <c r="E10" s="26">
        <v>13535.38299999998</v>
      </c>
      <c r="G10" s="7" t="s">
        <v>10941</v>
      </c>
      <c r="H10" s="26">
        <v>708</v>
      </c>
      <c r="J10" s="7" t="s">
        <v>10941</v>
      </c>
      <c r="K10" s="26">
        <v>708</v>
      </c>
      <c r="M10" s="7" t="s">
        <v>10941</v>
      </c>
      <c r="N10" s="26">
        <v>9.0488749635163512E-2</v>
      </c>
    </row>
    <row r="11" spans="1:14" x14ac:dyDescent="0.25">
      <c r="A11" s="7" t="s">
        <v>10942</v>
      </c>
      <c r="B11" s="26">
        <v>159589.45099999988</v>
      </c>
      <c r="D11" s="7" t="s">
        <v>10942</v>
      </c>
      <c r="E11" s="26">
        <v>21896.715399999972</v>
      </c>
      <c r="G11" s="7" t="s">
        <v>10942</v>
      </c>
      <c r="H11" s="26">
        <v>710</v>
      </c>
      <c r="J11" s="7" t="s">
        <v>10942</v>
      </c>
      <c r="K11" s="26">
        <v>710</v>
      </c>
      <c r="M11" s="7" t="s">
        <v>10942</v>
      </c>
      <c r="N11" s="26">
        <v>0.13720653378273723</v>
      </c>
    </row>
    <row r="12" spans="1:14" x14ac:dyDescent="0.25">
      <c r="A12" s="7" t="s">
        <v>10943</v>
      </c>
      <c r="B12" s="26">
        <v>309770.09970000025</v>
      </c>
      <c r="D12" s="7" t="s">
        <v>10943</v>
      </c>
      <c r="E12" s="26">
        <v>37293.192500000034</v>
      </c>
      <c r="G12" s="7" t="s">
        <v>10943</v>
      </c>
      <c r="H12" s="26">
        <v>1386</v>
      </c>
      <c r="J12" s="7" t="s">
        <v>10943</v>
      </c>
      <c r="K12" s="26">
        <v>1386</v>
      </c>
      <c r="M12" s="7" t="s">
        <v>10943</v>
      </c>
      <c r="N12" s="26">
        <v>0.12038990379031732</v>
      </c>
    </row>
    <row r="13" spans="1:14" x14ac:dyDescent="0.25">
      <c r="A13" s="7" t="s">
        <v>10944</v>
      </c>
      <c r="B13" s="26">
        <v>197115.20170000009</v>
      </c>
      <c r="D13" s="7" t="s">
        <v>10944</v>
      </c>
      <c r="E13" s="26">
        <v>31469.663800000035</v>
      </c>
      <c r="G13" s="7" t="s">
        <v>10944</v>
      </c>
      <c r="H13" s="26">
        <v>817</v>
      </c>
      <c r="J13" s="7" t="s">
        <v>10944</v>
      </c>
      <c r="K13" s="26">
        <v>817</v>
      </c>
      <c r="M13" s="7" t="s">
        <v>10944</v>
      </c>
      <c r="N13" s="26">
        <v>0.15965112547684351</v>
      </c>
    </row>
    <row r="14" spans="1:14" x14ac:dyDescent="0.25">
      <c r="A14" s="7" t="s">
        <v>10945</v>
      </c>
      <c r="B14" s="26">
        <v>349120.07400000008</v>
      </c>
      <c r="D14" s="7" t="s">
        <v>10945</v>
      </c>
      <c r="E14" s="26">
        <v>35825.536599999927</v>
      </c>
      <c r="G14" s="7" t="s">
        <v>10945</v>
      </c>
      <c r="H14" s="26">
        <v>1462</v>
      </c>
      <c r="J14" s="7" t="s">
        <v>10945</v>
      </c>
      <c r="K14" s="26">
        <v>1462</v>
      </c>
      <c r="M14" s="7" t="s">
        <v>10945</v>
      </c>
      <c r="N14" s="26">
        <v>0.10261666191099604</v>
      </c>
    </row>
    <row r="15" spans="1:14" x14ac:dyDescent="0.25">
      <c r="A15" s="7" t="s">
        <v>10946</v>
      </c>
      <c r="B15" s="26">
        <v>332177.15950000001</v>
      </c>
      <c r="D15" s="7" t="s">
        <v>10946</v>
      </c>
      <c r="E15" s="26">
        <v>43436.13390000003</v>
      </c>
      <c r="G15" s="7" t="s">
        <v>10946</v>
      </c>
      <c r="H15" s="26">
        <v>1421</v>
      </c>
      <c r="J15" s="7" t="s">
        <v>10946</v>
      </c>
      <c r="K15" s="26">
        <v>1421</v>
      </c>
      <c r="M15" s="7" t="s">
        <v>10946</v>
      </c>
      <c r="N15" s="26">
        <v>0.13076195234308405</v>
      </c>
    </row>
    <row r="16" spans="1:14" x14ac:dyDescent="0.25">
      <c r="A16" s="8" t="s">
        <v>10933</v>
      </c>
      <c r="B16" s="25">
        <v>2297200.8603000008</v>
      </c>
      <c r="D16" s="8" t="s">
        <v>10933</v>
      </c>
      <c r="E16" s="25">
        <v>286397.02169999998</v>
      </c>
      <c r="G16" s="8" t="s">
        <v>10933</v>
      </c>
      <c r="H16" s="25">
        <v>9994</v>
      </c>
      <c r="J16" s="8" t="s">
        <v>10933</v>
      </c>
      <c r="K16" s="25">
        <v>9994</v>
      </c>
      <c r="M16" s="8" t="s">
        <v>10933</v>
      </c>
      <c r="N16" s="25">
        <v>0.12467217240315856</v>
      </c>
    </row>
    <row r="17" spans="1:14" x14ac:dyDescent="0.25">
      <c r="B17" s="22">
        <f>GETPIVOTDATA("Sales",$A$3)</f>
        <v>2297200.8603000008</v>
      </c>
      <c r="E17" s="23">
        <f>GETPIVOTDATA("Profit",$D$3)</f>
        <v>286397.02169999998</v>
      </c>
      <c r="H17" s="23">
        <f>GETPIVOTDATA("Order ID",$G$3)</f>
        <v>9994</v>
      </c>
      <c r="K17" s="23">
        <f>AVERAGE(K4:K15)</f>
        <v>832.83333333333337</v>
      </c>
      <c r="N17" s="23">
        <f>GETPIVOTDATA("Profit Margin",$M$3)</f>
        <v>0.12467217240315856</v>
      </c>
    </row>
    <row r="20" spans="1:14" x14ac:dyDescent="0.25">
      <c r="A20" s="4" t="s">
        <v>10932</v>
      </c>
      <c r="B20" s="5" t="s">
        <v>10952</v>
      </c>
      <c r="K20" s="18">
        <f>K17</f>
        <v>832.83333333333337</v>
      </c>
    </row>
    <row r="21" spans="1:14" x14ac:dyDescent="0.25">
      <c r="A21" s="6" t="s">
        <v>10935</v>
      </c>
      <c r="B21" s="24">
        <v>1500</v>
      </c>
      <c r="K21" s="9"/>
    </row>
    <row r="22" spans="1:14" x14ac:dyDescent="0.25">
      <c r="A22" s="7" t="s">
        <v>10936</v>
      </c>
      <c r="B22" s="26">
        <v>1068</v>
      </c>
    </row>
    <row r="23" spans="1:14" x14ac:dyDescent="0.25">
      <c r="A23" s="7" t="s">
        <v>10937</v>
      </c>
      <c r="B23" s="26">
        <v>2491</v>
      </c>
    </row>
    <row r="24" spans="1:14" x14ac:dyDescent="0.25">
      <c r="A24" s="7" t="s">
        <v>10938</v>
      </c>
      <c r="B24" s="26">
        <v>2441</v>
      </c>
    </row>
    <row r="25" spans="1:14" x14ac:dyDescent="0.25">
      <c r="A25" s="7" t="s">
        <v>10939</v>
      </c>
      <c r="B25" s="26">
        <v>2850</v>
      </c>
    </row>
    <row r="26" spans="1:14" x14ac:dyDescent="0.25">
      <c r="A26" s="7" t="s">
        <v>10940</v>
      </c>
      <c r="B26" s="26">
        <v>2644</v>
      </c>
    </row>
    <row r="27" spans="1:14" x14ac:dyDescent="0.25">
      <c r="A27" s="7" t="s">
        <v>10941</v>
      </c>
      <c r="B27" s="26">
        <v>2705</v>
      </c>
    </row>
    <row r="28" spans="1:14" x14ac:dyDescent="0.25">
      <c r="A28" s="7" t="s">
        <v>10942</v>
      </c>
      <c r="B28" s="26">
        <v>2796</v>
      </c>
    </row>
    <row r="29" spans="1:14" x14ac:dyDescent="0.25">
      <c r="A29" s="7" t="s">
        <v>10943</v>
      </c>
      <c r="B29" s="26">
        <v>5073</v>
      </c>
    </row>
    <row r="30" spans="1:14" x14ac:dyDescent="0.25">
      <c r="A30" s="7" t="s">
        <v>10944</v>
      </c>
      <c r="B30" s="26">
        <v>3095</v>
      </c>
    </row>
    <row r="31" spans="1:14" x14ac:dyDescent="0.25">
      <c r="A31" s="7" t="s">
        <v>10945</v>
      </c>
      <c r="B31" s="26">
        <v>5741</v>
      </c>
    </row>
    <row r="32" spans="1:14" x14ac:dyDescent="0.25">
      <c r="A32" s="7" t="s">
        <v>10946</v>
      </c>
      <c r="B32" s="26">
        <v>5469</v>
      </c>
    </row>
    <row r="33" spans="1:2" x14ac:dyDescent="0.25">
      <c r="A33" s="8" t="s">
        <v>10933</v>
      </c>
      <c r="B33" s="25">
        <v>37873</v>
      </c>
    </row>
    <row r="34" spans="1:2" x14ac:dyDescent="0.25">
      <c r="B34" s="23">
        <f>GETPIVOTDATA("Quantity",$A$20)</f>
        <v>37873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93369-B427-4108-B7E7-E9EA42C709CD}">
  <dimension ref="A1:B7"/>
  <sheetViews>
    <sheetView workbookViewId="0">
      <selection activeCell="K28" sqref="K28"/>
    </sheetView>
  </sheetViews>
  <sheetFormatPr defaultRowHeight="13.8" x14ac:dyDescent="0.25"/>
  <cols>
    <col min="1" max="1" width="10.8984375" customWidth="1"/>
    <col min="2" max="2" width="10.296875" customWidth="1"/>
  </cols>
  <sheetData>
    <row r="1" spans="1:2" ht="19.2" customHeight="1" x14ac:dyDescent="0.25">
      <c r="A1" s="4" t="s">
        <v>10932</v>
      </c>
      <c r="B1" s="5" t="s">
        <v>10950</v>
      </c>
    </row>
    <row r="2" spans="1:2" ht="19.2" customHeight="1" x14ac:dyDescent="0.25">
      <c r="A2" s="6" t="s">
        <v>10934</v>
      </c>
      <c r="B2" s="24">
        <v>484247.49810000096</v>
      </c>
    </row>
    <row r="3" spans="1:2" x14ac:dyDescent="0.25">
      <c r="A3" s="7" t="s">
        <v>10947</v>
      </c>
      <c r="B3" s="26">
        <v>470532.50899999985</v>
      </c>
    </row>
    <row r="4" spans="1:2" x14ac:dyDescent="0.25">
      <c r="A4" s="7" t="s">
        <v>10948</v>
      </c>
      <c r="B4" s="26">
        <v>608473.83000000066</v>
      </c>
    </row>
    <row r="5" spans="1:2" x14ac:dyDescent="0.25">
      <c r="A5" s="7" t="s">
        <v>10949</v>
      </c>
      <c r="B5" s="26">
        <v>733947.0231999997</v>
      </c>
    </row>
    <row r="6" spans="1:2" x14ac:dyDescent="0.25">
      <c r="A6" s="8" t="s">
        <v>10933</v>
      </c>
      <c r="B6" s="25">
        <v>2297200.8603000012</v>
      </c>
    </row>
    <row r="7" spans="1:2" x14ac:dyDescent="0.25">
      <c r="B7">
        <f>GETPIVOTDATA("Sales",$A$1)</f>
        <v>2297200.8603000012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38D1C-E8D1-4118-8F97-71E422E04FAB}">
  <dimension ref="A2:B7"/>
  <sheetViews>
    <sheetView workbookViewId="0">
      <selection activeCell="I21" sqref="I21"/>
    </sheetView>
  </sheetViews>
  <sheetFormatPr defaultRowHeight="13.8" x14ac:dyDescent="0.25"/>
  <cols>
    <col min="1" max="1" width="14.19921875" customWidth="1"/>
    <col min="2" max="2" width="10.59765625" customWidth="1"/>
  </cols>
  <sheetData>
    <row r="2" spans="1:2" x14ac:dyDescent="0.25">
      <c r="A2" s="4" t="s">
        <v>10932</v>
      </c>
      <c r="B2" s="5" t="s">
        <v>10950</v>
      </c>
    </row>
    <row r="3" spans="1:2" x14ac:dyDescent="0.25">
      <c r="A3" s="6" t="s">
        <v>32</v>
      </c>
      <c r="B3" s="24">
        <v>741999.79529999977</v>
      </c>
    </row>
    <row r="4" spans="1:2" x14ac:dyDescent="0.25">
      <c r="A4" s="7" t="s">
        <v>46</v>
      </c>
      <c r="B4" s="26">
        <v>719047.03200000292</v>
      </c>
    </row>
    <row r="5" spans="1:2" x14ac:dyDescent="0.25">
      <c r="A5" s="7" t="s">
        <v>71</v>
      </c>
      <c r="B5" s="26">
        <v>836154.03299999656</v>
      </c>
    </row>
    <row r="6" spans="1:2" x14ac:dyDescent="0.25">
      <c r="A6" s="8" t="s">
        <v>10933</v>
      </c>
      <c r="B6" s="25">
        <v>2297200.8602999994</v>
      </c>
    </row>
    <row r="7" spans="1:2" x14ac:dyDescent="0.25">
      <c r="B7">
        <f>GETPIVOTDATA("Sales",$A$2)</f>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1FC13-F3D1-46E0-86FA-89D9977A58D3}">
  <dimension ref="A1:B7"/>
  <sheetViews>
    <sheetView workbookViewId="0">
      <selection sqref="A1:B7"/>
    </sheetView>
  </sheetViews>
  <sheetFormatPr defaultRowHeight="13.8" x14ac:dyDescent="0.25"/>
  <cols>
    <col min="1" max="2" width="11.19921875" customWidth="1"/>
  </cols>
  <sheetData>
    <row r="1" spans="1:2" x14ac:dyDescent="0.25">
      <c r="A1" s="4" t="s">
        <v>10932</v>
      </c>
      <c r="B1" s="5" t="s">
        <v>10950</v>
      </c>
    </row>
    <row r="2" spans="1:2" x14ac:dyDescent="0.25">
      <c r="A2" s="6" t="s">
        <v>105</v>
      </c>
      <c r="B2" s="24">
        <v>501239.89080000052</v>
      </c>
    </row>
    <row r="3" spans="1:2" x14ac:dyDescent="0.25">
      <c r="A3" s="7" t="s">
        <v>148</v>
      </c>
      <c r="B3" s="26">
        <v>678781.2399999979</v>
      </c>
    </row>
    <row r="4" spans="1:2" x14ac:dyDescent="0.25">
      <c r="A4" s="7" t="s">
        <v>30</v>
      </c>
      <c r="B4" s="26">
        <v>391721.90500000032</v>
      </c>
    </row>
    <row r="5" spans="1:2" x14ac:dyDescent="0.25">
      <c r="A5" s="7" t="s">
        <v>44</v>
      </c>
      <c r="B5" s="26">
        <v>725457.82450000057</v>
      </c>
    </row>
    <row r="6" spans="1:2" x14ac:dyDescent="0.25">
      <c r="A6" s="8" t="s">
        <v>10933</v>
      </c>
      <c r="B6" s="25">
        <v>2297200.8602999994</v>
      </c>
    </row>
    <row r="7" spans="1:2" x14ac:dyDescent="0.25">
      <c r="B7">
        <f>GETPIVOTDATA("Sales",$A$1)</f>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5C23D-AE2B-46E9-8D2D-F3466C813768}">
  <dimension ref="A1:B1843"/>
  <sheetViews>
    <sheetView topLeftCell="A10" zoomScaleNormal="100" workbookViewId="0">
      <selection activeCell="E11" sqref="E11"/>
    </sheetView>
  </sheetViews>
  <sheetFormatPr defaultRowHeight="13.8" x14ac:dyDescent="0.25"/>
  <cols>
    <col min="1" max="1" width="68" customWidth="1"/>
    <col min="2" max="2" width="12.09765625" customWidth="1"/>
  </cols>
  <sheetData>
    <row r="1" spans="1:2" x14ac:dyDescent="0.25">
      <c r="A1" s="4" t="s">
        <v>10932</v>
      </c>
      <c r="B1" s="5" t="s">
        <v>10950</v>
      </c>
    </row>
    <row r="2" spans="1:2" x14ac:dyDescent="0.25">
      <c r="A2" s="6" t="s">
        <v>4402</v>
      </c>
      <c r="B2" s="24">
        <v>25.227999999999998</v>
      </c>
    </row>
    <row r="3" spans="1:2" x14ac:dyDescent="0.25">
      <c r="A3" s="7" t="s">
        <v>2957</v>
      </c>
      <c r="B3" s="26">
        <v>286.67200000000003</v>
      </c>
    </row>
    <row r="4" spans="1:2" x14ac:dyDescent="0.25">
      <c r="A4" s="7" t="s">
        <v>2291</v>
      </c>
      <c r="B4" s="26">
        <v>146.68799999999999</v>
      </c>
    </row>
    <row r="5" spans="1:2" x14ac:dyDescent="0.25">
      <c r="A5" s="7" t="s">
        <v>1263</v>
      </c>
      <c r="B5" s="26">
        <v>41.3</v>
      </c>
    </row>
    <row r="6" spans="1:2" x14ac:dyDescent="0.25">
      <c r="A6" s="7" t="s">
        <v>6247</v>
      </c>
      <c r="B6" s="26">
        <v>108.68199999999999</v>
      </c>
    </row>
    <row r="7" spans="1:2" x14ac:dyDescent="0.25">
      <c r="A7" s="7" t="s">
        <v>5582</v>
      </c>
      <c r="B7" s="26">
        <v>488.904</v>
      </c>
    </row>
    <row r="8" spans="1:2" x14ac:dyDescent="0.25">
      <c r="A8" s="7" t="s">
        <v>200</v>
      </c>
      <c r="B8" s="26">
        <v>176.28800000000001</v>
      </c>
    </row>
    <row r="9" spans="1:2" x14ac:dyDescent="0.25">
      <c r="A9" s="7" t="s">
        <v>7426</v>
      </c>
      <c r="B9" s="26">
        <v>71.28</v>
      </c>
    </row>
    <row r="10" spans="1:2" x14ac:dyDescent="0.25">
      <c r="A10" s="7" t="s">
        <v>360</v>
      </c>
      <c r="B10" s="26">
        <v>2706.08</v>
      </c>
    </row>
    <row r="11" spans="1:2" x14ac:dyDescent="0.25">
      <c r="A11" s="7" t="s">
        <v>10258</v>
      </c>
      <c r="B11" s="26">
        <v>49.98</v>
      </c>
    </row>
    <row r="12" spans="1:2" x14ac:dyDescent="0.25">
      <c r="A12" s="7" t="s">
        <v>4063</v>
      </c>
      <c r="B12" s="26">
        <v>18.200000000000003</v>
      </c>
    </row>
    <row r="13" spans="1:2" x14ac:dyDescent="0.25">
      <c r="A13" s="7" t="s">
        <v>2185</v>
      </c>
      <c r="B13" s="26">
        <v>551.44799999999998</v>
      </c>
    </row>
    <row r="14" spans="1:2" x14ac:dyDescent="0.25">
      <c r="A14" s="7" t="s">
        <v>7746</v>
      </c>
      <c r="B14" s="26">
        <v>422.75200000000001</v>
      </c>
    </row>
    <row r="15" spans="1:2" x14ac:dyDescent="0.25">
      <c r="A15" s="7" t="s">
        <v>1401</v>
      </c>
      <c r="B15" s="26">
        <v>344.72400000000005</v>
      </c>
    </row>
    <row r="16" spans="1:2" x14ac:dyDescent="0.25">
      <c r="A16" s="7" t="s">
        <v>7564</v>
      </c>
      <c r="B16" s="26">
        <v>3537.2400000000007</v>
      </c>
    </row>
    <row r="17" spans="1:2" x14ac:dyDescent="0.25">
      <c r="A17" s="7" t="s">
        <v>3463</v>
      </c>
      <c r="B17" s="26">
        <v>487.51200000000006</v>
      </c>
    </row>
    <row r="18" spans="1:2" x14ac:dyDescent="0.25">
      <c r="A18" s="7" t="s">
        <v>4872</v>
      </c>
      <c r="B18" s="26">
        <v>2946.2</v>
      </c>
    </row>
    <row r="19" spans="1:2" x14ac:dyDescent="0.25">
      <c r="A19" s="7" t="s">
        <v>6262</v>
      </c>
      <c r="B19" s="26">
        <v>369.24800000000005</v>
      </c>
    </row>
    <row r="20" spans="1:2" x14ac:dyDescent="0.25">
      <c r="A20" s="7" t="s">
        <v>7379</v>
      </c>
      <c r="B20" s="26">
        <v>14299.89</v>
      </c>
    </row>
    <row r="21" spans="1:2" x14ac:dyDescent="0.25">
      <c r="A21" s="7" t="s">
        <v>8854</v>
      </c>
      <c r="B21" s="26">
        <v>2339.982</v>
      </c>
    </row>
    <row r="22" spans="1:2" x14ac:dyDescent="0.25">
      <c r="A22" s="7" t="s">
        <v>1363</v>
      </c>
      <c r="B22" s="26">
        <v>108.04000000000002</v>
      </c>
    </row>
    <row r="23" spans="1:2" x14ac:dyDescent="0.25">
      <c r="A23" s="7" t="s">
        <v>1593</v>
      </c>
      <c r="B23" s="26">
        <v>259.8</v>
      </c>
    </row>
    <row r="24" spans="1:2" x14ac:dyDescent="0.25">
      <c r="A24" s="7" t="s">
        <v>3164</v>
      </c>
      <c r="B24" s="26">
        <v>83.160000000000011</v>
      </c>
    </row>
    <row r="25" spans="1:2" x14ac:dyDescent="0.25">
      <c r="A25" s="7" t="s">
        <v>7093</v>
      </c>
      <c r="B25" s="26">
        <v>216.33999999999997</v>
      </c>
    </row>
    <row r="26" spans="1:2" x14ac:dyDescent="0.25">
      <c r="A26" s="7" t="s">
        <v>5644</v>
      </c>
      <c r="B26" s="26">
        <v>2191.6799999999998</v>
      </c>
    </row>
    <row r="27" spans="1:2" x14ac:dyDescent="0.25">
      <c r="A27" s="7" t="s">
        <v>3852</v>
      </c>
      <c r="B27" s="26">
        <v>303.36</v>
      </c>
    </row>
    <row r="28" spans="1:2" x14ac:dyDescent="0.25">
      <c r="A28" s="7" t="s">
        <v>10456</v>
      </c>
      <c r="B28" s="26">
        <v>8.0400000000000009</v>
      </c>
    </row>
    <row r="29" spans="1:2" x14ac:dyDescent="0.25">
      <c r="A29" s="7" t="s">
        <v>771</v>
      </c>
      <c r="B29" s="26">
        <v>171.14</v>
      </c>
    </row>
    <row r="30" spans="1:2" x14ac:dyDescent="0.25">
      <c r="A30" s="7" t="s">
        <v>1568</v>
      </c>
      <c r="B30" s="26">
        <v>138.17599999999999</v>
      </c>
    </row>
    <row r="31" spans="1:2" x14ac:dyDescent="0.25">
      <c r="A31" s="7" t="s">
        <v>348</v>
      </c>
      <c r="B31" s="26">
        <v>124.586</v>
      </c>
    </row>
    <row r="32" spans="1:2" x14ac:dyDescent="0.25">
      <c r="A32" s="7" t="s">
        <v>427</v>
      </c>
      <c r="B32" s="26">
        <v>455.06999999999994</v>
      </c>
    </row>
    <row r="33" spans="1:2" x14ac:dyDescent="0.25">
      <c r="A33" s="7" t="s">
        <v>1192</v>
      </c>
      <c r="B33" s="26">
        <v>3684.7080000000005</v>
      </c>
    </row>
    <row r="34" spans="1:2" x14ac:dyDescent="0.25">
      <c r="A34" s="7" t="s">
        <v>6337</v>
      </c>
      <c r="B34" s="26">
        <v>2929.9839999999999</v>
      </c>
    </row>
    <row r="35" spans="1:2" x14ac:dyDescent="0.25">
      <c r="A35" s="7" t="s">
        <v>972</v>
      </c>
      <c r="B35" s="26">
        <v>137.53200000000001</v>
      </c>
    </row>
    <row r="36" spans="1:2" x14ac:dyDescent="0.25">
      <c r="A36" s="7" t="s">
        <v>5047</v>
      </c>
      <c r="B36" s="26">
        <v>38.271999999999998</v>
      </c>
    </row>
    <row r="37" spans="1:2" x14ac:dyDescent="0.25">
      <c r="A37" s="7" t="s">
        <v>6729</v>
      </c>
      <c r="B37" s="26">
        <v>289.45599999999996</v>
      </c>
    </row>
    <row r="38" spans="1:2" x14ac:dyDescent="0.25">
      <c r="A38" s="7" t="s">
        <v>3651</v>
      </c>
      <c r="B38" s="26">
        <v>432.43200000000013</v>
      </c>
    </row>
    <row r="39" spans="1:2" x14ac:dyDescent="0.25">
      <c r="A39" s="7" t="s">
        <v>4822</v>
      </c>
      <c r="B39" s="26">
        <v>149.916</v>
      </c>
    </row>
    <row r="40" spans="1:2" x14ac:dyDescent="0.25">
      <c r="A40" s="7" t="s">
        <v>714</v>
      </c>
      <c r="B40" s="26">
        <v>3039.4999999999995</v>
      </c>
    </row>
    <row r="41" spans="1:2" x14ac:dyDescent="0.25">
      <c r="A41" s="7" t="s">
        <v>6919</v>
      </c>
      <c r="B41" s="26">
        <v>40.896000000000001</v>
      </c>
    </row>
    <row r="42" spans="1:2" x14ac:dyDescent="0.25">
      <c r="A42" s="7" t="s">
        <v>4188</v>
      </c>
      <c r="B42" s="26">
        <v>66.029999999999987</v>
      </c>
    </row>
    <row r="43" spans="1:2" x14ac:dyDescent="0.25">
      <c r="A43" s="7" t="s">
        <v>4494</v>
      </c>
      <c r="B43" s="26">
        <v>287.86799999999988</v>
      </c>
    </row>
    <row r="44" spans="1:2" x14ac:dyDescent="0.25">
      <c r="A44" s="7" t="s">
        <v>1597</v>
      </c>
      <c r="B44" s="26">
        <v>235.18</v>
      </c>
    </row>
    <row r="45" spans="1:2" x14ac:dyDescent="0.25">
      <c r="A45" s="7" t="s">
        <v>6933</v>
      </c>
      <c r="B45" s="26">
        <v>11.484</v>
      </c>
    </row>
    <row r="46" spans="1:2" x14ac:dyDescent="0.25">
      <c r="A46" s="7" t="s">
        <v>3309</v>
      </c>
      <c r="B46" s="26">
        <v>38.918000000000006</v>
      </c>
    </row>
    <row r="47" spans="1:2" x14ac:dyDescent="0.25">
      <c r="A47" s="7" t="s">
        <v>6549</v>
      </c>
      <c r="B47" s="26">
        <v>410.00400000000002</v>
      </c>
    </row>
    <row r="48" spans="1:2" x14ac:dyDescent="0.25">
      <c r="A48" s="7" t="s">
        <v>3859</v>
      </c>
      <c r="B48" s="26">
        <v>122.18</v>
      </c>
    </row>
    <row r="49" spans="1:2" x14ac:dyDescent="0.25">
      <c r="A49" s="7" t="s">
        <v>8259</v>
      </c>
      <c r="B49" s="26">
        <v>19.600000000000001</v>
      </c>
    </row>
    <row r="50" spans="1:2" x14ac:dyDescent="0.25">
      <c r="A50" s="7" t="s">
        <v>1254</v>
      </c>
      <c r="B50" s="26">
        <v>41.91</v>
      </c>
    </row>
    <row r="51" spans="1:2" x14ac:dyDescent="0.25">
      <c r="A51" s="7" t="s">
        <v>5407</v>
      </c>
      <c r="B51" s="26">
        <v>67.116</v>
      </c>
    </row>
    <row r="52" spans="1:2" x14ac:dyDescent="0.25">
      <c r="A52" s="7" t="s">
        <v>4249</v>
      </c>
      <c r="B52" s="26">
        <v>208.18</v>
      </c>
    </row>
    <row r="53" spans="1:2" x14ac:dyDescent="0.25">
      <c r="A53" s="7" t="s">
        <v>4015</v>
      </c>
      <c r="B53" s="26">
        <v>373.44400000000002</v>
      </c>
    </row>
    <row r="54" spans="1:2" x14ac:dyDescent="0.25">
      <c r="A54" s="7" t="s">
        <v>2809</v>
      </c>
      <c r="B54" s="26">
        <v>457.96800000000002</v>
      </c>
    </row>
    <row r="55" spans="1:2" x14ac:dyDescent="0.25">
      <c r="A55" s="7" t="s">
        <v>2868</v>
      </c>
      <c r="B55" s="26">
        <v>59.817000000000007</v>
      </c>
    </row>
    <row r="56" spans="1:2" x14ac:dyDescent="0.25">
      <c r="A56" s="7" t="s">
        <v>178</v>
      </c>
      <c r="B56" s="26">
        <v>63.627000000000017</v>
      </c>
    </row>
    <row r="57" spans="1:2" x14ac:dyDescent="0.25">
      <c r="A57" s="7" t="s">
        <v>2710</v>
      </c>
      <c r="B57" s="26">
        <v>131.09700000000001</v>
      </c>
    </row>
    <row r="58" spans="1:2" x14ac:dyDescent="0.25">
      <c r="A58" s="7" t="s">
        <v>2078</v>
      </c>
      <c r="B58" s="26">
        <v>91.44</v>
      </c>
    </row>
    <row r="59" spans="1:2" x14ac:dyDescent="0.25">
      <c r="A59" s="7" t="s">
        <v>295</v>
      </c>
      <c r="B59" s="26">
        <v>175.38800000000001</v>
      </c>
    </row>
    <row r="60" spans="1:2" x14ac:dyDescent="0.25">
      <c r="A60" s="7" t="s">
        <v>2480</v>
      </c>
      <c r="B60" s="26">
        <v>62.945999999999998</v>
      </c>
    </row>
    <row r="61" spans="1:2" x14ac:dyDescent="0.25">
      <c r="A61" s="7" t="s">
        <v>3810</v>
      </c>
      <c r="B61" s="26">
        <v>67.25</v>
      </c>
    </row>
    <row r="62" spans="1:2" x14ac:dyDescent="0.25">
      <c r="A62" s="7" t="s">
        <v>8873</v>
      </c>
      <c r="B62" s="26">
        <v>85.25500000000001</v>
      </c>
    </row>
    <row r="63" spans="1:2" x14ac:dyDescent="0.25">
      <c r="A63" s="7" t="s">
        <v>6835</v>
      </c>
      <c r="B63" s="26">
        <v>41.64</v>
      </c>
    </row>
    <row r="64" spans="1:2" x14ac:dyDescent="0.25">
      <c r="A64" s="7" t="s">
        <v>142</v>
      </c>
      <c r="B64" s="26">
        <v>343.07600000000002</v>
      </c>
    </row>
    <row r="65" spans="1:2" x14ac:dyDescent="0.25">
      <c r="A65" s="7" t="s">
        <v>5422</v>
      </c>
      <c r="B65" s="26">
        <v>448.90199999999993</v>
      </c>
    </row>
    <row r="66" spans="1:2" x14ac:dyDescent="0.25">
      <c r="A66" s="7" t="s">
        <v>4366</v>
      </c>
      <c r="B66" s="26">
        <v>452.96499999999997</v>
      </c>
    </row>
    <row r="67" spans="1:2" x14ac:dyDescent="0.25">
      <c r="A67" s="7" t="s">
        <v>2964</v>
      </c>
      <c r="B67" s="26">
        <v>38.641999999999996</v>
      </c>
    </row>
    <row r="68" spans="1:2" x14ac:dyDescent="0.25">
      <c r="A68" s="7" t="s">
        <v>2358</v>
      </c>
      <c r="B68" s="26">
        <v>91.72799999999998</v>
      </c>
    </row>
    <row r="69" spans="1:2" x14ac:dyDescent="0.25">
      <c r="A69" s="7" t="s">
        <v>3588</v>
      </c>
      <c r="B69" s="26">
        <v>147.02800000000002</v>
      </c>
    </row>
    <row r="70" spans="1:2" x14ac:dyDescent="0.25">
      <c r="A70" s="7" t="s">
        <v>3363</v>
      </c>
      <c r="B70" s="26">
        <v>65.254000000000005</v>
      </c>
    </row>
    <row r="71" spans="1:2" x14ac:dyDescent="0.25">
      <c r="A71" s="7" t="s">
        <v>5745</v>
      </c>
      <c r="B71" s="26">
        <v>43.758000000000003</v>
      </c>
    </row>
    <row r="72" spans="1:2" x14ac:dyDescent="0.25">
      <c r="A72" s="7" t="s">
        <v>1406</v>
      </c>
      <c r="B72" s="26">
        <v>448.76800000000003</v>
      </c>
    </row>
    <row r="73" spans="1:2" x14ac:dyDescent="0.25">
      <c r="A73" s="7" t="s">
        <v>2653</v>
      </c>
      <c r="B73" s="26">
        <v>306.90000000000003</v>
      </c>
    </row>
    <row r="74" spans="1:2" x14ac:dyDescent="0.25">
      <c r="A74" s="7" t="s">
        <v>9983</v>
      </c>
      <c r="B74" s="26">
        <v>45.144000000000005</v>
      </c>
    </row>
    <row r="75" spans="1:2" x14ac:dyDescent="0.25">
      <c r="A75" s="7" t="s">
        <v>8084</v>
      </c>
      <c r="B75" s="26">
        <v>88.92</v>
      </c>
    </row>
    <row r="76" spans="1:2" x14ac:dyDescent="0.25">
      <c r="A76" s="7" t="s">
        <v>4218</v>
      </c>
      <c r="B76" s="26">
        <v>95.075999999999993</v>
      </c>
    </row>
    <row r="77" spans="1:2" x14ac:dyDescent="0.25">
      <c r="A77" s="7" t="s">
        <v>2575</v>
      </c>
      <c r="B77" s="26">
        <v>279.3</v>
      </c>
    </row>
    <row r="78" spans="1:2" x14ac:dyDescent="0.25">
      <c r="A78" s="7" t="s">
        <v>9095</v>
      </c>
      <c r="B78" s="26">
        <v>195.05199999999999</v>
      </c>
    </row>
    <row r="79" spans="1:2" x14ac:dyDescent="0.25">
      <c r="A79" s="7" t="s">
        <v>4826</v>
      </c>
      <c r="B79" s="26">
        <v>458.70000000000005</v>
      </c>
    </row>
    <row r="80" spans="1:2" x14ac:dyDescent="0.25">
      <c r="A80" s="7" t="s">
        <v>6814</v>
      </c>
      <c r="B80" s="26">
        <v>44.231999999999999</v>
      </c>
    </row>
    <row r="81" spans="1:2" x14ac:dyDescent="0.25">
      <c r="A81" s="7" t="s">
        <v>5411</v>
      </c>
      <c r="B81" s="26">
        <v>35.588000000000001</v>
      </c>
    </row>
    <row r="82" spans="1:2" x14ac:dyDescent="0.25">
      <c r="A82" s="7" t="s">
        <v>5066</v>
      </c>
      <c r="B82" s="26">
        <v>159.40200000000004</v>
      </c>
    </row>
    <row r="83" spans="1:2" x14ac:dyDescent="0.25">
      <c r="A83" s="7" t="s">
        <v>2619</v>
      </c>
      <c r="B83" s="26">
        <v>90.88</v>
      </c>
    </row>
    <row r="84" spans="1:2" x14ac:dyDescent="0.25">
      <c r="A84" s="7" t="s">
        <v>719</v>
      </c>
      <c r="B84" s="26">
        <v>43.67</v>
      </c>
    </row>
    <row r="85" spans="1:2" x14ac:dyDescent="0.25">
      <c r="A85" s="7" t="s">
        <v>10328</v>
      </c>
      <c r="B85" s="26">
        <v>13.992000000000001</v>
      </c>
    </row>
    <row r="86" spans="1:2" x14ac:dyDescent="0.25">
      <c r="A86" s="7" t="s">
        <v>2332</v>
      </c>
      <c r="B86" s="26">
        <v>166.05600000000001</v>
      </c>
    </row>
    <row r="87" spans="1:2" x14ac:dyDescent="0.25">
      <c r="A87" s="7" t="s">
        <v>2000</v>
      </c>
      <c r="B87" s="26">
        <v>81.424000000000007</v>
      </c>
    </row>
    <row r="88" spans="1:2" x14ac:dyDescent="0.25">
      <c r="A88" s="7" t="s">
        <v>2174</v>
      </c>
      <c r="B88" s="26">
        <v>196.02</v>
      </c>
    </row>
    <row r="89" spans="1:2" x14ac:dyDescent="0.25">
      <c r="A89" s="7" t="s">
        <v>8574</v>
      </c>
      <c r="B89" s="26">
        <v>102</v>
      </c>
    </row>
    <row r="90" spans="1:2" x14ac:dyDescent="0.25">
      <c r="A90" s="7" t="s">
        <v>1950</v>
      </c>
      <c r="B90" s="26">
        <v>76.649999999999991</v>
      </c>
    </row>
    <row r="91" spans="1:2" x14ac:dyDescent="0.25">
      <c r="A91" s="7" t="s">
        <v>6827</v>
      </c>
      <c r="B91" s="26">
        <v>93.984000000000009</v>
      </c>
    </row>
    <row r="92" spans="1:2" x14ac:dyDescent="0.25">
      <c r="A92" s="7" t="s">
        <v>5826</v>
      </c>
      <c r="B92" s="26">
        <v>72.848000000000013</v>
      </c>
    </row>
    <row r="93" spans="1:2" x14ac:dyDescent="0.25">
      <c r="A93" s="7" t="s">
        <v>1267</v>
      </c>
      <c r="B93" s="26">
        <v>227.04</v>
      </c>
    </row>
    <row r="94" spans="1:2" x14ac:dyDescent="0.25">
      <c r="A94" s="7" t="s">
        <v>698</v>
      </c>
      <c r="B94" s="26">
        <v>94.928000000000011</v>
      </c>
    </row>
    <row r="95" spans="1:2" x14ac:dyDescent="0.25">
      <c r="A95" s="7" t="s">
        <v>2188</v>
      </c>
      <c r="B95" s="26">
        <v>172.67199999999997</v>
      </c>
    </row>
    <row r="96" spans="1:2" x14ac:dyDescent="0.25">
      <c r="A96" s="7" t="s">
        <v>4005</v>
      </c>
      <c r="B96" s="26">
        <v>132.88800000000001</v>
      </c>
    </row>
    <row r="97" spans="1:2" x14ac:dyDescent="0.25">
      <c r="A97" s="7" t="s">
        <v>936</v>
      </c>
      <c r="B97" s="26">
        <v>223.44</v>
      </c>
    </row>
    <row r="98" spans="1:2" x14ac:dyDescent="0.25">
      <c r="A98" s="7" t="s">
        <v>2602</v>
      </c>
      <c r="B98" s="26">
        <v>80.936000000000007</v>
      </c>
    </row>
    <row r="99" spans="1:2" x14ac:dyDescent="0.25">
      <c r="A99" s="7" t="s">
        <v>1038</v>
      </c>
      <c r="B99" s="26">
        <v>40.896000000000001</v>
      </c>
    </row>
    <row r="100" spans="1:2" x14ac:dyDescent="0.25">
      <c r="A100" s="7" t="s">
        <v>1016</v>
      </c>
      <c r="B100" s="26">
        <v>7730.1959999999999</v>
      </c>
    </row>
    <row r="101" spans="1:2" x14ac:dyDescent="0.25">
      <c r="A101" s="7" t="s">
        <v>6839</v>
      </c>
      <c r="B101" s="26">
        <v>270.24800000000005</v>
      </c>
    </row>
    <row r="102" spans="1:2" x14ac:dyDescent="0.25">
      <c r="A102" s="7" t="s">
        <v>862</v>
      </c>
      <c r="B102" s="26">
        <v>1990.6420000000001</v>
      </c>
    </row>
    <row r="103" spans="1:2" x14ac:dyDescent="0.25">
      <c r="A103" s="7" t="s">
        <v>224</v>
      </c>
      <c r="B103" s="26">
        <v>1051.7760000000001</v>
      </c>
    </row>
    <row r="104" spans="1:2" x14ac:dyDescent="0.25">
      <c r="A104" s="7" t="s">
        <v>5991</v>
      </c>
      <c r="B104" s="26">
        <v>822.73799999999994</v>
      </c>
    </row>
    <row r="105" spans="1:2" x14ac:dyDescent="0.25">
      <c r="A105" s="7" t="s">
        <v>5968</v>
      </c>
      <c r="B105" s="26">
        <v>87.690000000000012</v>
      </c>
    </row>
    <row r="106" spans="1:2" x14ac:dyDescent="0.25">
      <c r="A106" s="7" t="s">
        <v>5804</v>
      </c>
      <c r="B106" s="26">
        <v>227.94</v>
      </c>
    </row>
    <row r="107" spans="1:2" x14ac:dyDescent="0.25">
      <c r="A107" s="7" t="s">
        <v>1911</v>
      </c>
      <c r="B107" s="26">
        <v>87.52000000000001</v>
      </c>
    </row>
    <row r="108" spans="1:2" x14ac:dyDescent="0.25">
      <c r="A108" s="7" t="s">
        <v>4482</v>
      </c>
      <c r="B108" s="26">
        <v>270.84000000000003</v>
      </c>
    </row>
    <row r="109" spans="1:2" x14ac:dyDescent="0.25">
      <c r="A109" s="7" t="s">
        <v>2573</v>
      </c>
      <c r="B109" s="26">
        <v>225</v>
      </c>
    </row>
    <row r="110" spans="1:2" x14ac:dyDescent="0.25">
      <c r="A110" s="7" t="s">
        <v>270</v>
      </c>
      <c r="B110" s="26">
        <v>54.936</v>
      </c>
    </row>
    <row r="111" spans="1:2" x14ac:dyDescent="0.25">
      <c r="A111" s="7" t="s">
        <v>838</v>
      </c>
      <c r="B111" s="26">
        <v>139.44</v>
      </c>
    </row>
    <row r="112" spans="1:2" x14ac:dyDescent="0.25">
      <c r="A112" s="7" t="s">
        <v>5918</v>
      </c>
      <c r="B112" s="26">
        <v>1115.9199999999998</v>
      </c>
    </row>
    <row r="113" spans="1:2" x14ac:dyDescent="0.25">
      <c r="A113" s="7" t="s">
        <v>1766</v>
      </c>
      <c r="B113" s="26">
        <v>428.74999999999994</v>
      </c>
    </row>
    <row r="114" spans="1:2" x14ac:dyDescent="0.25">
      <c r="A114" s="7" t="s">
        <v>1071</v>
      </c>
      <c r="B114" s="26">
        <v>46.376000000000005</v>
      </c>
    </row>
    <row r="115" spans="1:2" x14ac:dyDescent="0.25">
      <c r="A115" s="7" t="s">
        <v>1881</v>
      </c>
      <c r="B115" s="26">
        <v>64.042000000000002</v>
      </c>
    </row>
    <row r="116" spans="1:2" x14ac:dyDescent="0.25">
      <c r="A116" s="7" t="s">
        <v>2159</v>
      </c>
      <c r="B116" s="26">
        <v>1359.6660000000002</v>
      </c>
    </row>
    <row r="117" spans="1:2" x14ac:dyDescent="0.25">
      <c r="A117" s="7" t="s">
        <v>6760</v>
      </c>
      <c r="B117" s="26">
        <v>91.524000000000001</v>
      </c>
    </row>
    <row r="118" spans="1:2" x14ac:dyDescent="0.25">
      <c r="A118" s="7" t="s">
        <v>1334</v>
      </c>
      <c r="B118" s="26">
        <v>113.202</v>
      </c>
    </row>
    <row r="119" spans="1:2" x14ac:dyDescent="0.25">
      <c r="A119" s="7" t="s">
        <v>1916</v>
      </c>
      <c r="B119" s="26">
        <v>29.699999999999996</v>
      </c>
    </row>
    <row r="120" spans="1:2" x14ac:dyDescent="0.25">
      <c r="A120" s="7" t="s">
        <v>6219</v>
      </c>
      <c r="B120" s="26">
        <v>13.440000000000001</v>
      </c>
    </row>
    <row r="121" spans="1:2" x14ac:dyDescent="0.25">
      <c r="A121" s="7" t="s">
        <v>6413</v>
      </c>
      <c r="B121" s="26">
        <v>197.61200000000002</v>
      </c>
    </row>
    <row r="122" spans="1:2" x14ac:dyDescent="0.25">
      <c r="A122" s="7" t="s">
        <v>1668</v>
      </c>
      <c r="B122" s="26">
        <v>518</v>
      </c>
    </row>
    <row r="123" spans="1:2" x14ac:dyDescent="0.25">
      <c r="A123" s="7" t="s">
        <v>1541</v>
      </c>
      <c r="B123" s="26">
        <v>244.40000000000003</v>
      </c>
    </row>
    <row r="124" spans="1:2" x14ac:dyDescent="0.25">
      <c r="A124" s="7" t="s">
        <v>3075</v>
      </c>
      <c r="B124" s="26">
        <v>354.03200000000004</v>
      </c>
    </row>
    <row r="125" spans="1:2" x14ac:dyDescent="0.25">
      <c r="A125" s="7" t="s">
        <v>7743</v>
      </c>
      <c r="B125" s="26">
        <v>88.073999999999998</v>
      </c>
    </row>
    <row r="126" spans="1:2" x14ac:dyDescent="0.25">
      <c r="A126" s="7" t="s">
        <v>1469</v>
      </c>
      <c r="B126" s="26">
        <v>48.93</v>
      </c>
    </row>
    <row r="127" spans="1:2" x14ac:dyDescent="0.25">
      <c r="A127" s="7" t="s">
        <v>3799</v>
      </c>
      <c r="B127" s="26">
        <v>1360.4760000000001</v>
      </c>
    </row>
    <row r="128" spans="1:2" x14ac:dyDescent="0.25">
      <c r="A128" s="7" t="s">
        <v>5510</v>
      </c>
      <c r="B128" s="26">
        <v>53.760000000000005</v>
      </c>
    </row>
    <row r="129" spans="1:2" x14ac:dyDescent="0.25">
      <c r="A129" s="7" t="s">
        <v>3263</v>
      </c>
      <c r="B129" s="26">
        <v>27.468000000000004</v>
      </c>
    </row>
    <row r="130" spans="1:2" x14ac:dyDescent="0.25">
      <c r="A130" s="7" t="s">
        <v>1029</v>
      </c>
      <c r="B130" s="26">
        <v>106.72200000000001</v>
      </c>
    </row>
    <row r="131" spans="1:2" x14ac:dyDescent="0.25">
      <c r="A131" s="7" t="s">
        <v>3538</v>
      </c>
      <c r="B131" s="26">
        <v>124.8</v>
      </c>
    </row>
    <row r="132" spans="1:2" x14ac:dyDescent="0.25">
      <c r="A132" s="7" t="s">
        <v>2742</v>
      </c>
      <c r="B132" s="26">
        <v>38.136000000000003</v>
      </c>
    </row>
    <row r="133" spans="1:2" x14ac:dyDescent="0.25">
      <c r="A133" s="7" t="s">
        <v>6269</v>
      </c>
      <c r="B133" s="26">
        <v>51.782000000000004</v>
      </c>
    </row>
    <row r="134" spans="1:2" x14ac:dyDescent="0.25">
      <c r="A134" s="7" t="s">
        <v>1373</v>
      </c>
      <c r="B134" s="26">
        <v>197.82999999999998</v>
      </c>
    </row>
    <row r="135" spans="1:2" x14ac:dyDescent="0.25">
      <c r="A135" s="7" t="s">
        <v>2019</v>
      </c>
      <c r="B135" s="26">
        <v>39.384</v>
      </c>
    </row>
    <row r="136" spans="1:2" x14ac:dyDescent="0.25">
      <c r="A136" s="7" t="s">
        <v>5555</v>
      </c>
      <c r="B136" s="26">
        <v>61.543999999999997</v>
      </c>
    </row>
    <row r="137" spans="1:2" x14ac:dyDescent="0.25">
      <c r="A137" s="7" t="s">
        <v>559</v>
      </c>
      <c r="B137" s="26">
        <v>339.83</v>
      </c>
    </row>
    <row r="138" spans="1:2" x14ac:dyDescent="0.25">
      <c r="A138" s="7" t="s">
        <v>616</v>
      </c>
      <c r="B138" s="26">
        <v>599.88</v>
      </c>
    </row>
    <row r="139" spans="1:2" x14ac:dyDescent="0.25">
      <c r="A139" s="7" t="s">
        <v>5964</v>
      </c>
      <c r="B139" s="26">
        <v>147.92599999999999</v>
      </c>
    </row>
    <row r="140" spans="1:2" x14ac:dyDescent="0.25">
      <c r="A140" s="7" t="s">
        <v>4963</v>
      </c>
      <c r="B140" s="26">
        <v>499.75</v>
      </c>
    </row>
    <row r="141" spans="1:2" x14ac:dyDescent="0.25">
      <c r="A141" s="7" t="s">
        <v>2739</v>
      </c>
      <c r="B141" s="26">
        <v>491.83600000000001</v>
      </c>
    </row>
    <row r="142" spans="1:2" x14ac:dyDescent="0.25">
      <c r="A142" s="7" t="s">
        <v>5945</v>
      </c>
      <c r="B142" s="26">
        <v>1207.2</v>
      </c>
    </row>
    <row r="143" spans="1:2" x14ac:dyDescent="0.25">
      <c r="A143" s="7" t="s">
        <v>6276</v>
      </c>
      <c r="B143" s="26">
        <v>251.90999999999997</v>
      </c>
    </row>
    <row r="144" spans="1:2" x14ac:dyDescent="0.25">
      <c r="A144" s="7" t="s">
        <v>4596</v>
      </c>
      <c r="B144" s="26">
        <v>12996.600000000002</v>
      </c>
    </row>
    <row r="145" spans="1:2" x14ac:dyDescent="0.25">
      <c r="A145" s="7" t="s">
        <v>3267</v>
      </c>
      <c r="B145" s="26">
        <v>1339.866</v>
      </c>
    </row>
    <row r="146" spans="1:2" x14ac:dyDescent="0.25">
      <c r="A146" s="7" t="s">
        <v>1677</v>
      </c>
      <c r="B146" s="26">
        <v>4901.9139999999998</v>
      </c>
    </row>
    <row r="147" spans="1:2" x14ac:dyDescent="0.25">
      <c r="A147" s="7" t="s">
        <v>4174</v>
      </c>
      <c r="B147" s="26">
        <v>216.95999999999998</v>
      </c>
    </row>
    <row r="148" spans="1:2" x14ac:dyDescent="0.25">
      <c r="A148" s="7" t="s">
        <v>5103</v>
      </c>
      <c r="B148" s="26">
        <v>54.908000000000001</v>
      </c>
    </row>
    <row r="149" spans="1:2" x14ac:dyDescent="0.25">
      <c r="A149" s="7" t="s">
        <v>284</v>
      </c>
      <c r="B149" s="26">
        <v>106.28800000000001</v>
      </c>
    </row>
    <row r="150" spans="1:2" x14ac:dyDescent="0.25">
      <c r="A150" s="7" t="s">
        <v>523</v>
      </c>
      <c r="B150" s="26">
        <v>156.80000000000001</v>
      </c>
    </row>
    <row r="151" spans="1:2" x14ac:dyDescent="0.25">
      <c r="A151" s="7" t="s">
        <v>3143</v>
      </c>
      <c r="B151" s="26">
        <v>34.39</v>
      </c>
    </row>
    <row r="152" spans="1:2" x14ac:dyDescent="0.25">
      <c r="A152" s="7" t="s">
        <v>7927</v>
      </c>
      <c r="B152" s="26">
        <v>144.672</v>
      </c>
    </row>
    <row r="153" spans="1:2" x14ac:dyDescent="0.25">
      <c r="A153" s="7" t="s">
        <v>1153</v>
      </c>
      <c r="B153" s="26">
        <v>1070.3040000000001</v>
      </c>
    </row>
    <row r="154" spans="1:2" x14ac:dyDescent="0.25">
      <c r="A154" s="7" t="s">
        <v>3209</v>
      </c>
      <c r="B154" s="26">
        <v>1945.258</v>
      </c>
    </row>
    <row r="155" spans="1:2" x14ac:dyDescent="0.25">
      <c r="A155" s="7" t="s">
        <v>6711</v>
      </c>
      <c r="B155" s="26">
        <v>1589.0840000000003</v>
      </c>
    </row>
    <row r="156" spans="1:2" x14ac:dyDescent="0.25">
      <c r="A156" s="7" t="s">
        <v>5834</v>
      </c>
      <c r="B156" s="26">
        <v>1339.104</v>
      </c>
    </row>
    <row r="157" spans="1:2" x14ac:dyDescent="0.25">
      <c r="A157" s="7" t="s">
        <v>1205</v>
      </c>
      <c r="B157" s="26">
        <v>1614.6</v>
      </c>
    </row>
    <row r="158" spans="1:2" x14ac:dyDescent="0.25">
      <c r="A158" s="7" t="s">
        <v>5863</v>
      </c>
      <c r="B158" s="26">
        <v>755.93999999999994</v>
      </c>
    </row>
    <row r="159" spans="1:2" x14ac:dyDescent="0.25">
      <c r="A159" s="7" t="s">
        <v>4510</v>
      </c>
      <c r="B159" s="26">
        <v>481.23399999999998</v>
      </c>
    </row>
    <row r="160" spans="1:2" x14ac:dyDescent="0.25">
      <c r="A160" s="7" t="s">
        <v>272</v>
      </c>
      <c r="B160" s="26">
        <v>1936.306</v>
      </c>
    </row>
    <row r="161" spans="1:2" x14ac:dyDescent="0.25">
      <c r="A161" s="7" t="s">
        <v>5873</v>
      </c>
      <c r="B161" s="26">
        <v>377.96999999999997</v>
      </c>
    </row>
    <row r="162" spans="1:2" x14ac:dyDescent="0.25">
      <c r="A162" s="7" t="s">
        <v>1965</v>
      </c>
      <c r="B162" s="26">
        <v>475.12799999999999</v>
      </c>
    </row>
    <row r="163" spans="1:2" x14ac:dyDescent="0.25">
      <c r="A163" s="7" t="s">
        <v>738</v>
      </c>
      <c r="B163" s="26">
        <v>1738.662</v>
      </c>
    </row>
    <row r="164" spans="1:2" x14ac:dyDescent="0.25">
      <c r="A164" s="7" t="s">
        <v>5818</v>
      </c>
      <c r="B164" s="26">
        <v>1979.88</v>
      </c>
    </row>
    <row r="165" spans="1:2" x14ac:dyDescent="0.25">
      <c r="A165" s="7" t="s">
        <v>6723</v>
      </c>
      <c r="B165" s="26">
        <v>917.89799999999991</v>
      </c>
    </row>
    <row r="166" spans="1:2" x14ac:dyDescent="0.25">
      <c r="A166" s="7" t="s">
        <v>3192</v>
      </c>
      <c r="B166" s="26">
        <v>7699.89</v>
      </c>
    </row>
    <row r="167" spans="1:2" x14ac:dyDescent="0.25">
      <c r="A167" s="7" t="s">
        <v>5187</v>
      </c>
      <c r="B167" s="26">
        <v>400.02679999999998</v>
      </c>
    </row>
    <row r="168" spans="1:2" x14ac:dyDescent="0.25">
      <c r="A168" s="7" t="s">
        <v>202</v>
      </c>
      <c r="B168" s="26">
        <v>7539.7122000000008</v>
      </c>
    </row>
    <row r="169" spans="1:2" x14ac:dyDescent="0.25">
      <c r="A169" s="7" t="s">
        <v>765</v>
      </c>
      <c r="B169" s="26">
        <v>5184.0810000000001</v>
      </c>
    </row>
    <row r="170" spans="1:2" x14ac:dyDescent="0.25">
      <c r="A170" s="7" t="s">
        <v>3092</v>
      </c>
      <c r="B170" s="26">
        <v>5492.8850000000002</v>
      </c>
    </row>
    <row r="171" spans="1:2" x14ac:dyDescent="0.25">
      <c r="A171" s="7" t="s">
        <v>8072</v>
      </c>
      <c r="B171" s="26">
        <v>2221.56</v>
      </c>
    </row>
    <row r="172" spans="1:2" x14ac:dyDescent="0.25">
      <c r="A172" s="7" t="s">
        <v>4421</v>
      </c>
      <c r="B172" s="26">
        <v>3511.0120000000002</v>
      </c>
    </row>
    <row r="173" spans="1:2" x14ac:dyDescent="0.25">
      <c r="A173" s="7" t="s">
        <v>4782</v>
      </c>
      <c r="B173" s="26">
        <v>709.92000000000007</v>
      </c>
    </row>
    <row r="174" spans="1:2" x14ac:dyDescent="0.25">
      <c r="A174" s="7" t="s">
        <v>8894</v>
      </c>
      <c r="B174" s="26">
        <v>625.50800000000004</v>
      </c>
    </row>
    <row r="175" spans="1:2" x14ac:dyDescent="0.25">
      <c r="A175" s="7" t="s">
        <v>653</v>
      </c>
      <c r="B175" s="26">
        <v>1538.8860000000002</v>
      </c>
    </row>
    <row r="176" spans="1:2" x14ac:dyDescent="0.25">
      <c r="A176" s="7" t="s">
        <v>4838</v>
      </c>
      <c r="B176" s="26">
        <v>1394.95</v>
      </c>
    </row>
    <row r="177" spans="1:2" x14ac:dyDescent="0.25">
      <c r="A177" s="7" t="s">
        <v>6845</v>
      </c>
      <c r="B177" s="26">
        <v>20.65</v>
      </c>
    </row>
    <row r="178" spans="1:2" x14ac:dyDescent="0.25">
      <c r="A178" s="7" t="s">
        <v>3367</v>
      </c>
      <c r="B178" s="26">
        <v>137.80799999999999</v>
      </c>
    </row>
    <row r="179" spans="1:2" x14ac:dyDescent="0.25">
      <c r="A179" s="7" t="s">
        <v>2256</v>
      </c>
      <c r="B179" s="26">
        <v>1233.4120000000003</v>
      </c>
    </row>
    <row r="180" spans="1:2" x14ac:dyDescent="0.25">
      <c r="A180" s="7" t="s">
        <v>1895</v>
      </c>
      <c r="B180" s="26">
        <v>248.4</v>
      </c>
    </row>
    <row r="181" spans="1:2" x14ac:dyDescent="0.25">
      <c r="A181" s="7" t="s">
        <v>4758</v>
      </c>
      <c r="B181" s="26">
        <v>78.336000000000013</v>
      </c>
    </row>
    <row r="182" spans="1:2" x14ac:dyDescent="0.25">
      <c r="A182" s="7" t="s">
        <v>8459</v>
      </c>
      <c r="B182" s="26">
        <v>266.40000000000003</v>
      </c>
    </row>
    <row r="183" spans="1:2" x14ac:dyDescent="0.25">
      <c r="A183" s="7" t="s">
        <v>2415</v>
      </c>
      <c r="B183" s="26">
        <v>137.11600000000004</v>
      </c>
    </row>
    <row r="184" spans="1:2" x14ac:dyDescent="0.25">
      <c r="A184" s="7" t="s">
        <v>3627</v>
      </c>
      <c r="B184" s="26">
        <v>573.96399999999994</v>
      </c>
    </row>
    <row r="185" spans="1:2" x14ac:dyDescent="0.25">
      <c r="A185" s="7" t="s">
        <v>4484</v>
      </c>
      <c r="B185" s="26">
        <v>88.38000000000001</v>
      </c>
    </row>
    <row r="186" spans="1:2" x14ac:dyDescent="0.25">
      <c r="A186" s="7" t="s">
        <v>9048</v>
      </c>
      <c r="B186" s="26">
        <v>16.704000000000001</v>
      </c>
    </row>
    <row r="187" spans="1:2" x14ac:dyDescent="0.25">
      <c r="A187" s="7" t="s">
        <v>3566</v>
      </c>
      <c r="B187" s="26">
        <v>90.72</v>
      </c>
    </row>
    <row r="188" spans="1:2" x14ac:dyDescent="0.25">
      <c r="A188" s="7" t="s">
        <v>2120</v>
      </c>
      <c r="B188" s="26">
        <v>89.25</v>
      </c>
    </row>
    <row r="189" spans="1:2" x14ac:dyDescent="0.25">
      <c r="A189" s="7" t="s">
        <v>4117</v>
      </c>
      <c r="B189" s="26">
        <v>91.168000000000006</v>
      </c>
    </row>
    <row r="190" spans="1:2" x14ac:dyDescent="0.25">
      <c r="A190" s="7" t="s">
        <v>2675</v>
      </c>
      <c r="B190" s="26">
        <v>11.56</v>
      </c>
    </row>
    <row r="191" spans="1:2" x14ac:dyDescent="0.25">
      <c r="A191" s="7" t="s">
        <v>2682</v>
      </c>
      <c r="B191" s="26">
        <v>83.664000000000001</v>
      </c>
    </row>
    <row r="192" spans="1:2" x14ac:dyDescent="0.25">
      <c r="A192" s="7" t="s">
        <v>9375</v>
      </c>
      <c r="B192" s="26">
        <v>9.2159999999999993</v>
      </c>
    </row>
    <row r="193" spans="1:2" x14ac:dyDescent="0.25">
      <c r="A193" s="7" t="s">
        <v>258</v>
      </c>
      <c r="B193" s="26">
        <v>639.03</v>
      </c>
    </row>
    <row r="194" spans="1:2" x14ac:dyDescent="0.25">
      <c r="A194" s="7" t="s">
        <v>2621</v>
      </c>
      <c r="B194" s="26">
        <v>168.13</v>
      </c>
    </row>
    <row r="195" spans="1:2" x14ac:dyDescent="0.25">
      <c r="A195" s="7" t="s">
        <v>7383</v>
      </c>
      <c r="B195" s="26">
        <v>84.86999999999999</v>
      </c>
    </row>
    <row r="196" spans="1:2" x14ac:dyDescent="0.25">
      <c r="A196" s="7" t="s">
        <v>3201</v>
      </c>
      <c r="B196" s="26">
        <v>51.03</v>
      </c>
    </row>
    <row r="197" spans="1:2" x14ac:dyDescent="0.25">
      <c r="A197" s="7" t="s">
        <v>1042</v>
      </c>
      <c r="B197" s="26">
        <v>159.38999999999999</v>
      </c>
    </row>
    <row r="198" spans="1:2" x14ac:dyDescent="0.25">
      <c r="A198" s="7" t="s">
        <v>5611</v>
      </c>
      <c r="B198" s="26">
        <v>66.816000000000003</v>
      </c>
    </row>
    <row r="199" spans="1:2" x14ac:dyDescent="0.25">
      <c r="A199" s="7" t="s">
        <v>2254</v>
      </c>
      <c r="B199" s="26">
        <v>177.60000000000002</v>
      </c>
    </row>
    <row r="200" spans="1:2" x14ac:dyDescent="0.25">
      <c r="A200" s="7" t="s">
        <v>8009</v>
      </c>
      <c r="B200" s="26">
        <v>45.430000000000007</v>
      </c>
    </row>
    <row r="201" spans="1:2" x14ac:dyDescent="0.25">
      <c r="A201" s="7" t="s">
        <v>6837</v>
      </c>
      <c r="B201" s="26">
        <v>53.567999999999998</v>
      </c>
    </row>
    <row r="202" spans="1:2" x14ac:dyDescent="0.25">
      <c r="A202" s="7" t="s">
        <v>2026</v>
      </c>
      <c r="B202" s="26">
        <v>55.974000000000004</v>
      </c>
    </row>
    <row r="203" spans="1:2" x14ac:dyDescent="0.25">
      <c r="A203" s="7" t="s">
        <v>3712</v>
      </c>
      <c r="B203" s="26">
        <v>56.376000000000005</v>
      </c>
    </row>
    <row r="204" spans="1:2" x14ac:dyDescent="0.25">
      <c r="A204" s="7" t="s">
        <v>8126</v>
      </c>
      <c r="B204" s="26">
        <v>97.02</v>
      </c>
    </row>
    <row r="205" spans="1:2" x14ac:dyDescent="0.25">
      <c r="A205" s="7" t="s">
        <v>5520</v>
      </c>
      <c r="B205" s="26">
        <v>50.25</v>
      </c>
    </row>
    <row r="206" spans="1:2" x14ac:dyDescent="0.25">
      <c r="A206" s="7" t="s">
        <v>4387</v>
      </c>
      <c r="B206" s="26">
        <v>24.024000000000001</v>
      </c>
    </row>
    <row r="207" spans="1:2" x14ac:dyDescent="0.25">
      <c r="A207" s="7" t="s">
        <v>5731</v>
      </c>
      <c r="B207" s="26">
        <v>35.258000000000003</v>
      </c>
    </row>
    <row r="208" spans="1:2" x14ac:dyDescent="0.25">
      <c r="A208" s="7" t="s">
        <v>2493</v>
      </c>
      <c r="B208" s="26">
        <v>176.292</v>
      </c>
    </row>
    <row r="209" spans="1:2" x14ac:dyDescent="0.25">
      <c r="A209" s="7" t="s">
        <v>7588</v>
      </c>
      <c r="B209" s="26">
        <v>5.76</v>
      </c>
    </row>
    <row r="210" spans="1:2" x14ac:dyDescent="0.25">
      <c r="A210" s="7" t="s">
        <v>5544</v>
      </c>
      <c r="B210" s="26">
        <v>235.56399999999999</v>
      </c>
    </row>
    <row r="211" spans="1:2" x14ac:dyDescent="0.25">
      <c r="A211" s="7" t="s">
        <v>4400</v>
      </c>
      <c r="B211" s="26">
        <v>58.48</v>
      </c>
    </row>
    <row r="212" spans="1:2" x14ac:dyDescent="0.25">
      <c r="A212" s="7" t="s">
        <v>4563</v>
      </c>
      <c r="B212" s="26">
        <v>66.42</v>
      </c>
    </row>
    <row r="213" spans="1:2" x14ac:dyDescent="0.25">
      <c r="A213" s="7" t="s">
        <v>3281</v>
      </c>
      <c r="B213" s="26">
        <v>17.64</v>
      </c>
    </row>
    <row r="214" spans="1:2" x14ac:dyDescent="0.25">
      <c r="A214" s="7" t="s">
        <v>7453</v>
      </c>
      <c r="B214" s="26">
        <v>155.25</v>
      </c>
    </row>
    <row r="215" spans="1:2" x14ac:dyDescent="0.25">
      <c r="A215" s="7" t="s">
        <v>851</v>
      </c>
      <c r="B215" s="26">
        <v>372.96</v>
      </c>
    </row>
    <row r="216" spans="1:2" x14ac:dyDescent="0.25">
      <c r="A216" s="7" t="s">
        <v>3966</v>
      </c>
      <c r="B216" s="26">
        <v>66.080000000000013</v>
      </c>
    </row>
    <row r="217" spans="1:2" x14ac:dyDescent="0.25">
      <c r="A217" s="7" t="s">
        <v>4983</v>
      </c>
      <c r="B217" s="26">
        <v>24.192</v>
      </c>
    </row>
    <row r="218" spans="1:2" x14ac:dyDescent="0.25">
      <c r="A218" s="7" t="s">
        <v>2366</v>
      </c>
      <c r="B218" s="26">
        <v>87.397999999999996</v>
      </c>
    </row>
    <row r="219" spans="1:2" x14ac:dyDescent="0.25">
      <c r="A219" s="7" t="s">
        <v>1141</v>
      </c>
      <c r="B219" s="26">
        <v>32.364000000000004</v>
      </c>
    </row>
    <row r="220" spans="1:2" x14ac:dyDescent="0.25">
      <c r="A220" s="7" t="s">
        <v>709</v>
      </c>
      <c r="B220" s="26">
        <v>95.759999999999991</v>
      </c>
    </row>
    <row r="221" spans="1:2" x14ac:dyDescent="0.25">
      <c r="A221" s="7" t="s">
        <v>4692</v>
      </c>
      <c r="B221" s="26">
        <v>21.75</v>
      </c>
    </row>
    <row r="222" spans="1:2" x14ac:dyDescent="0.25">
      <c r="A222" s="7" t="s">
        <v>393</v>
      </c>
      <c r="B222" s="26">
        <v>56.671999999999997</v>
      </c>
    </row>
    <row r="223" spans="1:2" x14ac:dyDescent="0.25">
      <c r="A223" s="7" t="s">
        <v>1073</v>
      </c>
      <c r="B223" s="26">
        <v>84.388000000000005</v>
      </c>
    </row>
    <row r="224" spans="1:2" x14ac:dyDescent="0.25">
      <c r="A224" s="7" t="s">
        <v>4566</v>
      </c>
      <c r="B224" s="26">
        <v>93.624000000000024</v>
      </c>
    </row>
    <row r="225" spans="1:2" x14ac:dyDescent="0.25">
      <c r="A225" s="7" t="s">
        <v>3061</v>
      </c>
      <c r="B225" s="26">
        <v>47.807999999999993</v>
      </c>
    </row>
    <row r="226" spans="1:2" x14ac:dyDescent="0.25">
      <c r="A226" s="7" t="s">
        <v>6960</v>
      </c>
      <c r="B226" s="26">
        <v>62.649999999999991</v>
      </c>
    </row>
    <row r="227" spans="1:2" x14ac:dyDescent="0.25">
      <c r="A227" s="7" t="s">
        <v>2228</v>
      </c>
      <c r="B227" s="26">
        <v>109.65</v>
      </c>
    </row>
    <row r="228" spans="1:2" x14ac:dyDescent="0.25">
      <c r="A228" s="7" t="s">
        <v>3625</v>
      </c>
      <c r="B228" s="26">
        <v>44.28</v>
      </c>
    </row>
    <row r="229" spans="1:2" x14ac:dyDescent="0.25">
      <c r="A229" s="7" t="s">
        <v>4140</v>
      </c>
      <c r="B229" s="26">
        <v>106.47000000000001</v>
      </c>
    </row>
    <row r="230" spans="1:2" x14ac:dyDescent="0.25">
      <c r="A230" s="7" t="s">
        <v>651</v>
      </c>
      <c r="B230" s="26">
        <v>121.346</v>
      </c>
    </row>
    <row r="231" spans="1:2" x14ac:dyDescent="0.25">
      <c r="A231" s="7" t="s">
        <v>4977</v>
      </c>
      <c r="B231" s="26">
        <v>68.634</v>
      </c>
    </row>
    <row r="232" spans="1:2" x14ac:dyDescent="0.25">
      <c r="A232" s="7" t="s">
        <v>1551</v>
      </c>
      <c r="B232" s="26">
        <v>46.620000000000005</v>
      </c>
    </row>
    <row r="233" spans="1:2" x14ac:dyDescent="0.25">
      <c r="A233" s="7" t="s">
        <v>1276</v>
      </c>
      <c r="B233" s="26">
        <v>277.37999999999994</v>
      </c>
    </row>
    <row r="234" spans="1:2" x14ac:dyDescent="0.25">
      <c r="A234" s="7" t="s">
        <v>3568</v>
      </c>
      <c r="B234" s="26">
        <v>1318.8700000000001</v>
      </c>
    </row>
    <row r="235" spans="1:2" x14ac:dyDescent="0.25">
      <c r="A235" s="7" t="s">
        <v>4234</v>
      </c>
      <c r="B235" s="26">
        <v>26.063000000000002</v>
      </c>
    </row>
    <row r="236" spans="1:2" x14ac:dyDescent="0.25">
      <c r="A236" s="7" t="s">
        <v>326</v>
      </c>
      <c r="B236" s="26">
        <v>91.742999999999995</v>
      </c>
    </row>
    <row r="237" spans="1:2" x14ac:dyDescent="0.25">
      <c r="A237" s="7" t="s">
        <v>2392</v>
      </c>
      <c r="B237" s="26">
        <v>87.263999999999982</v>
      </c>
    </row>
    <row r="238" spans="1:2" x14ac:dyDescent="0.25">
      <c r="A238" s="7" t="s">
        <v>493</v>
      </c>
      <c r="B238" s="26">
        <v>116.22400000000002</v>
      </c>
    </row>
    <row r="239" spans="1:2" x14ac:dyDescent="0.25">
      <c r="A239" s="7" t="s">
        <v>2157</v>
      </c>
      <c r="B239" s="26">
        <v>82.95</v>
      </c>
    </row>
    <row r="240" spans="1:2" x14ac:dyDescent="0.25">
      <c r="A240" s="7" t="s">
        <v>2899</v>
      </c>
      <c r="B240" s="26">
        <v>51.480000000000011</v>
      </c>
    </row>
    <row r="241" spans="1:2" x14ac:dyDescent="0.25">
      <c r="A241" s="7" t="s">
        <v>3169</v>
      </c>
      <c r="B241" s="26">
        <v>90.705999999999989</v>
      </c>
    </row>
    <row r="242" spans="1:2" x14ac:dyDescent="0.25">
      <c r="A242" s="7" t="s">
        <v>546</v>
      </c>
      <c r="B242" s="26">
        <v>89.55</v>
      </c>
    </row>
    <row r="243" spans="1:2" x14ac:dyDescent="0.25">
      <c r="A243" s="7" t="s">
        <v>2919</v>
      </c>
      <c r="B243" s="26">
        <v>113.47199999999999</v>
      </c>
    </row>
    <row r="244" spans="1:2" x14ac:dyDescent="0.25">
      <c r="A244" s="7" t="s">
        <v>5814</v>
      </c>
      <c r="B244" s="26">
        <v>239.46600000000001</v>
      </c>
    </row>
    <row r="245" spans="1:2" x14ac:dyDescent="0.25">
      <c r="A245" s="7" t="s">
        <v>5846</v>
      </c>
      <c r="B245" s="26">
        <v>65.463999999999984</v>
      </c>
    </row>
    <row r="246" spans="1:2" x14ac:dyDescent="0.25">
      <c r="A246" s="7" t="s">
        <v>4941</v>
      </c>
      <c r="B246" s="26">
        <v>99.800000000000011</v>
      </c>
    </row>
    <row r="247" spans="1:2" x14ac:dyDescent="0.25">
      <c r="A247" s="7" t="s">
        <v>2215</v>
      </c>
      <c r="B247" s="26">
        <v>105.84600000000002</v>
      </c>
    </row>
    <row r="248" spans="1:2" x14ac:dyDescent="0.25">
      <c r="A248" s="7" t="s">
        <v>362</v>
      </c>
      <c r="B248" s="26">
        <v>110.48400000000001</v>
      </c>
    </row>
    <row r="249" spans="1:2" x14ac:dyDescent="0.25">
      <c r="A249" s="7" t="s">
        <v>4833</v>
      </c>
      <c r="B249" s="26">
        <v>170.98400000000004</v>
      </c>
    </row>
    <row r="250" spans="1:2" x14ac:dyDescent="0.25">
      <c r="A250" s="7" t="s">
        <v>447</v>
      </c>
      <c r="B250" s="26">
        <v>31.588000000000001</v>
      </c>
    </row>
    <row r="251" spans="1:2" x14ac:dyDescent="0.25">
      <c r="A251" s="7" t="s">
        <v>6763</v>
      </c>
      <c r="B251" s="26">
        <v>7.8</v>
      </c>
    </row>
    <row r="252" spans="1:2" x14ac:dyDescent="0.25">
      <c r="A252" s="7" t="s">
        <v>1424</v>
      </c>
      <c r="B252" s="26">
        <v>219.78</v>
      </c>
    </row>
    <row r="253" spans="1:2" x14ac:dyDescent="0.25">
      <c r="A253" s="7" t="s">
        <v>4700</v>
      </c>
      <c r="B253" s="26">
        <v>20.279999999999998</v>
      </c>
    </row>
    <row r="254" spans="1:2" x14ac:dyDescent="0.25">
      <c r="A254" s="7" t="s">
        <v>8138</v>
      </c>
      <c r="B254" s="26">
        <v>26.08</v>
      </c>
    </row>
    <row r="255" spans="1:2" x14ac:dyDescent="0.25">
      <c r="A255" s="7" t="s">
        <v>9966</v>
      </c>
      <c r="B255" s="26">
        <v>7.7</v>
      </c>
    </row>
    <row r="256" spans="1:2" x14ac:dyDescent="0.25">
      <c r="A256" s="7" t="s">
        <v>7507</v>
      </c>
      <c r="B256" s="26">
        <v>123.80799999999999</v>
      </c>
    </row>
    <row r="257" spans="1:2" x14ac:dyDescent="0.25">
      <c r="A257" s="7" t="s">
        <v>3126</v>
      </c>
      <c r="B257" s="26">
        <v>116.50100000000002</v>
      </c>
    </row>
    <row r="258" spans="1:2" x14ac:dyDescent="0.25">
      <c r="A258" s="7" t="s">
        <v>8892</v>
      </c>
      <c r="B258" s="26">
        <v>258.05400000000003</v>
      </c>
    </row>
    <row r="259" spans="1:2" x14ac:dyDescent="0.25">
      <c r="A259" s="7" t="s">
        <v>6716</v>
      </c>
      <c r="B259" s="26">
        <v>135.80099999999999</v>
      </c>
    </row>
    <row r="260" spans="1:2" x14ac:dyDescent="0.25">
      <c r="A260" s="7" t="s">
        <v>1219</v>
      </c>
      <c r="B260" s="26">
        <v>217.316</v>
      </c>
    </row>
    <row r="261" spans="1:2" x14ac:dyDescent="0.25">
      <c r="A261" s="7" t="s">
        <v>3721</v>
      </c>
      <c r="B261" s="26">
        <v>68.172000000000011</v>
      </c>
    </row>
    <row r="262" spans="1:2" x14ac:dyDescent="0.25">
      <c r="A262" s="7" t="s">
        <v>443</v>
      </c>
      <c r="B262" s="26">
        <v>103.85999999999999</v>
      </c>
    </row>
    <row r="263" spans="1:2" x14ac:dyDescent="0.25">
      <c r="A263" s="7" t="s">
        <v>749</v>
      </c>
      <c r="B263" s="26">
        <v>78.043999999999997</v>
      </c>
    </row>
    <row r="264" spans="1:2" x14ac:dyDescent="0.25">
      <c r="A264" s="7" t="s">
        <v>1103</v>
      </c>
      <c r="B264" s="26">
        <v>191.352</v>
      </c>
    </row>
    <row r="265" spans="1:2" x14ac:dyDescent="0.25">
      <c r="A265" s="7" t="s">
        <v>1864</v>
      </c>
      <c r="B265" s="26">
        <v>115.24</v>
      </c>
    </row>
    <row r="266" spans="1:2" x14ac:dyDescent="0.25">
      <c r="A266" s="7" t="s">
        <v>169</v>
      </c>
      <c r="B266" s="26">
        <v>197.16900000000004</v>
      </c>
    </row>
    <row r="267" spans="1:2" x14ac:dyDescent="0.25">
      <c r="A267" s="7" t="s">
        <v>3573</v>
      </c>
      <c r="B267" s="26">
        <v>28.512</v>
      </c>
    </row>
    <row r="268" spans="1:2" x14ac:dyDescent="0.25">
      <c r="A268" s="7" t="s">
        <v>3123</v>
      </c>
      <c r="B268" s="26">
        <v>36.919999999999995</v>
      </c>
    </row>
    <row r="269" spans="1:2" x14ac:dyDescent="0.25">
      <c r="A269" s="7" t="s">
        <v>5218</v>
      </c>
      <c r="B269" s="26">
        <v>143.01</v>
      </c>
    </row>
    <row r="270" spans="1:2" x14ac:dyDescent="0.25">
      <c r="A270" s="7" t="s">
        <v>2873</v>
      </c>
      <c r="B270" s="26">
        <v>314.54999999999995</v>
      </c>
    </row>
    <row r="271" spans="1:2" x14ac:dyDescent="0.25">
      <c r="A271" s="7" t="s">
        <v>463</v>
      </c>
      <c r="B271" s="26">
        <v>545.03399999999999</v>
      </c>
    </row>
    <row r="272" spans="1:2" x14ac:dyDescent="0.25">
      <c r="A272" s="7" t="s">
        <v>7772</v>
      </c>
      <c r="B272" s="26">
        <v>25.830000000000002</v>
      </c>
    </row>
    <row r="273" spans="1:2" x14ac:dyDescent="0.25">
      <c r="A273" s="7" t="s">
        <v>6425</v>
      </c>
      <c r="B273" s="26">
        <v>95.616000000000014</v>
      </c>
    </row>
    <row r="274" spans="1:2" x14ac:dyDescent="0.25">
      <c r="A274" s="7" t="s">
        <v>3656</v>
      </c>
      <c r="B274" s="26">
        <v>68.275999999999996</v>
      </c>
    </row>
    <row r="275" spans="1:2" x14ac:dyDescent="0.25">
      <c r="A275" s="7" t="s">
        <v>4604</v>
      </c>
      <c r="B275" s="26">
        <v>9279.884</v>
      </c>
    </row>
    <row r="276" spans="1:2" x14ac:dyDescent="0.25">
      <c r="A276" s="7" t="s">
        <v>1003</v>
      </c>
      <c r="B276" s="26">
        <v>25.704000000000004</v>
      </c>
    </row>
    <row r="277" spans="1:2" x14ac:dyDescent="0.25">
      <c r="A277" s="7" t="s">
        <v>1702</v>
      </c>
      <c r="B277" s="26">
        <v>828.09649999999988</v>
      </c>
    </row>
    <row r="278" spans="1:2" x14ac:dyDescent="0.25">
      <c r="A278" s="7" t="s">
        <v>5303</v>
      </c>
      <c r="B278" s="26">
        <v>6518.7539999999999</v>
      </c>
    </row>
    <row r="279" spans="1:2" x14ac:dyDescent="0.25">
      <c r="A279" s="7" t="s">
        <v>6945</v>
      </c>
      <c r="B279" s="26">
        <v>1040.625</v>
      </c>
    </row>
    <row r="280" spans="1:2" x14ac:dyDescent="0.25">
      <c r="A280" s="7" t="s">
        <v>8250</v>
      </c>
      <c r="B280" s="26">
        <v>67.829999999999984</v>
      </c>
    </row>
    <row r="281" spans="1:2" x14ac:dyDescent="0.25">
      <c r="A281" s="7" t="s">
        <v>6563</v>
      </c>
      <c r="B281" s="26">
        <v>1088.6399999999999</v>
      </c>
    </row>
    <row r="282" spans="1:2" x14ac:dyDescent="0.25">
      <c r="A282" s="7" t="s">
        <v>8089</v>
      </c>
      <c r="B282" s="26">
        <v>136.46400000000003</v>
      </c>
    </row>
    <row r="283" spans="1:2" x14ac:dyDescent="0.25">
      <c r="A283" s="7" t="s">
        <v>8374</v>
      </c>
      <c r="B283" s="26">
        <v>849.3119999999999</v>
      </c>
    </row>
    <row r="284" spans="1:2" x14ac:dyDescent="0.25">
      <c r="A284" s="7" t="s">
        <v>961</v>
      </c>
      <c r="B284" s="26">
        <v>1400.2559999999999</v>
      </c>
    </row>
    <row r="285" spans="1:2" x14ac:dyDescent="0.25">
      <c r="A285" s="7" t="s">
        <v>3334</v>
      </c>
      <c r="B285" s="26">
        <v>1379.172</v>
      </c>
    </row>
    <row r="286" spans="1:2" x14ac:dyDescent="0.25">
      <c r="A286" s="7" t="s">
        <v>5368</v>
      </c>
      <c r="B286" s="26">
        <v>1776.0479999999998</v>
      </c>
    </row>
    <row r="287" spans="1:2" x14ac:dyDescent="0.25">
      <c r="A287" s="7" t="s">
        <v>3620</v>
      </c>
      <c r="B287" s="26">
        <v>262.44900000000001</v>
      </c>
    </row>
    <row r="288" spans="1:2" x14ac:dyDescent="0.25">
      <c r="A288" s="7" t="s">
        <v>2513</v>
      </c>
      <c r="B288" s="26">
        <v>631.68000000000006</v>
      </c>
    </row>
    <row r="289" spans="1:2" x14ac:dyDescent="0.25">
      <c r="A289" s="7" t="s">
        <v>624</v>
      </c>
      <c r="B289" s="26">
        <v>157.91999999999999</v>
      </c>
    </row>
    <row r="290" spans="1:2" x14ac:dyDescent="0.25">
      <c r="A290" s="7" t="s">
        <v>9161</v>
      </c>
      <c r="B290" s="26">
        <v>106.17200000000001</v>
      </c>
    </row>
    <row r="291" spans="1:2" x14ac:dyDescent="0.25">
      <c r="A291" s="7" t="s">
        <v>5594</v>
      </c>
      <c r="B291" s="26">
        <v>1073.6759999999999</v>
      </c>
    </row>
    <row r="292" spans="1:2" x14ac:dyDescent="0.25">
      <c r="A292" s="7" t="s">
        <v>3181</v>
      </c>
      <c r="B292" s="26">
        <v>737.75399999999991</v>
      </c>
    </row>
    <row r="293" spans="1:2" x14ac:dyDescent="0.25">
      <c r="A293" s="7" t="s">
        <v>1274</v>
      </c>
      <c r="B293" s="26">
        <v>647.84</v>
      </c>
    </row>
    <row r="294" spans="1:2" x14ac:dyDescent="0.25">
      <c r="A294" s="7" t="s">
        <v>7892</v>
      </c>
      <c r="B294" s="26">
        <v>277.92</v>
      </c>
    </row>
    <row r="295" spans="1:2" x14ac:dyDescent="0.25">
      <c r="A295" s="7" t="s">
        <v>79</v>
      </c>
      <c r="B295" s="26">
        <v>464.19599999999997</v>
      </c>
    </row>
    <row r="296" spans="1:2" x14ac:dyDescent="0.25">
      <c r="A296" s="7" t="s">
        <v>4168</v>
      </c>
      <c r="B296" s="26">
        <v>563.81200000000001</v>
      </c>
    </row>
    <row r="297" spans="1:2" x14ac:dyDescent="0.25">
      <c r="A297" s="7" t="s">
        <v>2538</v>
      </c>
      <c r="B297" s="26">
        <v>770.11199999999997</v>
      </c>
    </row>
    <row r="298" spans="1:2" x14ac:dyDescent="0.25">
      <c r="A298" s="7" t="s">
        <v>2138</v>
      </c>
      <c r="B298" s="26">
        <v>516.21599999999989</v>
      </c>
    </row>
    <row r="299" spans="1:2" x14ac:dyDescent="0.25">
      <c r="A299" s="7" t="s">
        <v>5940</v>
      </c>
      <c r="B299" s="26">
        <v>558.74</v>
      </c>
    </row>
    <row r="300" spans="1:2" x14ac:dyDescent="0.25">
      <c r="A300" s="7" t="s">
        <v>3099</v>
      </c>
      <c r="B300" s="26">
        <v>266.33599999999996</v>
      </c>
    </row>
    <row r="301" spans="1:2" x14ac:dyDescent="0.25">
      <c r="A301" s="7" t="s">
        <v>1572</v>
      </c>
      <c r="B301" s="26">
        <v>64.971999999999994</v>
      </c>
    </row>
    <row r="302" spans="1:2" x14ac:dyDescent="0.25">
      <c r="A302" s="7" t="s">
        <v>2382</v>
      </c>
      <c r="B302" s="26">
        <v>83.944000000000003</v>
      </c>
    </row>
    <row r="303" spans="1:2" x14ac:dyDescent="0.25">
      <c r="A303" s="7" t="s">
        <v>4080</v>
      </c>
      <c r="B303" s="26">
        <v>248.35999999999999</v>
      </c>
    </row>
    <row r="304" spans="1:2" x14ac:dyDescent="0.25">
      <c r="A304" s="7" t="s">
        <v>2075</v>
      </c>
      <c r="B304" s="26">
        <v>952.16799999999989</v>
      </c>
    </row>
    <row r="305" spans="1:2" x14ac:dyDescent="0.25">
      <c r="A305" s="7" t="s">
        <v>1525</v>
      </c>
      <c r="B305" s="26">
        <v>495.6</v>
      </c>
    </row>
    <row r="306" spans="1:2" x14ac:dyDescent="0.25">
      <c r="A306" s="7" t="s">
        <v>5036</v>
      </c>
      <c r="B306" s="26">
        <v>239.84</v>
      </c>
    </row>
    <row r="307" spans="1:2" x14ac:dyDescent="0.25">
      <c r="A307" s="7" t="s">
        <v>4835</v>
      </c>
      <c r="B307" s="26">
        <v>265.53800000000001</v>
      </c>
    </row>
    <row r="308" spans="1:2" x14ac:dyDescent="0.25">
      <c r="A308" s="7" t="s">
        <v>5719</v>
      </c>
      <c r="B308" s="26">
        <v>254.84999999999997</v>
      </c>
    </row>
    <row r="309" spans="1:2" x14ac:dyDescent="0.25">
      <c r="A309" s="7" t="s">
        <v>3492</v>
      </c>
      <c r="B309" s="26">
        <v>1897.8101999999997</v>
      </c>
    </row>
    <row r="310" spans="1:2" x14ac:dyDescent="0.25">
      <c r="A310" s="7" t="s">
        <v>884</v>
      </c>
      <c r="B310" s="26">
        <v>4332.2519999999995</v>
      </c>
    </row>
    <row r="311" spans="1:2" x14ac:dyDescent="0.25">
      <c r="A311" s="7" t="s">
        <v>540</v>
      </c>
      <c r="B311" s="26">
        <v>3253.2200000000003</v>
      </c>
    </row>
    <row r="312" spans="1:2" x14ac:dyDescent="0.25">
      <c r="A312" s="7" t="s">
        <v>2876</v>
      </c>
      <c r="B312" s="26">
        <v>2542.4670000000001</v>
      </c>
    </row>
    <row r="313" spans="1:2" x14ac:dyDescent="0.25">
      <c r="A313" s="7" t="s">
        <v>3805</v>
      </c>
      <c r="B313" s="26">
        <v>6942.0680000000002</v>
      </c>
    </row>
    <row r="314" spans="1:2" x14ac:dyDescent="0.25">
      <c r="A314" s="7" t="s">
        <v>5505</v>
      </c>
      <c r="B314" s="26">
        <v>1007.2619999999999</v>
      </c>
    </row>
    <row r="315" spans="1:2" x14ac:dyDescent="0.25">
      <c r="A315" s="7" t="s">
        <v>1052</v>
      </c>
      <c r="B315" s="26">
        <v>4544.9249999999993</v>
      </c>
    </row>
    <row r="316" spans="1:2" x14ac:dyDescent="0.25">
      <c r="A316" s="7" t="s">
        <v>5277</v>
      </c>
      <c r="B316" s="26">
        <v>519.94099999999992</v>
      </c>
    </row>
    <row r="317" spans="1:2" x14ac:dyDescent="0.25">
      <c r="A317" s="7" t="s">
        <v>4858</v>
      </c>
      <c r="B317" s="26">
        <v>2297.538</v>
      </c>
    </row>
    <row r="318" spans="1:2" x14ac:dyDescent="0.25">
      <c r="A318" s="7" t="s">
        <v>1437</v>
      </c>
      <c r="B318" s="26">
        <v>2671.4209999999998</v>
      </c>
    </row>
    <row r="319" spans="1:2" x14ac:dyDescent="0.25">
      <c r="A319" s="7" t="s">
        <v>1462</v>
      </c>
      <c r="B319" s="26">
        <v>1775.075</v>
      </c>
    </row>
    <row r="320" spans="1:2" x14ac:dyDescent="0.25">
      <c r="A320" s="7" t="s">
        <v>2347</v>
      </c>
      <c r="B320" s="26">
        <v>2033.4960000000001</v>
      </c>
    </row>
    <row r="321" spans="1:2" x14ac:dyDescent="0.25">
      <c r="A321" s="7" t="s">
        <v>4811</v>
      </c>
      <c r="B321" s="26">
        <v>24.272000000000002</v>
      </c>
    </row>
    <row r="322" spans="1:2" x14ac:dyDescent="0.25">
      <c r="A322" s="7" t="s">
        <v>2950</v>
      </c>
      <c r="B322" s="26">
        <v>118.72</v>
      </c>
    </row>
    <row r="323" spans="1:2" x14ac:dyDescent="0.25">
      <c r="A323" s="7" t="s">
        <v>680</v>
      </c>
      <c r="B323" s="26">
        <v>86.112000000000009</v>
      </c>
    </row>
    <row r="324" spans="1:2" x14ac:dyDescent="0.25">
      <c r="A324" s="7" t="s">
        <v>1247</v>
      </c>
      <c r="B324" s="26">
        <v>123.12</v>
      </c>
    </row>
    <row r="325" spans="1:2" x14ac:dyDescent="0.25">
      <c r="A325" s="7" t="s">
        <v>3585</v>
      </c>
      <c r="B325" s="26">
        <v>173.50000000000003</v>
      </c>
    </row>
    <row r="326" spans="1:2" x14ac:dyDescent="0.25">
      <c r="A326" s="7" t="s">
        <v>4314</v>
      </c>
      <c r="B326" s="26">
        <v>36.111999999999995</v>
      </c>
    </row>
    <row r="327" spans="1:2" x14ac:dyDescent="0.25">
      <c r="A327" s="7" t="s">
        <v>4856</v>
      </c>
      <c r="B327" s="26">
        <v>57.400000000000006</v>
      </c>
    </row>
    <row r="328" spans="1:2" x14ac:dyDescent="0.25">
      <c r="A328" s="7" t="s">
        <v>2751</v>
      </c>
      <c r="B328" s="26">
        <v>667.99300000000017</v>
      </c>
    </row>
    <row r="329" spans="1:2" x14ac:dyDescent="0.25">
      <c r="A329" s="7" t="s">
        <v>781</v>
      </c>
      <c r="B329" s="26">
        <v>88.896000000000001</v>
      </c>
    </row>
    <row r="330" spans="1:2" x14ac:dyDescent="0.25">
      <c r="A330" s="7" t="s">
        <v>2258</v>
      </c>
      <c r="B330" s="26">
        <v>16.176000000000002</v>
      </c>
    </row>
    <row r="331" spans="1:2" x14ac:dyDescent="0.25">
      <c r="A331" s="7" t="s">
        <v>6649</v>
      </c>
      <c r="B331" s="26">
        <v>45.149999999999991</v>
      </c>
    </row>
    <row r="332" spans="1:2" x14ac:dyDescent="0.25">
      <c r="A332" s="7" t="s">
        <v>783</v>
      </c>
      <c r="B332" s="26">
        <v>17.64</v>
      </c>
    </row>
    <row r="333" spans="1:2" x14ac:dyDescent="0.25">
      <c r="A333" s="7" t="s">
        <v>7070</v>
      </c>
      <c r="B333" s="26">
        <v>25.991999999999997</v>
      </c>
    </row>
    <row r="334" spans="1:2" x14ac:dyDescent="0.25">
      <c r="A334" s="7" t="s">
        <v>5294</v>
      </c>
      <c r="B334" s="26">
        <v>199.72799999999998</v>
      </c>
    </row>
    <row r="335" spans="1:2" x14ac:dyDescent="0.25">
      <c r="A335" s="7" t="s">
        <v>2297</v>
      </c>
      <c r="B335" s="26">
        <v>515.79</v>
      </c>
    </row>
    <row r="336" spans="1:2" x14ac:dyDescent="0.25">
      <c r="A336" s="7" t="s">
        <v>7120</v>
      </c>
      <c r="B336" s="26">
        <v>229.886</v>
      </c>
    </row>
    <row r="337" spans="1:2" x14ac:dyDescent="0.25">
      <c r="A337" s="7" t="s">
        <v>9264</v>
      </c>
      <c r="B337" s="26">
        <v>45.507999999999996</v>
      </c>
    </row>
    <row r="338" spans="1:2" x14ac:dyDescent="0.25">
      <c r="A338" s="7" t="s">
        <v>8334</v>
      </c>
      <c r="B338" s="26">
        <v>64.064000000000007</v>
      </c>
    </row>
    <row r="339" spans="1:2" x14ac:dyDescent="0.25">
      <c r="A339" s="7" t="s">
        <v>5529</v>
      </c>
      <c r="B339" s="26">
        <v>160.33600000000001</v>
      </c>
    </row>
    <row r="340" spans="1:2" x14ac:dyDescent="0.25">
      <c r="A340" s="7" t="s">
        <v>5891</v>
      </c>
      <c r="B340" s="26">
        <v>3099.3539999999998</v>
      </c>
    </row>
    <row r="341" spans="1:2" x14ac:dyDescent="0.25">
      <c r="A341" s="7" t="s">
        <v>4498</v>
      </c>
      <c r="B341" s="26">
        <v>49.128</v>
      </c>
    </row>
    <row r="342" spans="1:2" x14ac:dyDescent="0.25">
      <c r="A342" s="7" t="s">
        <v>3617</v>
      </c>
      <c r="B342" s="26">
        <v>1229.8359999999998</v>
      </c>
    </row>
    <row r="343" spans="1:2" x14ac:dyDescent="0.25">
      <c r="A343" s="7" t="s">
        <v>3454</v>
      </c>
      <c r="B343" s="26">
        <v>783.60799999999983</v>
      </c>
    </row>
    <row r="344" spans="1:2" x14ac:dyDescent="0.25">
      <c r="A344" s="7" t="s">
        <v>6418</v>
      </c>
      <c r="B344" s="26">
        <v>335.88799999999998</v>
      </c>
    </row>
    <row r="345" spans="1:2" x14ac:dyDescent="0.25">
      <c r="A345" s="7" t="s">
        <v>1047</v>
      </c>
      <c r="B345" s="26">
        <v>2865.6</v>
      </c>
    </row>
    <row r="346" spans="1:2" x14ac:dyDescent="0.25">
      <c r="A346" s="7" t="s">
        <v>1566</v>
      </c>
      <c r="B346" s="26">
        <v>1073.1120000000001</v>
      </c>
    </row>
    <row r="347" spans="1:2" x14ac:dyDescent="0.25">
      <c r="A347" s="7" t="s">
        <v>3710</v>
      </c>
      <c r="B347" s="26">
        <v>86.075999999999993</v>
      </c>
    </row>
    <row r="348" spans="1:2" x14ac:dyDescent="0.25">
      <c r="A348" s="7" t="s">
        <v>6105</v>
      </c>
      <c r="B348" s="26">
        <v>43.75</v>
      </c>
    </row>
    <row r="349" spans="1:2" x14ac:dyDescent="0.25">
      <c r="A349" s="7" t="s">
        <v>8411</v>
      </c>
      <c r="B349" s="26">
        <v>102.608</v>
      </c>
    </row>
    <row r="350" spans="1:2" x14ac:dyDescent="0.25">
      <c r="A350" s="7" t="s">
        <v>2590</v>
      </c>
      <c r="B350" s="26">
        <v>444.60200000000009</v>
      </c>
    </row>
    <row r="351" spans="1:2" x14ac:dyDescent="0.25">
      <c r="A351" s="7" t="s">
        <v>5764</v>
      </c>
      <c r="B351" s="26">
        <v>171.04</v>
      </c>
    </row>
    <row r="352" spans="1:2" x14ac:dyDescent="0.25">
      <c r="A352" s="7" t="s">
        <v>6390</v>
      </c>
      <c r="B352" s="26">
        <v>389.70000000000005</v>
      </c>
    </row>
    <row r="353" spans="1:2" x14ac:dyDescent="0.25">
      <c r="A353" s="7" t="s">
        <v>7345</v>
      </c>
      <c r="B353" s="26">
        <v>59.489999999999995</v>
      </c>
    </row>
    <row r="354" spans="1:2" x14ac:dyDescent="0.25">
      <c r="A354" s="7" t="s">
        <v>7134</v>
      </c>
      <c r="B354" s="26">
        <v>14.98</v>
      </c>
    </row>
    <row r="355" spans="1:2" x14ac:dyDescent="0.25">
      <c r="A355" s="7" t="s">
        <v>2446</v>
      </c>
      <c r="B355" s="26">
        <v>342.55</v>
      </c>
    </row>
    <row r="356" spans="1:2" x14ac:dyDescent="0.25">
      <c r="A356" s="7" t="s">
        <v>6239</v>
      </c>
      <c r="B356" s="26">
        <v>523.59</v>
      </c>
    </row>
    <row r="357" spans="1:2" x14ac:dyDescent="0.25">
      <c r="A357" s="7" t="s">
        <v>1123</v>
      </c>
      <c r="B357" s="26">
        <v>1166.44</v>
      </c>
    </row>
    <row r="358" spans="1:2" x14ac:dyDescent="0.25">
      <c r="A358" s="7" t="s">
        <v>6806</v>
      </c>
      <c r="B358" s="26">
        <v>297.98999999999995</v>
      </c>
    </row>
    <row r="359" spans="1:2" x14ac:dyDescent="0.25">
      <c r="A359" s="7" t="s">
        <v>4997</v>
      </c>
      <c r="B359" s="26">
        <v>533.36799999999994</v>
      </c>
    </row>
    <row r="360" spans="1:2" x14ac:dyDescent="0.25">
      <c r="A360" s="7" t="s">
        <v>5149</v>
      </c>
      <c r="B360" s="26">
        <v>405.36</v>
      </c>
    </row>
    <row r="361" spans="1:2" x14ac:dyDescent="0.25">
      <c r="A361" s="7" t="s">
        <v>176</v>
      </c>
      <c r="B361" s="26">
        <v>496.24799999999993</v>
      </c>
    </row>
    <row r="362" spans="1:2" x14ac:dyDescent="0.25">
      <c r="A362" s="7" t="s">
        <v>4227</v>
      </c>
      <c r="B362" s="26">
        <v>618.56200000000013</v>
      </c>
    </row>
    <row r="363" spans="1:2" x14ac:dyDescent="0.25">
      <c r="A363" s="7" t="s">
        <v>1160</v>
      </c>
      <c r="B363" s="26">
        <v>873.63599999999985</v>
      </c>
    </row>
    <row r="364" spans="1:2" x14ac:dyDescent="0.25">
      <c r="A364" s="7" t="s">
        <v>809</v>
      </c>
      <c r="B364" s="26">
        <v>1706.25</v>
      </c>
    </row>
    <row r="365" spans="1:2" x14ac:dyDescent="0.25">
      <c r="A365" s="7" t="s">
        <v>1106</v>
      </c>
      <c r="B365" s="26">
        <v>2241.8675000000003</v>
      </c>
    </row>
    <row r="366" spans="1:2" x14ac:dyDescent="0.25">
      <c r="A366" s="7" t="s">
        <v>811</v>
      </c>
      <c r="B366" s="26">
        <v>87.75</v>
      </c>
    </row>
    <row r="367" spans="1:2" x14ac:dyDescent="0.25">
      <c r="A367" s="7" t="s">
        <v>1897</v>
      </c>
      <c r="B367" s="26">
        <v>5634.9</v>
      </c>
    </row>
    <row r="368" spans="1:2" x14ac:dyDescent="0.25">
      <c r="A368" s="7" t="s">
        <v>57</v>
      </c>
      <c r="B368" s="26">
        <v>7242.7679999999991</v>
      </c>
    </row>
    <row r="369" spans="1:2" x14ac:dyDescent="0.25">
      <c r="A369" s="7" t="s">
        <v>5701</v>
      </c>
      <c r="B369" s="26">
        <v>6776.5620000000008</v>
      </c>
    </row>
    <row r="370" spans="1:2" x14ac:dyDescent="0.25">
      <c r="A370" s="7" t="s">
        <v>904</v>
      </c>
      <c r="B370" s="26">
        <v>12995.291500000001</v>
      </c>
    </row>
    <row r="371" spans="1:2" x14ac:dyDescent="0.25">
      <c r="A371" s="7" t="s">
        <v>4297</v>
      </c>
      <c r="B371" s="26">
        <v>13.068</v>
      </c>
    </row>
    <row r="372" spans="1:2" x14ac:dyDescent="0.25">
      <c r="A372" s="7" t="s">
        <v>3313</v>
      </c>
      <c r="B372" s="26">
        <v>4859.8380000000006</v>
      </c>
    </row>
    <row r="373" spans="1:2" x14ac:dyDescent="0.25">
      <c r="A373" s="7" t="s">
        <v>9365</v>
      </c>
      <c r="B373" s="26">
        <v>341.99100000000004</v>
      </c>
    </row>
    <row r="374" spans="1:2" x14ac:dyDescent="0.25">
      <c r="A374" s="7" t="s">
        <v>2424</v>
      </c>
      <c r="B374" s="26">
        <v>244.512</v>
      </c>
    </row>
    <row r="375" spans="1:2" x14ac:dyDescent="0.25">
      <c r="A375" s="7" t="s">
        <v>2967</v>
      </c>
      <c r="B375" s="26">
        <v>77.87</v>
      </c>
    </row>
    <row r="376" spans="1:2" x14ac:dyDescent="0.25">
      <c r="A376" s="7" t="s">
        <v>1457</v>
      </c>
      <c r="B376" s="26">
        <v>330.92399999999998</v>
      </c>
    </row>
    <row r="377" spans="1:2" x14ac:dyDescent="0.25">
      <c r="A377" s="7" t="s">
        <v>1602</v>
      </c>
      <c r="B377" s="26">
        <v>9544.7249999999985</v>
      </c>
    </row>
    <row r="378" spans="1:2" x14ac:dyDescent="0.25">
      <c r="A378" s="7" t="s">
        <v>902</v>
      </c>
      <c r="B378" s="26">
        <v>3401.5999999999995</v>
      </c>
    </row>
    <row r="379" spans="1:2" x14ac:dyDescent="0.25">
      <c r="A379" s="7" t="s">
        <v>2233</v>
      </c>
      <c r="B379" s="26">
        <v>3317.7234999999996</v>
      </c>
    </row>
    <row r="380" spans="1:2" x14ac:dyDescent="0.25">
      <c r="A380" s="7" t="s">
        <v>3818</v>
      </c>
      <c r="B380" s="26">
        <v>1436.2319999999997</v>
      </c>
    </row>
    <row r="381" spans="1:2" x14ac:dyDescent="0.25">
      <c r="A381" s="7" t="s">
        <v>6702</v>
      </c>
      <c r="B381" s="26">
        <v>825.17399999999998</v>
      </c>
    </row>
    <row r="382" spans="1:2" x14ac:dyDescent="0.25">
      <c r="A382" s="7" t="s">
        <v>6314</v>
      </c>
      <c r="B382" s="26">
        <v>729.23399999999992</v>
      </c>
    </row>
    <row r="383" spans="1:2" x14ac:dyDescent="0.25">
      <c r="A383" s="7" t="s">
        <v>8262</v>
      </c>
      <c r="B383" s="26">
        <v>3603.288</v>
      </c>
    </row>
    <row r="384" spans="1:2" x14ac:dyDescent="0.25">
      <c r="A384" s="7" t="s">
        <v>7053</v>
      </c>
      <c r="B384" s="26">
        <v>3626.0056</v>
      </c>
    </row>
    <row r="385" spans="1:2" x14ac:dyDescent="0.25">
      <c r="A385" s="7" t="s">
        <v>1616</v>
      </c>
      <c r="B385" s="26">
        <v>748.86079999999993</v>
      </c>
    </row>
    <row r="386" spans="1:2" x14ac:dyDescent="0.25">
      <c r="A386" s="7" t="s">
        <v>3254</v>
      </c>
      <c r="B386" s="26">
        <v>119.83299999999998</v>
      </c>
    </row>
    <row r="387" spans="1:2" x14ac:dyDescent="0.25">
      <c r="A387" s="7" t="s">
        <v>34</v>
      </c>
      <c r="B387" s="26">
        <v>1263.9569999999999</v>
      </c>
    </row>
    <row r="388" spans="1:2" x14ac:dyDescent="0.25">
      <c r="A388" s="7" t="s">
        <v>5639</v>
      </c>
      <c r="B388" s="26">
        <v>649.37599999999998</v>
      </c>
    </row>
    <row r="389" spans="1:2" x14ac:dyDescent="0.25">
      <c r="A389" s="7" t="s">
        <v>9760</v>
      </c>
      <c r="B389" s="26">
        <v>90.882000000000005</v>
      </c>
    </row>
    <row r="390" spans="1:2" x14ac:dyDescent="0.25">
      <c r="A390" s="7" t="s">
        <v>2783</v>
      </c>
      <c r="B390" s="26">
        <v>1473.2982000000002</v>
      </c>
    </row>
    <row r="391" spans="1:2" x14ac:dyDescent="0.25">
      <c r="A391" s="7" t="s">
        <v>1077</v>
      </c>
      <c r="B391" s="26">
        <v>1426.8878000000002</v>
      </c>
    </row>
    <row r="392" spans="1:2" x14ac:dyDescent="0.25">
      <c r="A392" s="7" t="s">
        <v>2468</v>
      </c>
      <c r="B392" s="26">
        <v>1555.75</v>
      </c>
    </row>
    <row r="393" spans="1:2" x14ac:dyDescent="0.25">
      <c r="A393" s="7" t="s">
        <v>1530</v>
      </c>
      <c r="B393" s="26">
        <v>1007.979</v>
      </c>
    </row>
    <row r="394" spans="1:2" x14ac:dyDescent="0.25">
      <c r="A394" s="7" t="s">
        <v>1764</v>
      </c>
      <c r="B394" s="26">
        <v>3959.9339999999997</v>
      </c>
    </row>
    <row r="395" spans="1:2" x14ac:dyDescent="0.25">
      <c r="A395" s="7" t="s">
        <v>5740</v>
      </c>
      <c r="B395" s="26">
        <v>61599.824000000001</v>
      </c>
    </row>
    <row r="396" spans="1:2" x14ac:dyDescent="0.25">
      <c r="A396" s="7" t="s">
        <v>3459</v>
      </c>
      <c r="B396" s="26">
        <v>8959.8720000000012</v>
      </c>
    </row>
    <row r="397" spans="1:2" x14ac:dyDescent="0.25">
      <c r="A397" s="7" t="s">
        <v>1167</v>
      </c>
      <c r="B397" s="26">
        <v>3991.98</v>
      </c>
    </row>
    <row r="398" spans="1:2" x14ac:dyDescent="0.25">
      <c r="A398" s="7" t="s">
        <v>5274</v>
      </c>
      <c r="B398" s="26">
        <v>11619.834000000001</v>
      </c>
    </row>
    <row r="399" spans="1:2" x14ac:dyDescent="0.25">
      <c r="A399" s="7" t="s">
        <v>1381</v>
      </c>
      <c r="B399" s="26">
        <v>5999.9</v>
      </c>
    </row>
    <row r="400" spans="1:2" x14ac:dyDescent="0.25">
      <c r="A400" s="7" t="s">
        <v>7141</v>
      </c>
      <c r="B400" s="26">
        <v>575.81999999999994</v>
      </c>
    </row>
    <row r="401" spans="1:2" x14ac:dyDescent="0.25">
      <c r="A401" s="7" t="s">
        <v>7664</v>
      </c>
      <c r="B401" s="26">
        <v>4119.7939999999999</v>
      </c>
    </row>
    <row r="402" spans="1:2" x14ac:dyDescent="0.25">
      <c r="A402" s="7" t="s">
        <v>4292</v>
      </c>
      <c r="B402" s="26">
        <v>5669.8739999999998</v>
      </c>
    </row>
    <row r="403" spans="1:2" x14ac:dyDescent="0.25">
      <c r="A403" s="7" t="s">
        <v>3863</v>
      </c>
      <c r="B403" s="26">
        <v>422.63599999999997</v>
      </c>
    </row>
    <row r="404" spans="1:2" x14ac:dyDescent="0.25">
      <c r="A404" s="7" t="s">
        <v>2442</v>
      </c>
      <c r="B404" s="26">
        <v>209.30600000000004</v>
      </c>
    </row>
    <row r="405" spans="1:2" x14ac:dyDescent="0.25">
      <c r="A405" s="7" t="s">
        <v>2302</v>
      </c>
      <c r="B405" s="26">
        <v>87.647999999999996</v>
      </c>
    </row>
    <row r="406" spans="1:2" x14ac:dyDescent="0.25">
      <c r="A406" s="7" t="s">
        <v>1619</v>
      </c>
      <c r="B406" s="26">
        <v>38.303999999999995</v>
      </c>
    </row>
    <row r="407" spans="1:2" x14ac:dyDescent="0.25">
      <c r="A407" s="7" t="s">
        <v>5517</v>
      </c>
      <c r="B407" s="26">
        <v>100.464</v>
      </c>
    </row>
    <row r="408" spans="1:2" x14ac:dyDescent="0.25">
      <c r="A408" s="7" t="s">
        <v>3345</v>
      </c>
      <c r="B408" s="26">
        <v>136.72800000000001</v>
      </c>
    </row>
    <row r="409" spans="1:2" x14ac:dyDescent="0.25">
      <c r="A409" s="7" t="s">
        <v>1833</v>
      </c>
      <c r="B409" s="26">
        <v>40.320000000000007</v>
      </c>
    </row>
    <row r="410" spans="1:2" x14ac:dyDescent="0.25">
      <c r="A410" s="7" t="s">
        <v>2055</v>
      </c>
      <c r="B410" s="26">
        <v>179.01399999999998</v>
      </c>
    </row>
    <row r="411" spans="1:2" x14ac:dyDescent="0.25">
      <c r="A411" s="7" t="s">
        <v>3295</v>
      </c>
      <c r="B411" s="26">
        <v>119.922</v>
      </c>
    </row>
    <row r="412" spans="1:2" x14ac:dyDescent="0.25">
      <c r="A412" s="7" t="s">
        <v>8393</v>
      </c>
      <c r="B412" s="26">
        <v>194.68800000000002</v>
      </c>
    </row>
    <row r="413" spans="1:2" x14ac:dyDescent="0.25">
      <c r="A413" s="7" t="s">
        <v>3394</v>
      </c>
      <c r="B413" s="26">
        <v>1635.7960000000003</v>
      </c>
    </row>
    <row r="414" spans="1:2" x14ac:dyDescent="0.25">
      <c r="A414" s="7" t="s">
        <v>1775</v>
      </c>
      <c r="B414" s="26">
        <v>3028.6520000000005</v>
      </c>
    </row>
    <row r="415" spans="1:2" x14ac:dyDescent="0.25">
      <c r="A415" s="7" t="s">
        <v>3443</v>
      </c>
      <c r="B415" s="26">
        <v>1073.248</v>
      </c>
    </row>
    <row r="416" spans="1:2" x14ac:dyDescent="0.25">
      <c r="A416" s="7" t="s">
        <v>6010</v>
      </c>
      <c r="B416" s="26">
        <v>2730.1080000000002</v>
      </c>
    </row>
    <row r="417" spans="1:2" x14ac:dyDescent="0.25">
      <c r="A417" s="7" t="s">
        <v>3756</v>
      </c>
      <c r="B417" s="26">
        <v>1229.7540000000001</v>
      </c>
    </row>
    <row r="418" spans="1:2" x14ac:dyDescent="0.25">
      <c r="A418" s="7" t="s">
        <v>4300</v>
      </c>
      <c r="B418" s="26">
        <v>1089.9359999999999</v>
      </c>
    </row>
    <row r="419" spans="1:2" x14ac:dyDescent="0.25">
      <c r="A419" s="7" t="s">
        <v>9192</v>
      </c>
      <c r="B419" s="26">
        <v>479.72</v>
      </c>
    </row>
    <row r="420" spans="1:2" x14ac:dyDescent="0.25">
      <c r="A420" s="7" t="s">
        <v>3327</v>
      </c>
      <c r="B420" s="26">
        <v>5098.1759999999995</v>
      </c>
    </row>
    <row r="421" spans="1:2" x14ac:dyDescent="0.25">
      <c r="A421" s="7" t="s">
        <v>5068</v>
      </c>
      <c r="B421" s="26">
        <v>4297.6440000000002</v>
      </c>
    </row>
    <row r="422" spans="1:2" x14ac:dyDescent="0.25">
      <c r="A422" s="7" t="s">
        <v>2319</v>
      </c>
      <c r="B422" s="26">
        <v>9917.64</v>
      </c>
    </row>
    <row r="423" spans="1:2" x14ac:dyDescent="0.25">
      <c r="A423" s="7" t="s">
        <v>2187</v>
      </c>
      <c r="B423" s="26">
        <v>3354.8900000000003</v>
      </c>
    </row>
    <row r="424" spans="1:2" x14ac:dyDescent="0.25">
      <c r="A424" s="7" t="s">
        <v>81</v>
      </c>
      <c r="B424" s="26">
        <v>4952.6730000000007</v>
      </c>
    </row>
    <row r="425" spans="1:2" x14ac:dyDescent="0.25">
      <c r="A425" s="7" t="s">
        <v>2401</v>
      </c>
      <c r="B425" s="26">
        <v>8209.0589999999993</v>
      </c>
    </row>
    <row r="426" spans="1:2" x14ac:dyDescent="0.25">
      <c r="A426" s="7" t="s">
        <v>10704</v>
      </c>
      <c r="B426" s="26">
        <v>224.93700000000004</v>
      </c>
    </row>
    <row r="427" spans="1:2" x14ac:dyDescent="0.25">
      <c r="A427" s="7" t="s">
        <v>2033</v>
      </c>
      <c r="B427" s="26">
        <v>2645.8040000000005</v>
      </c>
    </row>
    <row r="428" spans="1:2" x14ac:dyDescent="0.25">
      <c r="A428" s="7" t="s">
        <v>855</v>
      </c>
      <c r="B428" s="26">
        <v>4268</v>
      </c>
    </row>
    <row r="429" spans="1:2" x14ac:dyDescent="0.25">
      <c r="A429" s="7" t="s">
        <v>3706</v>
      </c>
      <c r="B429" s="26">
        <v>1391.4</v>
      </c>
    </row>
    <row r="430" spans="1:2" x14ac:dyDescent="0.25">
      <c r="A430" s="7" t="s">
        <v>7325</v>
      </c>
      <c r="B430" s="26">
        <v>385.80000000000007</v>
      </c>
    </row>
    <row r="431" spans="1:2" x14ac:dyDescent="0.25">
      <c r="A431" s="7" t="s">
        <v>3994</v>
      </c>
      <c r="B431" s="26">
        <v>2252.4320000000002</v>
      </c>
    </row>
    <row r="432" spans="1:2" x14ac:dyDescent="0.25">
      <c r="A432" s="7" t="s">
        <v>7188</v>
      </c>
      <c r="B432" s="26">
        <v>1386.6899999999998</v>
      </c>
    </row>
    <row r="433" spans="1:2" x14ac:dyDescent="0.25">
      <c r="A433" s="7" t="s">
        <v>987</v>
      </c>
      <c r="B433" s="26">
        <v>882.10200000000009</v>
      </c>
    </row>
    <row r="434" spans="1:2" x14ac:dyDescent="0.25">
      <c r="A434" s="7" t="s">
        <v>131</v>
      </c>
      <c r="B434" s="26">
        <v>213.48000000000002</v>
      </c>
    </row>
    <row r="435" spans="1:2" x14ac:dyDescent="0.25">
      <c r="A435" s="7" t="s">
        <v>4777</v>
      </c>
      <c r="B435" s="26">
        <v>2063.1400000000003</v>
      </c>
    </row>
    <row r="436" spans="1:2" x14ac:dyDescent="0.25">
      <c r="A436" s="7" t="s">
        <v>6464</v>
      </c>
      <c r="B436" s="26">
        <v>516.53000000000009</v>
      </c>
    </row>
    <row r="437" spans="1:2" x14ac:dyDescent="0.25">
      <c r="A437" s="7" t="s">
        <v>1921</v>
      </c>
      <c r="B437" s="26">
        <v>4180.5320000000002</v>
      </c>
    </row>
    <row r="438" spans="1:2" x14ac:dyDescent="0.25">
      <c r="A438" s="7" t="s">
        <v>3059</v>
      </c>
      <c r="B438" s="26">
        <v>910.66200000000003</v>
      </c>
    </row>
    <row r="439" spans="1:2" x14ac:dyDescent="0.25">
      <c r="A439" s="7" t="s">
        <v>3039</v>
      </c>
      <c r="B439" s="26">
        <v>1379.92</v>
      </c>
    </row>
    <row r="440" spans="1:2" x14ac:dyDescent="0.25">
      <c r="A440" s="7" t="s">
        <v>1643</v>
      </c>
      <c r="B440" s="26">
        <v>426.93000000000006</v>
      </c>
    </row>
    <row r="441" spans="1:2" x14ac:dyDescent="0.25">
      <c r="A441" s="7" t="s">
        <v>5844</v>
      </c>
      <c r="B441" s="26">
        <v>22638.48</v>
      </c>
    </row>
    <row r="442" spans="1:2" x14ac:dyDescent="0.25">
      <c r="A442" s="7" t="s">
        <v>2488</v>
      </c>
      <c r="B442" s="26">
        <v>6751.6020000000008</v>
      </c>
    </row>
    <row r="443" spans="1:2" x14ac:dyDescent="0.25">
      <c r="A443" s="7" t="s">
        <v>2587</v>
      </c>
      <c r="B443" s="26">
        <v>752.28600000000006</v>
      </c>
    </row>
    <row r="444" spans="1:2" x14ac:dyDescent="0.25">
      <c r="A444" s="7" t="s">
        <v>4646</v>
      </c>
      <c r="B444" s="26">
        <v>341.666</v>
      </c>
    </row>
    <row r="445" spans="1:2" x14ac:dyDescent="0.25">
      <c r="A445" s="7" t="s">
        <v>1713</v>
      </c>
      <c r="B445" s="26">
        <v>377.53800000000007</v>
      </c>
    </row>
    <row r="446" spans="1:2" x14ac:dyDescent="0.25">
      <c r="A446" s="7" t="s">
        <v>2528</v>
      </c>
      <c r="B446" s="26">
        <v>6695.8920000000007</v>
      </c>
    </row>
    <row r="447" spans="1:2" x14ac:dyDescent="0.25">
      <c r="A447" s="7" t="s">
        <v>2176</v>
      </c>
      <c r="B447" s="26">
        <v>1685.2940000000001</v>
      </c>
    </row>
    <row r="448" spans="1:2" x14ac:dyDescent="0.25">
      <c r="A448" s="7" t="s">
        <v>5425</v>
      </c>
      <c r="B448" s="26">
        <v>488.32599999999996</v>
      </c>
    </row>
    <row r="449" spans="1:2" x14ac:dyDescent="0.25">
      <c r="A449" s="7" t="s">
        <v>2339</v>
      </c>
      <c r="B449" s="26">
        <v>1119.8399999999999</v>
      </c>
    </row>
    <row r="450" spans="1:2" x14ac:dyDescent="0.25">
      <c r="A450" s="7" t="s">
        <v>3352</v>
      </c>
      <c r="B450" s="26">
        <v>514.55600000000004</v>
      </c>
    </row>
    <row r="451" spans="1:2" x14ac:dyDescent="0.25">
      <c r="A451" s="7" t="s">
        <v>1135</v>
      </c>
      <c r="B451" s="26">
        <v>137.16999999999999</v>
      </c>
    </row>
    <row r="452" spans="1:2" x14ac:dyDescent="0.25">
      <c r="A452" s="7" t="s">
        <v>2448</v>
      </c>
      <c r="B452" s="26">
        <v>136.34400000000002</v>
      </c>
    </row>
    <row r="453" spans="1:2" x14ac:dyDescent="0.25">
      <c r="A453" s="7" t="s">
        <v>256</v>
      </c>
      <c r="B453" s="26">
        <v>85.995000000000005</v>
      </c>
    </row>
    <row r="454" spans="1:2" x14ac:dyDescent="0.25">
      <c r="A454" s="7" t="s">
        <v>6467</v>
      </c>
      <c r="B454" s="26">
        <v>37.696000000000005</v>
      </c>
    </row>
    <row r="455" spans="1:2" x14ac:dyDescent="0.25">
      <c r="A455" s="7" t="s">
        <v>2924</v>
      </c>
      <c r="B455" s="26">
        <v>14.73</v>
      </c>
    </row>
    <row r="456" spans="1:2" x14ac:dyDescent="0.25">
      <c r="A456" s="7" t="s">
        <v>1692</v>
      </c>
      <c r="B456" s="26">
        <v>50.922000000000004</v>
      </c>
    </row>
    <row r="457" spans="1:2" x14ac:dyDescent="0.25">
      <c r="A457" s="7" t="s">
        <v>4333</v>
      </c>
      <c r="B457" s="26">
        <v>24.977999999999998</v>
      </c>
    </row>
    <row r="458" spans="1:2" x14ac:dyDescent="0.25">
      <c r="A458" s="7" t="s">
        <v>1493</v>
      </c>
      <c r="B458" s="26">
        <v>298.2</v>
      </c>
    </row>
    <row r="459" spans="1:2" x14ac:dyDescent="0.25">
      <c r="A459" s="7" t="s">
        <v>3580</v>
      </c>
      <c r="B459" s="26">
        <v>51.600000000000009</v>
      </c>
    </row>
    <row r="460" spans="1:2" x14ac:dyDescent="0.25">
      <c r="A460" s="7" t="s">
        <v>4092</v>
      </c>
      <c r="B460" s="26">
        <v>50.570000000000007</v>
      </c>
    </row>
    <row r="461" spans="1:2" x14ac:dyDescent="0.25">
      <c r="A461" s="7" t="s">
        <v>5895</v>
      </c>
      <c r="B461" s="26">
        <v>2982.75</v>
      </c>
    </row>
    <row r="462" spans="1:2" x14ac:dyDescent="0.25">
      <c r="A462" s="7" t="s">
        <v>525</v>
      </c>
      <c r="B462" s="26">
        <v>611.71199999999999</v>
      </c>
    </row>
    <row r="463" spans="1:2" x14ac:dyDescent="0.25">
      <c r="A463" s="7" t="s">
        <v>5486</v>
      </c>
      <c r="B463" s="26">
        <v>11.087999999999999</v>
      </c>
    </row>
    <row r="464" spans="1:2" x14ac:dyDescent="0.25">
      <c r="A464" s="7" t="s">
        <v>2928</v>
      </c>
      <c r="B464" s="26">
        <v>191.6</v>
      </c>
    </row>
    <row r="465" spans="1:2" x14ac:dyDescent="0.25">
      <c r="A465" s="7" t="s">
        <v>4972</v>
      </c>
      <c r="B465" s="26">
        <v>405.95800000000003</v>
      </c>
    </row>
    <row r="466" spans="1:2" x14ac:dyDescent="0.25">
      <c r="A466" s="7" t="s">
        <v>5858</v>
      </c>
      <c r="B466" s="26">
        <v>636.60799999999995</v>
      </c>
    </row>
    <row r="467" spans="1:2" x14ac:dyDescent="0.25">
      <c r="A467" s="7" t="s">
        <v>4183</v>
      </c>
      <c r="B467" s="26">
        <v>546.81600000000003</v>
      </c>
    </row>
    <row r="468" spans="1:2" x14ac:dyDescent="0.25">
      <c r="A468" s="7" t="s">
        <v>8818</v>
      </c>
      <c r="B468" s="26">
        <v>36.161999999999999</v>
      </c>
    </row>
    <row r="469" spans="1:2" x14ac:dyDescent="0.25">
      <c r="A469" s="7" t="s">
        <v>5655</v>
      </c>
      <c r="B469" s="26">
        <v>193.92000000000002</v>
      </c>
    </row>
    <row r="470" spans="1:2" x14ac:dyDescent="0.25">
      <c r="A470" s="7" t="s">
        <v>1413</v>
      </c>
      <c r="B470" s="26">
        <v>598.30799999999999</v>
      </c>
    </row>
    <row r="471" spans="1:2" x14ac:dyDescent="0.25">
      <c r="A471" s="7" t="s">
        <v>1955</v>
      </c>
      <c r="B471" s="26">
        <v>334.096</v>
      </c>
    </row>
    <row r="472" spans="1:2" x14ac:dyDescent="0.25">
      <c r="A472" s="7" t="s">
        <v>589</v>
      </c>
      <c r="B472" s="26">
        <v>58.644000000000005</v>
      </c>
    </row>
    <row r="473" spans="1:2" x14ac:dyDescent="0.25">
      <c r="A473" s="7" t="s">
        <v>1483</v>
      </c>
      <c r="B473" s="26">
        <v>176.58</v>
      </c>
    </row>
    <row r="474" spans="1:2" x14ac:dyDescent="0.25">
      <c r="A474" s="7" t="s">
        <v>3321</v>
      </c>
      <c r="B474" s="26">
        <v>59.696000000000005</v>
      </c>
    </row>
    <row r="475" spans="1:2" x14ac:dyDescent="0.25">
      <c r="A475" s="7" t="s">
        <v>1368</v>
      </c>
      <c r="B475" s="26">
        <v>120.70400000000001</v>
      </c>
    </row>
    <row r="476" spans="1:2" x14ac:dyDescent="0.25">
      <c r="A476" s="7" t="s">
        <v>6364</v>
      </c>
      <c r="B476" s="26">
        <v>11099.963</v>
      </c>
    </row>
    <row r="477" spans="1:2" x14ac:dyDescent="0.25">
      <c r="A477" s="7" t="s">
        <v>2223</v>
      </c>
      <c r="B477" s="26">
        <v>7999.98</v>
      </c>
    </row>
    <row r="478" spans="1:2" x14ac:dyDescent="0.25">
      <c r="A478" s="7" t="s">
        <v>1937</v>
      </c>
      <c r="B478" s="26">
        <v>65.34</v>
      </c>
    </row>
    <row r="479" spans="1:2" x14ac:dyDescent="0.25">
      <c r="A479" s="7" t="s">
        <v>3056</v>
      </c>
      <c r="B479" s="26">
        <v>119.508</v>
      </c>
    </row>
    <row r="480" spans="1:2" x14ac:dyDescent="0.25">
      <c r="A480" s="7" t="s">
        <v>4623</v>
      </c>
      <c r="B480" s="26">
        <v>581.17200000000003</v>
      </c>
    </row>
    <row r="481" spans="1:2" x14ac:dyDescent="0.25">
      <c r="A481" s="7" t="s">
        <v>1995</v>
      </c>
      <c r="B481" s="26">
        <v>1114.384</v>
      </c>
    </row>
    <row r="482" spans="1:2" x14ac:dyDescent="0.25">
      <c r="A482" s="7" t="s">
        <v>6057</v>
      </c>
      <c r="B482" s="26">
        <v>108.93599999999998</v>
      </c>
    </row>
    <row r="483" spans="1:2" x14ac:dyDescent="0.25">
      <c r="A483" s="7" t="s">
        <v>5042</v>
      </c>
      <c r="B483" s="26">
        <v>508.72799999999995</v>
      </c>
    </row>
    <row r="484" spans="1:2" x14ac:dyDescent="0.25">
      <c r="A484" s="7" t="s">
        <v>2933</v>
      </c>
      <c r="B484" s="26">
        <v>455.45600000000013</v>
      </c>
    </row>
    <row r="485" spans="1:2" x14ac:dyDescent="0.25">
      <c r="A485" s="7" t="s">
        <v>4746</v>
      </c>
      <c r="B485" s="26">
        <v>168.744</v>
      </c>
    </row>
    <row r="486" spans="1:2" x14ac:dyDescent="0.25">
      <c r="A486" s="7" t="s">
        <v>2723</v>
      </c>
      <c r="B486" s="26">
        <v>96.03</v>
      </c>
    </row>
    <row r="487" spans="1:2" x14ac:dyDescent="0.25">
      <c r="A487" s="7" t="s">
        <v>6241</v>
      </c>
      <c r="B487" s="26">
        <v>119.55600000000001</v>
      </c>
    </row>
    <row r="488" spans="1:2" x14ac:dyDescent="0.25">
      <c r="A488" s="7" t="s">
        <v>7793</v>
      </c>
      <c r="B488" s="26">
        <v>291.45599999999996</v>
      </c>
    </row>
    <row r="489" spans="1:2" x14ac:dyDescent="0.25">
      <c r="A489" s="7" t="s">
        <v>7027</v>
      </c>
      <c r="B489" s="26">
        <v>171.08799999999999</v>
      </c>
    </row>
    <row r="490" spans="1:2" x14ac:dyDescent="0.25">
      <c r="A490" s="7" t="s">
        <v>4553</v>
      </c>
      <c r="B490" s="26">
        <v>125.786</v>
      </c>
    </row>
    <row r="491" spans="1:2" x14ac:dyDescent="0.25">
      <c r="A491" s="7" t="s">
        <v>7655</v>
      </c>
      <c r="B491" s="26">
        <v>145.69</v>
      </c>
    </row>
    <row r="492" spans="1:2" x14ac:dyDescent="0.25">
      <c r="A492" s="7" t="s">
        <v>3840</v>
      </c>
      <c r="B492" s="26">
        <v>196.24800000000002</v>
      </c>
    </row>
    <row r="493" spans="1:2" x14ac:dyDescent="0.25">
      <c r="A493" s="7" t="s">
        <v>2044</v>
      </c>
      <c r="B493" s="26">
        <v>161.92000000000002</v>
      </c>
    </row>
    <row r="494" spans="1:2" x14ac:dyDescent="0.25">
      <c r="A494" s="7" t="s">
        <v>4357</v>
      </c>
      <c r="B494" s="26">
        <v>513.71199999999999</v>
      </c>
    </row>
    <row r="495" spans="1:2" x14ac:dyDescent="0.25">
      <c r="A495" s="7" t="s">
        <v>5417</v>
      </c>
      <c r="B495" s="26">
        <v>113.33199999999999</v>
      </c>
    </row>
    <row r="496" spans="1:2" x14ac:dyDescent="0.25">
      <c r="A496" s="7" t="s">
        <v>6159</v>
      </c>
      <c r="B496" s="26">
        <v>216.14400000000003</v>
      </c>
    </row>
    <row r="497" spans="1:2" x14ac:dyDescent="0.25">
      <c r="A497" s="7" t="s">
        <v>7435</v>
      </c>
      <c r="B497" s="26">
        <v>234.78399999999999</v>
      </c>
    </row>
    <row r="498" spans="1:2" x14ac:dyDescent="0.25">
      <c r="A498" s="7" t="s">
        <v>2046</v>
      </c>
      <c r="B498" s="26">
        <v>175.93799999999999</v>
      </c>
    </row>
    <row r="499" spans="1:2" x14ac:dyDescent="0.25">
      <c r="A499" s="7" t="s">
        <v>3929</v>
      </c>
      <c r="B499" s="26">
        <v>477.80399999999997</v>
      </c>
    </row>
    <row r="500" spans="1:2" x14ac:dyDescent="0.25">
      <c r="A500" s="7" t="s">
        <v>7408</v>
      </c>
      <c r="B500" s="26">
        <v>159.268</v>
      </c>
    </row>
    <row r="501" spans="1:2" x14ac:dyDescent="0.25">
      <c r="A501" s="7" t="s">
        <v>790</v>
      </c>
      <c r="B501" s="26">
        <v>46.26</v>
      </c>
    </row>
    <row r="502" spans="1:2" x14ac:dyDescent="0.25">
      <c r="A502" s="7" t="s">
        <v>1636</v>
      </c>
      <c r="B502" s="26">
        <v>518.11199999999997</v>
      </c>
    </row>
    <row r="503" spans="1:2" x14ac:dyDescent="0.25">
      <c r="A503" s="7" t="s">
        <v>9188</v>
      </c>
      <c r="B503" s="26">
        <v>1685.44</v>
      </c>
    </row>
    <row r="504" spans="1:2" x14ac:dyDescent="0.25">
      <c r="A504" s="7" t="s">
        <v>461</v>
      </c>
      <c r="B504" s="26">
        <v>673.86999999999989</v>
      </c>
    </row>
    <row r="505" spans="1:2" x14ac:dyDescent="0.25">
      <c r="A505" s="7" t="s">
        <v>7824</v>
      </c>
      <c r="B505" s="26">
        <v>702.43999999999994</v>
      </c>
    </row>
    <row r="506" spans="1:2" x14ac:dyDescent="0.25">
      <c r="A506" s="7" t="s">
        <v>1859</v>
      </c>
      <c r="B506" s="26">
        <v>1115.6400000000001</v>
      </c>
    </row>
    <row r="507" spans="1:2" x14ac:dyDescent="0.25">
      <c r="A507" s="7" t="s">
        <v>5272</v>
      </c>
      <c r="B507" s="26">
        <v>1579.3719999999998</v>
      </c>
    </row>
    <row r="508" spans="1:2" x14ac:dyDescent="0.25">
      <c r="A508" s="7" t="s">
        <v>1717</v>
      </c>
      <c r="B508" s="26">
        <v>124.74</v>
      </c>
    </row>
    <row r="509" spans="1:2" x14ac:dyDescent="0.25">
      <c r="A509" s="7" t="s">
        <v>2879</v>
      </c>
      <c r="B509" s="26">
        <v>1623.2480000000003</v>
      </c>
    </row>
    <row r="510" spans="1:2" x14ac:dyDescent="0.25">
      <c r="A510" s="7" t="s">
        <v>1147</v>
      </c>
      <c r="B510" s="26">
        <v>437.70000000000005</v>
      </c>
    </row>
    <row r="511" spans="1:2" x14ac:dyDescent="0.25">
      <c r="A511" s="7" t="s">
        <v>5652</v>
      </c>
      <c r="B511" s="26">
        <v>125</v>
      </c>
    </row>
    <row r="512" spans="1:2" x14ac:dyDescent="0.25">
      <c r="A512" s="7" t="s">
        <v>2663</v>
      </c>
      <c r="B512" s="26">
        <v>182.49</v>
      </c>
    </row>
    <row r="513" spans="1:2" x14ac:dyDescent="0.25">
      <c r="A513" s="7" t="s">
        <v>2774</v>
      </c>
      <c r="B513" s="26">
        <v>504.24</v>
      </c>
    </row>
    <row r="514" spans="1:2" x14ac:dyDescent="0.25">
      <c r="A514" s="7" t="s">
        <v>1577</v>
      </c>
      <c r="B514" s="26">
        <v>5572.7919999999995</v>
      </c>
    </row>
    <row r="515" spans="1:2" x14ac:dyDescent="0.25">
      <c r="A515" s="7" t="s">
        <v>1506</v>
      </c>
      <c r="B515" s="26">
        <v>13.621999999999998</v>
      </c>
    </row>
    <row r="516" spans="1:2" x14ac:dyDescent="0.25">
      <c r="A516" s="7" t="s">
        <v>8944</v>
      </c>
      <c r="B516" s="26">
        <v>259.68</v>
      </c>
    </row>
    <row r="517" spans="1:2" x14ac:dyDescent="0.25">
      <c r="A517" s="7" t="s">
        <v>7941</v>
      </c>
      <c r="B517" s="26">
        <v>467.92000000000007</v>
      </c>
    </row>
    <row r="518" spans="1:2" x14ac:dyDescent="0.25">
      <c r="A518" s="7" t="s">
        <v>3749</v>
      </c>
      <c r="B518" s="26">
        <v>3044.1640000000002</v>
      </c>
    </row>
    <row r="519" spans="1:2" x14ac:dyDescent="0.25">
      <c r="A519" s="7" t="s">
        <v>6507</v>
      </c>
      <c r="B519" s="26">
        <v>43.7</v>
      </c>
    </row>
    <row r="520" spans="1:2" x14ac:dyDescent="0.25">
      <c r="A520" s="7" t="s">
        <v>2453</v>
      </c>
      <c r="B520" s="26">
        <v>95.94</v>
      </c>
    </row>
    <row r="521" spans="1:2" x14ac:dyDescent="0.25">
      <c r="A521" s="7" t="s">
        <v>2642</v>
      </c>
      <c r="B521" s="26">
        <v>44.89200000000001</v>
      </c>
    </row>
    <row r="522" spans="1:2" x14ac:dyDescent="0.25">
      <c r="A522" s="7" t="s">
        <v>1265</v>
      </c>
      <c r="B522" s="26">
        <v>110.75999999999999</v>
      </c>
    </row>
    <row r="523" spans="1:2" x14ac:dyDescent="0.25">
      <c r="A523" s="7" t="s">
        <v>6947</v>
      </c>
      <c r="B523" s="26">
        <v>229.572</v>
      </c>
    </row>
    <row r="524" spans="1:2" x14ac:dyDescent="0.25">
      <c r="A524" s="7" t="s">
        <v>9834</v>
      </c>
      <c r="B524" s="26">
        <v>431.28999999999996</v>
      </c>
    </row>
    <row r="525" spans="1:2" x14ac:dyDescent="0.25">
      <c r="A525" s="7" t="s">
        <v>3119</v>
      </c>
      <c r="B525" s="26">
        <v>94.860000000000014</v>
      </c>
    </row>
    <row r="526" spans="1:2" x14ac:dyDescent="0.25">
      <c r="A526" s="7" t="s">
        <v>4197</v>
      </c>
      <c r="B526" s="26">
        <v>75.348000000000013</v>
      </c>
    </row>
    <row r="527" spans="1:2" x14ac:dyDescent="0.25">
      <c r="A527" s="7" t="s">
        <v>5403</v>
      </c>
      <c r="B527" s="26">
        <v>23.332000000000001</v>
      </c>
    </row>
    <row r="528" spans="1:2" x14ac:dyDescent="0.25">
      <c r="A528" s="7" t="s">
        <v>7786</v>
      </c>
      <c r="B528" s="26">
        <v>37.548000000000002</v>
      </c>
    </row>
    <row r="529" spans="1:2" x14ac:dyDescent="0.25">
      <c r="A529" s="7" t="s">
        <v>1165</v>
      </c>
      <c r="B529" s="26">
        <v>4619.9880000000003</v>
      </c>
    </row>
    <row r="530" spans="1:2" x14ac:dyDescent="0.25">
      <c r="A530" s="7" t="s">
        <v>5020</v>
      </c>
      <c r="B530" s="26">
        <v>11046.609</v>
      </c>
    </row>
    <row r="531" spans="1:2" x14ac:dyDescent="0.25">
      <c r="A531" s="7" t="s">
        <v>7632</v>
      </c>
      <c r="B531" s="26">
        <v>45.036000000000001</v>
      </c>
    </row>
    <row r="532" spans="1:2" x14ac:dyDescent="0.25">
      <c r="A532" s="7" t="s">
        <v>1972</v>
      </c>
      <c r="B532" s="26">
        <v>3322.8780000000006</v>
      </c>
    </row>
    <row r="533" spans="1:2" x14ac:dyDescent="0.25">
      <c r="A533" s="7" t="s">
        <v>6095</v>
      </c>
      <c r="B533" s="26">
        <v>6574.5440000000008</v>
      </c>
    </row>
    <row r="534" spans="1:2" x14ac:dyDescent="0.25">
      <c r="A534" s="7" t="s">
        <v>6198</v>
      </c>
      <c r="B534" s="26">
        <v>37.24</v>
      </c>
    </row>
    <row r="535" spans="1:2" x14ac:dyDescent="0.25">
      <c r="A535" s="7" t="s">
        <v>76</v>
      </c>
      <c r="B535" s="26">
        <v>215.10900000000001</v>
      </c>
    </row>
    <row r="536" spans="1:2" x14ac:dyDescent="0.25">
      <c r="A536" s="7" t="s">
        <v>4475</v>
      </c>
      <c r="B536" s="26">
        <v>124.59200000000001</v>
      </c>
    </row>
    <row r="537" spans="1:2" x14ac:dyDescent="0.25">
      <c r="A537" s="7" t="s">
        <v>3754</v>
      </c>
      <c r="B537" s="26">
        <v>1343.9160000000002</v>
      </c>
    </row>
    <row r="538" spans="1:2" x14ac:dyDescent="0.25">
      <c r="A538" s="7" t="s">
        <v>1625</v>
      </c>
      <c r="B538" s="26">
        <v>1098.5040000000001</v>
      </c>
    </row>
    <row r="539" spans="1:2" x14ac:dyDescent="0.25">
      <c r="A539" s="7" t="s">
        <v>6110</v>
      </c>
      <c r="B539" s="26">
        <v>139.87199999999999</v>
      </c>
    </row>
    <row r="540" spans="1:2" x14ac:dyDescent="0.25">
      <c r="A540" s="7" t="s">
        <v>7012</v>
      </c>
      <c r="B540" s="26">
        <v>34.58</v>
      </c>
    </row>
    <row r="541" spans="1:2" x14ac:dyDescent="0.25">
      <c r="A541" s="7" t="s">
        <v>346</v>
      </c>
      <c r="B541" s="26">
        <v>29.952000000000002</v>
      </c>
    </row>
    <row r="542" spans="1:2" x14ac:dyDescent="0.25">
      <c r="A542" s="7" t="s">
        <v>2118</v>
      </c>
      <c r="B542" s="26">
        <v>3138.8</v>
      </c>
    </row>
    <row r="543" spans="1:2" x14ac:dyDescent="0.25">
      <c r="A543" s="7" t="s">
        <v>8168</v>
      </c>
      <c r="B543" s="26">
        <v>52.8</v>
      </c>
    </row>
    <row r="544" spans="1:2" x14ac:dyDescent="0.25">
      <c r="A544" s="7" t="s">
        <v>7016</v>
      </c>
      <c r="B544" s="26">
        <v>1002.9360000000001</v>
      </c>
    </row>
    <row r="545" spans="1:2" x14ac:dyDescent="0.25">
      <c r="A545" s="7" t="s">
        <v>928</v>
      </c>
      <c r="B545" s="26">
        <v>36.396000000000001</v>
      </c>
    </row>
    <row r="546" spans="1:2" x14ac:dyDescent="0.25">
      <c r="A546" s="7" t="s">
        <v>2112</v>
      </c>
      <c r="B546" s="26">
        <v>133.136</v>
      </c>
    </row>
    <row r="547" spans="1:2" x14ac:dyDescent="0.25">
      <c r="A547" s="7" t="s">
        <v>3797</v>
      </c>
      <c r="B547" s="26">
        <v>75.36</v>
      </c>
    </row>
    <row r="548" spans="1:2" x14ac:dyDescent="0.25">
      <c r="A548" s="7" t="s">
        <v>822</v>
      </c>
      <c r="B548" s="26">
        <v>135.64800000000002</v>
      </c>
    </row>
    <row r="549" spans="1:2" x14ac:dyDescent="0.25">
      <c r="A549" s="7" t="s">
        <v>6084</v>
      </c>
      <c r="B549" s="26">
        <v>138.16</v>
      </c>
    </row>
    <row r="550" spans="1:2" x14ac:dyDescent="0.25">
      <c r="A550" s="7" t="s">
        <v>6998</v>
      </c>
      <c r="B550" s="26">
        <v>29.7</v>
      </c>
    </row>
    <row r="551" spans="1:2" x14ac:dyDescent="0.25">
      <c r="A551" s="7" t="s">
        <v>6136</v>
      </c>
      <c r="B551" s="26">
        <v>159.25</v>
      </c>
    </row>
    <row r="552" spans="1:2" x14ac:dyDescent="0.25">
      <c r="A552" s="7" t="s">
        <v>8143</v>
      </c>
      <c r="B552" s="26">
        <v>197.94800000000001</v>
      </c>
    </row>
    <row r="553" spans="1:2" x14ac:dyDescent="0.25">
      <c r="A553" s="7" t="s">
        <v>3070</v>
      </c>
      <c r="B553" s="26">
        <v>563.03</v>
      </c>
    </row>
    <row r="554" spans="1:2" x14ac:dyDescent="0.25">
      <c r="A554" s="7" t="s">
        <v>3121</v>
      </c>
      <c r="B554" s="26">
        <v>379.40000000000003</v>
      </c>
    </row>
    <row r="555" spans="1:2" x14ac:dyDescent="0.25">
      <c r="A555" s="7" t="s">
        <v>3110</v>
      </c>
      <c r="B555" s="26">
        <v>1431.944</v>
      </c>
    </row>
    <row r="556" spans="1:2" x14ac:dyDescent="0.25">
      <c r="A556" s="7" t="s">
        <v>218</v>
      </c>
      <c r="B556" s="26">
        <v>872.25599999999986</v>
      </c>
    </row>
    <row r="557" spans="1:2" x14ac:dyDescent="0.25">
      <c r="A557" s="7" t="s">
        <v>5213</v>
      </c>
      <c r="B557" s="26">
        <v>344.09999999999997</v>
      </c>
    </row>
    <row r="558" spans="1:2" x14ac:dyDescent="0.25">
      <c r="A558" s="7" t="s">
        <v>554</v>
      </c>
      <c r="B558" s="26">
        <v>1304.1279999999999</v>
      </c>
    </row>
    <row r="559" spans="1:2" x14ac:dyDescent="0.25">
      <c r="A559" s="7" t="s">
        <v>1087</v>
      </c>
      <c r="B559" s="26">
        <v>1200.9360000000001</v>
      </c>
    </row>
    <row r="560" spans="1:2" x14ac:dyDescent="0.25">
      <c r="A560" s="7" t="s">
        <v>3013</v>
      </c>
      <c r="B560" s="26">
        <v>546.19200000000001</v>
      </c>
    </row>
    <row r="561" spans="1:2" x14ac:dyDescent="0.25">
      <c r="A561" s="7" t="s">
        <v>6289</v>
      </c>
      <c r="B561" s="26">
        <v>331.76</v>
      </c>
    </row>
    <row r="562" spans="1:2" x14ac:dyDescent="0.25">
      <c r="A562" s="7" t="s">
        <v>6610</v>
      </c>
      <c r="B562" s="26">
        <v>98.13600000000001</v>
      </c>
    </row>
    <row r="563" spans="1:2" x14ac:dyDescent="0.25">
      <c r="A563" s="7" t="s">
        <v>5146</v>
      </c>
      <c r="B563" s="26">
        <v>361.87199999999996</v>
      </c>
    </row>
    <row r="564" spans="1:2" x14ac:dyDescent="0.25">
      <c r="A564" s="7" t="s">
        <v>353</v>
      </c>
      <c r="B564" s="26">
        <v>108.08</v>
      </c>
    </row>
    <row r="565" spans="1:2" x14ac:dyDescent="0.25">
      <c r="A565" s="7" t="s">
        <v>1139</v>
      </c>
      <c r="B565" s="26">
        <v>262.75199999999995</v>
      </c>
    </row>
    <row r="566" spans="1:2" x14ac:dyDescent="0.25">
      <c r="A566" s="7" t="s">
        <v>6183</v>
      </c>
      <c r="B566" s="26">
        <v>93.6</v>
      </c>
    </row>
    <row r="567" spans="1:2" x14ac:dyDescent="0.25">
      <c r="A567" s="7" t="s">
        <v>6032</v>
      </c>
      <c r="B567" s="26">
        <v>155.70800000000003</v>
      </c>
    </row>
    <row r="568" spans="1:2" x14ac:dyDescent="0.25">
      <c r="A568" s="7" t="s">
        <v>3432</v>
      </c>
      <c r="B568" s="26">
        <v>121.29600000000001</v>
      </c>
    </row>
    <row r="569" spans="1:2" x14ac:dyDescent="0.25">
      <c r="A569" s="7" t="s">
        <v>66</v>
      </c>
      <c r="B569" s="26">
        <v>160.54</v>
      </c>
    </row>
    <row r="570" spans="1:2" x14ac:dyDescent="0.25">
      <c r="A570" s="7" t="s">
        <v>7112</v>
      </c>
      <c r="B570" s="26">
        <v>149.70000000000002</v>
      </c>
    </row>
    <row r="571" spans="1:2" x14ac:dyDescent="0.25">
      <c r="A571" s="7" t="s">
        <v>5062</v>
      </c>
      <c r="B571" s="26">
        <v>183.024</v>
      </c>
    </row>
    <row r="572" spans="1:2" x14ac:dyDescent="0.25">
      <c r="A572" s="7" t="s">
        <v>6861</v>
      </c>
      <c r="B572" s="26">
        <v>79.400000000000006</v>
      </c>
    </row>
    <row r="573" spans="1:2" x14ac:dyDescent="0.25">
      <c r="A573" s="7" t="s">
        <v>60</v>
      </c>
      <c r="B573" s="26">
        <v>301.96800000000002</v>
      </c>
    </row>
    <row r="574" spans="1:2" x14ac:dyDescent="0.25">
      <c r="A574" s="7" t="s">
        <v>1799</v>
      </c>
      <c r="B574" s="26">
        <v>348.21999999999997</v>
      </c>
    </row>
    <row r="575" spans="1:2" x14ac:dyDescent="0.25">
      <c r="A575" s="7" t="s">
        <v>5689</v>
      </c>
      <c r="B575" s="26">
        <v>48.85199999999999</v>
      </c>
    </row>
    <row r="576" spans="1:2" x14ac:dyDescent="0.25">
      <c r="A576" s="7" t="s">
        <v>3957</v>
      </c>
      <c r="B576" s="26">
        <v>111.18799999999999</v>
      </c>
    </row>
    <row r="577" spans="1:2" x14ac:dyDescent="0.25">
      <c r="A577" s="7" t="s">
        <v>8004</v>
      </c>
      <c r="B577" s="26">
        <v>53.460000000000008</v>
      </c>
    </row>
    <row r="578" spans="1:2" x14ac:dyDescent="0.25">
      <c r="A578" s="7" t="s">
        <v>3470</v>
      </c>
      <c r="B578" s="26">
        <v>180.31</v>
      </c>
    </row>
    <row r="579" spans="1:2" x14ac:dyDescent="0.25">
      <c r="A579" s="7" t="s">
        <v>10903</v>
      </c>
      <c r="B579" s="26">
        <v>36.744</v>
      </c>
    </row>
    <row r="580" spans="1:2" x14ac:dyDescent="0.25">
      <c r="A580" s="7" t="s">
        <v>1545</v>
      </c>
      <c r="B580" s="26">
        <v>709.5</v>
      </c>
    </row>
    <row r="581" spans="1:2" x14ac:dyDescent="0.25">
      <c r="A581" s="7" t="s">
        <v>5536</v>
      </c>
      <c r="B581" s="26">
        <v>37.464000000000006</v>
      </c>
    </row>
    <row r="582" spans="1:2" x14ac:dyDescent="0.25">
      <c r="A582" s="7" t="s">
        <v>398</v>
      </c>
      <c r="B582" s="26">
        <v>899.30400000000009</v>
      </c>
    </row>
    <row r="583" spans="1:2" x14ac:dyDescent="0.25">
      <c r="A583" s="7" t="s">
        <v>4891</v>
      </c>
      <c r="B583" s="26">
        <v>614.05799999999999</v>
      </c>
    </row>
    <row r="584" spans="1:2" x14ac:dyDescent="0.25">
      <c r="A584" s="7" t="s">
        <v>3465</v>
      </c>
      <c r="B584" s="26">
        <v>775.61199999999985</v>
      </c>
    </row>
    <row r="585" spans="1:2" x14ac:dyDescent="0.25">
      <c r="A585" s="7" t="s">
        <v>6856</v>
      </c>
      <c r="B585" s="26">
        <v>39.688000000000002</v>
      </c>
    </row>
    <row r="586" spans="1:2" x14ac:dyDescent="0.25">
      <c r="A586" s="7" t="s">
        <v>3317</v>
      </c>
      <c r="B586" s="26">
        <v>33.756</v>
      </c>
    </row>
    <row r="587" spans="1:2" x14ac:dyDescent="0.25">
      <c r="A587" s="7" t="s">
        <v>2731</v>
      </c>
      <c r="B587" s="26">
        <v>300.14000000000004</v>
      </c>
    </row>
    <row r="588" spans="1:2" x14ac:dyDescent="0.25">
      <c r="A588" s="7" t="s">
        <v>1040</v>
      </c>
      <c r="B588" s="26">
        <v>345.83199999999999</v>
      </c>
    </row>
    <row r="589" spans="1:2" x14ac:dyDescent="0.25">
      <c r="A589" s="7" t="s">
        <v>4865</v>
      </c>
      <c r="B589" s="26">
        <v>50.768000000000001</v>
      </c>
    </row>
    <row r="590" spans="1:2" x14ac:dyDescent="0.25">
      <c r="A590" s="7" t="s">
        <v>2523</v>
      </c>
      <c r="B590" s="26">
        <v>155.38</v>
      </c>
    </row>
    <row r="591" spans="1:2" x14ac:dyDescent="0.25">
      <c r="A591" s="7" t="s">
        <v>1285</v>
      </c>
      <c r="B591" s="26">
        <v>266.72999999999996</v>
      </c>
    </row>
    <row r="592" spans="1:2" x14ac:dyDescent="0.25">
      <c r="A592" s="7" t="s">
        <v>1111</v>
      </c>
      <c r="B592" s="26">
        <v>168.84</v>
      </c>
    </row>
    <row r="593" spans="1:2" x14ac:dyDescent="0.25">
      <c r="A593" s="7" t="s">
        <v>195</v>
      </c>
      <c r="B593" s="26">
        <v>2863.8</v>
      </c>
    </row>
    <row r="594" spans="1:2" x14ac:dyDescent="0.25">
      <c r="A594" s="7" t="s">
        <v>9385</v>
      </c>
      <c r="B594" s="26">
        <v>463.79600000000005</v>
      </c>
    </row>
    <row r="595" spans="1:2" x14ac:dyDescent="0.25">
      <c r="A595" s="7" t="s">
        <v>2434</v>
      </c>
      <c r="B595" s="26">
        <v>2759.0600000000004</v>
      </c>
    </row>
    <row r="596" spans="1:2" x14ac:dyDescent="0.25">
      <c r="A596" s="7" t="s">
        <v>4573</v>
      </c>
      <c r="B596" s="26">
        <v>117.28</v>
      </c>
    </row>
    <row r="597" spans="1:2" x14ac:dyDescent="0.25">
      <c r="A597" s="7" t="s">
        <v>6830</v>
      </c>
      <c r="B597" s="26">
        <v>179.14</v>
      </c>
    </row>
    <row r="598" spans="1:2" x14ac:dyDescent="0.25">
      <c r="A598" s="7" t="s">
        <v>6005</v>
      </c>
      <c r="B598" s="26">
        <v>284.38200000000001</v>
      </c>
    </row>
    <row r="599" spans="1:2" x14ac:dyDescent="0.25">
      <c r="A599" s="7" t="s">
        <v>3022</v>
      </c>
      <c r="B599" s="26">
        <v>2450.16</v>
      </c>
    </row>
    <row r="600" spans="1:2" x14ac:dyDescent="0.25">
      <c r="A600" s="7" t="s">
        <v>1846</v>
      </c>
      <c r="B600" s="26">
        <v>1641.15</v>
      </c>
    </row>
    <row r="601" spans="1:2" x14ac:dyDescent="0.25">
      <c r="A601" s="7" t="s">
        <v>4795</v>
      </c>
      <c r="B601" s="26">
        <v>469.40199999999999</v>
      </c>
    </row>
    <row r="602" spans="1:2" x14ac:dyDescent="0.25">
      <c r="A602" s="7" t="s">
        <v>6194</v>
      </c>
      <c r="B602" s="26">
        <v>206.99100000000004</v>
      </c>
    </row>
    <row r="603" spans="1:2" x14ac:dyDescent="0.25">
      <c r="A603" s="7" t="s">
        <v>5743</v>
      </c>
      <c r="B603" s="26">
        <v>1212.7050000000002</v>
      </c>
    </row>
    <row r="604" spans="1:2" x14ac:dyDescent="0.25">
      <c r="A604" s="7" t="s">
        <v>1501</v>
      </c>
      <c r="B604" s="26">
        <v>279.95999999999998</v>
      </c>
    </row>
    <row r="605" spans="1:2" x14ac:dyDescent="0.25">
      <c r="A605" s="7" t="s">
        <v>977</v>
      </c>
      <c r="B605" s="26">
        <v>1.6239999999999994</v>
      </c>
    </row>
    <row r="606" spans="1:2" x14ac:dyDescent="0.25">
      <c r="A606" s="7" t="s">
        <v>10731</v>
      </c>
      <c r="B606" s="26">
        <v>197.72</v>
      </c>
    </row>
    <row r="607" spans="1:2" x14ac:dyDescent="0.25">
      <c r="A607" s="7" t="s">
        <v>3633</v>
      </c>
      <c r="B607" s="26">
        <v>110.16000000000003</v>
      </c>
    </row>
    <row r="608" spans="1:2" x14ac:dyDescent="0.25">
      <c r="A608" s="7" t="s">
        <v>817</v>
      </c>
      <c r="B608" s="26">
        <v>1524.5320000000002</v>
      </c>
    </row>
    <row r="609" spans="1:2" x14ac:dyDescent="0.25">
      <c r="A609" s="7" t="s">
        <v>5297</v>
      </c>
      <c r="B609" s="26">
        <v>83.904000000000011</v>
      </c>
    </row>
    <row r="610" spans="1:2" x14ac:dyDescent="0.25">
      <c r="A610" s="7" t="s">
        <v>1838</v>
      </c>
      <c r="B610" s="26">
        <v>948.22799999999995</v>
      </c>
    </row>
    <row r="611" spans="1:2" x14ac:dyDescent="0.25">
      <c r="A611" s="7" t="s">
        <v>5393</v>
      </c>
      <c r="B611" s="26">
        <v>1042.08</v>
      </c>
    </row>
    <row r="612" spans="1:2" x14ac:dyDescent="0.25">
      <c r="A612" s="7" t="s">
        <v>2133</v>
      </c>
      <c r="B612" s="26">
        <v>1674.4</v>
      </c>
    </row>
    <row r="613" spans="1:2" x14ac:dyDescent="0.25">
      <c r="A613" s="7" t="s">
        <v>7920</v>
      </c>
      <c r="B613" s="26">
        <v>170.74399999999997</v>
      </c>
    </row>
    <row r="614" spans="1:2" x14ac:dyDescent="0.25">
      <c r="A614" s="7" t="s">
        <v>5162</v>
      </c>
      <c r="B614" s="26">
        <v>693.952</v>
      </c>
    </row>
    <row r="615" spans="1:2" x14ac:dyDescent="0.25">
      <c r="A615" s="7" t="s">
        <v>6568</v>
      </c>
      <c r="B615" s="26">
        <v>258.72000000000003</v>
      </c>
    </row>
    <row r="616" spans="1:2" x14ac:dyDescent="0.25">
      <c r="A616" s="7" t="s">
        <v>5699</v>
      </c>
      <c r="B616" s="26">
        <v>176.70000000000005</v>
      </c>
    </row>
    <row r="617" spans="1:2" x14ac:dyDescent="0.25">
      <c r="A617" s="7" t="s">
        <v>6973</v>
      </c>
      <c r="B617" s="26">
        <v>253.8</v>
      </c>
    </row>
    <row r="618" spans="1:2" x14ac:dyDescent="0.25">
      <c r="A618" s="7" t="s">
        <v>5770</v>
      </c>
      <c r="B618" s="26">
        <v>315.37200000000001</v>
      </c>
    </row>
    <row r="619" spans="1:2" x14ac:dyDescent="0.25">
      <c r="A619" s="7" t="s">
        <v>6132</v>
      </c>
      <c r="B619" s="26">
        <v>56.099999999999994</v>
      </c>
    </row>
    <row r="620" spans="1:2" x14ac:dyDescent="0.25">
      <c r="A620" s="7" t="s">
        <v>5694</v>
      </c>
      <c r="B620" s="26">
        <v>377.90999999999997</v>
      </c>
    </row>
    <row r="621" spans="1:2" x14ac:dyDescent="0.25">
      <c r="A621" s="7" t="s">
        <v>2510</v>
      </c>
      <c r="B621" s="26">
        <v>346.78800000000001</v>
      </c>
    </row>
    <row r="622" spans="1:2" x14ac:dyDescent="0.25">
      <c r="A622" s="7" t="s">
        <v>9897</v>
      </c>
      <c r="B622" s="26">
        <v>97.812000000000012</v>
      </c>
    </row>
    <row r="623" spans="1:2" x14ac:dyDescent="0.25">
      <c r="A623" s="7" t="s">
        <v>872</v>
      </c>
      <c r="B623" s="26">
        <v>308.99199999999996</v>
      </c>
    </row>
    <row r="624" spans="1:2" x14ac:dyDescent="0.25">
      <c r="A624" s="7" t="s">
        <v>9798</v>
      </c>
      <c r="B624" s="26">
        <v>58.783999999999999</v>
      </c>
    </row>
    <row r="625" spans="1:2" x14ac:dyDescent="0.25">
      <c r="A625" s="7" t="s">
        <v>4655</v>
      </c>
      <c r="B625" s="26">
        <v>66.56</v>
      </c>
    </row>
    <row r="626" spans="1:2" x14ac:dyDescent="0.25">
      <c r="A626" s="7" t="s">
        <v>1749</v>
      </c>
      <c r="B626" s="26">
        <v>867.26000000000022</v>
      </c>
    </row>
    <row r="627" spans="1:2" x14ac:dyDescent="0.25">
      <c r="A627" s="7" t="s">
        <v>1129</v>
      </c>
      <c r="B627" s="26">
        <v>37.164000000000001</v>
      </c>
    </row>
    <row r="628" spans="1:2" x14ac:dyDescent="0.25">
      <c r="A628" s="7" t="s">
        <v>3484</v>
      </c>
      <c r="B628" s="26">
        <v>77.903999999999996</v>
      </c>
    </row>
    <row r="629" spans="1:2" x14ac:dyDescent="0.25">
      <c r="A629" s="7" t="s">
        <v>2277</v>
      </c>
      <c r="B629" s="26">
        <v>759.12199999999996</v>
      </c>
    </row>
    <row r="630" spans="1:2" x14ac:dyDescent="0.25">
      <c r="A630" s="7" t="s">
        <v>2859</v>
      </c>
      <c r="B630" s="26">
        <v>665.67600000000004</v>
      </c>
    </row>
    <row r="631" spans="1:2" x14ac:dyDescent="0.25">
      <c r="A631" s="7" t="s">
        <v>4425</v>
      </c>
      <c r="B631" s="26">
        <v>244.28800000000001</v>
      </c>
    </row>
    <row r="632" spans="1:2" x14ac:dyDescent="0.25">
      <c r="A632" s="7" t="s">
        <v>5192</v>
      </c>
      <c r="B632" s="26">
        <v>386.75400000000002</v>
      </c>
    </row>
    <row r="633" spans="1:2" x14ac:dyDescent="0.25">
      <c r="A633" s="7" t="s">
        <v>1564</v>
      </c>
      <c r="B633" s="26">
        <v>1187.56</v>
      </c>
    </row>
    <row r="634" spans="1:2" x14ac:dyDescent="0.25">
      <c r="A634" s="7" t="s">
        <v>1543</v>
      </c>
      <c r="B634" s="26">
        <v>2612.1959999999999</v>
      </c>
    </row>
    <row r="635" spans="1:2" x14ac:dyDescent="0.25">
      <c r="A635" s="7" t="s">
        <v>3541</v>
      </c>
      <c r="B635" s="26">
        <v>1426.3080000000004</v>
      </c>
    </row>
    <row r="636" spans="1:2" x14ac:dyDescent="0.25">
      <c r="A636" s="7" t="s">
        <v>5269</v>
      </c>
      <c r="B636" s="26">
        <v>858.88199999999995</v>
      </c>
    </row>
    <row r="637" spans="1:2" x14ac:dyDescent="0.25">
      <c r="A637" s="7" t="s">
        <v>438</v>
      </c>
      <c r="B637" s="26">
        <v>436.12800000000004</v>
      </c>
    </row>
    <row r="638" spans="1:2" x14ac:dyDescent="0.25">
      <c r="A638" s="7" t="s">
        <v>2615</v>
      </c>
      <c r="B638" s="26">
        <v>271.43999999999994</v>
      </c>
    </row>
    <row r="639" spans="1:2" x14ac:dyDescent="0.25">
      <c r="A639" s="7" t="s">
        <v>2728</v>
      </c>
      <c r="B639" s="26">
        <v>102.256</v>
      </c>
    </row>
    <row r="640" spans="1:2" x14ac:dyDescent="0.25">
      <c r="A640" s="7" t="s">
        <v>6551</v>
      </c>
      <c r="B640" s="26">
        <v>664.83200000000011</v>
      </c>
    </row>
    <row r="641" spans="1:2" x14ac:dyDescent="0.25">
      <c r="A641" s="7" t="s">
        <v>7611</v>
      </c>
      <c r="B641" s="26">
        <v>201.45000000000002</v>
      </c>
    </row>
    <row r="642" spans="1:2" x14ac:dyDescent="0.25">
      <c r="A642" s="7" t="s">
        <v>3445</v>
      </c>
      <c r="B642" s="26">
        <v>581.58000000000004</v>
      </c>
    </row>
    <row r="643" spans="1:2" x14ac:dyDescent="0.25">
      <c r="A643" s="7" t="s">
        <v>2796</v>
      </c>
      <c r="B643" s="26">
        <v>3946.6559999999999</v>
      </c>
    </row>
    <row r="644" spans="1:2" x14ac:dyDescent="0.25">
      <c r="A644" s="7" t="s">
        <v>5132</v>
      </c>
      <c r="B644" s="26">
        <v>344.59000000000003</v>
      </c>
    </row>
    <row r="645" spans="1:2" x14ac:dyDescent="0.25">
      <c r="A645" s="7" t="s">
        <v>3220</v>
      </c>
      <c r="B645" s="26">
        <v>2300.66</v>
      </c>
    </row>
    <row r="646" spans="1:2" x14ac:dyDescent="0.25">
      <c r="A646" s="7" t="s">
        <v>2217</v>
      </c>
      <c r="B646" s="26">
        <v>480.70399999999995</v>
      </c>
    </row>
    <row r="647" spans="1:2" x14ac:dyDescent="0.25">
      <c r="A647" s="7" t="s">
        <v>1690</v>
      </c>
      <c r="B647" s="26">
        <v>4509.4660000000003</v>
      </c>
    </row>
    <row r="648" spans="1:2" x14ac:dyDescent="0.25">
      <c r="A648" s="7" t="s">
        <v>98</v>
      </c>
      <c r="B648" s="26">
        <v>4181.7540000000008</v>
      </c>
    </row>
    <row r="649" spans="1:2" x14ac:dyDescent="0.25">
      <c r="A649" s="7" t="s">
        <v>2980</v>
      </c>
      <c r="B649" s="26">
        <v>8070.1920000000009</v>
      </c>
    </row>
    <row r="650" spans="1:2" x14ac:dyDescent="0.25">
      <c r="A650" s="7" t="s">
        <v>1743</v>
      </c>
      <c r="B650" s="26">
        <v>27453.383999999998</v>
      </c>
    </row>
    <row r="651" spans="1:2" x14ac:dyDescent="0.25">
      <c r="A651" s="7" t="s">
        <v>954</v>
      </c>
      <c r="B651" s="26">
        <v>284.71600000000001</v>
      </c>
    </row>
    <row r="652" spans="1:2" x14ac:dyDescent="0.25">
      <c r="A652" s="7" t="s">
        <v>6517</v>
      </c>
      <c r="B652" s="26">
        <v>2541.8360000000002</v>
      </c>
    </row>
    <row r="653" spans="1:2" x14ac:dyDescent="0.25">
      <c r="A653" s="7" t="s">
        <v>1608</v>
      </c>
      <c r="B653" s="26">
        <v>929.48</v>
      </c>
    </row>
    <row r="654" spans="1:2" x14ac:dyDescent="0.25">
      <c r="A654" s="7" t="s">
        <v>3662</v>
      </c>
      <c r="B654" s="26">
        <v>133.86000000000001</v>
      </c>
    </row>
    <row r="655" spans="1:2" x14ac:dyDescent="0.25">
      <c r="A655" s="7" t="s">
        <v>7529</v>
      </c>
      <c r="B655" s="26">
        <v>1287.9480000000003</v>
      </c>
    </row>
    <row r="656" spans="1:2" x14ac:dyDescent="0.25">
      <c r="A656" s="7" t="s">
        <v>2583</v>
      </c>
      <c r="B656" s="26">
        <v>180.66</v>
      </c>
    </row>
    <row r="657" spans="1:2" x14ac:dyDescent="0.25">
      <c r="A657" s="7" t="s">
        <v>7505</v>
      </c>
      <c r="B657" s="26">
        <v>4829.2500000000009</v>
      </c>
    </row>
    <row r="658" spans="1:2" x14ac:dyDescent="0.25">
      <c r="A658" s="7" t="s">
        <v>2429</v>
      </c>
      <c r="B658" s="26">
        <v>3397.308</v>
      </c>
    </row>
    <row r="659" spans="1:2" x14ac:dyDescent="0.25">
      <c r="A659" s="7" t="s">
        <v>1653</v>
      </c>
      <c r="B659" s="26">
        <v>4479.03</v>
      </c>
    </row>
    <row r="660" spans="1:2" x14ac:dyDescent="0.25">
      <c r="A660" s="7" t="s">
        <v>123</v>
      </c>
      <c r="B660" s="26">
        <v>477.3</v>
      </c>
    </row>
    <row r="661" spans="1:2" x14ac:dyDescent="0.25">
      <c r="A661" s="7" t="s">
        <v>3000</v>
      </c>
      <c r="B661" s="26">
        <v>4006.44</v>
      </c>
    </row>
    <row r="662" spans="1:2" x14ac:dyDescent="0.25">
      <c r="A662" s="7" t="s">
        <v>1993</v>
      </c>
      <c r="B662" s="26">
        <v>867.76800000000026</v>
      </c>
    </row>
    <row r="663" spans="1:2" x14ac:dyDescent="0.25">
      <c r="A663" s="7" t="s">
        <v>4945</v>
      </c>
      <c r="B663" s="26">
        <v>182.50799999999998</v>
      </c>
    </row>
    <row r="664" spans="1:2" x14ac:dyDescent="0.25">
      <c r="A664" s="7" t="s">
        <v>1306</v>
      </c>
      <c r="B664" s="26">
        <v>262.66800000000001</v>
      </c>
    </row>
    <row r="665" spans="1:2" x14ac:dyDescent="0.25">
      <c r="A665" s="7" t="s">
        <v>1194</v>
      </c>
      <c r="B665" s="26">
        <v>1125.1479999999999</v>
      </c>
    </row>
    <row r="666" spans="1:2" x14ac:dyDescent="0.25">
      <c r="A666" s="7" t="s">
        <v>2144</v>
      </c>
      <c r="B666" s="26">
        <v>1722.2</v>
      </c>
    </row>
    <row r="667" spans="1:2" x14ac:dyDescent="0.25">
      <c r="A667" s="7" t="s">
        <v>8800</v>
      </c>
      <c r="B667" s="26">
        <v>571.20000000000005</v>
      </c>
    </row>
    <row r="668" spans="1:2" x14ac:dyDescent="0.25">
      <c r="A668" s="7" t="s">
        <v>2375</v>
      </c>
      <c r="B668" s="26">
        <v>217.22399999999996</v>
      </c>
    </row>
    <row r="669" spans="1:2" x14ac:dyDescent="0.25">
      <c r="A669" s="7" t="s">
        <v>5210</v>
      </c>
      <c r="B669" s="26">
        <v>97.68</v>
      </c>
    </row>
    <row r="670" spans="1:2" x14ac:dyDescent="0.25">
      <c r="A670" s="7" t="s">
        <v>579</v>
      </c>
      <c r="B670" s="26">
        <v>307.44</v>
      </c>
    </row>
    <row r="671" spans="1:2" x14ac:dyDescent="0.25">
      <c r="A671" s="7" t="s">
        <v>5551</v>
      </c>
      <c r="B671" s="26">
        <v>75.492000000000004</v>
      </c>
    </row>
    <row r="672" spans="1:2" x14ac:dyDescent="0.25">
      <c r="A672" s="7" t="s">
        <v>4629</v>
      </c>
      <c r="B672" s="26">
        <v>678.24</v>
      </c>
    </row>
    <row r="673" spans="1:2" x14ac:dyDescent="0.25">
      <c r="A673" s="7" t="s">
        <v>422</v>
      </c>
      <c r="B673" s="26">
        <v>142.05000000000001</v>
      </c>
    </row>
    <row r="674" spans="1:2" x14ac:dyDescent="0.25">
      <c r="A674" s="7" t="s">
        <v>1101</v>
      </c>
      <c r="B674" s="26">
        <v>434.55999999999995</v>
      </c>
    </row>
    <row r="675" spans="1:2" x14ac:dyDescent="0.25">
      <c r="A675" s="7" t="s">
        <v>2744</v>
      </c>
      <c r="B675" s="26">
        <v>90.744</v>
      </c>
    </row>
    <row r="676" spans="1:2" x14ac:dyDescent="0.25">
      <c r="A676" s="7" t="s">
        <v>3028</v>
      </c>
      <c r="B676" s="26">
        <v>62.820000000000014</v>
      </c>
    </row>
    <row r="677" spans="1:2" x14ac:dyDescent="0.25">
      <c r="A677" s="7" t="s">
        <v>6346</v>
      </c>
      <c r="B677" s="26">
        <v>81.007999999999996</v>
      </c>
    </row>
    <row r="678" spans="1:2" x14ac:dyDescent="0.25">
      <c r="A678" s="7" t="s">
        <v>3599</v>
      </c>
      <c r="B678" s="26">
        <v>137.26999999999998</v>
      </c>
    </row>
    <row r="679" spans="1:2" x14ac:dyDescent="0.25">
      <c r="A679" s="7" t="s">
        <v>1121</v>
      </c>
      <c r="B679" s="26">
        <v>136.44</v>
      </c>
    </row>
    <row r="680" spans="1:2" x14ac:dyDescent="0.25">
      <c r="A680" s="7" t="s">
        <v>4724</v>
      </c>
      <c r="B680" s="26">
        <v>4209.8</v>
      </c>
    </row>
    <row r="681" spans="1:2" x14ac:dyDescent="0.25">
      <c r="A681" s="7" t="s">
        <v>517</v>
      </c>
      <c r="B681" s="26">
        <v>6785.1420000000016</v>
      </c>
    </row>
    <row r="682" spans="1:2" x14ac:dyDescent="0.25">
      <c r="A682" s="7" t="s">
        <v>3478</v>
      </c>
      <c r="B682" s="26">
        <v>2954.4440000000004</v>
      </c>
    </row>
    <row r="683" spans="1:2" x14ac:dyDescent="0.25">
      <c r="A683" s="7" t="s">
        <v>1256</v>
      </c>
      <c r="B683" s="26">
        <v>17965.067999999999</v>
      </c>
    </row>
    <row r="684" spans="1:2" x14ac:dyDescent="0.25">
      <c r="A684" s="7" t="s">
        <v>4995</v>
      </c>
      <c r="B684" s="26">
        <v>2264.8919999999998</v>
      </c>
    </row>
    <row r="685" spans="1:2" x14ac:dyDescent="0.25">
      <c r="A685" s="7" t="s">
        <v>4767</v>
      </c>
      <c r="B685" s="26">
        <v>4322.8140000000003</v>
      </c>
    </row>
    <row r="686" spans="1:2" x14ac:dyDescent="0.25">
      <c r="A686" s="7" t="s">
        <v>4719</v>
      </c>
      <c r="B686" s="26">
        <v>19823.479000000003</v>
      </c>
    </row>
    <row r="687" spans="1:2" x14ac:dyDescent="0.25">
      <c r="A687" s="7" t="s">
        <v>2388</v>
      </c>
      <c r="B687" s="26">
        <v>369.58500000000004</v>
      </c>
    </row>
    <row r="688" spans="1:2" x14ac:dyDescent="0.25">
      <c r="A688" s="7" t="s">
        <v>2692</v>
      </c>
      <c r="B688" s="26">
        <v>19024.5</v>
      </c>
    </row>
    <row r="689" spans="1:2" x14ac:dyDescent="0.25">
      <c r="A689" s="7" t="s">
        <v>4159</v>
      </c>
      <c r="B689" s="26">
        <v>241.56000000000003</v>
      </c>
    </row>
    <row r="690" spans="1:2" x14ac:dyDescent="0.25">
      <c r="A690" s="7" t="s">
        <v>898</v>
      </c>
      <c r="B690" s="26">
        <v>71.928000000000011</v>
      </c>
    </row>
    <row r="691" spans="1:2" x14ac:dyDescent="0.25">
      <c r="A691" s="7" t="s">
        <v>2444</v>
      </c>
      <c r="B691" s="26">
        <v>164.98499999999999</v>
      </c>
    </row>
    <row r="692" spans="1:2" x14ac:dyDescent="0.25">
      <c r="A692" s="7" t="s">
        <v>5772</v>
      </c>
      <c r="B692" s="26">
        <v>146.98099999999999</v>
      </c>
    </row>
    <row r="693" spans="1:2" x14ac:dyDescent="0.25">
      <c r="A693" s="7" t="s">
        <v>2260</v>
      </c>
      <c r="B693" s="26">
        <v>207.56600000000003</v>
      </c>
    </row>
    <row r="694" spans="1:2" x14ac:dyDescent="0.25">
      <c r="A694" s="7" t="s">
        <v>4920</v>
      </c>
      <c r="B694" s="26">
        <v>156.93800000000002</v>
      </c>
    </row>
    <row r="695" spans="1:2" x14ac:dyDescent="0.25">
      <c r="A695" s="7" t="s">
        <v>3047</v>
      </c>
      <c r="B695" s="26">
        <v>172.69200000000001</v>
      </c>
    </row>
    <row r="696" spans="1:2" x14ac:dyDescent="0.25">
      <c r="A696" s="7" t="s">
        <v>5935</v>
      </c>
      <c r="B696" s="26">
        <v>68.88000000000001</v>
      </c>
    </row>
    <row r="697" spans="1:2" x14ac:dyDescent="0.25">
      <c r="A697" s="7" t="s">
        <v>7009</v>
      </c>
      <c r="B697" s="26">
        <v>256.12199999999996</v>
      </c>
    </row>
    <row r="698" spans="1:2" x14ac:dyDescent="0.25">
      <c r="A698" s="7" t="s">
        <v>1200</v>
      </c>
      <c r="B698" s="26">
        <v>780.45600000000002</v>
      </c>
    </row>
    <row r="699" spans="1:2" x14ac:dyDescent="0.25">
      <c r="A699" s="7" t="s">
        <v>5782</v>
      </c>
      <c r="B699" s="26">
        <v>310.20600000000002</v>
      </c>
    </row>
    <row r="700" spans="1:2" x14ac:dyDescent="0.25">
      <c r="A700" s="7" t="s">
        <v>1904</v>
      </c>
      <c r="B700" s="26">
        <v>433.78899999999999</v>
      </c>
    </row>
    <row r="701" spans="1:2" x14ac:dyDescent="0.25">
      <c r="A701" s="7" t="s">
        <v>618</v>
      </c>
      <c r="B701" s="26">
        <v>1073.903</v>
      </c>
    </row>
    <row r="702" spans="1:2" x14ac:dyDescent="0.25">
      <c r="A702" s="7" t="s">
        <v>1512</v>
      </c>
      <c r="B702" s="26">
        <v>3222.9960000000001</v>
      </c>
    </row>
    <row r="703" spans="1:2" x14ac:dyDescent="0.25">
      <c r="A703" s="7" t="s">
        <v>2597</v>
      </c>
      <c r="B703" s="26">
        <v>1573.9079999999999</v>
      </c>
    </row>
    <row r="704" spans="1:2" x14ac:dyDescent="0.25">
      <c r="A704" s="7" t="s">
        <v>4368</v>
      </c>
      <c r="B704" s="26">
        <v>66.408999999999992</v>
      </c>
    </row>
    <row r="705" spans="1:2" x14ac:dyDescent="0.25">
      <c r="A705" s="7" t="s">
        <v>2558</v>
      </c>
      <c r="B705" s="26">
        <v>466.29000000000008</v>
      </c>
    </row>
    <row r="706" spans="1:2" x14ac:dyDescent="0.25">
      <c r="A706" s="7" t="s">
        <v>3835</v>
      </c>
      <c r="B706" s="26">
        <v>1291.248</v>
      </c>
    </row>
    <row r="707" spans="1:2" x14ac:dyDescent="0.25">
      <c r="A707" s="7" t="s">
        <v>3222</v>
      </c>
      <c r="B707" s="26">
        <v>487.34399999999994</v>
      </c>
    </row>
    <row r="708" spans="1:2" x14ac:dyDescent="0.25">
      <c r="A708" s="7" t="s">
        <v>2368</v>
      </c>
      <c r="B708" s="26">
        <v>55.754999999999995</v>
      </c>
    </row>
    <row r="709" spans="1:2" x14ac:dyDescent="0.25">
      <c r="A709" s="7" t="s">
        <v>5671</v>
      </c>
      <c r="B709" s="26">
        <v>108.64400000000001</v>
      </c>
    </row>
    <row r="710" spans="1:2" x14ac:dyDescent="0.25">
      <c r="A710" s="7" t="s">
        <v>3243</v>
      </c>
      <c r="B710" s="26">
        <v>258.72000000000003</v>
      </c>
    </row>
    <row r="711" spans="1:2" x14ac:dyDescent="0.25">
      <c r="A711" s="7" t="s">
        <v>1725</v>
      </c>
      <c r="B711" s="26">
        <v>466.00400000000002</v>
      </c>
    </row>
    <row r="712" spans="1:2" x14ac:dyDescent="0.25">
      <c r="A712" s="7" t="s">
        <v>7630</v>
      </c>
      <c r="B712" s="26">
        <v>1180.704</v>
      </c>
    </row>
    <row r="713" spans="1:2" x14ac:dyDescent="0.25">
      <c r="A713" s="7" t="s">
        <v>4802</v>
      </c>
      <c r="B713" s="26">
        <v>1041.6640000000002</v>
      </c>
    </row>
    <row r="714" spans="1:2" x14ac:dyDescent="0.25">
      <c r="A714" s="7" t="s">
        <v>1336</v>
      </c>
      <c r="B714" s="26">
        <v>269.39399999999995</v>
      </c>
    </row>
    <row r="715" spans="1:2" x14ac:dyDescent="0.25">
      <c r="A715" s="7" t="s">
        <v>4328</v>
      </c>
      <c r="B715" s="26">
        <v>342.76800000000009</v>
      </c>
    </row>
    <row r="716" spans="1:2" x14ac:dyDescent="0.25">
      <c r="A716" s="7" t="s">
        <v>3145</v>
      </c>
      <c r="B716" s="26">
        <v>661.94200000000001</v>
      </c>
    </row>
    <row r="717" spans="1:2" x14ac:dyDescent="0.25">
      <c r="A717" s="7" t="s">
        <v>1064</v>
      </c>
      <c r="B717" s="26">
        <v>496.01800000000003</v>
      </c>
    </row>
    <row r="718" spans="1:2" x14ac:dyDescent="0.25">
      <c r="A718" s="7" t="s">
        <v>1495</v>
      </c>
      <c r="B718" s="26">
        <v>842.16600000000017</v>
      </c>
    </row>
    <row r="719" spans="1:2" x14ac:dyDescent="0.25">
      <c r="A719" s="7" t="s">
        <v>8216</v>
      </c>
      <c r="B719" s="26">
        <v>52.992000000000004</v>
      </c>
    </row>
    <row r="720" spans="1:2" x14ac:dyDescent="0.25">
      <c r="A720" s="7" t="s">
        <v>1928</v>
      </c>
      <c r="B720" s="26">
        <v>269.32800000000003</v>
      </c>
    </row>
    <row r="721" spans="1:2" x14ac:dyDescent="0.25">
      <c r="A721" s="7" t="s">
        <v>5488</v>
      </c>
      <c r="B721" s="26">
        <v>184.05200000000002</v>
      </c>
    </row>
    <row r="722" spans="1:2" x14ac:dyDescent="0.25">
      <c r="A722" s="7" t="s">
        <v>576</v>
      </c>
      <c r="B722" s="26">
        <v>212.65799999999999</v>
      </c>
    </row>
    <row r="723" spans="1:2" x14ac:dyDescent="0.25">
      <c r="A723" s="7" t="s">
        <v>2007</v>
      </c>
      <c r="B723" s="26">
        <v>1771.5140000000001</v>
      </c>
    </row>
    <row r="724" spans="1:2" x14ac:dyDescent="0.25">
      <c r="A724" s="7" t="s">
        <v>4533</v>
      </c>
      <c r="B724" s="26">
        <v>1159.8999999999999</v>
      </c>
    </row>
    <row r="725" spans="1:2" x14ac:dyDescent="0.25">
      <c r="A725" s="7" t="s">
        <v>193</v>
      </c>
      <c r="B725" s="26">
        <v>5291.7300000000014</v>
      </c>
    </row>
    <row r="726" spans="1:2" x14ac:dyDescent="0.25">
      <c r="A726" s="7" t="s">
        <v>6040</v>
      </c>
      <c r="B726" s="26">
        <v>98.868000000000009</v>
      </c>
    </row>
    <row r="727" spans="1:2" x14ac:dyDescent="0.25">
      <c r="A727" s="7" t="s">
        <v>4257</v>
      </c>
      <c r="B727" s="26">
        <v>2699.0560000000005</v>
      </c>
    </row>
    <row r="728" spans="1:2" x14ac:dyDescent="0.25">
      <c r="A728" s="7" t="s">
        <v>3439</v>
      </c>
      <c r="B728" s="26">
        <v>495.87600000000009</v>
      </c>
    </row>
    <row r="729" spans="1:2" x14ac:dyDescent="0.25">
      <c r="A729" s="7" t="s">
        <v>1556</v>
      </c>
      <c r="B729" s="26">
        <v>45.396000000000008</v>
      </c>
    </row>
    <row r="730" spans="1:2" x14ac:dyDescent="0.25">
      <c r="A730" s="7" t="s">
        <v>5685</v>
      </c>
      <c r="B730" s="26">
        <v>163.33200000000002</v>
      </c>
    </row>
    <row r="731" spans="1:2" x14ac:dyDescent="0.25">
      <c r="A731" s="7" t="s">
        <v>2785</v>
      </c>
      <c r="B731" s="26">
        <v>189.65400000000002</v>
      </c>
    </row>
    <row r="732" spans="1:2" x14ac:dyDescent="0.25">
      <c r="A732" s="7" t="s">
        <v>3563</v>
      </c>
      <c r="B732" s="26">
        <v>3415.0399999999995</v>
      </c>
    </row>
    <row r="733" spans="1:2" x14ac:dyDescent="0.25">
      <c r="A733" s="7" t="s">
        <v>3360</v>
      </c>
      <c r="B733" s="26">
        <v>76.091999999999999</v>
      </c>
    </row>
    <row r="734" spans="1:2" x14ac:dyDescent="0.25">
      <c r="A734" s="7" t="s">
        <v>5780</v>
      </c>
      <c r="B734" s="26">
        <v>3447.84</v>
      </c>
    </row>
    <row r="735" spans="1:2" x14ac:dyDescent="0.25">
      <c r="A735" s="7" t="s">
        <v>7498</v>
      </c>
      <c r="B735" s="26">
        <v>3540.3480000000004</v>
      </c>
    </row>
    <row r="736" spans="1:2" x14ac:dyDescent="0.25">
      <c r="A736" s="7" t="s">
        <v>2581</v>
      </c>
      <c r="B736" s="26">
        <v>3955.6759999999999</v>
      </c>
    </row>
    <row r="737" spans="1:2" x14ac:dyDescent="0.25">
      <c r="A737" s="7" t="s">
        <v>6596</v>
      </c>
      <c r="B737" s="26">
        <v>1396.4419999999998</v>
      </c>
    </row>
    <row r="738" spans="1:2" x14ac:dyDescent="0.25">
      <c r="A738" s="7" t="s">
        <v>3412</v>
      </c>
      <c r="B738" s="26">
        <v>815.86400000000003</v>
      </c>
    </row>
    <row r="739" spans="1:2" x14ac:dyDescent="0.25">
      <c r="A739" s="7" t="s">
        <v>3037</v>
      </c>
      <c r="B739" s="26">
        <v>6084.1439999999993</v>
      </c>
    </row>
    <row r="740" spans="1:2" x14ac:dyDescent="0.25">
      <c r="A740" s="7" t="s">
        <v>4731</v>
      </c>
      <c r="B740" s="26">
        <v>3528.7900000000009</v>
      </c>
    </row>
    <row r="741" spans="1:2" x14ac:dyDescent="0.25">
      <c r="A741" s="7" t="s">
        <v>1794</v>
      </c>
      <c r="B741" s="26">
        <v>7979.4400000000005</v>
      </c>
    </row>
    <row r="742" spans="1:2" x14ac:dyDescent="0.25">
      <c r="A742" s="7" t="s">
        <v>4769</v>
      </c>
      <c r="B742" s="26">
        <v>4420.0560000000005</v>
      </c>
    </row>
    <row r="743" spans="1:2" x14ac:dyDescent="0.25">
      <c r="A743" s="7" t="s">
        <v>534</v>
      </c>
      <c r="B743" s="26">
        <v>8665.1939999999995</v>
      </c>
    </row>
    <row r="744" spans="1:2" x14ac:dyDescent="0.25">
      <c r="A744" s="7" t="s">
        <v>5540</v>
      </c>
      <c r="B744" s="26">
        <v>1087.92</v>
      </c>
    </row>
    <row r="745" spans="1:2" x14ac:dyDescent="0.25">
      <c r="A745" s="7" t="s">
        <v>1085</v>
      </c>
      <c r="B745" s="26">
        <v>1420.5040000000001</v>
      </c>
    </row>
    <row r="746" spans="1:2" x14ac:dyDescent="0.25">
      <c r="A746" s="7" t="s">
        <v>150</v>
      </c>
      <c r="B746" s="26">
        <v>764.69999999999993</v>
      </c>
    </row>
    <row r="747" spans="1:2" x14ac:dyDescent="0.25">
      <c r="A747" s="7" t="s">
        <v>1538</v>
      </c>
      <c r="B747" s="26">
        <v>1770.54</v>
      </c>
    </row>
    <row r="748" spans="1:2" x14ac:dyDescent="0.25">
      <c r="A748" s="7" t="s">
        <v>7268</v>
      </c>
      <c r="B748" s="26">
        <v>2032.3500000000001</v>
      </c>
    </row>
    <row r="749" spans="1:2" x14ac:dyDescent="0.25">
      <c r="A749" s="7" t="s">
        <v>10473</v>
      </c>
      <c r="B749" s="26">
        <v>207.18400000000003</v>
      </c>
    </row>
    <row r="750" spans="1:2" x14ac:dyDescent="0.25">
      <c r="A750" s="7" t="s">
        <v>1281</v>
      </c>
      <c r="B750" s="26">
        <v>6008.5359999999991</v>
      </c>
    </row>
    <row r="751" spans="1:2" x14ac:dyDescent="0.25">
      <c r="A751" s="7" t="s">
        <v>3946</v>
      </c>
      <c r="B751" s="26">
        <v>4626.5820000000003</v>
      </c>
    </row>
    <row r="752" spans="1:2" x14ac:dyDescent="0.25">
      <c r="A752" s="7" t="s">
        <v>204</v>
      </c>
      <c r="B752" s="26">
        <v>3150.576</v>
      </c>
    </row>
    <row r="753" spans="1:2" x14ac:dyDescent="0.25">
      <c r="A753" s="7" t="s">
        <v>1586</v>
      </c>
      <c r="B753" s="26">
        <v>1757.2660000000001</v>
      </c>
    </row>
    <row r="754" spans="1:2" x14ac:dyDescent="0.25">
      <c r="A754" s="7" t="s">
        <v>6129</v>
      </c>
      <c r="B754" s="26">
        <v>2647.8089999999993</v>
      </c>
    </row>
    <row r="755" spans="1:2" x14ac:dyDescent="0.25">
      <c r="A755" s="7" t="s">
        <v>3187</v>
      </c>
      <c r="B755" s="26">
        <v>5436.1580000000004</v>
      </c>
    </row>
    <row r="756" spans="1:2" x14ac:dyDescent="0.25">
      <c r="A756" s="7" t="s">
        <v>5802</v>
      </c>
      <c r="B756" s="26">
        <v>969.25199999999984</v>
      </c>
    </row>
    <row r="757" spans="1:2" x14ac:dyDescent="0.25">
      <c r="A757" s="7" t="s">
        <v>5397</v>
      </c>
      <c r="B757" s="26">
        <v>1689.9679999999998</v>
      </c>
    </row>
    <row r="758" spans="1:2" x14ac:dyDescent="0.25">
      <c r="A758" s="7" t="s">
        <v>6358</v>
      </c>
      <c r="B758" s="26">
        <v>6410.8740000000007</v>
      </c>
    </row>
    <row r="759" spans="1:2" x14ac:dyDescent="0.25">
      <c r="A759" s="7" t="s">
        <v>2556</v>
      </c>
      <c r="B759" s="26">
        <v>5861.5330000000004</v>
      </c>
    </row>
    <row r="760" spans="1:2" x14ac:dyDescent="0.25">
      <c r="A760" s="7" t="s">
        <v>943</v>
      </c>
      <c r="B760" s="26">
        <v>5989.2039999999979</v>
      </c>
    </row>
    <row r="761" spans="1:2" x14ac:dyDescent="0.25">
      <c r="A761" s="7" t="s">
        <v>262</v>
      </c>
      <c r="B761" s="26">
        <v>1448.8389999999999</v>
      </c>
    </row>
    <row r="762" spans="1:2" x14ac:dyDescent="0.25">
      <c r="A762" s="7" t="s">
        <v>891</v>
      </c>
      <c r="B762" s="26">
        <v>1746.9540000000002</v>
      </c>
    </row>
    <row r="763" spans="1:2" x14ac:dyDescent="0.25">
      <c r="A763" s="7" t="s">
        <v>2061</v>
      </c>
      <c r="B763" s="26">
        <v>2959.2080000000001</v>
      </c>
    </row>
    <row r="764" spans="1:2" x14ac:dyDescent="0.25">
      <c r="A764" s="7" t="s">
        <v>893</v>
      </c>
      <c r="B764" s="26">
        <v>2185.9510000000005</v>
      </c>
    </row>
    <row r="765" spans="1:2" x14ac:dyDescent="0.25">
      <c r="A765" s="7" t="s">
        <v>4578</v>
      </c>
      <c r="B765" s="26">
        <v>803.46400000000006</v>
      </c>
    </row>
    <row r="766" spans="1:2" x14ac:dyDescent="0.25">
      <c r="A766" s="7" t="s">
        <v>3103</v>
      </c>
      <c r="B766" s="26">
        <v>901.50599999999997</v>
      </c>
    </row>
    <row r="767" spans="1:2" x14ac:dyDescent="0.25">
      <c r="A767" s="7" t="s">
        <v>3892</v>
      </c>
      <c r="B767" s="26">
        <v>2389.9020000000005</v>
      </c>
    </row>
    <row r="768" spans="1:2" x14ac:dyDescent="0.25">
      <c r="A768" s="7" t="s">
        <v>552</v>
      </c>
      <c r="B768" s="26">
        <v>463.09900000000005</v>
      </c>
    </row>
    <row r="769" spans="1:2" x14ac:dyDescent="0.25">
      <c r="A769" s="7" t="s">
        <v>1727</v>
      </c>
      <c r="B769" s="26">
        <v>12975.382</v>
      </c>
    </row>
    <row r="770" spans="1:2" x14ac:dyDescent="0.25">
      <c r="A770" s="7" t="s">
        <v>305</v>
      </c>
      <c r="B770" s="26">
        <v>1978.9250000000002</v>
      </c>
    </row>
    <row r="771" spans="1:2" x14ac:dyDescent="0.25">
      <c r="A771" s="7" t="s">
        <v>702</v>
      </c>
      <c r="B771" s="26">
        <v>2204.8620000000001</v>
      </c>
    </row>
    <row r="772" spans="1:2" x14ac:dyDescent="0.25">
      <c r="A772" s="7" t="s">
        <v>4840</v>
      </c>
      <c r="B772" s="26">
        <v>4166.884</v>
      </c>
    </row>
    <row r="773" spans="1:2" x14ac:dyDescent="0.25">
      <c r="A773" s="7" t="s">
        <v>527</v>
      </c>
      <c r="B773" s="26">
        <v>375.73199999999997</v>
      </c>
    </row>
    <row r="774" spans="1:2" x14ac:dyDescent="0.25">
      <c r="A774" s="7" t="s">
        <v>5787</v>
      </c>
      <c r="B774" s="26">
        <v>3815.7880000000005</v>
      </c>
    </row>
    <row r="775" spans="1:2" x14ac:dyDescent="0.25">
      <c r="A775" s="7" t="s">
        <v>840</v>
      </c>
      <c r="B775" s="26">
        <v>2299.75</v>
      </c>
    </row>
    <row r="776" spans="1:2" x14ac:dyDescent="0.25">
      <c r="A776" s="7" t="s">
        <v>240</v>
      </c>
      <c r="B776" s="26">
        <v>953.82</v>
      </c>
    </row>
    <row r="777" spans="1:2" x14ac:dyDescent="0.25">
      <c r="A777" s="7" t="s">
        <v>2050</v>
      </c>
      <c r="B777" s="26">
        <v>803.69200000000001</v>
      </c>
    </row>
    <row r="778" spans="1:2" x14ac:dyDescent="0.25">
      <c r="A778" s="7" t="s">
        <v>4302</v>
      </c>
      <c r="B778" s="26">
        <v>596.62199999999996</v>
      </c>
    </row>
    <row r="779" spans="1:2" x14ac:dyDescent="0.25">
      <c r="A779" s="7" t="s">
        <v>1768</v>
      </c>
      <c r="B779" s="26">
        <v>169.83200000000002</v>
      </c>
    </row>
    <row r="780" spans="1:2" x14ac:dyDescent="0.25">
      <c r="A780" s="7" t="s">
        <v>5778</v>
      </c>
      <c r="B780" s="26">
        <v>857.37600000000009</v>
      </c>
    </row>
    <row r="781" spans="1:2" x14ac:dyDescent="0.25">
      <c r="A781" s="7" t="s">
        <v>7315</v>
      </c>
      <c r="B781" s="26">
        <v>569.24</v>
      </c>
    </row>
    <row r="782" spans="1:2" x14ac:dyDescent="0.25">
      <c r="A782" s="7" t="s">
        <v>8520</v>
      </c>
      <c r="B782" s="26">
        <v>395.78</v>
      </c>
    </row>
    <row r="783" spans="1:2" x14ac:dyDescent="0.25">
      <c r="A783" s="7" t="s">
        <v>9184</v>
      </c>
      <c r="B783" s="26">
        <v>175.422</v>
      </c>
    </row>
    <row r="784" spans="1:2" x14ac:dyDescent="0.25">
      <c r="A784" s="7" t="s">
        <v>10583</v>
      </c>
      <c r="B784" s="26">
        <v>7.0720000000000001</v>
      </c>
    </row>
    <row r="785" spans="1:2" x14ac:dyDescent="0.25">
      <c r="A785" s="7" t="s">
        <v>3401</v>
      </c>
      <c r="B785" s="26">
        <v>9070.9440000000013</v>
      </c>
    </row>
    <row r="786" spans="1:2" x14ac:dyDescent="0.25">
      <c r="A786" s="7" t="s">
        <v>7293</v>
      </c>
      <c r="B786" s="26">
        <v>29.97</v>
      </c>
    </row>
    <row r="787" spans="1:2" x14ac:dyDescent="0.25">
      <c r="A787" s="7" t="s">
        <v>5707</v>
      </c>
      <c r="B787" s="26">
        <v>32.868000000000002</v>
      </c>
    </row>
    <row r="788" spans="1:2" x14ac:dyDescent="0.25">
      <c r="A788" s="7" t="s">
        <v>4741</v>
      </c>
      <c r="B788" s="26">
        <v>260.14800000000002</v>
      </c>
    </row>
    <row r="789" spans="1:2" x14ac:dyDescent="0.25">
      <c r="A789" s="7" t="s">
        <v>3727</v>
      </c>
      <c r="B789" s="26">
        <v>251.2</v>
      </c>
    </row>
    <row r="790" spans="1:2" x14ac:dyDescent="0.25">
      <c r="A790" s="7" t="s">
        <v>6143</v>
      </c>
      <c r="B790" s="26">
        <v>1501.8980000000004</v>
      </c>
    </row>
    <row r="791" spans="1:2" x14ac:dyDescent="0.25">
      <c r="A791" s="7" t="s">
        <v>3376</v>
      </c>
      <c r="B791" s="26">
        <v>2389.125</v>
      </c>
    </row>
    <row r="792" spans="1:2" x14ac:dyDescent="0.25">
      <c r="A792" s="7" t="s">
        <v>4571</v>
      </c>
      <c r="B792" s="26">
        <v>1946.6999999999998</v>
      </c>
    </row>
    <row r="793" spans="1:2" x14ac:dyDescent="0.25">
      <c r="A793" s="7" t="s">
        <v>5135</v>
      </c>
      <c r="B793" s="26">
        <v>128.69999999999999</v>
      </c>
    </row>
    <row r="794" spans="1:2" x14ac:dyDescent="0.25">
      <c r="A794" s="7" t="s">
        <v>2472</v>
      </c>
      <c r="B794" s="26">
        <v>176.74200000000002</v>
      </c>
    </row>
    <row r="795" spans="1:2" x14ac:dyDescent="0.25">
      <c r="A795" s="7" t="s">
        <v>5427</v>
      </c>
      <c r="B795" s="26">
        <v>4199.8600000000006</v>
      </c>
    </row>
    <row r="796" spans="1:2" x14ac:dyDescent="0.25">
      <c r="A796" s="7" t="s">
        <v>2397</v>
      </c>
      <c r="B796" s="26">
        <v>8899.8220000000001</v>
      </c>
    </row>
    <row r="797" spans="1:2" x14ac:dyDescent="0.25">
      <c r="A797" s="7" t="s">
        <v>1217</v>
      </c>
      <c r="B797" s="26">
        <v>18839.686000000002</v>
      </c>
    </row>
    <row r="798" spans="1:2" x14ac:dyDescent="0.25">
      <c r="A798" s="7" t="s">
        <v>8107</v>
      </c>
      <c r="B798" s="26">
        <v>131.1</v>
      </c>
    </row>
    <row r="799" spans="1:2" x14ac:dyDescent="0.25">
      <c r="A799" s="7" t="s">
        <v>3913</v>
      </c>
      <c r="B799" s="26">
        <v>3040</v>
      </c>
    </row>
    <row r="800" spans="1:2" x14ac:dyDescent="0.25">
      <c r="A800" s="7" t="s">
        <v>4752</v>
      </c>
      <c r="B800" s="26">
        <v>597.13200000000006</v>
      </c>
    </row>
    <row r="801" spans="1:2" x14ac:dyDescent="0.25">
      <c r="A801" s="7" t="s">
        <v>5842</v>
      </c>
      <c r="B801" s="26">
        <v>1396.21</v>
      </c>
    </row>
    <row r="802" spans="1:2" x14ac:dyDescent="0.25">
      <c r="A802" s="7" t="s">
        <v>7402</v>
      </c>
      <c r="B802" s="26">
        <v>447.96800000000007</v>
      </c>
    </row>
    <row r="803" spans="1:2" x14ac:dyDescent="0.25">
      <c r="A803" s="7" t="s">
        <v>10287</v>
      </c>
      <c r="B803" s="26">
        <v>101.99400000000001</v>
      </c>
    </row>
    <row r="804" spans="1:2" x14ac:dyDescent="0.25">
      <c r="A804" s="7" t="s">
        <v>9737</v>
      </c>
      <c r="B804" s="26">
        <v>3404.5</v>
      </c>
    </row>
    <row r="805" spans="1:2" x14ac:dyDescent="0.25">
      <c r="A805" s="7" t="s">
        <v>5591</v>
      </c>
      <c r="B805" s="26">
        <v>17030.311999999998</v>
      </c>
    </row>
    <row r="806" spans="1:2" x14ac:dyDescent="0.25">
      <c r="A806" s="7" t="s">
        <v>337</v>
      </c>
      <c r="B806" s="26">
        <v>4770.6330000000007</v>
      </c>
    </row>
    <row r="807" spans="1:2" x14ac:dyDescent="0.25">
      <c r="A807" s="7" t="s">
        <v>7458</v>
      </c>
      <c r="B807" s="26">
        <v>333.56399999999996</v>
      </c>
    </row>
    <row r="808" spans="1:2" x14ac:dyDescent="0.25">
      <c r="A808" s="7" t="s">
        <v>3682</v>
      </c>
      <c r="B808" s="26">
        <v>147.26</v>
      </c>
    </row>
    <row r="809" spans="1:2" x14ac:dyDescent="0.25">
      <c r="A809" s="7" t="s">
        <v>5682</v>
      </c>
      <c r="B809" s="26">
        <v>675.12</v>
      </c>
    </row>
    <row r="810" spans="1:2" x14ac:dyDescent="0.25">
      <c r="A810" s="7" t="s">
        <v>4438</v>
      </c>
      <c r="B810" s="26">
        <v>239.58000000000004</v>
      </c>
    </row>
    <row r="811" spans="1:2" x14ac:dyDescent="0.25">
      <c r="A811" s="7" t="s">
        <v>1332</v>
      </c>
      <c r="B811" s="26">
        <v>357.61600000000004</v>
      </c>
    </row>
    <row r="812" spans="1:2" x14ac:dyDescent="0.25">
      <c r="A812" s="7" t="s">
        <v>2592</v>
      </c>
      <c r="B812" s="26">
        <v>151.06200000000001</v>
      </c>
    </row>
    <row r="813" spans="1:2" x14ac:dyDescent="0.25">
      <c r="A813" s="7" t="s">
        <v>4816</v>
      </c>
      <c r="B813" s="26">
        <v>203.94</v>
      </c>
    </row>
    <row r="814" spans="1:2" x14ac:dyDescent="0.25">
      <c r="A814" s="7" t="s">
        <v>107</v>
      </c>
      <c r="B814" s="26">
        <v>1383.0809999999999</v>
      </c>
    </row>
    <row r="815" spans="1:2" x14ac:dyDescent="0.25">
      <c r="A815" s="7" t="s">
        <v>7212</v>
      </c>
      <c r="B815" s="26">
        <v>47.543999999999997</v>
      </c>
    </row>
    <row r="816" spans="1:2" x14ac:dyDescent="0.25">
      <c r="A816" s="7" t="s">
        <v>278</v>
      </c>
      <c r="B816" s="26">
        <v>980.23199999999986</v>
      </c>
    </row>
    <row r="817" spans="1:2" x14ac:dyDescent="0.25">
      <c r="A817" s="7" t="s">
        <v>1196</v>
      </c>
      <c r="B817" s="26">
        <v>5282.4240000000009</v>
      </c>
    </row>
    <row r="818" spans="1:2" x14ac:dyDescent="0.25">
      <c r="A818" s="7" t="s">
        <v>4027</v>
      </c>
      <c r="B818" s="26">
        <v>3140.55</v>
      </c>
    </row>
    <row r="819" spans="1:2" x14ac:dyDescent="0.25">
      <c r="A819" s="7" t="s">
        <v>4456</v>
      </c>
      <c r="B819" s="26">
        <v>2040.0540000000003</v>
      </c>
    </row>
    <row r="820" spans="1:2" x14ac:dyDescent="0.25">
      <c r="A820" s="7" t="s">
        <v>4672</v>
      </c>
      <c r="B820" s="26">
        <v>1296.028</v>
      </c>
    </row>
    <row r="821" spans="1:2" x14ac:dyDescent="0.25">
      <c r="A821" s="7" t="s">
        <v>3225</v>
      </c>
      <c r="B821" s="26">
        <v>1231.56</v>
      </c>
    </row>
    <row r="822" spans="1:2" x14ac:dyDescent="0.25">
      <c r="A822" s="7" t="s">
        <v>1137</v>
      </c>
      <c r="B822" s="26">
        <v>8430.9970000000012</v>
      </c>
    </row>
    <row r="823" spans="1:2" x14ac:dyDescent="0.25">
      <c r="A823" s="7" t="s">
        <v>2437</v>
      </c>
      <c r="B823" s="26">
        <v>5906.0320000000002</v>
      </c>
    </row>
    <row r="824" spans="1:2" x14ac:dyDescent="0.25">
      <c r="A824" s="7" t="s">
        <v>1589</v>
      </c>
      <c r="B824" s="26">
        <v>7582.3740000000016</v>
      </c>
    </row>
    <row r="825" spans="1:2" x14ac:dyDescent="0.25">
      <c r="A825" s="7" t="s">
        <v>7492</v>
      </c>
      <c r="B825" s="26">
        <v>1474.3080000000002</v>
      </c>
    </row>
    <row r="826" spans="1:2" x14ac:dyDescent="0.25">
      <c r="A826" s="7" t="s">
        <v>1226</v>
      </c>
      <c r="B826" s="26">
        <v>5965.09</v>
      </c>
    </row>
    <row r="827" spans="1:2" x14ac:dyDescent="0.25">
      <c r="A827" s="7" t="s">
        <v>1873</v>
      </c>
      <c r="B827" s="26">
        <v>21870.576000000001</v>
      </c>
    </row>
    <row r="828" spans="1:2" x14ac:dyDescent="0.25">
      <c r="A828" s="7" t="s">
        <v>3807</v>
      </c>
      <c r="B828" s="26">
        <v>653.12099999999998</v>
      </c>
    </row>
    <row r="829" spans="1:2" x14ac:dyDescent="0.25">
      <c r="A829" s="7" t="s">
        <v>4950</v>
      </c>
      <c r="B829" s="26">
        <v>7404.5</v>
      </c>
    </row>
    <row r="830" spans="1:2" x14ac:dyDescent="0.25">
      <c r="A830" s="7" t="s">
        <v>8383</v>
      </c>
      <c r="B830" s="26">
        <v>1686.9040000000002</v>
      </c>
    </row>
    <row r="831" spans="1:2" x14ac:dyDescent="0.25">
      <c r="A831" s="7" t="s">
        <v>3330</v>
      </c>
      <c r="B831" s="26">
        <v>2586.1879999999996</v>
      </c>
    </row>
    <row r="832" spans="1:2" x14ac:dyDescent="0.25">
      <c r="A832" s="7" t="s">
        <v>37</v>
      </c>
      <c r="B832" s="26">
        <v>10637.527999999998</v>
      </c>
    </row>
    <row r="833" spans="1:2" x14ac:dyDescent="0.25">
      <c r="A833" s="7" t="s">
        <v>5914</v>
      </c>
      <c r="B833" s="26">
        <v>1268.6959999999999</v>
      </c>
    </row>
    <row r="834" spans="1:2" x14ac:dyDescent="0.25">
      <c r="A834" s="7" t="s">
        <v>7861</v>
      </c>
      <c r="B834" s="26">
        <v>967.83999999999992</v>
      </c>
    </row>
    <row r="835" spans="1:2" x14ac:dyDescent="0.25">
      <c r="A835" s="7" t="s">
        <v>1932</v>
      </c>
      <c r="B835" s="26">
        <v>6748.482</v>
      </c>
    </row>
    <row r="836" spans="1:2" x14ac:dyDescent="0.25">
      <c r="A836" s="7" t="s">
        <v>2456</v>
      </c>
      <c r="B836" s="26">
        <v>6936.1019999999999</v>
      </c>
    </row>
    <row r="837" spans="1:2" x14ac:dyDescent="0.25">
      <c r="A837" s="7" t="s">
        <v>6699</v>
      </c>
      <c r="B837" s="26">
        <v>1570.0776000000003</v>
      </c>
    </row>
    <row r="838" spans="1:2" x14ac:dyDescent="0.25">
      <c r="A838" s="7" t="s">
        <v>7203</v>
      </c>
      <c r="B838" s="26">
        <v>851.76</v>
      </c>
    </row>
    <row r="839" spans="1:2" x14ac:dyDescent="0.25">
      <c r="A839" s="7" t="s">
        <v>6578</v>
      </c>
      <c r="B839" s="26">
        <v>1320.2280000000001</v>
      </c>
    </row>
    <row r="840" spans="1:2" x14ac:dyDescent="0.25">
      <c r="A840" s="7" t="s">
        <v>5124</v>
      </c>
      <c r="B840" s="26">
        <v>2705.7799999999993</v>
      </c>
    </row>
    <row r="841" spans="1:2" x14ac:dyDescent="0.25">
      <c r="A841" s="7" t="s">
        <v>1489</v>
      </c>
      <c r="B841" s="26">
        <v>6584.6399999999994</v>
      </c>
    </row>
    <row r="842" spans="1:2" x14ac:dyDescent="0.25">
      <c r="A842" s="7" t="s">
        <v>3490</v>
      </c>
      <c r="B842" s="26">
        <v>3775.6469999999999</v>
      </c>
    </row>
    <row r="843" spans="1:2" x14ac:dyDescent="0.25">
      <c r="A843" s="7" t="s">
        <v>9132</v>
      </c>
      <c r="B843" s="26">
        <v>5427.99</v>
      </c>
    </row>
    <row r="844" spans="1:2" x14ac:dyDescent="0.25">
      <c r="A844" s="7" t="s">
        <v>4620</v>
      </c>
      <c r="B844" s="26">
        <v>5294.4560000000001</v>
      </c>
    </row>
    <row r="845" spans="1:2" x14ac:dyDescent="0.25">
      <c r="A845" s="7" t="s">
        <v>6249</v>
      </c>
      <c r="B845" s="26">
        <v>6483.7960000000003</v>
      </c>
    </row>
    <row r="846" spans="1:2" x14ac:dyDescent="0.25">
      <c r="A846" s="7" t="s">
        <v>1354</v>
      </c>
      <c r="B846" s="26">
        <v>4334.8275000000003</v>
      </c>
    </row>
    <row r="847" spans="1:2" x14ac:dyDescent="0.25">
      <c r="A847" s="7" t="s">
        <v>511</v>
      </c>
      <c r="B847" s="26">
        <v>3963.9009999999998</v>
      </c>
    </row>
    <row r="848" spans="1:2" x14ac:dyDescent="0.25">
      <c r="A848" s="7" t="s">
        <v>5483</v>
      </c>
      <c r="B848" s="26">
        <v>3481.5150000000003</v>
      </c>
    </row>
    <row r="849" spans="1:2" x14ac:dyDescent="0.25">
      <c r="A849" s="7" t="s">
        <v>3622</v>
      </c>
      <c r="B849" s="26">
        <v>1242.0540000000001</v>
      </c>
    </row>
    <row r="850" spans="1:2" x14ac:dyDescent="0.25">
      <c r="A850" s="7" t="s">
        <v>4576</v>
      </c>
      <c r="B850" s="26">
        <v>299.20799999999997</v>
      </c>
    </row>
    <row r="851" spans="1:2" x14ac:dyDescent="0.25">
      <c r="A851" s="7" t="s">
        <v>5499</v>
      </c>
      <c r="B851" s="26">
        <v>3855.1800000000003</v>
      </c>
    </row>
    <row r="852" spans="1:2" x14ac:dyDescent="0.25">
      <c r="A852" s="7" t="s">
        <v>938</v>
      </c>
      <c r="B852" s="26">
        <v>11304.439999999999</v>
      </c>
    </row>
    <row r="853" spans="1:2" x14ac:dyDescent="0.25">
      <c r="A853" s="7" t="s">
        <v>2063</v>
      </c>
      <c r="B853" s="26">
        <v>1320.1660000000002</v>
      </c>
    </row>
    <row r="854" spans="1:2" x14ac:dyDescent="0.25">
      <c r="A854" s="7" t="s">
        <v>4614</v>
      </c>
      <c r="B854" s="26">
        <v>1761.7600000000002</v>
      </c>
    </row>
    <row r="855" spans="1:2" x14ac:dyDescent="0.25">
      <c r="A855" s="7" t="s">
        <v>9227</v>
      </c>
      <c r="B855" s="26">
        <v>18.096</v>
      </c>
    </row>
    <row r="856" spans="1:2" x14ac:dyDescent="0.25">
      <c r="A856" s="7" t="s">
        <v>8778</v>
      </c>
      <c r="B856" s="26">
        <v>1023.3520000000001</v>
      </c>
    </row>
    <row r="857" spans="1:2" x14ac:dyDescent="0.25">
      <c r="A857" s="7" t="s">
        <v>4110</v>
      </c>
      <c r="B857" s="26">
        <v>91.685999999999993</v>
      </c>
    </row>
    <row r="858" spans="1:2" x14ac:dyDescent="0.25">
      <c r="A858" s="7" t="s">
        <v>9622</v>
      </c>
      <c r="B858" s="26">
        <v>168.392</v>
      </c>
    </row>
    <row r="859" spans="1:2" x14ac:dyDescent="0.25">
      <c r="A859" s="7" t="s">
        <v>2204</v>
      </c>
      <c r="B859" s="26">
        <v>61.824000000000005</v>
      </c>
    </row>
    <row r="860" spans="1:2" x14ac:dyDescent="0.25">
      <c r="A860" s="7" t="s">
        <v>4423</v>
      </c>
      <c r="B860" s="26">
        <v>9.7680000000000007</v>
      </c>
    </row>
    <row r="861" spans="1:2" x14ac:dyDescent="0.25">
      <c r="A861" s="7" t="s">
        <v>7635</v>
      </c>
      <c r="B861" s="26">
        <v>56.09</v>
      </c>
    </row>
    <row r="862" spans="1:2" x14ac:dyDescent="0.25">
      <c r="A862" s="7" t="s">
        <v>3306</v>
      </c>
      <c r="B862" s="26">
        <v>5009.4799999999996</v>
      </c>
    </row>
    <row r="863" spans="1:2" x14ac:dyDescent="0.25">
      <c r="A863" s="7" t="s">
        <v>5613</v>
      </c>
      <c r="B863" s="26">
        <v>6832.9079999999994</v>
      </c>
    </row>
    <row r="864" spans="1:2" x14ac:dyDescent="0.25">
      <c r="A864" s="7" t="s">
        <v>3777</v>
      </c>
      <c r="B864" s="26">
        <v>3051.3</v>
      </c>
    </row>
    <row r="865" spans="1:2" x14ac:dyDescent="0.25">
      <c r="A865" s="7" t="s">
        <v>2012</v>
      </c>
      <c r="B865" s="26">
        <v>8138.232</v>
      </c>
    </row>
    <row r="866" spans="1:2" x14ac:dyDescent="0.25">
      <c r="A866" s="7" t="s">
        <v>7150</v>
      </c>
      <c r="B866" s="26">
        <v>681.45400000000006</v>
      </c>
    </row>
    <row r="867" spans="1:2" x14ac:dyDescent="0.25">
      <c r="A867" s="7" t="s">
        <v>1876</v>
      </c>
      <c r="B867" s="26">
        <v>500.30800000000005</v>
      </c>
    </row>
    <row r="868" spans="1:2" x14ac:dyDescent="0.25">
      <c r="A868" s="7" t="s">
        <v>2677</v>
      </c>
      <c r="B868" s="26">
        <v>1184.232</v>
      </c>
    </row>
    <row r="869" spans="1:2" x14ac:dyDescent="0.25">
      <c r="A869" s="7" t="s">
        <v>3114</v>
      </c>
      <c r="B869" s="26">
        <v>479.33800000000002</v>
      </c>
    </row>
    <row r="870" spans="1:2" x14ac:dyDescent="0.25">
      <c r="A870" s="7" t="s">
        <v>7329</v>
      </c>
      <c r="B870" s="26">
        <v>786.9</v>
      </c>
    </row>
    <row r="871" spans="1:2" x14ac:dyDescent="0.25">
      <c r="A871" s="7" t="s">
        <v>1083</v>
      </c>
      <c r="B871" s="26">
        <v>1042.068</v>
      </c>
    </row>
    <row r="872" spans="1:2" x14ac:dyDescent="0.25">
      <c r="A872" s="7" t="s">
        <v>2308</v>
      </c>
      <c r="B872" s="26">
        <v>1047.7359999999999</v>
      </c>
    </row>
    <row r="873" spans="1:2" x14ac:dyDescent="0.25">
      <c r="A873" s="7" t="s">
        <v>2208</v>
      </c>
      <c r="B873" s="26">
        <v>949.02599999999984</v>
      </c>
    </row>
    <row r="874" spans="1:2" x14ac:dyDescent="0.25">
      <c r="A874" s="7" t="s">
        <v>171</v>
      </c>
      <c r="B874" s="26">
        <v>1324.8000000000002</v>
      </c>
    </row>
    <row r="875" spans="1:2" x14ac:dyDescent="0.25">
      <c r="A875" s="7" t="s">
        <v>1715</v>
      </c>
      <c r="B875" s="26">
        <v>1636.8639999999998</v>
      </c>
    </row>
    <row r="876" spans="1:2" x14ac:dyDescent="0.25">
      <c r="A876" s="7" t="s">
        <v>5144</v>
      </c>
      <c r="B876" s="26">
        <v>575.46</v>
      </c>
    </row>
    <row r="877" spans="1:2" x14ac:dyDescent="0.25">
      <c r="A877" s="7" t="s">
        <v>3508</v>
      </c>
      <c r="B877" s="26">
        <v>531.94800000000009</v>
      </c>
    </row>
    <row r="878" spans="1:2" x14ac:dyDescent="0.25">
      <c r="A878" s="7" t="s">
        <v>7234</v>
      </c>
      <c r="B878" s="26">
        <v>18374.895</v>
      </c>
    </row>
    <row r="879" spans="1:2" x14ac:dyDescent="0.25">
      <c r="A879" s="7" t="s">
        <v>7065</v>
      </c>
      <c r="B879" s="26">
        <v>86.84</v>
      </c>
    </row>
    <row r="880" spans="1:2" x14ac:dyDescent="0.25">
      <c r="A880" s="7" t="s">
        <v>3977</v>
      </c>
      <c r="B880" s="26">
        <v>106.352</v>
      </c>
    </row>
    <row r="881" spans="1:2" x14ac:dyDescent="0.25">
      <c r="A881" s="7" t="s">
        <v>8331</v>
      </c>
      <c r="B881" s="26">
        <v>449.97</v>
      </c>
    </row>
    <row r="882" spans="1:2" x14ac:dyDescent="0.25">
      <c r="A882" s="7" t="s">
        <v>742</v>
      </c>
      <c r="B882" s="26">
        <v>275.5</v>
      </c>
    </row>
    <row r="883" spans="1:2" x14ac:dyDescent="0.25">
      <c r="A883" s="7" t="s">
        <v>5201</v>
      </c>
      <c r="B883" s="26">
        <v>1119.8879999999999</v>
      </c>
    </row>
    <row r="884" spans="1:2" x14ac:dyDescent="0.25">
      <c r="A884" s="7" t="s">
        <v>5649</v>
      </c>
      <c r="B884" s="26">
        <v>2041.038</v>
      </c>
    </row>
    <row r="885" spans="1:2" x14ac:dyDescent="0.25">
      <c r="A885" s="7" t="s">
        <v>312</v>
      </c>
      <c r="B885" s="26">
        <v>1113.0240000000001</v>
      </c>
    </row>
    <row r="886" spans="1:2" x14ac:dyDescent="0.25">
      <c r="A886" s="7" t="s">
        <v>8359</v>
      </c>
      <c r="B886" s="26">
        <v>671.80800000000011</v>
      </c>
    </row>
    <row r="887" spans="1:2" x14ac:dyDescent="0.25">
      <c r="A887" s="7" t="s">
        <v>4522</v>
      </c>
      <c r="B887" s="26">
        <v>83.952000000000012</v>
      </c>
    </row>
    <row r="888" spans="1:2" x14ac:dyDescent="0.25">
      <c r="A888" s="7" t="s">
        <v>491</v>
      </c>
      <c r="B888" s="26">
        <v>1617.9479999999999</v>
      </c>
    </row>
    <row r="889" spans="1:2" x14ac:dyDescent="0.25">
      <c r="A889" s="7" t="s">
        <v>2830</v>
      </c>
      <c r="B889" s="26">
        <v>1108.8</v>
      </c>
    </row>
    <row r="890" spans="1:2" x14ac:dyDescent="0.25">
      <c r="A890" s="7" t="s">
        <v>767</v>
      </c>
      <c r="B890" s="26">
        <v>542.98400000000004</v>
      </c>
    </row>
    <row r="891" spans="1:2" x14ac:dyDescent="0.25">
      <c r="A891" s="7" t="s">
        <v>5816</v>
      </c>
      <c r="B891" s="26">
        <v>350.97300000000007</v>
      </c>
    </row>
    <row r="892" spans="1:2" x14ac:dyDescent="0.25">
      <c r="A892" s="7" t="s">
        <v>1978</v>
      </c>
      <c r="B892" s="26">
        <v>413.322</v>
      </c>
    </row>
    <row r="893" spans="1:2" x14ac:dyDescent="0.25">
      <c r="A893" s="7" t="s">
        <v>4036</v>
      </c>
      <c r="B893" s="26">
        <v>184</v>
      </c>
    </row>
    <row r="894" spans="1:2" x14ac:dyDescent="0.25">
      <c r="A894" s="7" t="s">
        <v>6990</v>
      </c>
      <c r="B894" s="26">
        <v>3234.9130000000005</v>
      </c>
    </row>
    <row r="895" spans="1:2" x14ac:dyDescent="0.25">
      <c r="A895" s="7" t="s">
        <v>7209</v>
      </c>
      <c r="B895" s="26">
        <v>15875.916000000001</v>
      </c>
    </row>
    <row r="896" spans="1:2" x14ac:dyDescent="0.25">
      <c r="A896" s="7" t="s">
        <v>2210</v>
      </c>
      <c r="B896" s="26">
        <v>5398.3230000000003</v>
      </c>
    </row>
    <row r="897" spans="1:2" x14ac:dyDescent="0.25">
      <c r="A897" s="7" t="s">
        <v>6368</v>
      </c>
      <c r="B897" s="26">
        <v>7985.3829999999998</v>
      </c>
    </row>
    <row r="898" spans="1:2" x14ac:dyDescent="0.25">
      <c r="A898" s="7" t="s">
        <v>1089</v>
      </c>
      <c r="B898" s="26">
        <v>1100.4000000000001</v>
      </c>
    </row>
    <row r="899" spans="1:2" x14ac:dyDescent="0.25">
      <c r="A899" s="7" t="s">
        <v>2617</v>
      </c>
      <c r="B899" s="26">
        <v>208.221</v>
      </c>
    </row>
    <row r="900" spans="1:2" x14ac:dyDescent="0.25">
      <c r="A900" s="7" t="s">
        <v>3918</v>
      </c>
      <c r="B900" s="26">
        <v>1100.48</v>
      </c>
    </row>
    <row r="901" spans="1:2" x14ac:dyDescent="0.25">
      <c r="A901" s="7" t="s">
        <v>5823</v>
      </c>
      <c r="B901" s="26">
        <v>72.038000000000011</v>
      </c>
    </row>
    <row r="902" spans="1:2" x14ac:dyDescent="0.25">
      <c r="A902" s="7" t="s">
        <v>1207</v>
      </c>
      <c r="B902" s="26">
        <v>141.614</v>
      </c>
    </row>
    <row r="903" spans="1:2" x14ac:dyDescent="0.25">
      <c r="A903" s="7" t="s">
        <v>8589</v>
      </c>
      <c r="B903" s="26">
        <v>749.95200000000011</v>
      </c>
    </row>
    <row r="904" spans="1:2" x14ac:dyDescent="0.25">
      <c r="A904" s="7" t="s">
        <v>415</v>
      </c>
      <c r="B904" s="26">
        <v>390.57600000000002</v>
      </c>
    </row>
    <row r="905" spans="1:2" x14ac:dyDescent="0.25">
      <c r="A905" s="7" t="s">
        <v>4706</v>
      </c>
      <c r="B905" s="26">
        <v>458.50400000000002</v>
      </c>
    </row>
    <row r="906" spans="1:2" x14ac:dyDescent="0.25">
      <c r="A906" s="7" t="s">
        <v>3032</v>
      </c>
      <c r="B906" s="26">
        <v>5751.7740000000003</v>
      </c>
    </row>
    <row r="907" spans="1:2" x14ac:dyDescent="0.25">
      <c r="A907" s="7" t="s">
        <v>5495</v>
      </c>
      <c r="B907" s="26">
        <v>1589.4059999999999</v>
      </c>
    </row>
    <row r="908" spans="1:2" x14ac:dyDescent="0.25">
      <c r="A908" s="7" t="s">
        <v>3920</v>
      </c>
      <c r="B908" s="26">
        <v>3457.4419999999996</v>
      </c>
    </row>
    <row r="909" spans="1:2" x14ac:dyDescent="0.25">
      <c r="A909" s="7" t="s">
        <v>574</v>
      </c>
      <c r="B909" s="26">
        <v>58.691999999999993</v>
      </c>
    </row>
    <row r="910" spans="1:2" x14ac:dyDescent="0.25">
      <c r="A910" s="7" t="s">
        <v>1672</v>
      </c>
      <c r="B910" s="26">
        <v>699.89999999999986</v>
      </c>
    </row>
    <row r="911" spans="1:2" x14ac:dyDescent="0.25">
      <c r="A911" s="7" t="s">
        <v>4022</v>
      </c>
      <c r="B911" s="26">
        <v>477.65999999999997</v>
      </c>
    </row>
    <row r="912" spans="1:2" x14ac:dyDescent="0.25">
      <c r="A912" s="7" t="s">
        <v>6688</v>
      </c>
      <c r="B912" s="26">
        <v>2098.88</v>
      </c>
    </row>
    <row r="913" spans="1:2" x14ac:dyDescent="0.25">
      <c r="A913" s="7" t="s">
        <v>2246</v>
      </c>
      <c r="B913" s="26">
        <v>2659.84</v>
      </c>
    </row>
    <row r="914" spans="1:2" x14ac:dyDescent="0.25">
      <c r="A914" s="7" t="s">
        <v>1784</v>
      </c>
      <c r="B914" s="26">
        <v>1007.1520000000003</v>
      </c>
    </row>
    <row r="915" spans="1:2" x14ac:dyDescent="0.25">
      <c r="A915" s="7" t="s">
        <v>7693</v>
      </c>
      <c r="B915" s="26">
        <v>154.56000000000003</v>
      </c>
    </row>
    <row r="916" spans="1:2" x14ac:dyDescent="0.25">
      <c r="A916" s="7" t="s">
        <v>2085</v>
      </c>
      <c r="B916" s="26">
        <v>467.22</v>
      </c>
    </row>
    <row r="917" spans="1:2" x14ac:dyDescent="0.25">
      <c r="A917" s="7" t="s">
        <v>247</v>
      </c>
      <c r="B917" s="26">
        <v>357</v>
      </c>
    </row>
    <row r="918" spans="1:2" x14ac:dyDescent="0.25">
      <c r="A918" s="7" t="s">
        <v>162</v>
      </c>
      <c r="B918" s="26">
        <v>350.20400000000006</v>
      </c>
    </row>
    <row r="919" spans="1:2" x14ac:dyDescent="0.25">
      <c r="A919" s="7" t="s">
        <v>4818</v>
      </c>
      <c r="B919" s="26">
        <v>443.67999999999995</v>
      </c>
    </row>
    <row r="920" spans="1:2" x14ac:dyDescent="0.25">
      <c r="A920" s="7" t="s">
        <v>5332</v>
      </c>
      <c r="B920" s="26">
        <v>888.96600000000012</v>
      </c>
    </row>
    <row r="921" spans="1:2" x14ac:dyDescent="0.25">
      <c r="A921" s="7" t="s">
        <v>731</v>
      </c>
      <c r="B921" s="26">
        <v>1926.9359999999999</v>
      </c>
    </row>
    <row r="922" spans="1:2" x14ac:dyDescent="0.25">
      <c r="A922" s="7" t="s">
        <v>6823</v>
      </c>
      <c r="B922" s="26">
        <v>54.575999999999993</v>
      </c>
    </row>
    <row r="923" spans="1:2" x14ac:dyDescent="0.25">
      <c r="A923" s="7" t="s">
        <v>1658</v>
      </c>
      <c r="B923" s="26">
        <v>42.419999999999995</v>
      </c>
    </row>
    <row r="924" spans="1:2" x14ac:dyDescent="0.25">
      <c r="A924" s="7" t="s">
        <v>3112</v>
      </c>
      <c r="B924" s="26">
        <v>54.6</v>
      </c>
    </row>
    <row r="925" spans="1:2" x14ac:dyDescent="0.25">
      <c r="A925" s="7" t="s">
        <v>4539</v>
      </c>
      <c r="B925" s="26">
        <v>121.392</v>
      </c>
    </row>
    <row r="926" spans="1:2" x14ac:dyDescent="0.25">
      <c r="A926" s="7" t="s">
        <v>3204</v>
      </c>
      <c r="B926" s="26">
        <v>746.83400000000006</v>
      </c>
    </row>
    <row r="927" spans="1:2" x14ac:dyDescent="0.25">
      <c r="A927" s="7" t="s">
        <v>5372</v>
      </c>
      <c r="B927" s="26">
        <v>17.490000000000002</v>
      </c>
    </row>
    <row r="928" spans="1:2" x14ac:dyDescent="0.25">
      <c r="A928" s="7" t="s">
        <v>1523</v>
      </c>
      <c r="B928" s="26">
        <v>66.566000000000003</v>
      </c>
    </row>
    <row r="929" spans="1:2" x14ac:dyDescent="0.25">
      <c r="A929" s="7" t="s">
        <v>7512</v>
      </c>
      <c r="B929" s="26">
        <v>197.82</v>
      </c>
    </row>
    <row r="930" spans="1:2" x14ac:dyDescent="0.25">
      <c r="A930" s="7" t="s">
        <v>3248</v>
      </c>
      <c r="B930" s="26">
        <v>442.55399999999992</v>
      </c>
    </row>
    <row r="931" spans="1:2" x14ac:dyDescent="0.25">
      <c r="A931" s="7" t="s">
        <v>8135</v>
      </c>
      <c r="B931" s="26">
        <v>215.89199999999997</v>
      </c>
    </row>
    <row r="932" spans="1:2" x14ac:dyDescent="0.25">
      <c r="A932" s="7" t="s">
        <v>8767</v>
      </c>
      <c r="B932" s="26">
        <v>223.88799999999998</v>
      </c>
    </row>
    <row r="933" spans="1:2" x14ac:dyDescent="0.25">
      <c r="A933" s="7" t="s">
        <v>8344</v>
      </c>
      <c r="B933" s="26">
        <v>284.10399999999998</v>
      </c>
    </row>
    <row r="934" spans="1:2" x14ac:dyDescent="0.25">
      <c r="A934" s="7" t="s">
        <v>3356</v>
      </c>
      <c r="B934" s="26">
        <v>225.03600000000003</v>
      </c>
    </row>
    <row r="935" spans="1:2" x14ac:dyDescent="0.25">
      <c r="A935" s="7" t="s">
        <v>3747</v>
      </c>
      <c r="B935" s="26">
        <v>161.32000000000002</v>
      </c>
    </row>
    <row r="936" spans="1:2" x14ac:dyDescent="0.25">
      <c r="A936" s="7" t="s">
        <v>626</v>
      </c>
      <c r="B936" s="26">
        <v>1727.0640000000001</v>
      </c>
    </row>
    <row r="937" spans="1:2" x14ac:dyDescent="0.25">
      <c r="A937" s="7" t="s">
        <v>2087</v>
      </c>
      <c r="B937" s="26">
        <v>3158.0639999999994</v>
      </c>
    </row>
    <row r="938" spans="1:2" x14ac:dyDescent="0.25">
      <c r="A938" s="7" t="s">
        <v>4658</v>
      </c>
      <c r="B938" s="26">
        <v>2018.7020000000002</v>
      </c>
    </row>
    <row r="939" spans="1:2" x14ac:dyDescent="0.25">
      <c r="A939" s="7" t="s">
        <v>4849</v>
      </c>
      <c r="B939" s="26">
        <v>2159.8200000000002</v>
      </c>
    </row>
    <row r="940" spans="1:2" x14ac:dyDescent="0.25">
      <c r="A940" s="7" t="s">
        <v>7162</v>
      </c>
      <c r="B940" s="26">
        <v>467.21999999999997</v>
      </c>
    </row>
    <row r="941" spans="1:2" x14ac:dyDescent="0.25">
      <c r="A941" s="7" t="s">
        <v>5565</v>
      </c>
      <c r="B941" s="26">
        <v>2022.2720000000002</v>
      </c>
    </row>
    <row r="942" spans="1:2" x14ac:dyDescent="0.25">
      <c r="A942" s="7" t="s">
        <v>4280</v>
      </c>
      <c r="B942" s="26">
        <v>2027.3039999999999</v>
      </c>
    </row>
    <row r="943" spans="1:2" x14ac:dyDescent="0.25">
      <c r="A943" s="7" t="s">
        <v>693</v>
      </c>
      <c r="B943" s="26">
        <v>779.87</v>
      </c>
    </row>
    <row r="944" spans="1:2" x14ac:dyDescent="0.25">
      <c r="A944" s="7" t="s">
        <v>7599</v>
      </c>
      <c r="B944" s="26">
        <v>496.58399999999995</v>
      </c>
    </row>
    <row r="945" spans="1:2" x14ac:dyDescent="0.25">
      <c r="A945" s="7" t="s">
        <v>375</v>
      </c>
      <c r="B945" s="26">
        <v>552.70600000000013</v>
      </c>
    </row>
    <row r="946" spans="1:2" x14ac:dyDescent="0.25">
      <c r="A946" s="7" t="s">
        <v>4722</v>
      </c>
      <c r="B946" s="26">
        <v>29.808</v>
      </c>
    </row>
    <row r="947" spans="1:2" x14ac:dyDescent="0.25">
      <c r="A947" s="7" t="s">
        <v>2849</v>
      </c>
      <c r="B947" s="26">
        <v>204.72400000000005</v>
      </c>
    </row>
    <row r="948" spans="1:2" x14ac:dyDescent="0.25">
      <c r="A948" s="7" t="s">
        <v>2820</v>
      </c>
      <c r="B948" s="26">
        <v>2488.3919999999998</v>
      </c>
    </row>
    <row r="949" spans="1:2" x14ac:dyDescent="0.25">
      <c r="A949" s="7" t="s">
        <v>2196</v>
      </c>
      <c r="B949" s="26">
        <v>409.6</v>
      </c>
    </row>
    <row r="950" spans="1:2" x14ac:dyDescent="0.25">
      <c r="A950" s="7" t="s">
        <v>5229</v>
      </c>
      <c r="B950" s="26">
        <v>812.15999999999985</v>
      </c>
    </row>
    <row r="951" spans="1:2" x14ac:dyDescent="0.25">
      <c r="A951" s="7" t="s">
        <v>9922</v>
      </c>
      <c r="B951" s="26">
        <v>147.52799999999999</v>
      </c>
    </row>
    <row r="952" spans="1:2" x14ac:dyDescent="0.25">
      <c r="A952" s="7" t="s">
        <v>707</v>
      </c>
      <c r="B952" s="26">
        <v>2491.2799999999997</v>
      </c>
    </row>
    <row r="953" spans="1:2" x14ac:dyDescent="0.25">
      <c r="A953" s="7" t="s">
        <v>691</v>
      </c>
      <c r="B953" s="26">
        <v>2883.2759999999998</v>
      </c>
    </row>
    <row r="954" spans="1:2" x14ac:dyDescent="0.25">
      <c r="A954" s="7" t="s">
        <v>6204</v>
      </c>
      <c r="B954" s="26">
        <v>1473.1079999999999</v>
      </c>
    </row>
    <row r="955" spans="1:2" x14ac:dyDescent="0.25">
      <c r="A955" s="7" t="s">
        <v>6540</v>
      </c>
      <c r="B955" s="26">
        <v>1690.8220000000001</v>
      </c>
    </row>
    <row r="956" spans="1:2" x14ac:dyDescent="0.25">
      <c r="A956" s="7" t="s">
        <v>5542</v>
      </c>
      <c r="B956" s="26">
        <v>321.84599999999995</v>
      </c>
    </row>
    <row r="957" spans="1:2" x14ac:dyDescent="0.25">
      <c r="A957" s="7" t="s">
        <v>3410</v>
      </c>
      <c r="B957" s="26">
        <v>1703.7160000000001</v>
      </c>
    </row>
    <row r="958" spans="1:2" x14ac:dyDescent="0.25">
      <c r="A958" s="7" t="s">
        <v>2532</v>
      </c>
      <c r="B958" s="26">
        <v>549.89</v>
      </c>
    </row>
    <row r="959" spans="1:2" x14ac:dyDescent="0.25">
      <c r="A959" s="7" t="s">
        <v>1475</v>
      </c>
      <c r="B959" s="26">
        <v>360.71199999999999</v>
      </c>
    </row>
    <row r="960" spans="1:2" x14ac:dyDescent="0.25">
      <c r="A960" s="7" t="s">
        <v>6686</v>
      </c>
      <c r="B960" s="26">
        <v>324</v>
      </c>
    </row>
    <row r="961" spans="1:2" x14ac:dyDescent="0.25">
      <c r="A961" s="7" t="s">
        <v>5722</v>
      </c>
      <c r="B961" s="26">
        <v>148.03199999999998</v>
      </c>
    </row>
    <row r="962" spans="1:2" x14ac:dyDescent="0.25">
      <c r="A962" s="7" t="s">
        <v>5664</v>
      </c>
      <c r="B962" s="26">
        <v>75.099999999999994</v>
      </c>
    </row>
    <row r="963" spans="1:2" x14ac:dyDescent="0.25">
      <c r="A963" s="7" t="s">
        <v>3274</v>
      </c>
      <c r="B963" s="26">
        <v>4552.6409999999996</v>
      </c>
    </row>
    <row r="964" spans="1:2" x14ac:dyDescent="0.25">
      <c r="A964" s="7" t="s">
        <v>926</v>
      </c>
      <c r="B964" s="26">
        <v>2140.8780000000002</v>
      </c>
    </row>
    <row r="965" spans="1:2" x14ac:dyDescent="0.25">
      <c r="A965" s="7" t="s">
        <v>4157</v>
      </c>
      <c r="B965" s="26">
        <v>477.93000000000006</v>
      </c>
    </row>
    <row r="966" spans="1:2" x14ac:dyDescent="0.25">
      <c r="A966" s="7" t="s">
        <v>2570</v>
      </c>
      <c r="B966" s="26">
        <v>355.94999999999993</v>
      </c>
    </row>
    <row r="967" spans="1:2" x14ac:dyDescent="0.25">
      <c r="A967" s="7" t="s">
        <v>8211</v>
      </c>
      <c r="B967" s="26">
        <v>202.68</v>
      </c>
    </row>
    <row r="968" spans="1:2" x14ac:dyDescent="0.25">
      <c r="A968" s="7" t="s">
        <v>7227</v>
      </c>
      <c r="B968" s="26">
        <v>44.030000000000008</v>
      </c>
    </row>
    <row r="969" spans="1:2" x14ac:dyDescent="0.25">
      <c r="A969" s="7" t="s">
        <v>529</v>
      </c>
      <c r="B969" s="26">
        <v>126.36000000000001</v>
      </c>
    </row>
    <row r="970" spans="1:2" x14ac:dyDescent="0.25">
      <c r="A970" s="7" t="s">
        <v>7762</v>
      </c>
      <c r="B970" s="26">
        <v>9.5680000000000014</v>
      </c>
    </row>
    <row r="971" spans="1:2" x14ac:dyDescent="0.25">
      <c r="A971" s="7" t="s">
        <v>83</v>
      </c>
      <c r="B971" s="26">
        <v>2221.596</v>
      </c>
    </row>
    <row r="972" spans="1:2" x14ac:dyDescent="0.25">
      <c r="A972" s="7" t="s">
        <v>8968</v>
      </c>
      <c r="B972" s="26">
        <v>319.92</v>
      </c>
    </row>
    <row r="973" spans="1:2" x14ac:dyDescent="0.25">
      <c r="A973" s="7" t="s">
        <v>2269</v>
      </c>
      <c r="B973" s="26">
        <v>2096.1680000000001</v>
      </c>
    </row>
    <row r="974" spans="1:2" x14ac:dyDescent="0.25">
      <c r="A974" s="7" t="s">
        <v>2687</v>
      </c>
      <c r="B974" s="26">
        <v>276.94499999999999</v>
      </c>
    </row>
    <row r="975" spans="1:2" x14ac:dyDescent="0.25">
      <c r="A975" s="7" t="s">
        <v>2986</v>
      </c>
      <c r="B975" s="26">
        <v>198.46199999999999</v>
      </c>
    </row>
    <row r="976" spans="1:2" x14ac:dyDescent="0.25">
      <c r="A976" s="7" t="s">
        <v>3742</v>
      </c>
      <c r="B976" s="26">
        <v>1437.4840000000002</v>
      </c>
    </row>
    <row r="977" spans="1:2" x14ac:dyDescent="0.25">
      <c r="A977" s="7" t="s">
        <v>663</v>
      </c>
      <c r="B977" s="26">
        <v>367.09200000000004</v>
      </c>
    </row>
    <row r="978" spans="1:2" x14ac:dyDescent="0.25">
      <c r="A978" s="7" t="s">
        <v>3773</v>
      </c>
      <c r="B978" s="26">
        <v>2847.7799999999997</v>
      </c>
    </row>
    <row r="979" spans="1:2" x14ac:dyDescent="0.25">
      <c r="A979" s="7" t="s">
        <v>2804</v>
      </c>
      <c r="B979" s="26">
        <v>2298.114</v>
      </c>
    </row>
    <row r="980" spans="1:2" x14ac:dyDescent="0.25">
      <c r="A980" s="7" t="s">
        <v>6440</v>
      </c>
      <c r="B980" s="26">
        <v>36.707999999999998</v>
      </c>
    </row>
    <row r="981" spans="1:2" x14ac:dyDescent="0.25">
      <c r="A981" s="7" t="s">
        <v>1517</v>
      </c>
      <c r="B981" s="26">
        <v>4600.0920000000006</v>
      </c>
    </row>
    <row r="982" spans="1:2" x14ac:dyDescent="0.25">
      <c r="A982" s="7" t="s">
        <v>7939</v>
      </c>
      <c r="B982" s="26">
        <v>341.42000000000007</v>
      </c>
    </row>
    <row r="983" spans="1:2" x14ac:dyDescent="0.25">
      <c r="A983" s="7" t="s">
        <v>6878</v>
      </c>
      <c r="B983" s="26">
        <v>10.08</v>
      </c>
    </row>
    <row r="984" spans="1:2" x14ac:dyDescent="0.25">
      <c r="A984" s="7" t="s">
        <v>4939</v>
      </c>
      <c r="B984" s="26">
        <v>218.416</v>
      </c>
    </row>
    <row r="985" spans="1:2" x14ac:dyDescent="0.25">
      <c r="A985" s="7" t="s">
        <v>10292</v>
      </c>
      <c r="B985" s="26">
        <v>600</v>
      </c>
    </row>
    <row r="986" spans="1:2" x14ac:dyDescent="0.25">
      <c r="A986" s="7" t="s">
        <v>1361</v>
      </c>
      <c r="B986" s="26">
        <v>723.51</v>
      </c>
    </row>
    <row r="987" spans="1:2" x14ac:dyDescent="0.25">
      <c r="A987" s="7" t="s">
        <v>683</v>
      </c>
      <c r="B987" s="26">
        <v>16829.900999999998</v>
      </c>
    </row>
    <row r="988" spans="1:2" x14ac:dyDescent="0.25">
      <c r="A988" s="7" t="s">
        <v>5382</v>
      </c>
      <c r="B988" s="26">
        <v>299.97000000000003</v>
      </c>
    </row>
    <row r="989" spans="1:2" x14ac:dyDescent="0.25">
      <c r="A989" s="7" t="s">
        <v>4033</v>
      </c>
      <c r="B989" s="26">
        <v>396</v>
      </c>
    </row>
    <row r="990" spans="1:2" x14ac:dyDescent="0.25">
      <c r="A990" s="7" t="s">
        <v>249</v>
      </c>
      <c r="B990" s="26">
        <v>261.59999999999997</v>
      </c>
    </row>
    <row r="991" spans="1:2" x14ac:dyDescent="0.25">
      <c r="A991" s="7" t="s">
        <v>1849</v>
      </c>
      <c r="B991" s="26">
        <v>904.55199999999991</v>
      </c>
    </row>
    <row r="992" spans="1:2" x14ac:dyDescent="0.25">
      <c r="A992" s="7" t="s">
        <v>7006</v>
      </c>
      <c r="B992" s="26">
        <v>1154.326</v>
      </c>
    </row>
    <row r="993" spans="1:2" x14ac:dyDescent="0.25">
      <c r="A993" s="7" t="s">
        <v>10770</v>
      </c>
      <c r="B993" s="26">
        <v>1499.9699999999998</v>
      </c>
    </row>
    <row r="994" spans="1:2" x14ac:dyDescent="0.25">
      <c r="A994" s="7" t="s">
        <v>7056</v>
      </c>
      <c r="B994" s="26">
        <v>1803.1080000000002</v>
      </c>
    </row>
    <row r="995" spans="1:2" x14ac:dyDescent="0.25">
      <c r="A995" s="7" t="s">
        <v>2477</v>
      </c>
      <c r="B995" s="26">
        <v>5212.1120000000001</v>
      </c>
    </row>
    <row r="996" spans="1:2" x14ac:dyDescent="0.25">
      <c r="A996" s="7" t="s">
        <v>2630</v>
      </c>
      <c r="B996" s="26">
        <v>253.648</v>
      </c>
    </row>
    <row r="997" spans="1:2" x14ac:dyDescent="0.25">
      <c r="A997" s="7" t="s">
        <v>8974</v>
      </c>
      <c r="B997" s="26">
        <v>101.94</v>
      </c>
    </row>
    <row r="998" spans="1:2" x14ac:dyDescent="0.25">
      <c r="A998" s="7" t="s">
        <v>2713</v>
      </c>
      <c r="B998" s="26">
        <v>704.69100000000003</v>
      </c>
    </row>
    <row r="999" spans="1:2" x14ac:dyDescent="0.25">
      <c r="A999" s="7" t="s">
        <v>1019</v>
      </c>
      <c r="B999" s="26">
        <v>1409.5300000000002</v>
      </c>
    </row>
    <row r="1000" spans="1:2" x14ac:dyDescent="0.25">
      <c r="A1000" s="7" t="s">
        <v>2670</v>
      </c>
      <c r="B1000" s="26">
        <v>739.80000000000018</v>
      </c>
    </row>
    <row r="1001" spans="1:2" x14ac:dyDescent="0.25">
      <c r="A1001" s="7" t="s">
        <v>3232</v>
      </c>
      <c r="B1001" s="26">
        <v>533.07799999999997</v>
      </c>
    </row>
    <row r="1002" spans="1:2" x14ac:dyDescent="0.25">
      <c r="A1002" s="7" t="s">
        <v>3766</v>
      </c>
      <c r="B1002" s="26">
        <v>778.73599999999999</v>
      </c>
    </row>
    <row r="1003" spans="1:2" x14ac:dyDescent="0.25">
      <c r="A1003" s="7" t="s">
        <v>5252</v>
      </c>
      <c r="B1003" s="26">
        <v>7399.7039999999997</v>
      </c>
    </row>
    <row r="1004" spans="1:2" x14ac:dyDescent="0.25">
      <c r="A1004" s="7" t="s">
        <v>4335</v>
      </c>
      <c r="B1004" s="26">
        <v>759.93599999999992</v>
      </c>
    </row>
    <row r="1005" spans="1:2" x14ac:dyDescent="0.25">
      <c r="A1005" s="7" t="s">
        <v>3548</v>
      </c>
      <c r="B1005" s="26">
        <v>1039.8699999999999</v>
      </c>
    </row>
    <row r="1006" spans="1:2" x14ac:dyDescent="0.25">
      <c r="A1006" s="7" t="s">
        <v>2705</v>
      </c>
      <c r="B1006" s="26">
        <v>4389.2459999999992</v>
      </c>
    </row>
    <row r="1007" spans="1:2" x14ac:dyDescent="0.25">
      <c r="A1007" s="7" t="s">
        <v>5328</v>
      </c>
      <c r="B1007" s="26">
        <v>2157.8340000000003</v>
      </c>
    </row>
    <row r="1008" spans="1:2" x14ac:dyDescent="0.25">
      <c r="A1008" s="7" t="s">
        <v>7003</v>
      </c>
      <c r="B1008" s="26">
        <v>1247.8440000000001</v>
      </c>
    </row>
    <row r="1009" spans="1:2" x14ac:dyDescent="0.25">
      <c r="A1009" s="7" t="s">
        <v>6428</v>
      </c>
      <c r="B1009" s="26">
        <v>1399.8</v>
      </c>
    </row>
    <row r="1010" spans="1:2" x14ac:dyDescent="0.25">
      <c r="A1010" s="7" t="s">
        <v>4416</v>
      </c>
      <c r="B1010" s="26">
        <v>1615.798</v>
      </c>
    </row>
    <row r="1011" spans="1:2" x14ac:dyDescent="0.25">
      <c r="A1011" s="7" t="s">
        <v>1663</v>
      </c>
      <c r="B1011" s="26">
        <v>1999.75</v>
      </c>
    </row>
    <row r="1012" spans="1:2" x14ac:dyDescent="0.25">
      <c r="A1012" s="7" t="s">
        <v>1595</v>
      </c>
      <c r="B1012" s="26">
        <v>2339.7660000000001</v>
      </c>
    </row>
    <row r="1013" spans="1:2" x14ac:dyDescent="0.25">
      <c r="A1013" s="7" t="s">
        <v>6980</v>
      </c>
      <c r="B1013" s="26">
        <v>170.97</v>
      </c>
    </row>
    <row r="1014" spans="1:2" x14ac:dyDescent="0.25">
      <c r="A1014" s="7" t="s">
        <v>459</v>
      </c>
      <c r="B1014" s="26">
        <v>1154.6640000000002</v>
      </c>
    </row>
    <row r="1015" spans="1:2" x14ac:dyDescent="0.25">
      <c r="A1015" s="7" t="s">
        <v>7776</v>
      </c>
      <c r="B1015" s="26">
        <v>174.24</v>
      </c>
    </row>
    <row r="1016" spans="1:2" x14ac:dyDescent="0.25">
      <c r="A1016" s="7" t="s">
        <v>1685</v>
      </c>
      <c r="B1016" s="26">
        <v>239.94</v>
      </c>
    </row>
    <row r="1017" spans="1:2" x14ac:dyDescent="0.25">
      <c r="A1017" s="7" t="s">
        <v>1356</v>
      </c>
      <c r="B1017" s="26">
        <v>503.85600000000005</v>
      </c>
    </row>
    <row r="1018" spans="1:2" x14ac:dyDescent="0.25">
      <c r="A1018" s="7" t="s">
        <v>963</v>
      </c>
      <c r="B1018" s="26">
        <v>1916.7159999999999</v>
      </c>
    </row>
    <row r="1019" spans="1:2" x14ac:dyDescent="0.25">
      <c r="A1019" s="7" t="s">
        <v>3996</v>
      </c>
      <c r="B1019" s="26">
        <v>773.74200000000008</v>
      </c>
    </row>
    <row r="1020" spans="1:2" x14ac:dyDescent="0.25">
      <c r="A1020" s="7" t="s">
        <v>6921</v>
      </c>
      <c r="B1020" s="26">
        <v>551.90800000000002</v>
      </c>
    </row>
    <row r="1021" spans="1:2" x14ac:dyDescent="0.25">
      <c r="A1021" s="7" t="s">
        <v>1075</v>
      </c>
      <c r="B1021" s="26">
        <v>2879.8200000000006</v>
      </c>
    </row>
    <row r="1022" spans="1:2" x14ac:dyDescent="0.25">
      <c r="A1022" s="7" t="s">
        <v>6283</v>
      </c>
      <c r="B1022" s="26">
        <v>386.91</v>
      </c>
    </row>
    <row r="1023" spans="1:2" x14ac:dyDescent="0.25">
      <c r="A1023" s="7" t="s">
        <v>1181</v>
      </c>
      <c r="B1023" s="26">
        <v>2799.7200000000003</v>
      </c>
    </row>
    <row r="1024" spans="1:2" x14ac:dyDescent="0.25">
      <c r="A1024" s="7" t="s">
        <v>4543</v>
      </c>
      <c r="B1024" s="26">
        <v>1409.7180000000001</v>
      </c>
    </row>
    <row r="1025" spans="1:2" x14ac:dyDescent="0.25">
      <c r="A1025" s="7" t="s">
        <v>2299</v>
      </c>
      <c r="B1025" s="26">
        <v>1799.82</v>
      </c>
    </row>
    <row r="1026" spans="1:2" x14ac:dyDescent="0.25">
      <c r="A1026" s="7" t="s">
        <v>2361</v>
      </c>
      <c r="B1026" s="26">
        <v>364.85399999999998</v>
      </c>
    </row>
    <row r="1027" spans="1:2" x14ac:dyDescent="0.25">
      <c r="A1027" s="7" t="s">
        <v>479</v>
      </c>
      <c r="B1027" s="26">
        <v>2362.7220000000002</v>
      </c>
    </row>
    <row r="1028" spans="1:2" x14ac:dyDescent="0.25">
      <c r="A1028" s="7" t="s">
        <v>2354</v>
      </c>
      <c r="B1028" s="26">
        <v>1139.8100000000002</v>
      </c>
    </row>
    <row r="1029" spans="1:2" x14ac:dyDescent="0.25">
      <c r="A1029" s="7" t="s">
        <v>391</v>
      </c>
      <c r="B1029" s="26">
        <v>207.89600000000002</v>
      </c>
    </row>
    <row r="1030" spans="1:2" x14ac:dyDescent="0.25">
      <c r="A1030" s="7" t="s">
        <v>2666</v>
      </c>
      <c r="B1030" s="26">
        <v>789.822</v>
      </c>
    </row>
    <row r="1031" spans="1:2" x14ac:dyDescent="0.25">
      <c r="A1031" s="7" t="s">
        <v>908</v>
      </c>
      <c r="B1031" s="26">
        <v>10196.604000000003</v>
      </c>
    </row>
    <row r="1032" spans="1:2" x14ac:dyDescent="0.25">
      <c r="A1032" s="7" t="s">
        <v>5440</v>
      </c>
      <c r="B1032" s="26">
        <v>3743.7920000000004</v>
      </c>
    </row>
    <row r="1033" spans="1:2" x14ac:dyDescent="0.25">
      <c r="A1033" s="7" t="s">
        <v>8675</v>
      </c>
      <c r="B1033" s="26">
        <v>383.04</v>
      </c>
    </row>
    <row r="1034" spans="1:2" x14ac:dyDescent="0.25">
      <c r="A1034" s="7" t="s">
        <v>8226</v>
      </c>
      <c r="B1034" s="26">
        <v>5609.83</v>
      </c>
    </row>
    <row r="1035" spans="1:2" x14ac:dyDescent="0.25">
      <c r="A1035" s="7" t="s">
        <v>260</v>
      </c>
      <c r="B1035" s="26">
        <v>115.19199999999998</v>
      </c>
    </row>
    <row r="1036" spans="1:2" x14ac:dyDescent="0.25">
      <c r="A1036" s="7" t="s">
        <v>4070</v>
      </c>
      <c r="B1036" s="26">
        <v>18.25</v>
      </c>
    </row>
    <row r="1037" spans="1:2" x14ac:dyDescent="0.25">
      <c r="A1037" s="7" t="s">
        <v>180</v>
      </c>
      <c r="B1037" s="26">
        <v>171.39</v>
      </c>
    </row>
    <row r="1038" spans="1:2" x14ac:dyDescent="0.25">
      <c r="A1038" s="7" t="s">
        <v>8336</v>
      </c>
      <c r="B1038" s="26">
        <v>281.65800000000002</v>
      </c>
    </row>
    <row r="1039" spans="1:2" x14ac:dyDescent="0.25">
      <c r="A1039" s="7" t="s">
        <v>8241</v>
      </c>
      <c r="B1039" s="26">
        <v>1545.816</v>
      </c>
    </row>
    <row r="1040" spans="1:2" x14ac:dyDescent="0.25">
      <c r="A1040" s="7" t="s">
        <v>299</v>
      </c>
      <c r="B1040" s="26">
        <v>338.98</v>
      </c>
    </row>
    <row r="1041" spans="1:2" x14ac:dyDescent="0.25">
      <c r="A1041" s="7" t="s">
        <v>2906</v>
      </c>
      <c r="B1041" s="26">
        <v>1329.8999999999999</v>
      </c>
    </row>
    <row r="1042" spans="1:2" x14ac:dyDescent="0.25">
      <c r="A1042" s="7" t="s">
        <v>921</v>
      </c>
      <c r="B1042" s="26">
        <v>3861.056</v>
      </c>
    </row>
    <row r="1043" spans="1:2" x14ac:dyDescent="0.25">
      <c r="A1043" s="7" t="s">
        <v>2239</v>
      </c>
      <c r="B1043" s="26">
        <v>1268.922</v>
      </c>
    </row>
    <row r="1044" spans="1:2" x14ac:dyDescent="0.25">
      <c r="A1044" s="7" t="s">
        <v>5687</v>
      </c>
      <c r="B1044" s="26">
        <v>279.63</v>
      </c>
    </row>
    <row r="1045" spans="1:2" x14ac:dyDescent="0.25">
      <c r="A1045" s="7" t="s">
        <v>2990</v>
      </c>
      <c r="B1045" s="26">
        <v>84.832000000000008</v>
      </c>
    </row>
    <row r="1046" spans="1:2" x14ac:dyDescent="0.25">
      <c r="A1046" s="7" t="s">
        <v>484</v>
      </c>
      <c r="B1046" s="26">
        <v>251.76000000000002</v>
      </c>
    </row>
    <row r="1047" spans="1:2" x14ac:dyDescent="0.25">
      <c r="A1047" s="7" t="s">
        <v>5207</v>
      </c>
      <c r="B1047" s="26">
        <v>88.16</v>
      </c>
    </row>
    <row r="1048" spans="1:2" x14ac:dyDescent="0.25">
      <c r="A1048" s="7" t="s">
        <v>2337</v>
      </c>
      <c r="B1048" s="26">
        <v>125.17200000000001</v>
      </c>
    </row>
    <row r="1049" spans="1:2" x14ac:dyDescent="0.25">
      <c r="A1049" s="7" t="s">
        <v>1801</v>
      </c>
      <c r="B1049" s="26">
        <v>16656.199999999997</v>
      </c>
    </row>
    <row r="1050" spans="1:2" x14ac:dyDescent="0.25">
      <c r="A1050" s="7" t="s">
        <v>1960</v>
      </c>
      <c r="B1050" s="26">
        <v>236.99200000000002</v>
      </c>
    </row>
    <row r="1051" spans="1:2" x14ac:dyDescent="0.25">
      <c r="A1051" s="7" t="s">
        <v>4931</v>
      </c>
      <c r="B1051" s="26">
        <v>152.06400000000002</v>
      </c>
    </row>
    <row r="1052" spans="1:2" x14ac:dyDescent="0.25">
      <c r="A1052" s="7" t="s">
        <v>2070</v>
      </c>
      <c r="B1052" s="26">
        <v>176.78400000000002</v>
      </c>
    </row>
    <row r="1053" spans="1:2" x14ac:dyDescent="0.25">
      <c r="A1053" s="7" t="s">
        <v>6542</v>
      </c>
      <c r="B1053" s="26">
        <v>47.752000000000002</v>
      </c>
    </row>
    <row r="1054" spans="1:2" x14ac:dyDescent="0.25">
      <c r="A1054" s="7" t="s">
        <v>7601</v>
      </c>
      <c r="B1054" s="26">
        <v>59.695999999999998</v>
      </c>
    </row>
    <row r="1055" spans="1:2" x14ac:dyDescent="0.25">
      <c r="A1055" s="7" t="s">
        <v>4065</v>
      </c>
      <c r="B1055" s="26">
        <v>154.33600000000001</v>
      </c>
    </row>
    <row r="1056" spans="1:2" x14ac:dyDescent="0.25">
      <c r="A1056" s="7" t="s">
        <v>2182</v>
      </c>
      <c r="B1056" s="26">
        <v>83.49</v>
      </c>
    </row>
    <row r="1057" spans="1:2" x14ac:dyDescent="0.25">
      <c r="A1057" s="7" t="s">
        <v>5958</v>
      </c>
      <c r="B1057" s="26">
        <v>11.682000000000002</v>
      </c>
    </row>
    <row r="1058" spans="1:2" x14ac:dyDescent="0.25">
      <c r="A1058" s="7" t="s">
        <v>3090</v>
      </c>
      <c r="B1058" s="26">
        <v>264.43799999999999</v>
      </c>
    </row>
    <row r="1059" spans="1:2" x14ac:dyDescent="0.25">
      <c r="A1059" s="7" t="s">
        <v>2816</v>
      </c>
      <c r="B1059" s="26">
        <v>1231.692</v>
      </c>
    </row>
    <row r="1060" spans="1:2" x14ac:dyDescent="0.25">
      <c r="A1060" s="7" t="s">
        <v>5932</v>
      </c>
      <c r="B1060" s="26">
        <v>19.007999999999999</v>
      </c>
    </row>
    <row r="1061" spans="1:2" x14ac:dyDescent="0.25">
      <c r="A1061" s="7" t="s">
        <v>5618</v>
      </c>
      <c r="B1061" s="26">
        <v>146.55599999999998</v>
      </c>
    </row>
    <row r="1062" spans="1:2" x14ac:dyDescent="0.25">
      <c r="A1062" s="7" t="s">
        <v>3559</v>
      </c>
      <c r="B1062" s="26">
        <v>503.28</v>
      </c>
    </row>
    <row r="1063" spans="1:2" x14ac:dyDescent="0.25">
      <c r="A1063" s="7" t="s">
        <v>7038</v>
      </c>
      <c r="B1063" s="26">
        <v>232.76400000000001</v>
      </c>
    </row>
    <row r="1064" spans="1:2" x14ac:dyDescent="0.25">
      <c r="A1064" s="7" t="s">
        <v>9960</v>
      </c>
      <c r="B1064" s="26">
        <v>15.760000000000002</v>
      </c>
    </row>
    <row r="1065" spans="1:2" x14ac:dyDescent="0.25">
      <c r="A1065" s="7" t="s">
        <v>2636</v>
      </c>
      <c r="B1065" s="26">
        <v>296.64</v>
      </c>
    </row>
    <row r="1066" spans="1:2" x14ac:dyDescent="0.25">
      <c r="A1066" s="7" t="s">
        <v>6818</v>
      </c>
      <c r="B1066" s="26">
        <v>374.072</v>
      </c>
    </row>
    <row r="1067" spans="1:2" x14ac:dyDescent="0.25">
      <c r="A1067" s="7" t="s">
        <v>2794</v>
      </c>
      <c r="B1067" s="26">
        <v>2755.4000000000005</v>
      </c>
    </row>
    <row r="1068" spans="1:2" x14ac:dyDescent="0.25">
      <c r="A1068" s="7" t="s">
        <v>4516</v>
      </c>
      <c r="B1068" s="26">
        <v>1086.0119999999999</v>
      </c>
    </row>
    <row r="1069" spans="1:2" x14ac:dyDescent="0.25">
      <c r="A1069" s="7" t="s">
        <v>7366</v>
      </c>
      <c r="B1069" s="26">
        <v>54.474000000000004</v>
      </c>
    </row>
    <row r="1070" spans="1:2" x14ac:dyDescent="0.25">
      <c r="A1070" s="7" t="s">
        <v>4550</v>
      </c>
      <c r="B1070" s="26">
        <v>257.74200000000002</v>
      </c>
    </row>
    <row r="1071" spans="1:2" x14ac:dyDescent="0.25">
      <c r="A1071" s="7" t="s">
        <v>3715</v>
      </c>
      <c r="B1071" s="26">
        <v>76.835999999999999</v>
      </c>
    </row>
    <row r="1072" spans="1:2" x14ac:dyDescent="0.25">
      <c r="A1072" s="7" t="s">
        <v>7146</v>
      </c>
      <c r="B1072" s="26">
        <v>373.78</v>
      </c>
    </row>
    <row r="1073" spans="1:2" x14ac:dyDescent="0.25">
      <c r="A1073" s="7" t="s">
        <v>6803</v>
      </c>
      <c r="B1073" s="26">
        <v>472.86</v>
      </c>
    </row>
    <row r="1074" spans="1:2" x14ac:dyDescent="0.25">
      <c r="A1074" s="7" t="s">
        <v>3557</v>
      </c>
      <c r="B1074" s="26">
        <v>136.27599999999998</v>
      </c>
    </row>
    <row r="1075" spans="1:2" x14ac:dyDescent="0.25">
      <c r="A1075" s="7" t="s">
        <v>3638</v>
      </c>
      <c r="B1075" s="26">
        <v>536.04999999999995</v>
      </c>
    </row>
    <row r="1076" spans="1:2" x14ac:dyDescent="0.25">
      <c r="A1076" s="7" t="s">
        <v>4384</v>
      </c>
      <c r="B1076" s="26">
        <v>556.45200000000011</v>
      </c>
    </row>
    <row r="1077" spans="1:2" x14ac:dyDescent="0.25">
      <c r="A1077" s="7" t="s">
        <v>5380</v>
      </c>
      <c r="B1077" s="26">
        <v>379.70400000000001</v>
      </c>
    </row>
    <row r="1078" spans="1:2" x14ac:dyDescent="0.25">
      <c r="A1078" s="7" t="s">
        <v>7422</v>
      </c>
      <c r="B1078" s="26">
        <v>103.88</v>
      </c>
    </row>
    <row r="1079" spans="1:2" x14ac:dyDescent="0.25">
      <c r="A1079" s="7" t="s">
        <v>845</v>
      </c>
      <c r="B1079" s="26">
        <v>299</v>
      </c>
    </row>
    <row r="1080" spans="1:2" x14ac:dyDescent="0.25">
      <c r="A1080" s="7" t="s">
        <v>1581</v>
      </c>
      <c r="B1080" s="26">
        <v>718.65000000000009</v>
      </c>
    </row>
    <row r="1081" spans="1:2" x14ac:dyDescent="0.25">
      <c r="A1081" s="7" t="s">
        <v>9604</v>
      </c>
      <c r="B1081" s="26">
        <v>280</v>
      </c>
    </row>
    <row r="1082" spans="1:2" x14ac:dyDescent="0.25">
      <c r="A1082" s="7" t="s">
        <v>4380</v>
      </c>
      <c r="B1082" s="26">
        <v>13.616</v>
      </c>
    </row>
    <row r="1083" spans="1:2" x14ac:dyDescent="0.25">
      <c r="A1083" s="7" t="s">
        <v>6511</v>
      </c>
      <c r="B1083" s="26">
        <v>543.6</v>
      </c>
    </row>
    <row r="1084" spans="1:2" x14ac:dyDescent="0.25">
      <c r="A1084" s="7" t="s">
        <v>469</v>
      </c>
      <c r="B1084" s="26">
        <v>194.54400000000001</v>
      </c>
    </row>
    <row r="1085" spans="1:2" x14ac:dyDescent="0.25">
      <c r="A1085" s="7" t="s">
        <v>5052</v>
      </c>
      <c r="B1085" s="26">
        <v>119.21</v>
      </c>
    </row>
    <row r="1086" spans="1:2" x14ac:dyDescent="0.25">
      <c r="A1086" s="7" t="s">
        <v>2864</v>
      </c>
      <c r="B1086" s="26">
        <v>51.36</v>
      </c>
    </row>
    <row r="1087" spans="1:2" x14ac:dyDescent="0.25">
      <c r="A1087" s="7" t="s">
        <v>6623</v>
      </c>
      <c r="B1087" s="26">
        <v>152.14400000000001</v>
      </c>
    </row>
    <row r="1088" spans="1:2" x14ac:dyDescent="0.25">
      <c r="A1088" s="7" t="s">
        <v>5166</v>
      </c>
      <c r="B1088" s="26">
        <v>685.58799999999997</v>
      </c>
    </row>
    <row r="1089" spans="1:2" x14ac:dyDescent="0.25">
      <c r="A1089" s="7" t="s">
        <v>4259</v>
      </c>
      <c r="B1089" s="26">
        <v>440</v>
      </c>
    </row>
    <row r="1090" spans="1:2" x14ac:dyDescent="0.25">
      <c r="A1090" s="7" t="s">
        <v>7047</v>
      </c>
      <c r="B1090" s="26">
        <v>107.964</v>
      </c>
    </row>
    <row r="1091" spans="1:2" x14ac:dyDescent="0.25">
      <c r="A1091" s="7" t="s">
        <v>3171</v>
      </c>
      <c r="B1091" s="26">
        <v>291.85399999999993</v>
      </c>
    </row>
    <row r="1092" spans="1:2" x14ac:dyDescent="0.25">
      <c r="A1092" s="7" t="s">
        <v>1056</v>
      </c>
      <c r="B1092" s="26">
        <v>359.70000000000005</v>
      </c>
    </row>
    <row r="1093" spans="1:2" x14ac:dyDescent="0.25">
      <c r="A1093" s="7" t="s">
        <v>2465</v>
      </c>
      <c r="B1093" s="26">
        <v>557.81400000000008</v>
      </c>
    </row>
    <row r="1094" spans="1:2" x14ac:dyDescent="0.25">
      <c r="A1094" s="7" t="s">
        <v>1316</v>
      </c>
      <c r="B1094" s="26">
        <v>1497</v>
      </c>
    </row>
    <row r="1095" spans="1:2" x14ac:dyDescent="0.25">
      <c r="A1095" s="7" t="s">
        <v>993</v>
      </c>
      <c r="B1095" s="26">
        <v>1574.03</v>
      </c>
    </row>
    <row r="1096" spans="1:2" x14ac:dyDescent="0.25">
      <c r="A1096" s="7" t="s">
        <v>4935</v>
      </c>
      <c r="B1096" s="26">
        <v>591.85200000000009</v>
      </c>
    </row>
    <row r="1097" spans="1:2" x14ac:dyDescent="0.25">
      <c r="A1097" s="7" t="s">
        <v>2065</v>
      </c>
      <c r="B1097" s="26">
        <v>1465.7439999999999</v>
      </c>
    </row>
    <row r="1098" spans="1:2" x14ac:dyDescent="0.25">
      <c r="A1098" s="7" t="s">
        <v>73</v>
      </c>
      <c r="B1098" s="26">
        <v>2116.6880000000001</v>
      </c>
    </row>
    <row r="1099" spans="1:2" x14ac:dyDescent="0.25">
      <c r="A1099" s="7" t="s">
        <v>3501</v>
      </c>
      <c r="B1099" s="26">
        <v>7699.72</v>
      </c>
    </row>
    <row r="1100" spans="1:2" x14ac:dyDescent="0.25">
      <c r="A1100" s="7" t="s">
        <v>5018</v>
      </c>
      <c r="B1100" s="26">
        <v>449.66399999999999</v>
      </c>
    </row>
    <row r="1101" spans="1:2" x14ac:dyDescent="0.25">
      <c r="A1101" s="7" t="s">
        <v>2526</v>
      </c>
      <c r="B1101" s="26">
        <v>402.97599999999994</v>
      </c>
    </row>
    <row r="1102" spans="1:2" x14ac:dyDescent="0.25">
      <c r="A1102" s="7" t="s">
        <v>2005</v>
      </c>
      <c r="B1102" s="26">
        <v>1583.8020000000001</v>
      </c>
    </row>
    <row r="1103" spans="1:2" x14ac:dyDescent="0.25">
      <c r="A1103" s="7" t="s">
        <v>5057</v>
      </c>
      <c r="B1103" s="26">
        <v>419.22999999999996</v>
      </c>
    </row>
    <row r="1104" spans="1:2" x14ac:dyDescent="0.25">
      <c r="A1104" s="7" t="s">
        <v>6522</v>
      </c>
      <c r="B1104" s="26">
        <v>2609.826</v>
      </c>
    </row>
    <row r="1105" spans="1:2" x14ac:dyDescent="0.25">
      <c r="A1105" s="7" t="s">
        <v>1783</v>
      </c>
      <c r="B1105" s="26">
        <v>832.23800000000006</v>
      </c>
    </row>
    <row r="1106" spans="1:2" x14ac:dyDescent="0.25">
      <c r="A1106" s="7" t="s">
        <v>9196</v>
      </c>
      <c r="B1106" s="26">
        <v>4211.7300000000005</v>
      </c>
    </row>
    <row r="1107" spans="1:2" x14ac:dyDescent="0.25">
      <c r="A1107" s="7" t="s">
        <v>2021</v>
      </c>
      <c r="B1107" s="26">
        <v>607.06799999999998</v>
      </c>
    </row>
    <row r="1108" spans="1:2" x14ac:dyDescent="0.25">
      <c r="A1108" s="7" t="s">
        <v>4789</v>
      </c>
      <c r="B1108" s="26">
        <v>1631.952</v>
      </c>
    </row>
    <row r="1109" spans="1:2" x14ac:dyDescent="0.25">
      <c r="A1109" s="7" t="s">
        <v>4294</v>
      </c>
      <c r="B1109" s="26">
        <v>1887.2999999999997</v>
      </c>
    </row>
    <row r="1110" spans="1:2" x14ac:dyDescent="0.25">
      <c r="A1110" s="7" t="s">
        <v>7584</v>
      </c>
      <c r="B1110" s="26">
        <v>325.86</v>
      </c>
    </row>
    <row r="1111" spans="1:2" x14ac:dyDescent="0.25">
      <c r="A1111" s="7" t="s">
        <v>4634</v>
      </c>
      <c r="B1111" s="26">
        <v>368.45600000000002</v>
      </c>
    </row>
    <row r="1112" spans="1:2" x14ac:dyDescent="0.25">
      <c r="A1112" s="7" t="s">
        <v>4077</v>
      </c>
      <c r="B1112" s="26">
        <v>276.65800000000002</v>
      </c>
    </row>
    <row r="1113" spans="1:2" x14ac:dyDescent="0.25">
      <c r="A1113" s="7" t="s">
        <v>9204</v>
      </c>
      <c r="B1113" s="26">
        <v>479.988</v>
      </c>
    </row>
    <row r="1114" spans="1:2" x14ac:dyDescent="0.25">
      <c r="A1114" s="7" t="s">
        <v>1312</v>
      </c>
      <c r="B1114" s="26">
        <v>2623.8360000000002</v>
      </c>
    </row>
    <row r="1115" spans="1:2" x14ac:dyDescent="0.25">
      <c r="A1115" s="7" t="s">
        <v>1169</v>
      </c>
      <c r="B1115" s="26">
        <v>1890</v>
      </c>
    </row>
    <row r="1116" spans="1:2" x14ac:dyDescent="0.25">
      <c r="A1116" s="7" t="s">
        <v>9661</v>
      </c>
      <c r="B1116" s="26">
        <v>59.975999999999999</v>
      </c>
    </row>
    <row r="1117" spans="1:2" x14ac:dyDescent="0.25">
      <c r="A1117" s="7" t="s">
        <v>314</v>
      </c>
      <c r="B1117" s="26">
        <v>1112.788</v>
      </c>
    </row>
    <row r="1118" spans="1:2" x14ac:dyDescent="0.25">
      <c r="A1118" s="7" t="s">
        <v>4230</v>
      </c>
      <c r="B1118" s="26">
        <v>19.292000000000002</v>
      </c>
    </row>
    <row r="1119" spans="1:2" x14ac:dyDescent="0.25">
      <c r="A1119" s="7" t="s">
        <v>5014</v>
      </c>
      <c r="B1119" s="26">
        <v>8.4</v>
      </c>
    </row>
    <row r="1120" spans="1:2" x14ac:dyDescent="0.25">
      <c r="A1120" s="7" t="s">
        <v>4712</v>
      </c>
      <c r="B1120" s="26">
        <v>196.35000000000002</v>
      </c>
    </row>
    <row r="1121" spans="1:2" x14ac:dyDescent="0.25">
      <c r="A1121" s="7" t="s">
        <v>6808</v>
      </c>
      <c r="B1121" s="26">
        <v>94.990000000000009</v>
      </c>
    </row>
    <row r="1122" spans="1:2" x14ac:dyDescent="0.25">
      <c r="A1122" s="7" t="s">
        <v>4124</v>
      </c>
      <c r="B1122" s="26">
        <v>38.720000000000006</v>
      </c>
    </row>
    <row r="1123" spans="1:2" x14ac:dyDescent="0.25">
      <c r="A1123" s="7" t="s">
        <v>641</v>
      </c>
      <c r="B1123" s="26">
        <v>61.437999999999995</v>
      </c>
    </row>
    <row r="1124" spans="1:2" x14ac:dyDescent="0.25">
      <c r="A1124" s="7" t="s">
        <v>1988</v>
      </c>
      <c r="B1124" s="26">
        <v>234.76799999999997</v>
      </c>
    </row>
    <row r="1125" spans="1:2" x14ac:dyDescent="0.25">
      <c r="A1125" s="7" t="s">
        <v>5560</v>
      </c>
      <c r="B1125" s="26">
        <v>28.208000000000002</v>
      </c>
    </row>
    <row r="1126" spans="1:2" x14ac:dyDescent="0.25">
      <c r="A1126" s="7" t="s">
        <v>1233</v>
      </c>
      <c r="B1126" s="26">
        <v>118.29599999999999</v>
      </c>
    </row>
    <row r="1127" spans="1:2" x14ac:dyDescent="0.25">
      <c r="A1127" s="7" t="s">
        <v>3423</v>
      </c>
      <c r="B1127" s="26">
        <v>145.91200000000001</v>
      </c>
    </row>
    <row r="1128" spans="1:2" x14ac:dyDescent="0.25">
      <c r="A1128" s="7" t="s">
        <v>7501</v>
      </c>
      <c r="B1128" s="26">
        <v>46.944000000000003</v>
      </c>
    </row>
    <row r="1129" spans="1:2" x14ac:dyDescent="0.25">
      <c r="A1129" s="7" t="s">
        <v>1759</v>
      </c>
      <c r="B1129" s="26">
        <v>79.967999999999989</v>
      </c>
    </row>
    <row r="1130" spans="1:2" x14ac:dyDescent="0.25">
      <c r="A1130" s="7" t="s">
        <v>140</v>
      </c>
      <c r="B1130" s="26">
        <v>61.716000000000001</v>
      </c>
    </row>
    <row r="1131" spans="1:2" x14ac:dyDescent="0.25">
      <c r="A1131" s="7" t="s">
        <v>4133</v>
      </c>
      <c r="B1131" s="26">
        <v>511.87199999999996</v>
      </c>
    </row>
    <row r="1132" spans="1:2" x14ac:dyDescent="0.25">
      <c r="A1132" s="7" t="s">
        <v>2536</v>
      </c>
      <c r="B1132" s="26">
        <v>47.231999999999999</v>
      </c>
    </row>
    <row r="1133" spans="1:2" x14ac:dyDescent="0.25">
      <c r="A1133" s="7" t="s">
        <v>3951</v>
      </c>
      <c r="B1133" s="26">
        <v>81.320000000000022</v>
      </c>
    </row>
    <row r="1134" spans="1:2" x14ac:dyDescent="0.25">
      <c r="A1134" s="7" t="s">
        <v>4843</v>
      </c>
      <c r="B1134" s="26">
        <v>65.599999999999994</v>
      </c>
    </row>
    <row r="1135" spans="1:2" x14ac:dyDescent="0.25">
      <c r="A1135" s="7" t="s">
        <v>69</v>
      </c>
      <c r="B1135" s="26">
        <v>30.576000000000001</v>
      </c>
    </row>
    <row r="1136" spans="1:2" x14ac:dyDescent="0.25">
      <c r="A1136" s="7" t="s">
        <v>7342</v>
      </c>
      <c r="B1136" s="26">
        <v>21.167999999999999</v>
      </c>
    </row>
    <row r="1137" spans="1:2" x14ac:dyDescent="0.25">
      <c r="A1137" s="7" t="s">
        <v>1314</v>
      </c>
      <c r="B1137" s="26">
        <v>263.34000000000003</v>
      </c>
    </row>
    <row r="1138" spans="1:2" x14ac:dyDescent="0.25">
      <c r="A1138" s="7" t="s">
        <v>4054</v>
      </c>
      <c r="B1138" s="26">
        <v>128.03</v>
      </c>
    </row>
    <row r="1139" spans="1:2" x14ac:dyDescent="0.25">
      <c r="A1139" s="7" t="s">
        <v>3230</v>
      </c>
      <c r="B1139" s="26">
        <v>36.607999999999997</v>
      </c>
    </row>
    <row r="1140" spans="1:2" x14ac:dyDescent="0.25">
      <c r="A1140" s="7" t="s">
        <v>1757</v>
      </c>
      <c r="B1140" s="26">
        <v>39.78</v>
      </c>
    </row>
    <row r="1141" spans="1:2" x14ac:dyDescent="0.25">
      <c r="A1141" s="7" t="s">
        <v>3176</v>
      </c>
      <c r="B1141" s="26">
        <v>75.919999999999987</v>
      </c>
    </row>
    <row r="1142" spans="1:2" x14ac:dyDescent="0.25">
      <c r="A1142" s="7" t="s">
        <v>3781</v>
      </c>
      <c r="B1142" s="26">
        <v>24.271999999999998</v>
      </c>
    </row>
    <row r="1143" spans="1:2" x14ac:dyDescent="0.25">
      <c r="A1143" s="7" t="s">
        <v>5091</v>
      </c>
      <c r="B1143" s="26">
        <v>47.988000000000007</v>
      </c>
    </row>
    <row r="1144" spans="1:2" x14ac:dyDescent="0.25">
      <c r="A1144" s="7" t="s">
        <v>1031</v>
      </c>
      <c r="B1144" s="26">
        <v>59.800000000000004</v>
      </c>
    </row>
    <row r="1145" spans="1:2" x14ac:dyDescent="0.25">
      <c r="A1145" s="7" t="s">
        <v>2191</v>
      </c>
      <c r="B1145" s="26">
        <v>75.305999999999997</v>
      </c>
    </row>
    <row r="1146" spans="1:2" x14ac:dyDescent="0.25">
      <c r="A1146" s="7" t="s">
        <v>1943</v>
      </c>
      <c r="B1146" s="26">
        <v>67.031999999999996</v>
      </c>
    </row>
    <row r="1147" spans="1:2" x14ac:dyDescent="0.25">
      <c r="A1147" s="7" t="s">
        <v>1283</v>
      </c>
      <c r="B1147" s="26">
        <v>86.736000000000004</v>
      </c>
    </row>
    <row r="1148" spans="1:2" x14ac:dyDescent="0.25">
      <c r="A1148" s="7" t="s">
        <v>4670</v>
      </c>
      <c r="B1148" s="26">
        <v>531.71199999999999</v>
      </c>
    </row>
    <row r="1149" spans="1:2" x14ac:dyDescent="0.25">
      <c r="A1149" s="7" t="s">
        <v>2608</v>
      </c>
      <c r="B1149" s="26">
        <v>34.56</v>
      </c>
    </row>
    <row r="1150" spans="1:2" x14ac:dyDescent="0.25">
      <c r="A1150" s="7" t="s">
        <v>3080</v>
      </c>
      <c r="B1150" s="26">
        <v>68.480000000000018</v>
      </c>
    </row>
    <row r="1151" spans="1:2" x14ac:dyDescent="0.25">
      <c r="A1151" s="7" t="s">
        <v>2668</v>
      </c>
      <c r="B1151" s="26">
        <v>10.496</v>
      </c>
    </row>
    <row r="1152" spans="1:2" x14ac:dyDescent="0.25">
      <c r="A1152" s="7" t="s">
        <v>7250</v>
      </c>
      <c r="B1152" s="26">
        <v>23.52</v>
      </c>
    </row>
    <row r="1153" spans="1:2" x14ac:dyDescent="0.25">
      <c r="A1153" s="7" t="s">
        <v>6253</v>
      </c>
      <c r="B1153" s="26">
        <v>26.687999999999999</v>
      </c>
    </row>
    <row r="1154" spans="1:2" x14ac:dyDescent="0.25">
      <c r="A1154" s="7" t="s">
        <v>6381</v>
      </c>
      <c r="B1154" s="26">
        <v>460.2879999999999</v>
      </c>
    </row>
    <row r="1155" spans="1:2" x14ac:dyDescent="0.25">
      <c r="A1155" s="7" t="s">
        <v>3963</v>
      </c>
      <c r="B1155" s="26">
        <v>25.92</v>
      </c>
    </row>
    <row r="1156" spans="1:2" x14ac:dyDescent="0.25">
      <c r="A1156" s="7" t="s">
        <v>129</v>
      </c>
      <c r="B1156" s="26">
        <v>96.728000000000009</v>
      </c>
    </row>
    <row r="1157" spans="1:2" x14ac:dyDescent="0.25">
      <c r="A1157" s="7" t="s">
        <v>1570</v>
      </c>
      <c r="B1157" s="26">
        <v>9.84</v>
      </c>
    </row>
    <row r="1158" spans="1:2" x14ac:dyDescent="0.25">
      <c r="A1158" s="7" t="s">
        <v>587</v>
      </c>
      <c r="B1158" s="26">
        <v>65.268000000000001</v>
      </c>
    </row>
    <row r="1159" spans="1:2" x14ac:dyDescent="0.25">
      <c r="A1159" s="7" t="s">
        <v>1740</v>
      </c>
      <c r="B1159" s="26">
        <v>45.591999999999992</v>
      </c>
    </row>
    <row r="1160" spans="1:2" x14ac:dyDescent="0.25">
      <c r="A1160" s="7" t="s">
        <v>1562</v>
      </c>
      <c r="B1160" s="26">
        <v>476.15999999999997</v>
      </c>
    </row>
    <row r="1161" spans="1:2" x14ac:dyDescent="0.25">
      <c r="A1161" s="7" t="s">
        <v>3234</v>
      </c>
      <c r="B1161" s="26">
        <v>31.103999999999999</v>
      </c>
    </row>
    <row r="1162" spans="1:2" x14ac:dyDescent="0.25">
      <c r="A1162" s="7" t="s">
        <v>4163</v>
      </c>
      <c r="B1162" s="26">
        <v>127.54400000000001</v>
      </c>
    </row>
    <row r="1163" spans="1:2" x14ac:dyDescent="0.25">
      <c r="A1163" s="7" t="s">
        <v>7098</v>
      </c>
      <c r="B1163" s="26">
        <v>65.599999999999994</v>
      </c>
    </row>
    <row r="1164" spans="1:2" x14ac:dyDescent="0.25">
      <c r="A1164" s="7" t="s">
        <v>4992</v>
      </c>
      <c r="B1164" s="26">
        <v>42.64</v>
      </c>
    </row>
    <row r="1165" spans="1:2" x14ac:dyDescent="0.25">
      <c r="A1165" s="7" t="s">
        <v>3717</v>
      </c>
      <c r="B1165" s="26">
        <v>93.152000000000001</v>
      </c>
    </row>
    <row r="1166" spans="1:2" x14ac:dyDescent="0.25">
      <c r="A1166" s="7" t="s">
        <v>1115</v>
      </c>
      <c r="B1166" s="26">
        <v>62.319999999999993</v>
      </c>
    </row>
    <row r="1167" spans="1:2" x14ac:dyDescent="0.25">
      <c r="A1167" s="7" t="s">
        <v>3269</v>
      </c>
      <c r="B1167" s="26">
        <v>82.656000000000006</v>
      </c>
    </row>
    <row r="1168" spans="1:2" x14ac:dyDescent="0.25">
      <c r="A1168" s="7" t="s">
        <v>4820</v>
      </c>
      <c r="B1168" s="26">
        <v>51.184000000000005</v>
      </c>
    </row>
    <row r="1169" spans="1:2" x14ac:dyDescent="0.25">
      <c r="A1169" s="7" t="s">
        <v>473</v>
      </c>
      <c r="B1169" s="26">
        <v>83.426000000000002</v>
      </c>
    </row>
    <row r="1170" spans="1:2" x14ac:dyDescent="0.25">
      <c r="A1170" s="7" t="s">
        <v>10319</v>
      </c>
      <c r="B1170" s="26">
        <v>1439.9680000000001</v>
      </c>
    </row>
    <row r="1171" spans="1:2" x14ac:dyDescent="0.25">
      <c r="A1171" s="7" t="s">
        <v>740</v>
      </c>
      <c r="B1171" s="26">
        <v>515.82799999999997</v>
      </c>
    </row>
    <row r="1172" spans="1:2" x14ac:dyDescent="0.25">
      <c r="A1172" s="7" t="s">
        <v>6049</v>
      </c>
      <c r="B1172" s="26">
        <v>1310.2959999999998</v>
      </c>
    </row>
    <row r="1173" spans="1:2" x14ac:dyDescent="0.25">
      <c r="A1173" s="7" t="s">
        <v>5171</v>
      </c>
      <c r="B1173" s="26">
        <v>42.944000000000003</v>
      </c>
    </row>
    <row r="1174" spans="1:2" x14ac:dyDescent="0.25">
      <c r="A1174" s="7" t="s">
        <v>828</v>
      </c>
      <c r="B1174" s="26">
        <v>1000.7280000000001</v>
      </c>
    </row>
    <row r="1175" spans="1:2" x14ac:dyDescent="0.25">
      <c r="A1175" s="7" t="s">
        <v>1379</v>
      </c>
      <c r="B1175" s="26">
        <v>4434.9120000000003</v>
      </c>
    </row>
    <row r="1176" spans="1:2" x14ac:dyDescent="0.25">
      <c r="A1176" s="7" t="s">
        <v>5629</v>
      </c>
      <c r="B1176" s="26">
        <v>2744.87</v>
      </c>
    </row>
    <row r="1177" spans="1:2" x14ac:dyDescent="0.25">
      <c r="A1177" s="7" t="s">
        <v>2746</v>
      </c>
      <c r="B1177" s="26">
        <v>1876.5239999999999</v>
      </c>
    </row>
    <row r="1178" spans="1:2" x14ac:dyDescent="0.25">
      <c r="A1178" s="7" t="s">
        <v>4929</v>
      </c>
      <c r="B1178" s="26">
        <v>1890.3799999999999</v>
      </c>
    </row>
    <row r="1179" spans="1:2" x14ac:dyDescent="0.25">
      <c r="A1179" s="7" t="s">
        <v>1446</v>
      </c>
      <c r="B1179" s="26">
        <v>922.74</v>
      </c>
    </row>
    <row r="1180" spans="1:2" x14ac:dyDescent="0.25">
      <c r="A1180" s="7" t="s">
        <v>385</v>
      </c>
      <c r="B1180" s="26">
        <v>2913.9139999999998</v>
      </c>
    </row>
    <row r="1181" spans="1:2" x14ac:dyDescent="0.25">
      <c r="A1181" s="7" t="s">
        <v>282</v>
      </c>
      <c r="B1181" s="26">
        <v>1341.5219999999999</v>
      </c>
    </row>
    <row r="1182" spans="1:2" x14ac:dyDescent="0.25">
      <c r="A1182" s="7" t="s">
        <v>5364</v>
      </c>
      <c r="B1182" s="26">
        <v>409.53600000000006</v>
      </c>
    </row>
    <row r="1183" spans="1:2" x14ac:dyDescent="0.25">
      <c r="A1183" s="7" t="s">
        <v>9106</v>
      </c>
      <c r="B1183" s="26">
        <v>19.700000000000003</v>
      </c>
    </row>
    <row r="1184" spans="1:2" x14ac:dyDescent="0.25">
      <c r="A1184" s="7" t="s">
        <v>4413</v>
      </c>
      <c r="B1184" s="26">
        <v>170.62</v>
      </c>
    </row>
    <row r="1185" spans="1:2" x14ac:dyDescent="0.25">
      <c r="A1185" s="7" t="s">
        <v>2390</v>
      </c>
      <c r="B1185" s="26">
        <v>246.64800000000002</v>
      </c>
    </row>
    <row r="1186" spans="1:2" x14ac:dyDescent="0.25">
      <c r="A1186" s="7" t="s">
        <v>7622</v>
      </c>
      <c r="B1186" s="26">
        <v>151.65600000000001</v>
      </c>
    </row>
    <row r="1187" spans="1:2" x14ac:dyDescent="0.25">
      <c r="A1187" s="7" t="s">
        <v>1327</v>
      </c>
      <c r="B1187" s="26">
        <v>5801.8159999999989</v>
      </c>
    </row>
    <row r="1188" spans="1:2" x14ac:dyDescent="0.25">
      <c r="A1188" s="7" t="s">
        <v>2930</v>
      </c>
      <c r="B1188" s="26">
        <v>3178.1300000000006</v>
      </c>
    </row>
    <row r="1189" spans="1:2" x14ac:dyDescent="0.25">
      <c r="A1189" s="7" t="s">
        <v>3496</v>
      </c>
      <c r="B1189" s="26">
        <v>3989.7340000000004</v>
      </c>
    </row>
    <row r="1190" spans="1:2" x14ac:dyDescent="0.25">
      <c r="A1190" s="7" t="s">
        <v>2482</v>
      </c>
      <c r="B1190" s="26">
        <v>1842.268</v>
      </c>
    </row>
    <row r="1191" spans="1:2" x14ac:dyDescent="0.25">
      <c r="A1191" s="7" t="s">
        <v>8278</v>
      </c>
      <c r="B1191" s="26">
        <v>694.19399999999996</v>
      </c>
    </row>
    <row r="1192" spans="1:2" x14ac:dyDescent="0.25">
      <c r="A1192" s="7" t="s">
        <v>6957</v>
      </c>
      <c r="B1192" s="26">
        <v>3680.538</v>
      </c>
    </row>
    <row r="1193" spans="1:2" x14ac:dyDescent="0.25">
      <c r="A1193" s="7" t="s">
        <v>7667</v>
      </c>
      <c r="B1193" s="26">
        <v>2207.9560000000001</v>
      </c>
    </row>
    <row r="1194" spans="1:2" x14ac:dyDescent="0.25">
      <c r="A1194" s="7" t="s">
        <v>1549</v>
      </c>
      <c r="B1194" s="26">
        <v>1311.8760000000002</v>
      </c>
    </row>
    <row r="1195" spans="1:2" x14ac:dyDescent="0.25">
      <c r="A1195" s="7" t="s">
        <v>2096</v>
      </c>
      <c r="B1195" s="26">
        <v>2200.4639999999999</v>
      </c>
    </row>
    <row r="1196" spans="1:2" x14ac:dyDescent="0.25">
      <c r="A1196" s="7" t="s">
        <v>6904</v>
      </c>
      <c r="B1196" s="26">
        <v>4185.4799999999996</v>
      </c>
    </row>
    <row r="1197" spans="1:2" x14ac:dyDescent="0.25">
      <c r="A1197" s="7" t="s">
        <v>4520</v>
      </c>
      <c r="B1197" s="26">
        <v>8774.5000000000018</v>
      </c>
    </row>
    <row r="1198" spans="1:2" x14ac:dyDescent="0.25">
      <c r="A1198" s="7" t="s">
        <v>10551</v>
      </c>
      <c r="B1198" s="26">
        <v>600.46800000000007</v>
      </c>
    </row>
    <row r="1199" spans="1:2" x14ac:dyDescent="0.25">
      <c r="A1199" s="7" t="s">
        <v>7952</v>
      </c>
      <c r="B1199" s="26">
        <v>1947.1769999999999</v>
      </c>
    </row>
    <row r="1200" spans="1:2" x14ac:dyDescent="0.25">
      <c r="A1200" s="7" t="s">
        <v>3546</v>
      </c>
      <c r="B1200" s="26">
        <v>1775.6800000000003</v>
      </c>
    </row>
    <row r="1201" spans="1:2" x14ac:dyDescent="0.25">
      <c r="A1201" s="7" t="s">
        <v>3384</v>
      </c>
      <c r="B1201" s="26">
        <v>30.831999999999997</v>
      </c>
    </row>
    <row r="1202" spans="1:2" x14ac:dyDescent="0.25">
      <c r="A1202" s="7" t="s">
        <v>1175</v>
      </c>
      <c r="B1202" s="26">
        <v>128.16399999999999</v>
      </c>
    </row>
    <row r="1203" spans="1:2" x14ac:dyDescent="0.25">
      <c r="A1203" s="7" t="s">
        <v>1230</v>
      </c>
      <c r="B1203" s="26">
        <v>15.623999999999999</v>
      </c>
    </row>
    <row r="1204" spans="1:2" x14ac:dyDescent="0.25">
      <c r="A1204" s="7" t="s">
        <v>868</v>
      </c>
      <c r="B1204" s="26">
        <v>92.135999999999996</v>
      </c>
    </row>
    <row r="1205" spans="1:2" x14ac:dyDescent="0.25">
      <c r="A1205" s="7" t="s">
        <v>500</v>
      </c>
      <c r="B1205" s="26">
        <v>139.62</v>
      </c>
    </row>
    <row r="1206" spans="1:2" x14ac:dyDescent="0.25">
      <c r="A1206" s="7" t="s">
        <v>6592</v>
      </c>
      <c r="B1206" s="26">
        <v>82.831999999999994</v>
      </c>
    </row>
    <row r="1207" spans="1:2" x14ac:dyDescent="0.25">
      <c r="A1207" s="7" t="s">
        <v>7835</v>
      </c>
      <c r="B1207" s="26">
        <v>12.995999999999999</v>
      </c>
    </row>
    <row r="1208" spans="1:2" x14ac:dyDescent="0.25">
      <c r="A1208" s="7" t="s">
        <v>8662</v>
      </c>
      <c r="B1208" s="26">
        <v>1029.6000000000001</v>
      </c>
    </row>
    <row r="1209" spans="1:2" x14ac:dyDescent="0.25">
      <c r="A1209" s="7" t="s">
        <v>10331</v>
      </c>
      <c r="B1209" s="26">
        <v>179.99100000000004</v>
      </c>
    </row>
    <row r="1210" spans="1:2" x14ac:dyDescent="0.25">
      <c r="A1210" s="7" t="s">
        <v>6330</v>
      </c>
      <c r="B1210" s="26">
        <v>3210.7999999999997</v>
      </c>
    </row>
    <row r="1211" spans="1:2" x14ac:dyDescent="0.25">
      <c r="A1211" s="7" t="s">
        <v>9081</v>
      </c>
      <c r="B1211" s="26">
        <v>2011.8999999999999</v>
      </c>
    </row>
    <row r="1212" spans="1:2" x14ac:dyDescent="0.25">
      <c r="A1212" s="7" t="s">
        <v>6749</v>
      </c>
      <c r="B1212" s="26">
        <v>2844.3</v>
      </c>
    </row>
    <row r="1213" spans="1:2" x14ac:dyDescent="0.25">
      <c r="A1213" s="7" t="s">
        <v>9830</v>
      </c>
      <c r="B1213" s="26">
        <v>7834.4000000000005</v>
      </c>
    </row>
    <row r="1214" spans="1:2" x14ac:dyDescent="0.25">
      <c r="A1214" s="7" t="s">
        <v>6737</v>
      </c>
      <c r="B1214" s="26">
        <v>2015.8400000000001</v>
      </c>
    </row>
    <row r="1215" spans="1:2" x14ac:dyDescent="0.25">
      <c r="A1215" s="7" t="s">
        <v>853</v>
      </c>
      <c r="B1215" s="26">
        <v>4886.46</v>
      </c>
    </row>
    <row r="1216" spans="1:2" x14ac:dyDescent="0.25">
      <c r="A1216" s="7" t="s">
        <v>4792</v>
      </c>
      <c r="B1216" s="26">
        <v>723.84199999999998</v>
      </c>
    </row>
    <row r="1217" spans="1:2" x14ac:dyDescent="0.25">
      <c r="A1217" s="7" t="s">
        <v>2610</v>
      </c>
      <c r="B1217" s="26">
        <v>1119.1949999999999</v>
      </c>
    </row>
    <row r="1218" spans="1:2" x14ac:dyDescent="0.25">
      <c r="A1218" s="7" t="s">
        <v>1444</v>
      </c>
      <c r="B1218" s="26">
        <v>2740.1970000000001</v>
      </c>
    </row>
    <row r="1219" spans="1:2" x14ac:dyDescent="0.25">
      <c r="A1219" s="7" t="s">
        <v>7284</v>
      </c>
      <c r="B1219" s="26">
        <v>540.80399999999997</v>
      </c>
    </row>
    <row r="1220" spans="1:2" x14ac:dyDescent="0.25">
      <c r="A1220" s="7" t="s">
        <v>7465</v>
      </c>
      <c r="B1220" s="26">
        <v>1072.3440000000001</v>
      </c>
    </row>
    <row r="1221" spans="1:2" x14ac:dyDescent="0.25">
      <c r="A1221" s="7" t="s">
        <v>2356</v>
      </c>
      <c r="B1221" s="26">
        <v>424.90000000000009</v>
      </c>
    </row>
    <row r="1222" spans="1:2" x14ac:dyDescent="0.25">
      <c r="A1222" s="7" t="s">
        <v>4884</v>
      </c>
      <c r="B1222" s="26">
        <v>1912.308</v>
      </c>
    </row>
    <row r="1223" spans="1:2" x14ac:dyDescent="0.25">
      <c r="A1223" s="7" t="s">
        <v>1670</v>
      </c>
      <c r="B1223" s="26">
        <v>2970.0590000000002</v>
      </c>
    </row>
    <row r="1224" spans="1:2" x14ac:dyDescent="0.25">
      <c r="A1224" s="7" t="s">
        <v>5659</v>
      </c>
      <c r="B1224" s="26">
        <v>2904.1609999999996</v>
      </c>
    </row>
    <row r="1225" spans="1:2" x14ac:dyDescent="0.25">
      <c r="A1225" s="7" t="s">
        <v>2282</v>
      </c>
      <c r="B1225" s="26">
        <v>3420.7704000000003</v>
      </c>
    </row>
    <row r="1226" spans="1:2" x14ac:dyDescent="0.25">
      <c r="A1226" s="7" t="s">
        <v>4409</v>
      </c>
      <c r="B1226" s="26">
        <v>1646.9180000000001</v>
      </c>
    </row>
    <row r="1227" spans="1:2" x14ac:dyDescent="0.25">
      <c r="A1227" s="7" t="s">
        <v>5449</v>
      </c>
      <c r="B1227" s="26">
        <v>2946.3667999999998</v>
      </c>
    </row>
    <row r="1228" spans="1:2" x14ac:dyDescent="0.25">
      <c r="A1228" s="7" t="s">
        <v>2818</v>
      </c>
      <c r="B1228" s="26">
        <v>285.87</v>
      </c>
    </row>
    <row r="1229" spans="1:2" x14ac:dyDescent="0.25">
      <c r="A1229" s="7" t="s">
        <v>3030</v>
      </c>
      <c r="B1229" s="26">
        <v>384.84600000000006</v>
      </c>
    </row>
    <row r="1230" spans="1:2" x14ac:dyDescent="0.25">
      <c r="A1230" s="7" t="s">
        <v>3900</v>
      </c>
      <c r="B1230" s="26">
        <v>133.12799999999999</v>
      </c>
    </row>
    <row r="1231" spans="1:2" x14ac:dyDescent="0.25">
      <c r="A1231" s="7" t="s">
        <v>3894</v>
      </c>
      <c r="B1231" s="26">
        <v>689.77</v>
      </c>
    </row>
    <row r="1232" spans="1:2" x14ac:dyDescent="0.25">
      <c r="A1232" s="7" t="s">
        <v>717</v>
      </c>
      <c r="B1232" s="26">
        <v>1830.1480000000004</v>
      </c>
    </row>
    <row r="1233" spans="1:2" x14ac:dyDescent="0.25">
      <c r="A1233" s="7" t="s">
        <v>8346</v>
      </c>
      <c r="B1233" s="26">
        <v>546.06000000000006</v>
      </c>
    </row>
    <row r="1234" spans="1:2" x14ac:dyDescent="0.25">
      <c r="A1234" s="7" t="s">
        <v>3825</v>
      </c>
      <c r="B1234" s="26">
        <v>573.64800000000002</v>
      </c>
    </row>
    <row r="1235" spans="1:2" x14ac:dyDescent="0.25">
      <c r="A1235" s="7" t="s">
        <v>3671</v>
      </c>
      <c r="B1235" s="26">
        <v>197.82</v>
      </c>
    </row>
    <row r="1236" spans="1:2" x14ac:dyDescent="0.25">
      <c r="A1236" s="7" t="s">
        <v>5096</v>
      </c>
      <c r="B1236" s="26">
        <v>124.488</v>
      </c>
    </row>
    <row r="1237" spans="1:2" x14ac:dyDescent="0.25">
      <c r="A1237" s="7" t="s">
        <v>3553</v>
      </c>
      <c r="B1237" s="26">
        <v>705.20799999999997</v>
      </c>
    </row>
    <row r="1238" spans="1:2" x14ac:dyDescent="0.25">
      <c r="A1238" s="7" t="s">
        <v>4232</v>
      </c>
      <c r="B1238" s="26">
        <v>234.24</v>
      </c>
    </row>
    <row r="1239" spans="1:2" x14ac:dyDescent="0.25">
      <c r="A1239" s="7" t="s">
        <v>8857</v>
      </c>
      <c r="B1239" s="26">
        <v>453.41999999999996</v>
      </c>
    </row>
    <row r="1240" spans="1:2" x14ac:dyDescent="0.25">
      <c r="A1240" s="7" t="s">
        <v>5472</v>
      </c>
      <c r="B1240" s="26">
        <v>2396.4</v>
      </c>
    </row>
    <row r="1241" spans="1:2" x14ac:dyDescent="0.25">
      <c r="A1241" s="7" t="s">
        <v>5713</v>
      </c>
      <c r="B1241" s="26">
        <v>1619.82</v>
      </c>
    </row>
    <row r="1242" spans="1:2" x14ac:dyDescent="0.25">
      <c r="A1242" s="7" t="s">
        <v>3783</v>
      </c>
      <c r="B1242" s="26">
        <v>659.93399999999997</v>
      </c>
    </row>
    <row r="1243" spans="1:2" x14ac:dyDescent="0.25">
      <c r="A1243" s="7" t="s">
        <v>4762</v>
      </c>
      <c r="B1243" s="26">
        <v>1259.58</v>
      </c>
    </row>
    <row r="1244" spans="1:2" x14ac:dyDescent="0.25">
      <c r="A1244" s="7" t="s">
        <v>7699</v>
      </c>
      <c r="B1244" s="26">
        <v>1283.538</v>
      </c>
    </row>
    <row r="1245" spans="1:2" x14ac:dyDescent="0.25">
      <c r="A1245" s="7" t="s">
        <v>5597</v>
      </c>
      <c r="B1245" s="26">
        <v>590.32799999999997</v>
      </c>
    </row>
    <row r="1246" spans="1:2" x14ac:dyDescent="0.25">
      <c r="A1246" s="7" t="s">
        <v>6349</v>
      </c>
      <c r="B1246" s="26">
        <v>1665.8040000000001</v>
      </c>
    </row>
    <row r="1247" spans="1:2" x14ac:dyDescent="0.25">
      <c r="A1247" s="7" t="s">
        <v>836</v>
      </c>
      <c r="B1247" s="26">
        <v>1135.028</v>
      </c>
    </row>
    <row r="1248" spans="1:2" x14ac:dyDescent="0.25">
      <c r="A1248" s="7" t="s">
        <v>1819</v>
      </c>
      <c r="B1248" s="26">
        <v>4978.1460000000006</v>
      </c>
    </row>
    <row r="1249" spans="1:2" x14ac:dyDescent="0.25">
      <c r="A1249" s="7" t="s">
        <v>5455</v>
      </c>
      <c r="B1249" s="26">
        <v>3059.7960000000003</v>
      </c>
    </row>
    <row r="1250" spans="1:2" x14ac:dyDescent="0.25">
      <c r="A1250" s="7" t="s">
        <v>213</v>
      </c>
      <c r="B1250" s="26">
        <v>846.21600000000001</v>
      </c>
    </row>
    <row r="1251" spans="1:2" x14ac:dyDescent="0.25">
      <c r="A1251" s="7" t="s">
        <v>7318</v>
      </c>
      <c r="B1251" s="26">
        <v>62.28</v>
      </c>
    </row>
    <row r="1252" spans="1:2" x14ac:dyDescent="0.25">
      <c r="A1252" s="7" t="s">
        <v>4166</v>
      </c>
      <c r="B1252" s="26">
        <v>65.52</v>
      </c>
    </row>
    <row r="1253" spans="1:2" x14ac:dyDescent="0.25">
      <c r="A1253" s="7" t="s">
        <v>6792</v>
      </c>
      <c r="B1253" s="26">
        <v>199.80000000000004</v>
      </c>
    </row>
    <row r="1254" spans="1:2" x14ac:dyDescent="0.25">
      <c r="A1254" s="7" t="s">
        <v>3042</v>
      </c>
      <c r="B1254" s="26">
        <v>62.856000000000002</v>
      </c>
    </row>
    <row r="1255" spans="1:2" x14ac:dyDescent="0.25">
      <c r="A1255" s="7" t="s">
        <v>8056</v>
      </c>
      <c r="B1255" s="26">
        <v>264.024</v>
      </c>
    </row>
    <row r="1256" spans="1:2" x14ac:dyDescent="0.25">
      <c r="A1256" s="7" t="s">
        <v>3392</v>
      </c>
      <c r="B1256" s="26">
        <v>38.016000000000005</v>
      </c>
    </row>
    <row r="1257" spans="1:2" x14ac:dyDescent="0.25">
      <c r="A1257" s="7" t="s">
        <v>4246</v>
      </c>
      <c r="B1257" s="26">
        <v>287.96999999999997</v>
      </c>
    </row>
    <row r="1258" spans="1:2" x14ac:dyDescent="0.25">
      <c r="A1258" s="7" t="s">
        <v>3531</v>
      </c>
      <c r="B1258" s="26">
        <v>29.346</v>
      </c>
    </row>
    <row r="1259" spans="1:2" x14ac:dyDescent="0.25">
      <c r="A1259" s="7" t="s">
        <v>10636</v>
      </c>
      <c r="B1259" s="26">
        <v>91.474999999999994</v>
      </c>
    </row>
    <row r="1260" spans="1:2" x14ac:dyDescent="0.25">
      <c r="A1260" s="7" t="s">
        <v>3543</v>
      </c>
      <c r="B1260" s="26">
        <v>611.05399999999997</v>
      </c>
    </row>
    <row r="1261" spans="1:2" x14ac:dyDescent="0.25">
      <c r="A1261" s="7" t="s">
        <v>6278</v>
      </c>
      <c r="B1261" s="26">
        <v>419.88</v>
      </c>
    </row>
    <row r="1262" spans="1:2" x14ac:dyDescent="0.25">
      <c r="A1262" s="7" t="s">
        <v>4804</v>
      </c>
      <c r="B1262" s="26">
        <v>180.596</v>
      </c>
    </row>
    <row r="1263" spans="1:2" x14ac:dyDescent="0.25">
      <c r="A1263" s="7" t="s">
        <v>2772</v>
      </c>
      <c r="B1263" s="26">
        <v>44.37</v>
      </c>
    </row>
    <row r="1264" spans="1:2" x14ac:dyDescent="0.25">
      <c r="A1264" s="7" t="s">
        <v>7178</v>
      </c>
      <c r="B1264" s="26">
        <v>153.72</v>
      </c>
    </row>
    <row r="1265" spans="1:2" x14ac:dyDescent="0.25">
      <c r="A1265" s="7" t="s">
        <v>1926</v>
      </c>
      <c r="B1265" s="26">
        <v>321.44</v>
      </c>
    </row>
    <row r="1266" spans="1:2" x14ac:dyDescent="0.25">
      <c r="A1266" s="7" t="s">
        <v>1741</v>
      </c>
      <c r="B1266" s="26">
        <v>177.61199999999999</v>
      </c>
    </row>
    <row r="1267" spans="1:2" x14ac:dyDescent="0.25">
      <c r="A1267" s="7" t="s">
        <v>760</v>
      </c>
      <c r="B1267" s="26">
        <v>459.096</v>
      </c>
    </row>
    <row r="1268" spans="1:2" x14ac:dyDescent="0.25">
      <c r="A1268" s="7" t="s">
        <v>2349</v>
      </c>
      <c r="B1268" s="26">
        <v>145.73000000000002</v>
      </c>
    </row>
    <row r="1269" spans="1:2" x14ac:dyDescent="0.25">
      <c r="A1269" s="7" t="s">
        <v>3850</v>
      </c>
      <c r="B1269" s="26">
        <v>231.85599999999999</v>
      </c>
    </row>
    <row r="1270" spans="1:2" x14ac:dyDescent="0.25">
      <c r="A1270" s="7" t="s">
        <v>1298</v>
      </c>
      <c r="B1270" s="26">
        <v>353.29200000000003</v>
      </c>
    </row>
    <row r="1271" spans="1:2" x14ac:dyDescent="0.25">
      <c r="A1271" s="7" t="s">
        <v>3141</v>
      </c>
      <c r="B1271" s="26">
        <v>844.67200000000003</v>
      </c>
    </row>
    <row r="1272" spans="1:2" x14ac:dyDescent="0.25">
      <c r="A1272" s="7" t="s">
        <v>4948</v>
      </c>
      <c r="B1272" s="26">
        <v>1619.6760000000002</v>
      </c>
    </row>
    <row r="1273" spans="1:2" x14ac:dyDescent="0.25">
      <c r="A1273" s="7" t="s">
        <v>3875</v>
      </c>
      <c r="B1273" s="26">
        <v>1913.13</v>
      </c>
    </row>
    <row r="1274" spans="1:2" x14ac:dyDescent="0.25">
      <c r="A1274" s="7" t="s">
        <v>5705</v>
      </c>
      <c r="B1274" s="26">
        <v>2508.6720000000005</v>
      </c>
    </row>
    <row r="1275" spans="1:2" x14ac:dyDescent="0.25">
      <c r="A1275" s="7" t="s">
        <v>614</v>
      </c>
      <c r="B1275" s="26">
        <v>908.7</v>
      </c>
    </row>
    <row r="1276" spans="1:2" x14ac:dyDescent="0.25">
      <c r="A1276" s="7" t="s">
        <v>4965</v>
      </c>
      <c r="B1276" s="26">
        <v>1468.6920000000002</v>
      </c>
    </row>
    <row r="1277" spans="1:2" x14ac:dyDescent="0.25">
      <c r="A1277" s="7" t="s">
        <v>2994</v>
      </c>
      <c r="B1277" s="26">
        <v>10822.359999999999</v>
      </c>
    </row>
    <row r="1278" spans="1:2" x14ac:dyDescent="0.25">
      <c r="A1278" s="7" t="s">
        <v>6493</v>
      </c>
      <c r="B1278" s="26">
        <v>746.17000000000007</v>
      </c>
    </row>
    <row r="1279" spans="1:2" x14ac:dyDescent="0.25">
      <c r="A1279" s="7" t="s">
        <v>206</v>
      </c>
      <c r="B1279" s="26">
        <v>2227.0079999999998</v>
      </c>
    </row>
    <row r="1280" spans="1:2" x14ac:dyDescent="0.25">
      <c r="A1280" s="7" t="s">
        <v>5309</v>
      </c>
      <c r="B1280" s="26">
        <v>618.48000000000013</v>
      </c>
    </row>
    <row r="1281" spans="1:2" x14ac:dyDescent="0.25">
      <c r="A1281" s="7" t="s">
        <v>2426</v>
      </c>
      <c r="B1281" s="26">
        <v>2242.0320000000002</v>
      </c>
    </row>
    <row r="1282" spans="1:2" x14ac:dyDescent="0.25">
      <c r="A1282" s="7" t="s">
        <v>4263</v>
      </c>
      <c r="B1282" s="26">
        <v>9367.2899999999991</v>
      </c>
    </row>
    <row r="1283" spans="1:2" x14ac:dyDescent="0.25">
      <c r="A1283" s="7" t="s">
        <v>9556</v>
      </c>
      <c r="B1283" s="26">
        <v>29.925000000000001</v>
      </c>
    </row>
    <row r="1284" spans="1:2" x14ac:dyDescent="0.25">
      <c r="A1284" s="7" t="s">
        <v>5867</v>
      </c>
      <c r="B1284" s="26">
        <v>1221.8119999999999</v>
      </c>
    </row>
    <row r="1285" spans="1:2" x14ac:dyDescent="0.25">
      <c r="A1285" s="7" t="s">
        <v>2981</v>
      </c>
      <c r="B1285" s="26">
        <v>1359.5340000000001</v>
      </c>
    </row>
    <row r="1286" spans="1:2" x14ac:dyDescent="0.25">
      <c r="A1286" s="7" t="s">
        <v>286</v>
      </c>
      <c r="B1286" s="26">
        <v>269.67</v>
      </c>
    </row>
    <row r="1287" spans="1:2" x14ac:dyDescent="0.25">
      <c r="A1287" s="7" t="s">
        <v>5937</v>
      </c>
      <c r="B1287" s="26">
        <v>35.712000000000003</v>
      </c>
    </row>
    <row r="1288" spans="1:2" x14ac:dyDescent="0.25">
      <c r="A1288" s="7" t="s">
        <v>4867</v>
      </c>
      <c r="B1288" s="26">
        <v>77.244</v>
      </c>
    </row>
    <row r="1289" spans="1:2" x14ac:dyDescent="0.25">
      <c r="A1289" s="7" t="s">
        <v>7855</v>
      </c>
      <c r="B1289" s="26">
        <v>9.5879999999999992</v>
      </c>
    </row>
    <row r="1290" spans="1:2" x14ac:dyDescent="0.25">
      <c r="A1290" s="7" t="s">
        <v>1604</v>
      </c>
      <c r="B1290" s="26">
        <v>451.96200000000005</v>
      </c>
    </row>
    <row r="1291" spans="1:2" x14ac:dyDescent="0.25">
      <c r="A1291" s="7" t="s">
        <v>174</v>
      </c>
      <c r="B1291" s="26">
        <v>68.135999999999996</v>
      </c>
    </row>
    <row r="1292" spans="1:2" x14ac:dyDescent="0.25">
      <c r="A1292" s="7" t="s">
        <v>6383</v>
      </c>
      <c r="B1292" s="26">
        <v>1679.8879999999999</v>
      </c>
    </row>
    <row r="1293" spans="1:2" x14ac:dyDescent="0.25">
      <c r="A1293" s="7" t="s">
        <v>2792</v>
      </c>
      <c r="B1293" s="26">
        <v>4619.2299999999996</v>
      </c>
    </row>
    <row r="1294" spans="1:2" x14ac:dyDescent="0.25">
      <c r="A1294" s="7" t="s">
        <v>3699</v>
      </c>
      <c r="B1294" s="26">
        <v>3839.62</v>
      </c>
    </row>
    <row r="1295" spans="1:2" x14ac:dyDescent="0.25">
      <c r="A1295" s="7" t="s">
        <v>5158</v>
      </c>
      <c r="B1295" s="26">
        <v>1903.84</v>
      </c>
    </row>
    <row r="1296" spans="1:2" x14ac:dyDescent="0.25">
      <c r="A1296" s="7" t="s">
        <v>5016</v>
      </c>
      <c r="B1296" s="26">
        <v>3968.51</v>
      </c>
    </row>
    <row r="1297" spans="1:2" x14ac:dyDescent="0.25">
      <c r="A1297" s="7" t="s">
        <v>6645</v>
      </c>
      <c r="B1297" s="26">
        <v>3657.38</v>
      </c>
    </row>
    <row r="1298" spans="1:2" x14ac:dyDescent="0.25">
      <c r="A1298" s="7" t="s">
        <v>4600</v>
      </c>
      <c r="B1298" s="26">
        <v>6227.6540000000005</v>
      </c>
    </row>
    <row r="1299" spans="1:2" x14ac:dyDescent="0.25">
      <c r="A1299" s="7" t="s">
        <v>2988</v>
      </c>
      <c r="B1299" s="26">
        <v>224.66400000000002</v>
      </c>
    </row>
    <row r="1300" spans="1:2" x14ac:dyDescent="0.25">
      <c r="A1300" s="7" t="s">
        <v>8362</v>
      </c>
      <c r="B1300" s="26">
        <v>99.12</v>
      </c>
    </row>
    <row r="1301" spans="1:2" x14ac:dyDescent="0.25">
      <c r="A1301" s="7" t="s">
        <v>1036</v>
      </c>
      <c r="B1301" s="26">
        <v>62.608000000000004</v>
      </c>
    </row>
    <row r="1302" spans="1:2" x14ac:dyDescent="0.25">
      <c r="A1302" s="7" t="s">
        <v>3343</v>
      </c>
      <c r="B1302" s="26">
        <v>127.87200000000003</v>
      </c>
    </row>
    <row r="1303" spans="1:2" x14ac:dyDescent="0.25">
      <c r="A1303" s="7" t="s">
        <v>1651</v>
      </c>
      <c r="B1303" s="26">
        <v>90.551999999999992</v>
      </c>
    </row>
    <row r="1304" spans="1:2" x14ac:dyDescent="0.25">
      <c r="A1304" s="7" t="s">
        <v>4224</v>
      </c>
      <c r="B1304" s="26">
        <v>100.08000000000001</v>
      </c>
    </row>
    <row r="1305" spans="1:2" x14ac:dyDescent="0.25">
      <c r="A1305" s="7" t="s">
        <v>288</v>
      </c>
      <c r="B1305" s="26">
        <v>38.976000000000006</v>
      </c>
    </row>
    <row r="1306" spans="1:2" x14ac:dyDescent="0.25">
      <c r="A1306" s="7" t="s">
        <v>1066</v>
      </c>
      <c r="B1306" s="26">
        <v>2836.3660000000004</v>
      </c>
    </row>
    <row r="1307" spans="1:2" x14ac:dyDescent="0.25">
      <c r="A1307" s="7" t="s">
        <v>1606</v>
      </c>
      <c r="B1307" s="26">
        <v>2641.6079999999997</v>
      </c>
    </row>
    <row r="1308" spans="1:2" x14ac:dyDescent="0.25">
      <c r="A1308" s="7" t="s">
        <v>1830</v>
      </c>
      <c r="B1308" s="26">
        <v>526.61199999999997</v>
      </c>
    </row>
    <row r="1309" spans="1:2" x14ac:dyDescent="0.25">
      <c r="A1309" s="7" t="s">
        <v>2101</v>
      </c>
      <c r="B1309" s="26">
        <v>753.18200000000013</v>
      </c>
    </row>
    <row r="1310" spans="1:2" x14ac:dyDescent="0.25">
      <c r="A1310" s="7" t="s">
        <v>6810</v>
      </c>
      <c r="B1310" s="26">
        <v>698.04</v>
      </c>
    </row>
    <row r="1311" spans="1:2" x14ac:dyDescent="0.25">
      <c r="A1311" s="7" t="s">
        <v>367</v>
      </c>
      <c r="B1311" s="26">
        <v>81.652000000000001</v>
      </c>
    </row>
    <row r="1312" spans="1:2" x14ac:dyDescent="0.25">
      <c r="A1312" s="7" t="s">
        <v>795</v>
      </c>
      <c r="B1312" s="26">
        <v>102.619</v>
      </c>
    </row>
    <row r="1313" spans="1:2" x14ac:dyDescent="0.25">
      <c r="A1313" s="7" t="s">
        <v>3769</v>
      </c>
      <c r="B1313" s="26">
        <v>33.108000000000004</v>
      </c>
    </row>
    <row r="1314" spans="1:2" x14ac:dyDescent="0.25">
      <c r="A1314" s="7" t="s">
        <v>3425</v>
      </c>
      <c r="B1314" s="26">
        <v>99.324000000000012</v>
      </c>
    </row>
    <row r="1315" spans="1:2" x14ac:dyDescent="0.25">
      <c r="A1315" s="7" t="s">
        <v>4738</v>
      </c>
      <c r="B1315" s="26">
        <v>112.66800000000001</v>
      </c>
    </row>
    <row r="1316" spans="1:2" x14ac:dyDescent="0.25">
      <c r="A1316" s="7" t="s">
        <v>1023</v>
      </c>
      <c r="B1316" s="26">
        <v>92.820000000000007</v>
      </c>
    </row>
    <row r="1317" spans="1:2" x14ac:dyDescent="0.25">
      <c r="A1317" s="7" t="s">
        <v>2039</v>
      </c>
      <c r="B1317" s="26">
        <v>85.728000000000009</v>
      </c>
    </row>
    <row r="1318" spans="1:2" x14ac:dyDescent="0.25">
      <c r="A1318" s="7" t="s">
        <v>6847</v>
      </c>
      <c r="B1318" s="26">
        <v>436.47999999999996</v>
      </c>
    </row>
    <row r="1319" spans="1:2" x14ac:dyDescent="0.25">
      <c r="A1319" s="7" t="s">
        <v>3017</v>
      </c>
      <c r="B1319" s="26">
        <v>193.614</v>
      </c>
    </row>
    <row r="1320" spans="1:2" x14ac:dyDescent="0.25">
      <c r="A1320" s="7" t="s">
        <v>924</v>
      </c>
      <c r="B1320" s="26">
        <v>571.71399999999994</v>
      </c>
    </row>
    <row r="1321" spans="1:2" x14ac:dyDescent="0.25">
      <c r="A1321" s="7" t="s">
        <v>2585</v>
      </c>
      <c r="B1321" s="26">
        <v>3590.0259999999994</v>
      </c>
    </row>
    <row r="1322" spans="1:2" x14ac:dyDescent="0.25">
      <c r="A1322" s="7" t="s">
        <v>4202</v>
      </c>
      <c r="B1322" s="26">
        <v>201.56800000000001</v>
      </c>
    </row>
    <row r="1323" spans="1:2" x14ac:dyDescent="0.25">
      <c r="A1323" s="7" t="s">
        <v>5034</v>
      </c>
      <c r="B1323" s="26">
        <v>240.76400000000004</v>
      </c>
    </row>
    <row r="1324" spans="1:2" x14ac:dyDescent="0.25">
      <c r="A1324" s="7" t="s">
        <v>3097</v>
      </c>
      <c r="B1324" s="26">
        <v>15.469999999999999</v>
      </c>
    </row>
    <row r="1325" spans="1:2" x14ac:dyDescent="0.25">
      <c r="A1325" s="7" t="s">
        <v>999</v>
      </c>
      <c r="B1325" s="26">
        <v>80.591999999999999</v>
      </c>
    </row>
    <row r="1326" spans="1:2" x14ac:dyDescent="0.25">
      <c r="A1326" s="7" t="s">
        <v>4341</v>
      </c>
      <c r="B1326" s="26">
        <v>79.23</v>
      </c>
    </row>
    <row r="1327" spans="1:2" x14ac:dyDescent="0.25">
      <c r="A1327" s="7" t="s">
        <v>5476</v>
      </c>
      <c r="B1327" s="26">
        <v>2619.7379999999998</v>
      </c>
    </row>
    <row r="1328" spans="1:2" x14ac:dyDescent="0.25">
      <c r="A1328" s="7" t="s">
        <v>2565</v>
      </c>
      <c r="B1328" s="26">
        <v>2159.73</v>
      </c>
    </row>
    <row r="1329" spans="1:2" x14ac:dyDescent="0.25">
      <c r="A1329" s="7" t="s">
        <v>2544</v>
      </c>
      <c r="B1329" s="26">
        <v>5119.7440000000006</v>
      </c>
    </row>
    <row r="1330" spans="1:2" x14ac:dyDescent="0.25">
      <c r="A1330" s="7" t="s">
        <v>8296</v>
      </c>
      <c r="B1330" s="26">
        <v>239.96999999999997</v>
      </c>
    </row>
    <row r="1331" spans="1:2" x14ac:dyDescent="0.25">
      <c r="A1331" s="7" t="s">
        <v>7087</v>
      </c>
      <c r="B1331" s="26">
        <v>159.98400000000001</v>
      </c>
    </row>
    <row r="1332" spans="1:2" x14ac:dyDescent="0.25">
      <c r="A1332" s="7" t="s">
        <v>10680</v>
      </c>
      <c r="B1332" s="26">
        <v>323.97600000000006</v>
      </c>
    </row>
    <row r="1333" spans="1:2" x14ac:dyDescent="0.25">
      <c r="A1333" s="7" t="s">
        <v>8527</v>
      </c>
      <c r="B1333" s="26">
        <v>727.94400000000019</v>
      </c>
    </row>
    <row r="1334" spans="1:2" x14ac:dyDescent="0.25">
      <c r="A1334" s="7" t="s">
        <v>4322</v>
      </c>
      <c r="B1334" s="26">
        <v>1085.2379999999998</v>
      </c>
    </row>
    <row r="1335" spans="1:2" x14ac:dyDescent="0.25">
      <c r="A1335" s="7" t="s">
        <v>2321</v>
      </c>
      <c r="B1335" s="26">
        <v>1857.2520000000002</v>
      </c>
    </row>
    <row r="1336" spans="1:2" x14ac:dyDescent="0.25">
      <c r="A1336" s="7" t="s">
        <v>1638</v>
      </c>
      <c r="B1336" s="26">
        <v>268.5</v>
      </c>
    </row>
    <row r="1337" spans="1:2" x14ac:dyDescent="0.25">
      <c r="A1337" s="7" t="s">
        <v>2048</v>
      </c>
      <c r="B1337" s="26">
        <v>308.84399999999999</v>
      </c>
    </row>
    <row r="1338" spans="1:2" x14ac:dyDescent="0.25">
      <c r="A1338" s="7" t="s">
        <v>2241</v>
      </c>
      <c r="B1338" s="26">
        <v>235.77600000000001</v>
      </c>
    </row>
    <row r="1339" spans="1:2" x14ac:dyDescent="0.25">
      <c r="A1339" s="7" t="s">
        <v>3246</v>
      </c>
      <c r="B1339" s="26">
        <v>68.28</v>
      </c>
    </row>
    <row r="1340" spans="1:2" x14ac:dyDescent="0.25">
      <c r="A1340" s="7" t="s">
        <v>1011</v>
      </c>
      <c r="B1340" s="26">
        <v>259.09199999999998</v>
      </c>
    </row>
    <row r="1341" spans="1:2" x14ac:dyDescent="0.25">
      <c r="A1341" s="7" t="s">
        <v>5431</v>
      </c>
      <c r="B1341" s="26">
        <v>110.01600000000001</v>
      </c>
    </row>
    <row r="1342" spans="1:2" x14ac:dyDescent="0.25">
      <c r="A1342" s="7" t="s">
        <v>1967</v>
      </c>
      <c r="B1342" s="26">
        <v>69.768000000000001</v>
      </c>
    </row>
    <row r="1343" spans="1:2" x14ac:dyDescent="0.25">
      <c r="A1343" s="7" t="s">
        <v>5198</v>
      </c>
      <c r="B1343" s="26">
        <v>1053.0319999999999</v>
      </c>
    </row>
    <row r="1344" spans="1:2" x14ac:dyDescent="0.25">
      <c r="A1344" s="7" t="s">
        <v>4496</v>
      </c>
      <c r="B1344" s="26">
        <v>1072.626</v>
      </c>
    </row>
    <row r="1345" spans="1:2" x14ac:dyDescent="0.25">
      <c r="A1345" s="7" t="s">
        <v>5348</v>
      </c>
      <c r="B1345" s="26">
        <v>281.892</v>
      </c>
    </row>
    <row r="1346" spans="1:2" x14ac:dyDescent="0.25">
      <c r="A1346" s="7" t="s">
        <v>3701</v>
      </c>
      <c r="B1346" s="26">
        <v>196.98000000000002</v>
      </c>
    </row>
    <row r="1347" spans="1:2" x14ac:dyDescent="0.25">
      <c r="A1347" s="7" t="s">
        <v>1948</v>
      </c>
      <c r="B1347" s="26">
        <v>19.920000000000002</v>
      </c>
    </row>
    <row r="1348" spans="1:2" x14ac:dyDescent="0.25">
      <c r="A1348" s="7" t="s">
        <v>4405</v>
      </c>
      <c r="B1348" s="26">
        <v>29.204000000000001</v>
      </c>
    </row>
    <row r="1349" spans="1:2" x14ac:dyDescent="0.25">
      <c r="A1349" s="7" t="s">
        <v>3240</v>
      </c>
      <c r="B1349" s="26">
        <v>110.01599999999999</v>
      </c>
    </row>
    <row r="1350" spans="1:2" x14ac:dyDescent="0.25">
      <c r="A1350" s="7" t="s">
        <v>502</v>
      </c>
      <c r="B1350" s="26">
        <v>93.22</v>
      </c>
    </row>
    <row r="1351" spans="1:2" x14ac:dyDescent="0.25">
      <c r="A1351" s="7" t="s">
        <v>1021</v>
      </c>
      <c r="B1351" s="26">
        <v>35.904000000000003</v>
      </c>
    </row>
    <row r="1352" spans="1:2" x14ac:dyDescent="0.25">
      <c r="A1352" s="7" t="s">
        <v>3796</v>
      </c>
      <c r="B1352" s="26">
        <v>48.006</v>
      </c>
    </row>
    <row r="1353" spans="1:2" x14ac:dyDescent="0.25">
      <c r="A1353" s="7" t="s">
        <v>9026</v>
      </c>
      <c r="B1353" s="26">
        <v>465.64500000000004</v>
      </c>
    </row>
    <row r="1354" spans="1:2" x14ac:dyDescent="0.25">
      <c r="A1354" s="7" t="s">
        <v>7060</v>
      </c>
      <c r="B1354" s="26">
        <v>136.816</v>
      </c>
    </row>
    <row r="1355" spans="1:2" x14ac:dyDescent="0.25">
      <c r="A1355" s="7" t="s">
        <v>2881</v>
      </c>
      <c r="B1355" s="26">
        <v>4446.1750000000011</v>
      </c>
    </row>
    <row r="1356" spans="1:2" x14ac:dyDescent="0.25">
      <c r="A1356" s="7" t="s">
        <v>7525</v>
      </c>
      <c r="B1356" s="26">
        <v>917.92000000000007</v>
      </c>
    </row>
    <row r="1357" spans="1:2" x14ac:dyDescent="0.25">
      <c r="A1357" s="7" t="s">
        <v>167</v>
      </c>
      <c r="B1357" s="26">
        <v>15610.9656</v>
      </c>
    </row>
    <row r="1358" spans="1:2" x14ac:dyDescent="0.25">
      <c r="A1358" s="7" t="s">
        <v>886</v>
      </c>
      <c r="B1358" s="26">
        <v>443.99600000000004</v>
      </c>
    </row>
    <row r="1359" spans="1:2" x14ac:dyDescent="0.25">
      <c r="A1359" s="7" t="s">
        <v>1738</v>
      </c>
      <c r="B1359" s="26">
        <v>75.623999999999995</v>
      </c>
    </row>
    <row r="1360" spans="1:2" x14ac:dyDescent="0.25">
      <c r="A1360" s="7" t="s">
        <v>4090</v>
      </c>
      <c r="B1360" s="26">
        <v>317.77200000000005</v>
      </c>
    </row>
    <row r="1361" spans="1:2" x14ac:dyDescent="0.25">
      <c r="A1361" s="7" t="s">
        <v>8523</v>
      </c>
      <c r="B1361" s="26">
        <v>518.93999999999994</v>
      </c>
    </row>
    <row r="1362" spans="1:2" x14ac:dyDescent="0.25">
      <c r="A1362" s="7" t="s">
        <v>6774</v>
      </c>
      <c r="B1362" s="26">
        <v>105.14400000000001</v>
      </c>
    </row>
    <row r="1363" spans="1:2" x14ac:dyDescent="0.25">
      <c r="A1363" s="7" t="s">
        <v>1045</v>
      </c>
      <c r="B1363" s="26">
        <v>29.952000000000002</v>
      </c>
    </row>
    <row r="1364" spans="1:2" x14ac:dyDescent="0.25">
      <c r="A1364" s="7" t="s">
        <v>1198</v>
      </c>
      <c r="B1364" s="26">
        <v>421.00799999999998</v>
      </c>
    </row>
    <row r="1365" spans="1:2" x14ac:dyDescent="0.25">
      <c r="A1365" s="7" t="s">
        <v>2842</v>
      </c>
      <c r="B1365" s="26">
        <v>89.408000000000015</v>
      </c>
    </row>
    <row r="1366" spans="1:2" x14ac:dyDescent="0.25">
      <c r="A1366" s="7" t="s">
        <v>4068</v>
      </c>
      <c r="B1366" s="26">
        <v>58.344000000000001</v>
      </c>
    </row>
    <row r="1367" spans="1:2" x14ac:dyDescent="0.25">
      <c r="A1367" s="7" t="s">
        <v>5401</v>
      </c>
      <c r="B1367" s="26">
        <v>2064.2280000000001</v>
      </c>
    </row>
    <row r="1368" spans="1:2" x14ac:dyDescent="0.25">
      <c r="A1368" s="7" t="s">
        <v>6560</v>
      </c>
      <c r="B1368" s="26">
        <v>2487.759</v>
      </c>
    </row>
    <row r="1369" spans="1:2" x14ac:dyDescent="0.25">
      <c r="A1369" s="7" t="s">
        <v>7221</v>
      </c>
      <c r="B1369" s="26">
        <v>489.37919999999997</v>
      </c>
    </row>
    <row r="1370" spans="1:2" x14ac:dyDescent="0.25">
      <c r="A1370" s="7" t="s">
        <v>968</v>
      </c>
      <c r="B1370" s="26">
        <v>96.418000000000006</v>
      </c>
    </row>
    <row r="1371" spans="1:2" x14ac:dyDescent="0.25">
      <c r="A1371" s="7" t="s">
        <v>687</v>
      </c>
      <c r="B1371" s="26">
        <v>11572.78</v>
      </c>
    </row>
    <row r="1372" spans="1:2" x14ac:dyDescent="0.25">
      <c r="A1372" s="7" t="s">
        <v>1630</v>
      </c>
      <c r="B1372" s="26">
        <v>4704.6960000000008</v>
      </c>
    </row>
    <row r="1373" spans="1:2" x14ac:dyDescent="0.25">
      <c r="A1373" s="7" t="s">
        <v>6168</v>
      </c>
      <c r="B1373" s="26">
        <v>881.19200000000001</v>
      </c>
    </row>
    <row r="1374" spans="1:2" x14ac:dyDescent="0.25">
      <c r="A1374" s="7" t="s">
        <v>1009</v>
      </c>
      <c r="B1374" s="26">
        <v>483.70399999999995</v>
      </c>
    </row>
    <row r="1375" spans="1:2" x14ac:dyDescent="0.25">
      <c r="A1375" s="7" t="s">
        <v>3325</v>
      </c>
      <c r="B1375" s="26">
        <v>1445.2640000000001</v>
      </c>
    </row>
    <row r="1376" spans="1:2" x14ac:dyDescent="0.25">
      <c r="A1376" s="7" t="s">
        <v>3689</v>
      </c>
      <c r="B1376" s="26">
        <v>4199.4560000000001</v>
      </c>
    </row>
    <row r="1377" spans="1:2" x14ac:dyDescent="0.25">
      <c r="A1377" s="7" t="s">
        <v>1808</v>
      </c>
      <c r="B1377" s="26">
        <v>5697.7599999999993</v>
      </c>
    </row>
    <row r="1378" spans="1:2" x14ac:dyDescent="0.25">
      <c r="A1378" s="7" t="s">
        <v>4678</v>
      </c>
      <c r="B1378" s="26">
        <v>638.82000000000005</v>
      </c>
    </row>
    <row r="1379" spans="1:2" x14ac:dyDescent="0.25">
      <c r="A1379" s="7" t="s">
        <v>6954</v>
      </c>
      <c r="B1379" s="26">
        <v>705.32</v>
      </c>
    </row>
    <row r="1380" spans="1:2" x14ac:dyDescent="0.25">
      <c r="A1380" s="7" t="s">
        <v>970</v>
      </c>
      <c r="B1380" s="26">
        <v>827.11999999999989</v>
      </c>
    </row>
    <row r="1381" spans="1:2" x14ac:dyDescent="0.25">
      <c r="A1381" s="7" t="s">
        <v>380</v>
      </c>
      <c r="B1381" s="26">
        <v>1363.058</v>
      </c>
    </row>
    <row r="1382" spans="1:2" x14ac:dyDescent="0.25">
      <c r="A1382" s="7" t="s">
        <v>341</v>
      </c>
      <c r="B1382" s="26">
        <v>2511.0480000000002</v>
      </c>
    </row>
    <row r="1383" spans="1:2" x14ac:dyDescent="0.25">
      <c r="A1383" s="7" t="s">
        <v>5558</v>
      </c>
      <c r="B1383" s="26">
        <v>1240.04</v>
      </c>
    </row>
    <row r="1384" spans="1:2" x14ac:dyDescent="0.25">
      <c r="A1384" s="7" t="s">
        <v>5751</v>
      </c>
      <c r="B1384" s="26">
        <v>245.08799999999999</v>
      </c>
    </row>
    <row r="1385" spans="1:2" x14ac:dyDescent="0.25">
      <c r="A1385" s="7" t="s">
        <v>8317</v>
      </c>
      <c r="B1385" s="26">
        <v>2979.0040000000008</v>
      </c>
    </row>
    <row r="1386" spans="1:2" x14ac:dyDescent="0.25">
      <c r="A1386" s="7" t="s">
        <v>4430</v>
      </c>
      <c r="B1386" s="26">
        <v>3739.1150000000002</v>
      </c>
    </row>
    <row r="1387" spans="1:2" x14ac:dyDescent="0.25">
      <c r="A1387" s="7" t="s">
        <v>934</v>
      </c>
      <c r="B1387" s="26">
        <v>683.55200000000002</v>
      </c>
    </row>
    <row r="1388" spans="1:2" x14ac:dyDescent="0.25">
      <c r="A1388" s="7" t="s">
        <v>2463</v>
      </c>
      <c r="B1388" s="26">
        <v>858.85800000000006</v>
      </c>
    </row>
    <row r="1389" spans="1:2" x14ac:dyDescent="0.25">
      <c r="A1389" s="7" t="s">
        <v>7322</v>
      </c>
      <c r="B1389" s="26">
        <v>802.07400000000007</v>
      </c>
    </row>
    <row r="1390" spans="1:2" x14ac:dyDescent="0.25">
      <c r="A1390" s="7" t="s">
        <v>3785</v>
      </c>
      <c r="B1390" s="26">
        <v>406.78399999999999</v>
      </c>
    </row>
    <row r="1391" spans="1:2" x14ac:dyDescent="0.25">
      <c r="A1391" s="7" t="s">
        <v>7989</v>
      </c>
      <c r="B1391" s="26">
        <v>688.13799999999992</v>
      </c>
    </row>
    <row r="1392" spans="1:2" x14ac:dyDescent="0.25">
      <c r="A1392" s="7" t="s">
        <v>6147</v>
      </c>
      <c r="B1392" s="26">
        <v>13943.668000000001</v>
      </c>
    </row>
    <row r="1393" spans="1:2" x14ac:dyDescent="0.25">
      <c r="A1393" s="7" t="s">
        <v>3434</v>
      </c>
      <c r="B1393" s="26">
        <v>4507.902</v>
      </c>
    </row>
    <row r="1394" spans="1:2" x14ac:dyDescent="0.25">
      <c r="A1394" s="7" t="s">
        <v>1634</v>
      </c>
      <c r="B1394" s="26">
        <v>2155.902</v>
      </c>
    </row>
    <row r="1395" spans="1:2" x14ac:dyDescent="0.25">
      <c r="A1395" s="7" t="s">
        <v>2952</v>
      </c>
      <c r="B1395" s="26">
        <v>7139.7960000000003</v>
      </c>
    </row>
    <row r="1396" spans="1:2" x14ac:dyDescent="0.25">
      <c r="A1396" s="7" t="s">
        <v>7944</v>
      </c>
      <c r="B1396" s="26">
        <v>6134.7019999999993</v>
      </c>
    </row>
    <row r="1397" spans="1:2" x14ac:dyDescent="0.25">
      <c r="A1397" s="7" t="s">
        <v>6888</v>
      </c>
      <c r="B1397" s="26">
        <v>3999.92</v>
      </c>
    </row>
    <row r="1398" spans="1:2" x14ac:dyDescent="0.25">
      <c r="A1398" s="7" t="s">
        <v>4590</v>
      </c>
      <c r="B1398" s="26">
        <v>6109.8700000000008</v>
      </c>
    </row>
    <row r="1399" spans="1:2" x14ac:dyDescent="0.25">
      <c r="A1399" s="7" t="s">
        <v>6457</v>
      </c>
      <c r="B1399" s="26">
        <v>491.68</v>
      </c>
    </row>
    <row r="1400" spans="1:2" x14ac:dyDescent="0.25">
      <c r="A1400" s="7" t="s">
        <v>3475</v>
      </c>
      <c r="B1400" s="26">
        <v>104.5</v>
      </c>
    </row>
    <row r="1401" spans="1:2" x14ac:dyDescent="0.25">
      <c r="A1401" s="7" t="s">
        <v>3854</v>
      </c>
      <c r="B1401" s="26">
        <v>1385.79</v>
      </c>
    </row>
    <row r="1402" spans="1:2" x14ac:dyDescent="0.25">
      <c r="A1402" s="7" t="s">
        <v>7683</v>
      </c>
      <c r="B1402" s="26">
        <v>107.91200000000001</v>
      </c>
    </row>
    <row r="1403" spans="1:2" x14ac:dyDescent="0.25">
      <c r="A1403" s="7" t="s">
        <v>1751</v>
      </c>
      <c r="B1403" s="26">
        <v>361.38</v>
      </c>
    </row>
    <row r="1404" spans="1:2" x14ac:dyDescent="0.25">
      <c r="A1404" s="7" t="s">
        <v>7729</v>
      </c>
      <c r="B1404" s="26">
        <v>25.96</v>
      </c>
    </row>
    <row r="1405" spans="1:2" x14ac:dyDescent="0.25">
      <c r="A1405" s="7" t="s">
        <v>1855</v>
      </c>
      <c r="B1405" s="26">
        <v>1184.0320000000002</v>
      </c>
    </row>
    <row r="1406" spans="1:2" x14ac:dyDescent="0.25">
      <c r="A1406" s="7" t="s">
        <v>5908</v>
      </c>
      <c r="B1406" s="26">
        <v>27.168000000000003</v>
      </c>
    </row>
    <row r="1407" spans="1:2" x14ac:dyDescent="0.25">
      <c r="A1407" s="7" t="s">
        <v>5897</v>
      </c>
      <c r="B1407" s="26">
        <v>329.94600000000008</v>
      </c>
    </row>
    <row r="1408" spans="1:2" x14ac:dyDescent="0.25">
      <c r="A1408" s="7" t="s">
        <v>754</v>
      </c>
      <c r="B1408" s="26">
        <v>884.00000000000011</v>
      </c>
    </row>
    <row r="1409" spans="1:2" x14ac:dyDescent="0.25">
      <c r="A1409" s="7" t="s">
        <v>445</v>
      </c>
      <c r="B1409" s="26">
        <v>927.76800000000003</v>
      </c>
    </row>
    <row r="1410" spans="1:2" x14ac:dyDescent="0.25">
      <c r="A1410" s="7" t="s">
        <v>3472</v>
      </c>
      <c r="B1410" s="26">
        <v>565.38599999999997</v>
      </c>
    </row>
    <row r="1411" spans="1:2" x14ac:dyDescent="0.25">
      <c r="A1411" s="7" t="s">
        <v>572</v>
      </c>
      <c r="B1411" s="26">
        <v>73.151999999999987</v>
      </c>
    </row>
    <row r="1412" spans="1:2" x14ac:dyDescent="0.25">
      <c r="A1412" s="7" t="s">
        <v>724</v>
      </c>
      <c r="B1412" s="26">
        <v>45.92</v>
      </c>
    </row>
    <row r="1413" spans="1:2" x14ac:dyDescent="0.25">
      <c r="A1413" s="7" t="s">
        <v>5049</v>
      </c>
      <c r="B1413" s="26">
        <v>47.080000000000005</v>
      </c>
    </row>
    <row r="1414" spans="1:2" x14ac:dyDescent="0.25">
      <c r="A1414" s="7" t="s">
        <v>7846</v>
      </c>
      <c r="B1414" s="26">
        <v>29.4</v>
      </c>
    </row>
    <row r="1415" spans="1:2" x14ac:dyDescent="0.25">
      <c r="A1415" s="7" t="s">
        <v>689</v>
      </c>
      <c r="B1415" s="26">
        <v>149.63199999999998</v>
      </c>
    </row>
    <row r="1416" spans="1:2" x14ac:dyDescent="0.25">
      <c r="A1416" s="7" t="s">
        <v>3448</v>
      </c>
      <c r="B1416" s="26">
        <v>14.2</v>
      </c>
    </row>
    <row r="1417" spans="1:2" x14ac:dyDescent="0.25">
      <c r="A1417" s="7" t="s">
        <v>7475</v>
      </c>
      <c r="B1417" s="26">
        <v>209.56800000000001</v>
      </c>
    </row>
    <row r="1418" spans="1:2" x14ac:dyDescent="0.25">
      <c r="A1418" s="7" t="s">
        <v>3498</v>
      </c>
      <c r="B1418" s="26">
        <v>22.4</v>
      </c>
    </row>
    <row r="1419" spans="1:2" x14ac:dyDescent="0.25">
      <c r="A1419" s="7" t="s">
        <v>2837</v>
      </c>
      <c r="B1419" s="26">
        <v>209.66399999999999</v>
      </c>
    </row>
    <row r="1420" spans="1:2" x14ac:dyDescent="0.25">
      <c r="A1420" s="7" t="s">
        <v>882</v>
      </c>
      <c r="B1420" s="26">
        <v>30.8</v>
      </c>
    </row>
    <row r="1421" spans="1:2" x14ac:dyDescent="0.25">
      <c r="A1421" s="7" t="s">
        <v>1909</v>
      </c>
      <c r="B1421" s="26">
        <v>13</v>
      </c>
    </row>
    <row r="1422" spans="1:2" x14ac:dyDescent="0.25">
      <c r="A1422" s="7" t="s">
        <v>3387</v>
      </c>
      <c r="B1422" s="26">
        <v>13.86</v>
      </c>
    </row>
    <row r="1423" spans="1:2" x14ac:dyDescent="0.25">
      <c r="A1423" s="7" t="s">
        <v>598</v>
      </c>
      <c r="B1423" s="26">
        <v>4476.96</v>
      </c>
    </row>
    <row r="1424" spans="1:2" x14ac:dyDescent="0.25">
      <c r="A1424" s="7" t="s">
        <v>8238</v>
      </c>
      <c r="B1424" s="26">
        <v>5906.5199999999995</v>
      </c>
    </row>
    <row r="1425" spans="1:2" x14ac:dyDescent="0.25">
      <c r="A1425" s="7" t="s">
        <v>5375</v>
      </c>
      <c r="B1425" s="26">
        <v>1219.8209999999999</v>
      </c>
    </row>
    <row r="1426" spans="1:2" x14ac:dyDescent="0.25">
      <c r="A1426" s="7" t="s">
        <v>1261</v>
      </c>
      <c r="B1426" s="26">
        <v>754.73360000000002</v>
      </c>
    </row>
    <row r="1427" spans="1:2" x14ac:dyDescent="0.25">
      <c r="A1427" s="7" t="s">
        <v>4473</v>
      </c>
      <c r="B1427" s="26">
        <v>1064.624</v>
      </c>
    </row>
    <row r="1428" spans="1:2" x14ac:dyDescent="0.25">
      <c r="A1428" s="7" t="s">
        <v>4477</v>
      </c>
      <c r="B1428" s="26">
        <v>1909.8178000000003</v>
      </c>
    </row>
    <row r="1429" spans="1:2" x14ac:dyDescent="0.25">
      <c r="A1429" s="7" t="s">
        <v>7659</v>
      </c>
      <c r="B1429" s="26">
        <v>1368.2619999999999</v>
      </c>
    </row>
    <row r="1430" spans="1:2" x14ac:dyDescent="0.25">
      <c r="A1430" s="7" t="s">
        <v>3609</v>
      </c>
      <c r="B1430" s="26">
        <v>322.19200000000001</v>
      </c>
    </row>
    <row r="1431" spans="1:2" x14ac:dyDescent="0.25">
      <c r="A1431" s="7" t="s">
        <v>4418</v>
      </c>
      <c r="B1431" s="26">
        <v>1427.683</v>
      </c>
    </row>
    <row r="1432" spans="1:2" x14ac:dyDescent="0.25">
      <c r="A1432" s="7" t="s">
        <v>3415</v>
      </c>
      <c r="B1432" s="26">
        <v>1706.5080000000003</v>
      </c>
    </row>
    <row r="1433" spans="1:2" x14ac:dyDescent="0.25">
      <c r="A1433" s="7" t="s">
        <v>4649</v>
      </c>
      <c r="B1433" s="26">
        <v>1014.1739999999999</v>
      </c>
    </row>
    <row r="1434" spans="1:2" x14ac:dyDescent="0.25">
      <c r="A1434" s="7" t="s">
        <v>5537</v>
      </c>
      <c r="B1434" s="26">
        <v>1875.0340000000001</v>
      </c>
    </row>
    <row r="1435" spans="1:2" x14ac:dyDescent="0.25">
      <c r="A1435" s="7" t="s">
        <v>4210</v>
      </c>
      <c r="B1435" s="26">
        <v>2154.348</v>
      </c>
    </row>
    <row r="1436" spans="1:2" x14ac:dyDescent="0.25">
      <c r="A1436" s="7" t="s">
        <v>1632</v>
      </c>
      <c r="B1436" s="26">
        <v>935.19719999999984</v>
      </c>
    </row>
    <row r="1437" spans="1:2" x14ac:dyDescent="0.25">
      <c r="A1437" s="7" t="s">
        <v>2577</v>
      </c>
      <c r="B1437" s="26">
        <v>163.49599999999998</v>
      </c>
    </row>
    <row r="1438" spans="1:2" x14ac:dyDescent="0.25">
      <c r="A1438" s="7" t="s">
        <v>7548</v>
      </c>
      <c r="B1438" s="26">
        <v>272.88800000000003</v>
      </c>
    </row>
    <row r="1439" spans="1:2" x14ac:dyDescent="0.25">
      <c r="A1439" s="7" t="s">
        <v>48</v>
      </c>
      <c r="B1439" s="26">
        <v>153.51</v>
      </c>
    </row>
    <row r="1440" spans="1:2" x14ac:dyDescent="0.25">
      <c r="A1440" s="7" t="s">
        <v>10491</v>
      </c>
      <c r="B1440" s="26">
        <v>26.568000000000001</v>
      </c>
    </row>
    <row r="1441" spans="1:2" x14ac:dyDescent="0.25">
      <c r="A1441" s="7" t="s">
        <v>1441</v>
      </c>
      <c r="B1441" s="26">
        <v>110.25</v>
      </c>
    </row>
    <row r="1442" spans="1:2" x14ac:dyDescent="0.25">
      <c r="A1442" s="7" t="s">
        <v>2554</v>
      </c>
      <c r="B1442" s="26">
        <v>22.880000000000003</v>
      </c>
    </row>
    <row r="1443" spans="1:2" x14ac:dyDescent="0.25">
      <c r="A1443" s="7" t="s">
        <v>4150</v>
      </c>
      <c r="B1443" s="26">
        <v>2484.3000000000002</v>
      </c>
    </row>
    <row r="1444" spans="1:2" x14ac:dyDescent="0.25">
      <c r="A1444" s="7" t="s">
        <v>6986</v>
      </c>
      <c r="B1444" s="26">
        <v>23.864000000000004</v>
      </c>
    </row>
    <row r="1445" spans="1:2" x14ac:dyDescent="0.25">
      <c r="A1445" s="7" t="s">
        <v>3635</v>
      </c>
      <c r="B1445" s="26">
        <v>390.66</v>
      </c>
    </row>
    <row r="1446" spans="1:2" x14ac:dyDescent="0.25">
      <c r="A1446" s="7" t="s">
        <v>413</v>
      </c>
      <c r="B1446" s="26">
        <v>316.48400000000004</v>
      </c>
    </row>
    <row r="1447" spans="1:2" x14ac:dyDescent="0.25">
      <c r="A1447" s="7" t="s">
        <v>4584</v>
      </c>
      <c r="B1447" s="26">
        <v>467.072</v>
      </c>
    </row>
    <row r="1448" spans="1:2" x14ac:dyDescent="0.25">
      <c r="A1448" s="7" t="s">
        <v>608</v>
      </c>
      <c r="B1448" s="26">
        <v>357.94800000000004</v>
      </c>
    </row>
    <row r="1449" spans="1:2" x14ac:dyDescent="0.25">
      <c r="A1449" s="7" t="s">
        <v>2326</v>
      </c>
      <c r="B1449" s="26">
        <v>441.72799999999995</v>
      </c>
    </row>
    <row r="1450" spans="1:2" x14ac:dyDescent="0.25">
      <c r="A1450" s="7" t="s">
        <v>6333</v>
      </c>
      <c r="B1450" s="26">
        <v>210.91200000000001</v>
      </c>
    </row>
    <row r="1451" spans="1:2" x14ac:dyDescent="0.25">
      <c r="A1451" s="7" t="s">
        <v>6854</v>
      </c>
      <c r="B1451" s="26">
        <v>4399.92</v>
      </c>
    </row>
    <row r="1452" spans="1:2" x14ac:dyDescent="0.25">
      <c r="A1452" s="7" t="s">
        <v>1433</v>
      </c>
      <c r="B1452" s="26">
        <v>6399.8719999999994</v>
      </c>
    </row>
    <row r="1453" spans="1:2" x14ac:dyDescent="0.25">
      <c r="A1453" s="7" t="s">
        <v>3311</v>
      </c>
      <c r="B1453" s="26">
        <v>63.509999999999991</v>
      </c>
    </row>
    <row r="1454" spans="1:2" x14ac:dyDescent="0.25">
      <c r="A1454" s="7" t="s">
        <v>3845</v>
      </c>
      <c r="B1454" s="26">
        <v>2906.6280000000002</v>
      </c>
    </row>
    <row r="1455" spans="1:2" x14ac:dyDescent="0.25">
      <c r="A1455" s="7" t="s">
        <v>350</v>
      </c>
      <c r="B1455" s="26">
        <v>347.31</v>
      </c>
    </row>
    <row r="1456" spans="1:2" x14ac:dyDescent="0.25">
      <c r="A1456" s="7" t="s">
        <v>1840</v>
      </c>
      <c r="B1456" s="26">
        <v>3641.2740000000003</v>
      </c>
    </row>
    <row r="1457" spans="1:2" x14ac:dyDescent="0.25">
      <c r="A1457" s="7" t="s">
        <v>4728</v>
      </c>
      <c r="B1457" s="26">
        <v>56.164000000000001</v>
      </c>
    </row>
    <row r="1458" spans="1:2" x14ac:dyDescent="0.25">
      <c r="A1458" s="7" t="s">
        <v>6228</v>
      </c>
      <c r="B1458" s="26">
        <v>117.58599999999998</v>
      </c>
    </row>
    <row r="1459" spans="1:2" x14ac:dyDescent="0.25">
      <c r="A1459" s="7" t="s">
        <v>7879</v>
      </c>
      <c r="B1459" s="26">
        <v>75.492000000000004</v>
      </c>
    </row>
    <row r="1460" spans="1:2" x14ac:dyDescent="0.25">
      <c r="A1460" s="7" t="s">
        <v>4274</v>
      </c>
      <c r="B1460" s="26">
        <v>4778.7659999999996</v>
      </c>
    </row>
    <row r="1461" spans="1:2" x14ac:dyDescent="0.25">
      <c r="A1461" s="7" t="s">
        <v>6732</v>
      </c>
      <c r="B1461" s="26">
        <v>71.25</v>
      </c>
    </row>
    <row r="1462" spans="1:2" x14ac:dyDescent="0.25">
      <c r="A1462" s="7" t="s">
        <v>2501</v>
      </c>
      <c r="B1462" s="26">
        <v>48.048000000000002</v>
      </c>
    </row>
    <row r="1463" spans="1:2" x14ac:dyDescent="0.25">
      <c r="A1463" s="7" t="s">
        <v>321</v>
      </c>
      <c r="B1463" s="26">
        <v>1016.7919999999999</v>
      </c>
    </row>
    <row r="1464" spans="1:2" x14ac:dyDescent="0.25">
      <c r="A1464" s="7" t="s">
        <v>10221</v>
      </c>
      <c r="B1464" s="26">
        <v>93.248000000000005</v>
      </c>
    </row>
    <row r="1465" spans="1:2" x14ac:dyDescent="0.25">
      <c r="A1465" s="7" t="s">
        <v>8641</v>
      </c>
      <c r="B1465" s="26">
        <v>506.28</v>
      </c>
    </row>
    <row r="1466" spans="1:2" x14ac:dyDescent="0.25">
      <c r="A1466" s="7" t="s">
        <v>2150</v>
      </c>
      <c r="B1466" s="26">
        <v>190.77200000000002</v>
      </c>
    </row>
    <row r="1467" spans="1:2" x14ac:dyDescent="0.25">
      <c r="A1467" s="7" t="s">
        <v>1348</v>
      </c>
      <c r="B1467" s="26">
        <v>251.4</v>
      </c>
    </row>
    <row r="1468" spans="1:2" x14ac:dyDescent="0.25">
      <c r="A1468" s="7" t="s">
        <v>1415</v>
      </c>
      <c r="B1468" s="26">
        <v>899.75000000000011</v>
      </c>
    </row>
    <row r="1469" spans="1:2" x14ac:dyDescent="0.25">
      <c r="A1469" s="7" t="s">
        <v>10639</v>
      </c>
      <c r="B1469" s="26">
        <v>27.192</v>
      </c>
    </row>
    <row r="1470" spans="1:2" x14ac:dyDescent="0.25">
      <c r="A1470" s="7" t="s">
        <v>857</v>
      </c>
      <c r="B1470" s="26">
        <v>1489.3340000000001</v>
      </c>
    </row>
    <row r="1471" spans="1:2" x14ac:dyDescent="0.25">
      <c r="A1471" s="7" t="s">
        <v>8721</v>
      </c>
      <c r="B1471" s="26">
        <v>250.92</v>
      </c>
    </row>
    <row r="1472" spans="1:2" x14ac:dyDescent="0.25">
      <c r="A1472" s="7" t="s">
        <v>1697</v>
      </c>
      <c r="B1472" s="26">
        <v>582.67600000000004</v>
      </c>
    </row>
    <row r="1473" spans="1:2" x14ac:dyDescent="0.25">
      <c r="A1473" s="7" t="s">
        <v>369</v>
      </c>
      <c r="B1473" s="26">
        <v>483.4140000000001</v>
      </c>
    </row>
    <row r="1474" spans="1:2" x14ac:dyDescent="0.25">
      <c r="A1474" s="7" t="s">
        <v>2696</v>
      </c>
      <c r="B1474" s="26">
        <v>151.536</v>
      </c>
    </row>
    <row r="1475" spans="1:2" x14ac:dyDescent="0.25">
      <c r="A1475" s="7" t="s">
        <v>2198</v>
      </c>
      <c r="B1475" s="26">
        <v>262.964</v>
      </c>
    </row>
    <row r="1476" spans="1:2" x14ac:dyDescent="0.25">
      <c r="A1476" s="7" t="s">
        <v>632</v>
      </c>
      <c r="B1476" s="26">
        <v>200.16</v>
      </c>
    </row>
    <row r="1477" spans="1:2" x14ac:dyDescent="0.25">
      <c r="A1477" s="7" t="s">
        <v>3066</v>
      </c>
      <c r="B1477" s="26">
        <v>37.932000000000002</v>
      </c>
    </row>
    <row r="1478" spans="1:2" x14ac:dyDescent="0.25">
      <c r="A1478" s="7" t="s">
        <v>803</v>
      </c>
      <c r="B1478" s="26">
        <v>166.70400000000001</v>
      </c>
    </row>
    <row r="1479" spans="1:2" x14ac:dyDescent="0.25">
      <c r="A1479" s="7" t="s">
        <v>7571</v>
      </c>
      <c r="B1479" s="26">
        <v>527.47200000000009</v>
      </c>
    </row>
    <row r="1480" spans="1:2" x14ac:dyDescent="0.25">
      <c r="A1480" s="7" t="s">
        <v>4896</v>
      </c>
      <c r="B1480" s="26">
        <v>83.712000000000003</v>
      </c>
    </row>
    <row r="1481" spans="1:2" x14ac:dyDescent="0.25">
      <c r="A1481" s="7" t="s">
        <v>1341</v>
      </c>
      <c r="B1481" s="26">
        <v>72.8</v>
      </c>
    </row>
    <row r="1482" spans="1:2" x14ac:dyDescent="0.25">
      <c r="A1482" s="7" t="s">
        <v>2165</v>
      </c>
      <c r="B1482" s="26">
        <v>1952.43</v>
      </c>
    </row>
    <row r="1483" spans="1:2" x14ac:dyDescent="0.25">
      <c r="A1483" s="7" t="s">
        <v>685</v>
      </c>
      <c r="B1483" s="26">
        <v>3035.2079999999996</v>
      </c>
    </row>
    <row r="1484" spans="1:2" x14ac:dyDescent="0.25">
      <c r="A1484" s="7" t="s">
        <v>9472</v>
      </c>
      <c r="B1484" s="26">
        <v>520.07999999999993</v>
      </c>
    </row>
    <row r="1485" spans="1:2" x14ac:dyDescent="0.25">
      <c r="A1485" s="7" t="s">
        <v>471</v>
      </c>
      <c r="B1485" s="26">
        <v>188.946</v>
      </c>
    </row>
    <row r="1486" spans="1:2" x14ac:dyDescent="0.25">
      <c r="A1486" s="7" t="s">
        <v>6652</v>
      </c>
      <c r="B1486" s="26">
        <v>181.45600000000002</v>
      </c>
    </row>
    <row r="1487" spans="1:2" x14ac:dyDescent="0.25">
      <c r="A1487" s="7" t="s">
        <v>5075</v>
      </c>
      <c r="B1487" s="26">
        <v>234.46199999999999</v>
      </c>
    </row>
    <row r="1488" spans="1:2" x14ac:dyDescent="0.25">
      <c r="A1488" s="7" t="s">
        <v>5390</v>
      </c>
      <c r="B1488" s="26">
        <v>110.59399999999999</v>
      </c>
    </row>
    <row r="1489" spans="1:2" x14ac:dyDescent="0.25">
      <c r="A1489" s="7" t="s">
        <v>4205</v>
      </c>
      <c r="B1489" s="26">
        <v>60.032000000000011</v>
      </c>
    </row>
    <row r="1490" spans="1:2" x14ac:dyDescent="0.25">
      <c r="A1490" s="7" t="s">
        <v>1683</v>
      </c>
      <c r="B1490" s="26">
        <v>173.82600000000002</v>
      </c>
    </row>
    <row r="1491" spans="1:2" x14ac:dyDescent="0.25">
      <c r="A1491" s="7" t="s">
        <v>1235</v>
      </c>
      <c r="B1491" s="26">
        <v>197.80199999999999</v>
      </c>
    </row>
    <row r="1492" spans="1:2" x14ac:dyDescent="0.25">
      <c r="A1492" s="7" t="s">
        <v>1343</v>
      </c>
      <c r="B1492" s="26">
        <v>334.36800000000005</v>
      </c>
    </row>
    <row r="1493" spans="1:2" x14ac:dyDescent="0.25">
      <c r="A1493" s="7" t="s">
        <v>5754</v>
      </c>
      <c r="B1493" s="26">
        <v>65.296000000000006</v>
      </c>
    </row>
    <row r="1494" spans="1:2" x14ac:dyDescent="0.25">
      <c r="A1494" s="7" t="s">
        <v>4271</v>
      </c>
      <c r="B1494" s="26">
        <v>46.592000000000006</v>
      </c>
    </row>
    <row r="1495" spans="1:2" x14ac:dyDescent="0.25">
      <c r="A1495" s="7" t="s">
        <v>6192</v>
      </c>
      <c r="B1495" s="26">
        <v>72.707999999999998</v>
      </c>
    </row>
    <row r="1496" spans="1:2" x14ac:dyDescent="0.25">
      <c r="A1496" s="7" t="s">
        <v>8207</v>
      </c>
      <c r="B1496" s="26">
        <v>211.00799999999998</v>
      </c>
    </row>
    <row r="1497" spans="1:2" x14ac:dyDescent="0.25">
      <c r="A1497" s="7" t="s">
        <v>2871</v>
      </c>
      <c r="B1497" s="26">
        <v>6594.9540000000006</v>
      </c>
    </row>
    <row r="1498" spans="1:2" x14ac:dyDescent="0.25">
      <c r="A1498" s="7" t="s">
        <v>876</v>
      </c>
      <c r="B1498" s="26">
        <v>275.07600000000002</v>
      </c>
    </row>
    <row r="1499" spans="1:2" x14ac:dyDescent="0.25">
      <c r="A1499" s="7" t="s">
        <v>3207</v>
      </c>
      <c r="B1499" s="26">
        <v>293.7</v>
      </c>
    </row>
    <row r="1500" spans="1:2" x14ac:dyDescent="0.25">
      <c r="A1500" s="7" t="s">
        <v>186</v>
      </c>
      <c r="B1500" s="26">
        <v>7008.1999999999962</v>
      </c>
    </row>
    <row r="1501" spans="1:2" x14ac:dyDescent="0.25">
      <c r="A1501" s="7" t="s">
        <v>10055</v>
      </c>
      <c r="B1501" s="26">
        <v>1035.8</v>
      </c>
    </row>
    <row r="1502" spans="1:2" x14ac:dyDescent="0.25">
      <c r="A1502" s="7" t="s">
        <v>3300</v>
      </c>
      <c r="B1502" s="26">
        <v>1286.8499999999999</v>
      </c>
    </row>
    <row r="1503" spans="1:2" x14ac:dyDescent="0.25">
      <c r="A1503" s="7" t="s">
        <v>4359</v>
      </c>
      <c r="B1503" s="26">
        <v>2330.6499999999996</v>
      </c>
    </row>
    <row r="1504" spans="1:2" x14ac:dyDescent="0.25">
      <c r="A1504" s="7" t="s">
        <v>3285</v>
      </c>
      <c r="B1504" s="26">
        <v>937.46399999999994</v>
      </c>
    </row>
    <row r="1505" spans="1:2" x14ac:dyDescent="0.25">
      <c r="A1505" s="7" t="s">
        <v>1825</v>
      </c>
      <c r="B1505" s="26">
        <v>345.84000000000003</v>
      </c>
    </row>
    <row r="1506" spans="1:2" x14ac:dyDescent="0.25">
      <c r="A1506" s="7" t="s">
        <v>6404</v>
      </c>
      <c r="B1506" s="26">
        <v>78.144000000000005</v>
      </c>
    </row>
    <row r="1507" spans="1:2" x14ac:dyDescent="0.25">
      <c r="A1507" s="7" t="s">
        <v>9901</v>
      </c>
      <c r="B1507" s="26">
        <v>19.782</v>
      </c>
    </row>
    <row r="1508" spans="1:2" x14ac:dyDescent="0.25">
      <c r="A1508" s="7" t="s">
        <v>6442</v>
      </c>
      <c r="B1508" s="26">
        <v>136.32</v>
      </c>
    </row>
    <row r="1509" spans="1:2" x14ac:dyDescent="0.25">
      <c r="A1509" s="7" t="s">
        <v>3133</v>
      </c>
      <c r="B1509" s="26">
        <v>8.0960000000000001</v>
      </c>
    </row>
    <row r="1510" spans="1:2" x14ac:dyDescent="0.25">
      <c r="A1510" s="7" t="s">
        <v>3298</v>
      </c>
      <c r="B1510" s="26">
        <v>69.760000000000005</v>
      </c>
    </row>
    <row r="1511" spans="1:2" x14ac:dyDescent="0.25">
      <c r="A1511" s="7" t="s">
        <v>1214</v>
      </c>
      <c r="B1511" s="26">
        <v>278.58600000000001</v>
      </c>
    </row>
    <row r="1512" spans="1:2" x14ac:dyDescent="0.25">
      <c r="A1512" s="7" t="s">
        <v>109</v>
      </c>
      <c r="B1512" s="26">
        <v>94.128000000000014</v>
      </c>
    </row>
    <row r="1513" spans="1:2" x14ac:dyDescent="0.25">
      <c r="A1513" s="7" t="s">
        <v>1729</v>
      </c>
      <c r="B1513" s="26">
        <v>10.824000000000002</v>
      </c>
    </row>
    <row r="1514" spans="1:2" x14ac:dyDescent="0.25">
      <c r="A1514" s="7" t="s">
        <v>1709</v>
      </c>
      <c r="B1514" s="26">
        <v>632.52</v>
      </c>
    </row>
    <row r="1515" spans="1:2" x14ac:dyDescent="0.25">
      <c r="A1515" s="7" t="s">
        <v>6327</v>
      </c>
      <c r="B1515" s="26">
        <v>116.96000000000001</v>
      </c>
    </row>
    <row r="1516" spans="1:2" x14ac:dyDescent="0.25">
      <c r="A1516" s="7" t="s">
        <v>3866</v>
      </c>
      <c r="B1516" s="26">
        <v>245.43599999999998</v>
      </c>
    </row>
    <row r="1517" spans="1:2" x14ac:dyDescent="0.25">
      <c r="A1517" s="7" t="s">
        <v>9255</v>
      </c>
      <c r="B1517" s="26">
        <v>17.940000000000001</v>
      </c>
    </row>
    <row r="1518" spans="1:2" x14ac:dyDescent="0.25">
      <c r="A1518" s="7" t="s">
        <v>116</v>
      </c>
      <c r="B1518" s="26">
        <v>2552.54</v>
      </c>
    </row>
    <row r="1519" spans="1:2" x14ac:dyDescent="0.25">
      <c r="A1519" s="7" t="s">
        <v>3139</v>
      </c>
      <c r="B1519" s="26">
        <v>33.480000000000004</v>
      </c>
    </row>
    <row r="1520" spans="1:2" x14ac:dyDescent="0.25">
      <c r="A1520" s="7" t="s">
        <v>1411</v>
      </c>
      <c r="B1520" s="26">
        <v>179.76</v>
      </c>
    </row>
    <row r="1521" spans="1:2" x14ac:dyDescent="0.25">
      <c r="A1521" s="7" t="s">
        <v>3911</v>
      </c>
      <c r="B1521" s="26">
        <v>653.98399999999992</v>
      </c>
    </row>
    <row r="1522" spans="1:2" x14ac:dyDescent="0.25">
      <c r="A1522" s="7" t="s">
        <v>874</v>
      </c>
      <c r="B1522" s="26">
        <v>2359.9410000000003</v>
      </c>
    </row>
    <row r="1523" spans="1:2" x14ac:dyDescent="0.25">
      <c r="A1523" s="7" t="s">
        <v>6742</v>
      </c>
      <c r="B1523" s="26">
        <v>51.120000000000005</v>
      </c>
    </row>
    <row r="1524" spans="1:2" x14ac:dyDescent="0.25">
      <c r="A1524" s="7" t="s">
        <v>330</v>
      </c>
      <c r="B1524" s="26">
        <v>99.06</v>
      </c>
    </row>
    <row r="1525" spans="1:2" x14ac:dyDescent="0.25">
      <c r="A1525" s="7" t="s">
        <v>1187</v>
      </c>
      <c r="B1525" s="26">
        <v>143.928</v>
      </c>
    </row>
    <row r="1526" spans="1:2" x14ac:dyDescent="0.25">
      <c r="A1526" s="7" t="s">
        <v>2264</v>
      </c>
      <c r="B1526" s="26">
        <v>1469.1599999999999</v>
      </c>
    </row>
    <row r="1527" spans="1:2" x14ac:dyDescent="0.25">
      <c r="A1527" s="7" t="s">
        <v>4221</v>
      </c>
      <c r="B1527" s="26">
        <v>2267.9719999999998</v>
      </c>
    </row>
    <row r="1528" spans="1:2" x14ac:dyDescent="0.25">
      <c r="A1528" s="7" t="s">
        <v>5345</v>
      </c>
      <c r="B1528" s="26">
        <v>3317.0119999999997</v>
      </c>
    </row>
    <row r="1529" spans="1:2" x14ac:dyDescent="0.25">
      <c r="A1529" s="7" t="s">
        <v>8504</v>
      </c>
      <c r="B1529" s="26">
        <v>1002.3639999999999</v>
      </c>
    </row>
    <row r="1530" spans="1:2" x14ac:dyDescent="0.25">
      <c r="A1530" s="7" t="s">
        <v>6117</v>
      </c>
      <c r="B1530" s="26">
        <v>763.66799999999989</v>
      </c>
    </row>
    <row r="1531" spans="1:2" x14ac:dyDescent="0.25">
      <c r="A1531" s="7" t="s">
        <v>9344</v>
      </c>
      <c r="B1531" s="26">
        <v>2058.4960000000001</v>
      </c>
    </row>
    <row r="1532" spans="1:2" x14ac:dyDescent="0.25">
      <c r="A1532" s="7" t="s">
        <v>1813</v>
      </c>
      <c r="B1532" s="26">
        <v>175.78</v>
      </c>
    </row>
    <row r="1533" spans="1:2" x14ac:dyDescent="0.25">
      <c r="A1533" s="7" t="s">
        <v>6547</v>
      </c>
      <c r="B1533" s="26">
        <v>467.71199999999993</v>
      </c>
    </row>
    <row r="1534" spans="1:2" x14ac:dyDescent="0.25">
      <c r="A1534" s="7" t="s">
        <v>906</v>
      </c>
      <c r="B1534" s="26">
        <v>1010.782</v>
      </c>
    </row>
    <row r="1535" spans="1:2" x14ac:dyDescent="0.25">
      <c r="A1535" s="7" t="s">
        <v>729</v>
      </c>
      <c r="B1535" s="26">
        <v>338.11799999999999</v>
      </c>
    </row>
    <row r="1536" spans="1:2" x14ac:dyDescent="0.25">
      <c r="A1536" s="7" t="s">
        <v>6586</v>
      </c>
      <c r="B1536" s="26">
        <v>279.18</v>
      </c>
    </row>
    <row r="1537" spans="1:2" x14ac:dyDescent="0.25">
      <c r="A1537" s="7" t="s">
        <v>636</v>
      </c>
      <c r="B1537" s="26">
        <v>517.63200000000006</v>
      </c>
    </row>
    <row r="1538" spans="1:2" x14ac:dyDescent="0.25">
      <c r="A1538" s="7" t="s">
        <v>4106</v>
      </c>
      <c r="B1538" s="26">
        <v>229.976</v>
      </c>
    </row>
    <row r="1539" spans="1:2" x14ac:dyDescent="0.25">
      <c r="A1539" s="7" t="s">
        <v>6626</v>
      </c>
      <c r="B1539" s="26">
        <v>180.46</v>
      </c>
    </row>
    <row r="1540" spans="1:2" x14ac:dyDescent="0.25">
      <c r="A1540" s="7" t="s">
        <v>339</v>
      </c>
      <c r="B1540" s="26">
        <v>1322.1699999999998</v>
      </c>
    </row>
    <row r="1541" spans="1:2" x14ac:dyDescent="0.25">
      <c r="A1541" s="7" t="s">
        <v>6145</v>
      </c>
      <c r="B1541" s="26">
        <v>468.46800000000002</v>
      </c>
    </row>
    <row r="1542" spans="1:2" x14ac:dyDescent="0.25">
      <c r="A1542" s="7" t="s">
        <v>1885</v>
      </c>
      <c r="B1542" s="26">
        <v>7515.5239999999994</v>
      </c>
    </row>
    <row r="1543" spans="1:2" x14ac:dyDescent="0.25">
      <c r="A1543" s="7" t="s">
        <v>5001</v>
      </c>
      <c r="B1543" s="26">
        <v>10925.004000000003</v>
      </c>
    </row>
    <row r="1544" spans="1:2" x14ac:dyDescent="0.25">
      <c r="A1544" s="7" t="s">
        <v>6447</v>
      </c>
      <c r="B1544" s="26">
        <v>374.25600000000003</v>
      </c>
    </row>
    <row r="1545" spans="1:2" x14ac:dyDescent="0.25">
      <c r="A1545" s="7" t="s">
        <v>3511</v>
      </c>
      <c r="B1545" s="26">
        <v>9630.8559999999998</v>
      </c>
    </row>
    <row r="1546" spans="1:2" x14ac:dyDescent="0.25">
      <c r="A1546" s="7" t="s">
        <v>4664</v>
      </c>
      <c r="B1546" s="26">
        <v>1281.442</v>
      </c>
    </row>
    <row r="1547" spans="1:2" x14ac:dyDescent="0.25">
      <c r="A1547" s="7" t="s">
        <v>834</v>
      </c>
      <c r="B1547" s="26">
        <v>402.81600000000003</v>
      </c>
    </row>
    <row r="1548" spans="1:2" x14ac:dyDescent="0.25">
      <c r="A1548" s="7" t="s">
        <v>4908</v>
      </c>
      <c r="B1548" s="26">
        <v>407.012</v>
      </c>
    </row>
    <row r="1549" spans="1:2" x14ac:dyDescent="0.25">
      <c r="A1549" s="7" t="s">
        <v>2083</v>
      </c>
      <c r="B1549" s="26">
        <v>1764.5340000000001</v>
      </c>
    </row>
    <row r="1550" spans="1:2" x14ac:dyDescent="0.25">
      <c r="A1550" s="7" t="s">
        <v>1770</v>
      </c>
      <c r="B1550" s="26">
        <v>9158.2960000000003</v>
      </c>
    </row>
    <row r="1551" spans="1:2" x14ac:dyDescent="0.25">
      <c r="A1551" s="7" t="s">
        <v>5600</v>
      </c>
      <c r="B1551" s="26">
        <v>6819.3120000000008</v>
      </c>
    </row>
    <row r="1552" spans="1:2" x14ac:dyDescent="0.25">
      <c r="A1552" s="7" t="s">
        <v>1097</v>
      </c>
      <c r="B1552" s="26">
        <v>4384.0439999999999</v>
      </c>
    </row>
    <row r="1553" spans="1:2" x14ac:dyDescent="0.25">
      <c r="A1553" s="7" t="s">
        <v>9596</v>
      </c>
      <c r="B1553" s="26">
        <v>93.528000000000006</v>
      </c>
    </row>
    <row r="1554" spans="1:2" x14ac:dyDescent="0.25">
      <c r="A1554" s="7" t="s">
        <v>9023</v>
      </c>
      <c r="B1554" s="26">
        <v>146.11399999999998</v>
      </c>
    </row>
    <row r="1555" spans="1:2" x14ac:dyDescent="0.25">
      <c r="A1555" s="7" t="s">
        <v>3697</v>
      </c>
      <c r="B1555" s="26">
        <v>536.04</v>
      </c>
    </row>
    <row r="1556" spans="1:2" x14ac:dyDescent="0.25">
      <c r="A1556" s="7" t="s">
        <v>9114</v>
      </c>
      <c r="B1556" s="26">
        <v>299.84999999999997</v>
      </c>
    </row>
    <row r="1557" spans="1:2" x14ac:dyDescent="0.25">
      <c r="A1557" s="7" t="s">
        <v>7804</v>
      </c>
      <c r="B1557" s="26">
        <v>41.905000000000008</v>
      </c>
    </row>
    <row r="1558" spans="1:2" x14ac:dyDescent="0.25">
      <c r="A1558" s="7" t="s">
        <v>8186</v>
      </c>
      <c r="B1558" s="26">
        <v>204.50699999999998</v>
      </c>
    </row>
    <row r="1559" spans="1:2" x14ac:dyDescent="0.25">
      <c r="A1559" s="7" t="s">
        <v>2763</v>
      </c>
      <c r="B1559" s="26">
        <v>138.53199999999998</v>
      </c>
    </row>
    <row r="1560" spans="1:2" x14ac:dyDescent="0.25">
      <c r="A1560" s="7" t="s">
        <v>6977</v>
      </c>
      <c r="B1560" s="26">
        <v>82.368000000000009</v>
      </c>
    </row>
    <row r="1561" spans="1:2" x14ac:dyDescent="0.25">
      <c r="A1561" s="7" t="s">
        <v>7560</v>
      </c>
      <c r="B1561" s="26">
        <v>70.192000000000007</v>
      </c>
    </row>
    <row r="1562" spans="1:2" x14ac:dyDescent="0.25">
      <c r="A1562" s="7" t="s">
        <v>6966</v>
      </c>
      <c r="B1562" s="26">
        <v>102.492</v>
      </c>
    </row>
    <row r="1563" spans="1:2" x14ac:dyDescent="0.25">
      <c r="A1563" s="7" t="s">
        <v>5370</v>
      </c>
      <c r="B1563" s="26">
        <v>406.464</v>
      </c>
    </row>
    <row r="1564" spans="1:2" x14ac:dyDescent="0.25">
      <c r="A1564" s="7" t="s">
        <v>2316</v>
      </c>
      <c r="B1564" s="26">
        <v>342.58</v>
      </c>
    </row>
    <row r="1565" spans="1:2" x14ac:dyDescent="0.25">
      <c r="A1565" s="7" t="s">
        <v>8939</v>
      </c>
      <c r="B1565" s="26">
        <v>88.11</v>
      </c>
    </row>
    <row r="1566" spans="1:2" x14ac:dyDescent="0.25">
      <c r="A1566" s="7" t="s">
        <v>5762</v>
      </c>
      <c r="B1566" s="26">
        <v>49.503999999999998</v>
      </c>
    </row>
    <row r="1567" spans="1:2" x14ac:dyDescent="0.25">
      <c r="A1567" s="7" t="s">
        <v>4638</v>
      </c>
      <c r="B1567" s="26">
        <v>684.74</v>
      </c>
    </row>
    <row r="1568" spans="1:2" x14ac:dyDescent="0.25">
      <c r="A1568" s="7" t="s">
        <v>4505</v>
      </c>
      <c r="B1568" s="26">
        <v>73.696000000000012</v>
      </c>
    </row>
    <row r="1569" spans="1:2" x14ac:dyDescent="0.25">
      <c r="A1569" s="7" t="s">
        <v>3399</v>
      </c>
      <c r="B1569" s="26">
        <v>3613.7400000000002</v>
      </c>
    </row>
    <row r="1570" spans="1:2" x14ac:dyDescent="0.25">
      <c r="A1570" s="7" t="s">
        <v>4979</v>
      </c>
      <c r="B1570" s="26">
        <v>24.552</v>
      </c>
    </row>
    <row r="1571" spans="1:2" x14ac:dyDescent="0.25">
      <c r="A1571" s="7" t="s">
        <v>548</v>
      </c>
      <c r="B1571" s="26">
        <v>1193.818</v>
      </c>
    </row>
    <row r="1572" spans="1:2" x14ac:dyDescent="0.25">
      <c r="A1572" s="7" t="s">
        <v>4441</v>
      </c>
      <c r="B1572" s="26">
        <v>626.53800000000001</v>
      </c>
    </row>
    <row r="1573" spans="1:2" x14ac:dyDescent="0.25">
      <c r="A1573" s="7" t="s">
        <v>432</v>
      </c>
      <c r="B1573" s="26">
        <v>346.35599999999999</v>
      </c>
    </row>
    <row r="1574" spans="1:2" x14ac:dyDescent="0.25">
      <c r="A1574" s="7" t="s">
        <v>5356</v>
      </c>
      <c r="B1574" s="26">
        <v>1243.788</v>
      </c>
    </row>
    <row r="1575" spans="1:2" x14ac:dyDescent="0.25">
      <c r="A1575" s="7" t="s">
        <v>2155</v>
      </c>
      <c r="B1575" s="26">
        <v>823.25200000000007</v>
      </c>
    </row>
    <row r="1576" spans="1:2" x14ac:dyDescent="0.25">
      <c r="A1576" s="7" t="s">
        <v>2103</v>
      </c>
      <c r="B1576" s="26">
        <v>937.84799999999996</v>
      </c>
    </row>
    <row r="1577" spans="1:2" x14ac:dyDescent="0.25">
      <c r="A1577" s="7" t="s">
        <v>1224</v>
      </c>
      <c r="B1577" s="26">
        <v>80.494</v>
      </c>
    </row>
    <row r="1578" spans="1:2" x14ac:dyDescent="0.25">
      <c r="A1578" s="7" t="s">
        <v>1394</v>
      </c>
      <c r="B1578" s="26">
        <v>669.49599999999998</v>
      </c>
    </row>
    <row r="1579" spans="1:2" x14ac:dyDescent="0.25">
      <c r="A1579" s="7" t="s">
        <v>403</v>
      </c>
      <c r="B1579" s="26">
        <v>37.520000000000003</v>
      </c>
    </row>
    <row r="1580" spans="1:2" x14ac:dyDescent="0.25">
      <c r="A1580" s="7" t="s">
        <v>3291</v>
      </c>
      <c r="B1580" s="26">
        <v>610.98</v>
      </c>
    </row>
    <row r="1581" spans="1:2" x14ac:dyDescent="0.25">
      <c r="A1581" s="7" t="s">
        <v>506</v>
      </c>
      <c r="B1581" s="26">
        <v>570.78</v>
      </c>
    </row>
    <row r="1582" spans="1:2" x14ac:dyDescent="0.25">
      <c r="A1582" s="7" t="s">
        <v>7753</v>
      </c>
      <c r="B1582" s="26">
        <v>939.09199999999998</v>
      </c>
    </row>
    <row r="1583" spans="1:2" x14ac:dyDescent="0.25">
      <c r="A1583" s="7" t="s">
        <v>956</v>
      </c>
      <c r="B1583" s="26">
        <v>1266.72</v>
      </c>
    </row>
    <row r="1584" spans="1:2" x14ac:dyDescent="0.25">
      <c r="A1584" s="7" t="s">
        <v>8804</v>
      </c>
      <c r="B1584" s="26">
        <v>63.824000000000005</v>
      </c>
    </row>
    <row r="1585" spans="1:2" x14ac:dyDescent="0.25">
      <c r="A1585" s="7" t="s">
        <v>7125</v>
      </c>
      <c r="B1585" s="26">
        <v>158.24</v>
      </c>
    </row>
    <row r="1586" spans="1:2" x14ac:dyDescent="0.25">
      <c r="A1586" s="7" t="s">
        <v>4695</v>
      </c>
      <c r="B1586" s="26">
        <v>265.10399999999998</v>
      </c>
    </row>
    <row r="1587" spans="1:2" x14ac:dyDescent="0.25">
      <c r="A1587" s="7" t="s">
        <v>3407</v>
      </c>
      <c r="B1587" s="26">
        <v>149.26400000000001</v>
      </c>
    </row>
    <row r="1588" spans="1:2" x14ac:dyDescent="0.25">
      <c r="A1588" s="7" t="s">
        <v>3006</v>
      </c>
      <c r="B1588" s="26">
        <v>28.850999999999999</v>
      </c>
    </row>
    <row r="1589" spans="1:2" x14ac:dyDescent="0.25">
      <c r="A1589" s="7" t="s">
        <v>452</v>
      </c>
      <c r="B1589" s="26">
        <v>129.16800000000001</v>
      </c>
    </row>
    <row r="1590" spans="1:2" x14ac:dyDescent="0.25">
      <c r="A1590" s="7" t="s">
        <v>6317</v>
      </c>
      <c r="B1590" s="26">
        <v>72.805999999999997</v>
      </c>
    </row>
    <row r="1591" spans="1:2" x14ac:dyDescent="0.25">
      <c r="A1591" s="7" t="s">
        <v>2901</v>
      </c>
      <c r="B1591" s="26">
        <v>15.552000000000003</v>
      </c>
    </row>
    <row r="1592" spans="1:2" x14ac:dyDescent="0.25">
      <c r="A1592" s="7" t="s">
        <v>8247</v>
      </c>
      <c r="B1592" s="26">
        <v>18.308</v>
      </c>
    </row>
    <row r="1593" spans="1:2" x14ac:dyDescent="0.25">
      <c r="A1593" s="7" t="s">
        <v>4243</v>
      </c>
      <c r="B1593" s="26">
        <v>461.86800000000011</v>
      </c>
    </row>
    <row r="1594" spans="1:2" x14ac:dyDescent="0.25">
      <c r="A1594" s="7" t="s">
        <v>6188</v>
      </c>
      <c r="B1594" s="26">
        <v>122.83000000000001</v>
      </c>
    </row>
    <row r="1595" spans="1:2" x14ac:dyDescent="0.25">
      <c r="A1595" s="7" t="s">
        <v>2090</v>
      </c>
      <c r="B1595" s="26">
        <v>83.440000000000012</v>
      </c>
    </row>
    <row r="1596" spans="1:2" x14ac:dyDescent="0.25">
      <c r="A1596" s="7" t="s">
        <v>2206</v>
      </c>
      <c r="B1596" s="26">
        <v>150.67000000000002</v>
      </c>
    </row>
    <row r="1597" spans="1:2" x14ac:dyDescent="0.25">
      <c r="A1597" s="7" t="s">
        <v>231</v>
      </c>
      <c r="B1597" s="26">
        <v>248.29199999999997</v>
      </c>
    </row>
    <row r="1598" spans="1:2" x14ac:dyDescent="0.25">
      <c r="A1598" s="7" t="s">
        <v>293</v>
      </c>
      <c r="B1598" s="26">
        <v>184.53600000000003</v>
      </c>
    </row>
    <row r="1599" spans="1:2" x14ac:dyDescent="0.25">
      <c r="A1599" s="7" t="s">
        <v>6873</v>
      </c>
      <c r="B1599" s="26">
        <v>80.78</v>
      </c>
    </row>
    <row r="1600" spans="1:2" x14ac:dyDescent="0.25">
      <c r="A1600" s="7" t="s">
        <v>1091</v>
      </c>
      <c r="B1600" s="26">
        <v>296.18400000000003</v>
      </c>
    </row>
    <row r="1601" spans="1:2" x14ac:dyDescent="0.25">
      <c r="A1601" s="7" t="s">
        <v>1723</v>
      </c>
      <c r="B1601" s="26">
        <v>901.03000000000009</v>
      </c>
    </row>
    <row r="1602" spans="1:2" x14ac:dyDescent="0.25">
      <c r="A1602" s="7" t="s">
        <v>8486</v>
      </c>
      <c r="B1602" s="26">
        <v>71.975999999999999</v>
      </c>
    </row>
    <row r="1603" spans="1:2" x14ac:dyDescent="0.25">
      <c r="A1603" s="7" t="s">
        <v>6302</v>
      </c>
      <c r="B1603" s="26">
        <v>2630.1259999999997</v>
      </c>
    </row>
    <row r="1604" spans="1:2" x14ac:dyDescent="0.25">
      <c r="A1604" s="7" t="s">
        <v>4239</v>
      </c>
      <c r="B1604" s="26">
        <v>2746.5819999999999</v>
      </c>
    </row>
    <row r="1605" spans="1:2" x14ac:dyDescent="0.25">
      <c r="A1605" s="7" t="s">
        <v>2959</v>
      </c>
      <c r="B1605" s="26">
        <v>336.51</v>
      </c>
    </row>
    <row r="1606" spans="1:2" x14ac:dyDescent="0.25">
      <c r="A1606" s="7" t="s">
        <v>5342</v>
      </c>
      <c r="B1606" s="26">
        <v>50.231999999999999</v>
      </c>
    </row>
    <row r="1607" spans="1:2" x14ac:dyDescent="0.25">
      <c r="A1607" s="7" t="s">
        <v>7138</v>
      </c>
      <c r="B1607" s="26">
        <v>1007.4000000000001</v>
      </c>
    </row>
    <row r="1608" spans="1:2" x14ac:dyDescent="0.25">
      <c r="A1608" s="7" t="s">
        <v>4813</v>
      </c>
      <c r="B1608" s="26">
        <v>3998.4</v>
      </c>
    </row>
    <row r="1609" spans="1:2" x14ac:dyDescent="0.25">
      <c r="A1609" s="7" t="s">
        <v>3985</v>
      </c>
      <c r="B1609" s="26">
        <v>708</v>
      </c>
    </row>
    <row r="1610" spans="1:2" x14ac:dyDescent="0.25">
      <c r="A1610" s="7" t="s">
        <v>3506</v>
      </c>
      <c r="B1610" s="26">
        <v>279.55799999999999</v>
      </c>
    </row>
    <row r="1611" spans="1:2" x14ac:dyDescent="0.25">
      <c r="A1611" s="7" t="s">
        <v>3614</v>
      </c>
      <c r="B1611" s="26">
        <v>167.92999999999998</v>
      </c>
    </row>
    <row r="1612" spans="1:2" x14ac:dyDescent="0.25">
      <c r="A1612" s="7" t="s">
        <v>1481</v>
      </c>
      <c r="B1612" s="26">
        <v>84.84</v>
      </c>
    </row>
    <row r="1613" spans="1:2" x14ac:dyDescent="0.25">
      <c r="A1613" s="7" t="s">
        <v>4285</v>
      </c>
      <c r="B1613" s="26">
        <v>155.52000000000001</v>
      </c>
    </row>
    <row r="1614" spans="1:2" x14ac:dyDescent="0.25">
      <c r="A1614" s="7" t="s">
        <v>870</v>
      </c>
      <c r="B1614" s="26">
        <v>50.138000000000005</v>
      </c>
    </row>
    <row r="1615" spans="1:2" x14ac:dyDescent="0.25">
      <c r="A1615" s="7" t="s">
        <v>1803</v>
      </c>
      <c r="B1615" s="26">
        <v>336.952</v>
      </c>
    </row>
    <row r="1616" spans="1:2" x14ac:dyDescent="0.25">
      <c r="A1616" s="7" t="s">
        <v>3794</v>
      </c>
      <c r="B1616" s="26">
        <v>1279.08</v>
      </c>
    </row>
    <row r="1617" spans="1:2" x14ac:dyDescent="0.25">
      <c r="A1617" s="7" t="s">
        <v>1731</v>
      </c>
      <c r="B1617" s="26">
        <v>909.97800000000007</v>
      </c>
    </row>
    <row r="1618" spans="1:2" x14ac:dyDescent="0.25">
      <c r="A1618" s="7" t="s">
        <v>1471</v>
      </c>
      <c r="B1618" s="26">
        <v>320.25</v>
      </c>
    </row>
    <row r="1619" spans="1:2" x14ac:dyDescent="0.25">
      <c r="A1619" s="7" t="s">
        <v>4434</v>
      </c>
      <c r="B1619" s="26">
        <v>186.49599999999998</v>
      </c>
    </row>
    <row r="1620" spans="1:2" x14ac:dyDescent="0.25">
      <c r="A1620" s="7" t="s">
        <v>5237</v>
      </c>
      <c r="B1620" s="26">
        <v>2481.1499999999996</v>
      </c>
    </row>
    <row r="1621" spans="1:2" x14ac:dyDescent="0.25">
      <c r="A1621" s="7" t="s">
        <v>4465</v>
      </c>
      <c r="B1621" s="26">
        <v>8878.4</v>
      </c>
    </row>
    <row r="1622" spans="1:2" x14ac:dyDescent="0.25">
      <c r="A1622" s="7" t="s">
        <v>1295</v>
      </c>
      <c r="B1622" s="26">
        <v>100.91999999999999</v>
      </c>
    </row>
    <row r="1623" spans="1:2" x14ac:dyDescent="0.25">
      <c r="A1623" s="7" t="s">
        <v>4316</v>
      </c>
      <c r="B1623" s="26">
        <v>117.744</v>
      </c>
    </row>
    <row r="1624" spans="1:2" x14ac:dyDescent="0.25">
      <c r="A1624" s="7" t="s">
        <v>3719</v>
      </c>
      <c r="B1624" s="26">
        <v>100.392</v>
      </c>
    </row>
    <row r="1625" spans="1:2" x14ac:dyDescent="0.25">
      <c r="A1625" s="7" t="s">
        <v>159</v>
      </c>
      <c r="B1625" s="26">
        <v>115.02400000000002</v>
      </c>
    </row>
    <row r="1626" spans="1:2" x14ac:dyDescent="0.25">
      <c r="A1626" s="7" t="s">
        <v>1387</v>
      </c>
      <c r="B1626" s="26">
        <v>583.63699999999994</v>
      </c>
    </row>
    <row r="1627" spans="1:2" x14ac:dyDescent="0.25">
      <c r="A1627" s="7" t="s">
        <v>6138</v>
      </c>
      <c r="B1627" s="26">
        <v>191.97999999999996</v>
      </c>
    </row>
    <row r="1628" spans="1:2" x14ac:dyDescent="0.25">
      <c r="A1628" s="7" t="s">
        <v>1209</v>
      </c>
      <c r="B1628" s="26">
        <v>41.344000000000008</v>
      </c>
    </row>
    <row r="1629" spans="1:2" x14ac:dyDescent="0.25">
      <c r="A1629" s="7" t="s">
        <v>5113</v>
      </c>
      <c r="B1629" s="26">
        <v>66.663000000000011</v>
      </c>
    </row>
    <row r="1630" spans="1:2" x14ac:dyDescent="0.25">
      <c r="A1630" s="7" t="s">
        <v>3905</v>
      </c>
      <c r="B1630" s="26">
        <v>35.774999999999999</v>
      </c>
    </row>
    <row r="1631" spans="1:2" x14ac:dyDescent="0.25">
      <c r="A1631" s="7" t="s">
        <v>2937</v>
      </c>
      <c r="B1631" s="26">
        <v>51.48</v>
      </c>
    </row>
    <row r="1632" spans="1:2" x14ac:dyDescent="0.25">
      <c r="A1632" s="7" t="s">
        <v>4643</v>
      </c>
      <c r="B1632" s="26">
        <v>834.59999999999991</v>
      </c>
    </row>
    <row r="1633" spans="1:2" x14ac:dyDescent="0.25">
      <c r="A1633" s="7" t="s">
        <v>6401</v>
      </c>
      <c r="B1633" s="26">
        <v>62.129999999999995</v>
      </c>
    </row>
    <row r="1634" spans="1:2" x14ac:dyDescent="0.25">
      <c r="A1634" s="7" t="s">
        <v>2768</v>
      </c>
      <c r="B1634" s="26">
        <v>32.648000000000003</v>
      </c>
    </row>
    <row r="1635" spans="1:2" x14ac:dyDescent="0.25">
      <c r="A1635" s="7" t="s">
        <v>133</v>
      </c>
      <c r="B1635" s="26">
        <v>143.41999999999999</v>
      </c>
    </row>
    <row r="1636" spans="1:2" x14ac:dyDescent="0.25">
      <c r="A1636" s="7" t="s">
        <v>3932</v>
      </c>
      <c r="B1636" s="26">
        <v>554.24</v>
      </c>
    </row>
    <row r="1637" spans="1:2" x14ac:dyDescent="0.25">
      <c r="A1637" s="7" t="s">
        <v>6378</v>
      </c>
      <c r="B1637" s="26">
        <v>134.68</v>
      </c>
    </row>
    <row r="1638" spans="1:2" x14ac:dyDescent="0.25">
      <c r="A1638" s="7" t="s">
        <v>674</v>
      </c>
      <c r="B1638" s="26">
        <v>174.73000000000002</v>
      </c>
    </row>
    <row r="1639" spans="1:2" x14ac:dyDescent="0.25">
      <c r="A1639" s="7" t="s">
        <v>233</v>
      </c>
      <c r="B1639" s="26">
        <v>238.32899999999998</v>
      </c>
    </row>
    <row r="1640" spans="1:2" x14ac:dyDescent="0.25">
      <c r="A1640" s="7" t="s">
        <v>3128</v>
      </c>
      <c r="B1640" s="26">
        <v>1217.1060000000002</v>
      </c>
    </row>
    <row r="1641" spans="1:2" x14ac:dyDescent="0.25">
      <c r="A1641" s="7" t="s">
        <v>2787</v>
      </c>
      <c r="B1641" s="26">
        <v>532.1579999999999</v>
      </c>
    </row>
    <row r="1642" spans="1:2" x14ac:dyDescent="0.25">
      <c r="A1642" s="7" t="s">
        <v>3430</v>
      </c>
      <c r="B1642" s="26">
        <v>96.646000000000015</v>
      </c>
    </row>
    <row r="1643" spans="1:2" x14ac:dyDescent="0.25">
      <c r="A1643" s="7" t="s">
        <v>3897</v>
      </c>
      <c r="B1643" s="26">
        <v>16.402000000000001</v>
      </c>
    </row>
    <row r="1644" spans="1:2" x14ac:dyDescent="0.25">
      <c r="A1644" s="7" t="s">
        <v>2107</v>
      </c>
      <c r="B1644" s="26">
        <v>212.08</v>
      </c>
    </row>
    <row r="1645" spans="1:2" x14ac:dyDescent="0.25">
      <c r="A1645" s="7" t="s">
        <v>3516</v>
      </c>
      <c r="B1645" s="26">
        <v>5327.26</v>
      </c>
    </row>
    <row r="1646" spans="1:2" x14ac:dyDescent="0.25">
      <c r="A1646" s="7" t="s">
        <v>5832</v>
      </c>
      <c r="B1646" s="26">
        <v>119.97</v>
      </c>
    </row>
    <row r="1647" spans="1:2" x14ac:dyDescent="0.25">
      <c r="A1647" s="7" t="s">
        <v>1435</v>
      </c>
      <c r="B1647" s="26">
        <v>184.62</v>
      </c>
    </row>
    <row r="1648" spans="1:2" x14ac:dyDescent="0.25">
      <c r="A1648" s="7" t="s">
        <v>2847</v>
      </c>
      <c r="B1648" s="26">
        <v>108.41600000000001</v>
      </c>
    </row>
    <row r="1649" spans="1:2" x14ac:dyDescent="0.25">
      <c r="A1649" s="7" t="s">
        <v>797</v>
      </c>
      <c r="B1649" s="26">
        <v>72.25200000000001</v>
      </c>
    </row>
    <row r="1650" spans="1:2" x14ac:dyDescent="0.25">
      <c r="A1650" s="7" t="s">
        <v>6075</v>
      </c>
      <c r="B1650" s="26">
        <v>115.43399999999998</v>
      </c>
    </row>
    <row r="1651" spans="1:2" x14ac:dyDescent="0.25">
      <c r="A1651" s="7" t="s">
        <v>4251</v>
      </c>
      <c r="B1651" s="26">
        <v>218.09399999999999</v>
      </c>
    </row>
    <row r="1652" spans="1:2" x14ac:dyDescent="0.25">
      <c r="A1652" s="7" t="s">
        <v>5240</v>
      </c>
      <c r="B1652" s="26">
        <v>246.58199999999997</v>
      </c>
    </row>
    <row r="1653" spans="1:2" x14ac:dyDescent="0.25">
      <c r="A1653" s="7" t="s">
        <v>949</v>
      </c>
      <c r="B1653" s="26">
        <v>109.584</v>
      </c>
    </row>
    <row r="1654" spans="1:2" x14ac:dyDescent="0.25">
      <c r="A1654" s="7" t="s">
        <v>9042</v>
      </c>
      <c r="B1654" s="26">
        <v>35.948</v>
      </c>
    </row>
    <row r="1655" spans="1:2" x14ac:dyDescent="0.25">
      <c r="A1655" s="7" t="s">
        <v>1439</v>
      </c>
      <c r="B1655" s="26">
        <v>125.84</v>
      </c>
    </row>
    <row r="1656" spans="1:2" x14ac:dyDescent="0.25">
      <c r="A1656" s="7" t="s">
        <v>8958</v>
      </c>
      <c r="B1656" s="26">
        <v>15.231999999999999</v>
      </c>
    </row>
    <row r="1657" spans="1:2" x14ac:dyDescent="0.25">
      <c r="A1657" s="7" t="s">
        <v>3382</v>
      </c>
      <c r="B1657" s="26">
        <v>4044.3860000000004</v>
      </c>
    </row>
    <row r="1658" spans="1:2" x14ac:dyDescent="0.25">
      <c r="A1658" s="7" t="s">
        <v>1514</v>
      </c>
      <c r="B1658" s="26">
        <v>69.135999999999996</v>
      </c>
    </row>
    <row r="1659" spans="1:2" x14ac:dyDescent="0.25">
      <c r="A1659" s="7" t="s">
        <v>1857</v>
      </c>
      <c r="B1659" s="26">
        <v>604.75199999999995</v>
      </c>
    </row>
    <row r="1660" spans="1:2" x14ac:dyDescent="0.25">
      <c r="A1660" s="7" t="s">
        <v>2944</v>
      </c>
      <c r="B1660" s="26">
        <v>213.19199999999998</v>
      </c>
    </row>
    <row r="1661" spans="1:2" x14ac:dyDescent="0.25">
      <c r="A1661" s="7" t="s">
        <v>570</v>
      </c>
      <c r="B1661" s="26">
        <v>623.74399999999991</v>
      </c>
    </row>
    <row r="1662" spans="1:2" x14ac:dyDescent="0.25">
      <c r="A1662" s="7" t="s">
        <v>1252</v>
      </c>
      <c r="B1662" s="26">
        <v>454.3599999999999</v>
      </c>
    </row>
    <row r="1663" spans="1:2" x14ac:dyDescent="0.25">
      <c r="A1663" s="7" t="s">
        <v>6802</v>
      </c>
      <c r="B1663" s="26">
        <v>615.78</v>
      </c>
    </row>
    <row r="1664" spans="1:2" x14ac:dyDescent="0.25">
      <c r="A1664" s="7" t="s">
        <v>634</v>
      </c>
      <c r="B1664" s="26">
        <v>881.09199999999987</v>
      </c>
    </row>
    <row r="1665" spans="1:2" x14ac:dyDescent="0.25">
      <c r="A1665" s="7" t="s">
        <v>2651</v>
      </c>
      <c r="B1665" s="26">
        <v>543.45600000000013</v>
      </c>
    </row>
    <row r="1666" spans="1:2" x14ac:dyDescent="0.25">
      <c r="A1666" s="7" t="s">
        <v>5855</v>
      </c>
      <c r="B1666" s="26">
        <v>960.8</v>
      </c>
    </row>
    <row r="1667" spans="1:2" x14ac:dyDescent="0.25">
      <c r="A1667" s="7" t="s">
        <v>4186</v>
      </c>
      <c r="B1667" s="26">
        <v>651.43999999999994</v>
      </c>
    </row>
    <row r="1668" spans="1:2" x14ac:dyDescent="0.25">
      <c r="A1668" s="7" t="s">
        <v>2499</v>
      </c>
      <c r="B1668" s="26">
        <v>512.18999999999994</v>
      </c>
    </row>
    <row r="1669" spans="1:2" x14ac:dyDescent="0.25">
      <c r="A1669" s="7" t="s">
        <v>5006</v>
      </c>
      <c r="B1669" s="26">
        <v>1231.6560000000002</v>
      </c>
    </row>
    <row r="1670" spans="1:2" x14ac:dyDescent="0.25">
      <c r="A1670" s="7" t="s">
        <v>2014</v>
      </c>
      <c r="B1670" s="26">
        <v>516.62400000000002</v>
      </c>
    </row>
    <row r="1671" spans="1:2" x14ac:dyDescent="0.25">
      <c r="A1671" s="7" t="s">
        <v>3820</v>
      </c>
      <c r="B1671" s="26">
        <v>1782.4499999999998</v>
      </c>
    </row>
    <row r="1672" spans="1:2" x14ac:dyDescent="0.25">
      <c r="A1672" s="7" t="s">
        <v>7156</v>
      </c>
      <c r="B1672" s="26">
        <v>244.7</v>
      </c>
    </row>
    <row r="1673" spans="1:2" x14ac:dyDescent="0.25">
      <c r="A1673" s="7" t="s">
        <v>4750</v>
      </c>
      <c r="B1673" s="26">
        <v>1320.57</v>
      </c>
    </row>
    <row r="1674" spans="1:2" x14ac:dyDescent="0.25">
      <c r="A1674" s="7" t="s">
        <v>7535</v>
      </c>
      <c r="B1674" s="26">
        <v>178.29599999999999</v>
      </c>
    </row>
    <row r="1675" spans="1:2" x14ac:dyDescent="0.25">
      <c r="A1675" s="7" t="s">
        <v>6537</v>
      </c>
      <c r="B1675" s="26">
        <v>1434.6500000000003</v>
      </c>
    </row>
    <row r="1676" spans="1:2" x14ac:dyDescent="0.25">
      <c r="A1676" s="7" t="s">
        <v>1982</v>
      </c>
      <c r="B1676" s="26">
        <v>169.77600000000001</v>
      </c>
    </row>
    <row r="1677" spans="1:2" x14ac:dyDescent="0.25">
      <c r="A1677" s="7" t="s">
        <v>5567</v>
      </c>
      <c r="B1677" s="26">
        <v>191.36</v>
      </c>
    </row>
    <row r="1678" spans="1:2" x14ac:dyDescent="0.25">
      <c r="A1678" s="7" t="s">
        <v>3293</v>
      </c>
      <c r="B1678" s="26">
        <v>49.95</v>
      </c>
    </row>
    <row r="1679" spans="1:2" x14ac:dyDescent="0.25">
      <c r="A1679" s="7" t="s">
        <v>1535</v>
      </c>
      <c r="B1679" s="26">
        <v>67.728000000000009</v>
      </c>
    </row>
    <row r="1680" spans="1:2" x14ac:dyDescent="0.25">
      <c r="A1680" s="7" t="s">
        <v>1866</v>
      </c>
      <c r="B1680" s="26">
        <v>280.56</v>
      </c>
    </row>
    <row r="1681" spans="1:2" x14ac:dyDescent="0.25">
      <c r="A1681" s="7" t="s">
        <v>9710</v>
      </c>
      <c r="B1681" s="26">
        <v>69.360000000000014</v>
      </c>
    </row>
    <row r="1682" spans="1:2" x14ac:dyDescent="0.25">
      <c r="A1682" s="7" t="s">
        <v>7717</v>
      </c>
      <c r="B1682" s="26">
        <v>415.13200000000006</v>
      </c>
    </row>
    <row r="1683" spans="1:2" x14ac:dyDescent="0.25">
      <c r="A1683" s="7" t="s">
        <v>7532</v>
      </c>
      <c r="B1683" s="26">
        <v>29.880000000000003</v>
      </c>
    </row>
    <row r="1684" spans="1:2" x14ac:dyDescent="0.25">
      <c r="A1684" s="7" t="s">
        <v>6589</v>
      </c>
      <c r="B1684" s="26">
        <v>105.28800000000001</v>
      </c>
    </row>
    <row r="1685" spans="1:2" x14ac:dyDescent="0.25">
      <c r="A1685" s="7" t="s">
        <v>4216</v>
      </c>
      <c r="B1685" s="26">
        <v>16.896000000000001</v>
      </c>
    </row>
    <row r="1686" spans="1:2" x14ac:dyDescent="0.25">
      <c r="A1686" s="7" t="s">
        <v>8559</v>
      </c>
      <c r="B1686" s="26">
        <v>82.224000000000004</v>
      </c>
    </row>
    <row r="1687" spans="1:2" x14ac:dyDescent="0.25">
      <c r="A1687" s="7" t="s">
        <v>5438</v>
      </c>
      <c r="B1687" s="26">
        <v>138.73600000000002</v>
      </c>
    </row>
    <row r="1688" spans="1:2" x14ac:dyDescent="0.25">
      <c r="A1688" s="7" t="s">
        <v>3250</v>
      </c>
      <c r="B1688" s="26">
        <v>146.44800000000001</v>
      </c>
    </row>
    <row r="1689" spans="1:2" x14ac:dyDescent="0.25">
      <c r="A1689" s="7" t="s">
        <v>8179</v>
      </c>
      <c r="B1689" s="26">
        <v>1098.6399999999999</v>
      </c>
    </row>
    <row r="1690" spans="1:2" x14ac:dyDescent="0.25">
      <c r="A1690" s="7" t="s">
        <v>6340</v>
      </c>
      <c r="B1690" s="26">
        <v>122.8</v>
      </c>
    </row>
    <row r="1691" spans="1:2" x14ac:dyDescent="0.25">
      <c r="A1691" s="7" t="s">
        <v>1442</v>
      </c>
      <c r="B1691" s="26">
        <v>1712.9879999999998</v>
      </c>
    </row>
    <row r="1692" spans="1:2" x14ac:dyDescent="0.25">
      <c r="A1692" s="7" t="s">
        <v>3734</v>
      </c>
      <c r="B1692" s="26">
        <v>970.78399999999999</v>
      </c>
    </row>
    <row r="1693" spans="1:2" x14ac:dyDescent="0.25">
      <c r="A1693" s="7" t="s">
        <v>1451</v>
      </c>
      <c r="B1693" s="26">
        <v>767.23199999999997</v>
      </c>
    </row>
    <row r="1694" spans="1:2" x14ac:dyDescent="0.25">
      <c r="A1694" s="7" t="s">
        <v>2702</v>
      </c>
      <c r="B1694" s="26">
        <v>586.08800000000008</v>
      </c>
    </row>
    <row r="1695" spans="1:2" x14ac:dyDescent="0.25">
      <c r="A1695" s="7" t="s">
        <v>591</v>
      </c>
      <c r="B1695" s="26">
        <v>603.54</v>
      </c>
    </row>
    <row r="1696" spans="1:2" x14ac:dyDescent="0.25">
      <c r="A1696" s="7" t="s">
        <v>1640</v>
      </c>
      <c r="B1696" s="26">
        <v>201.08199999999999</v>
      </c>
    </row>
    <row r="1697" spans="1:2" x14ac:dyDescent="0.25">
      <c r="A1697" s="7" t="s">
        <v>700</v>
      </c>
      <c r="B1697" s="26">
        <v>865.48800000000006</v>
      </c>
    </row>
    <row r="1698" spans="1:2" x14ac:dyDescent="0.25">
      <c r="A1698" s="7" t="s">
        <v>8537</v>
      </c>
      <c r="B1698" s="26">
        <v>956.30400000000009</v>
      </c>
    </row>
    <row r="1699" spans="1:2" x14ac:dyDescent="0.25">
      <c r="A1699" s="7" t="s">
        <v>3570</v>
      </c>
      <c r="B1699" s="26">
        <v>2789.0099999999993</v>
      </c>
    </row>
    <row r="1700" spans="1:2" x14ac:dyDescent="0.25">
      <c r="A1700" s="7" t="s">
        <v>561</v>
      </c>
      <c r="B1700" s="26">
        <v>831.98</v>
      </c>
    </row>
    <row r="1701" spans="1:2" x14ac:dyDescent="0.25">
      <c r="A1701" s="7" t="s">
        <v>7676</v>
      </c>
      <c r="B1701" s="26">
        <v>1222.75</v>
      </c>
    </row>
    <row r="1702" spans="1:2" x14ac:dyDescent="0.25">
      <c r="A1702" s="7" t="s">
        <v>5387</v>
      </c>
      <c r="B1702" s="26">
        <v>155.04</v>
      </c>
    </row>
    <row r="1703" spans="1:2" x14ac:dyDescent="0.25">
      <c r="A1703" s="7" t="s">
        <v>4501</v>
      </c>
      <c r="B1703" s="26">
        <v>1565.8180000000002</v>
      </c>
    </row>
    <row r="1704" spans="1:2" x14ac:dyDescent="0.25">
      <c r="A1704" s="7" t="s">
        <v>3975</v>
      </c>
      <c r="B1704" s="26">
        <v>142.56000000000003</v>
      </c>
    </row>
    <row r="1705" spans="1:2" x14ac:dyDescent="0.25">
      <c r="A1705" s="7" t="s">
        <v>658</v>
      </c>
      <c r="B1705" s="26">
        <v>89.7</v>
      </c>
    </row>
    <row r="1706" spans="1:2" x14ac:dyDescent="0.25">
      <c r="A1706" s="7" t="s">
        <v>504</v>
      </c>
      <c r="B1706" s="26">
        <v>55.94400000000001</v>
      </c>
    </row>
    <row r="1707" spans="1:2" x14ac:dyDescent="0.25">
      <c r="A1707" s="7" t="s">
        <v>4917</v>
      </c>
      <c r="B1707" s="26">
        <v>11.952000000000002</v>
      </c>
    </row>
    <row r="1708" spans="1:2" x14ac:dyDescent="0.25">
      <c r="A1708" s="7" t="s">
        <v>2778</v>
      </c>
      <c r="B1708" s="26">
        <v>94.855999999999995</v>
      </c>
    </row>
    <row r="1709" spans="1:2" x14ac:dyDescent="0.25">
      <c r="A1709" s="7" t="s">
        <v>3403</v>
      </c>
      <c r="B1709" s="26">
        <v>60.112000000000009</v>
      </c>
    </row>
    <row r="1710" spans="1:2" x14ac:dyDescent="0.25">
      <c r="A1710" s="7" t="s">
        <v>4337</v>
      </c>
      <c r="B1710" s="26">
        <v>489.48400000000004</v>
      </c>
    </row>
    <row r="1711" spans="1:2" x14ac:dyDescent="0.25">
      <c r="A1711" s="7" t="s">
        <v>5385</v>
      </c>
      <c r="B1711" s="26">
        <v>34.86</v>
      </c>
    </row>
    <row r="1712" spans="1:2" x14ac:dyDescent="0.25">
      <c r="A1712" s="7" t="s">
        <v>2458</v>
      </c>
      <c r="B1712" s="26">
        <v>65.056000000000012</v>
      </c>
    </row>
    <row r="1713" spans="1:2" x14ac:dyDescent="0.25">
      <c r="A1713" s="7" t="s">
        <v>7104</v>
      </c>
      <c r="B1713" s="26">
        <v>124.608</v>
      </c>
    </row>
    <row r="1714" spans="1:2" x14ac:dyDescent="0.25">
      <c r="A1714" s="7" t="s">
        <v>4555</v>
      </c>
      <c r="B1714" s="26">
        <v>351.73599999999999</v>
      </c>
    </row>
    <row r="1715" spans="1:2" x14ac:dyDescent="0.25">
      <c r="A1715" s="7" t="s">
        <v>8733</v>
      </c>
      <c r="B1715" s="26">
        <v>77.740000000000009</v>
      </c>
    </row>
    <row r="1716" spans="1:2" x14ac:dyDescent="0.25">
      <c r="A1716" s="7" t="s">
        <v>1304</v>
      </c>
      <c r="B1716" s="26">
        <v>138.67200000000003</v>
      </c>
    </row>
    <row r="1717" spans="1:2" x14ac:dyDescent="0.25">
      <c r="A1717" s="7" t="s">
        <v>2780</v>
      </c>
      <c r="B1717" s="26">
        <v>209.95200000000006</v>
      </c>
    </row>
    <row r="1718" spans="1:2" x14ac:dyDescent="0.25">
      <c r="A1718" s="7" t="s">
        <v>7777</v>
      </c>
      <c r="B1718" s="26">
        <v>85.055999999999997</v>
      </c>
    </row>
    <row r="1719" spans="1:2" x14ac:dyDescent="0.25">
      <c r="A1719" s="7" t="s">
        <v>7312</v>
      </c>
      <c r="B1719" s="26">
        <v>294.71999999999997</v>
      </c>
    </row>
    <row r="1720" spans="1:2" x14ac:dyDescent="0.25">
      <c r="A1720" s="7" t="s">
        <v>3779</v>
      </c>
      <c r="B1720" s="26">
        <v>1097.2079999999999</v>
      </c>
    </row>
    <row r="1721" spans="1:2" x14ac:dyDescent="0.25">
      <c r="A1721" s="7" t="s">
        <v>3054</v>
      </c>
      <c r="B1721" s="26">
        <v>538.15199999999993</v>
      </c>
    </row>
    <row r="1722" spans="1:2" x14ac:dyDescent="0.25">
      <c r="A1722" s="7" t="s">
        <v>8881</v>
      </c>
      <c r="B1722" s="26">
        <v>155.84399999999999</v>
      </c>
    </row>
    <row r="1723" spans="1:2" x14ac:dyDescent="0.25">
      <c r="A1723" s="7" t="s">
        <v>7641</v>
      </c>
      <c r="B1723" s="26">
        <v>499.61599999999999</v>
      </c>
    </row>
    <row r="1724" spans="1:2" x14ac:dyDescent="0.25">
      <c r="A1724" s="7" t="s">
        <v>9648</v>
      </c>
      <c r="B1724" s="26">
        <v>268.24</v>
      </c>
    </row>
    <row r="1725" spans="1:2" x14ac:dyDescent="0.25">
      <c r="A1725" s="7" t="s">
        <v>1099</v>
      </c>
      <c r="B1725" s="26">
        <v>417.34</v>
      </c>
    </row>
    <row r="1726" spans="1:2" x14ac:dyDescent="0.25">
      <c r="A1726" s="7" t="s">
        <v>6305</v>
      </c>
      <c r="B1726" s="26">
        <v>443.84000000000003</v>
      </c>
    </row>
    <row r="1727" spans="1:2" x14ac:dyDescent="0.25">
      <c r="A1727" s="7" t="s">
        <v>4307</v>
      </c>
      <c r="B1727" s="26">
        <v>615.55200000000002</v>
      </c>
    </row>
    <row r="1728" spans="1:2" x14ac:dyDescent="0.25">
      <c r="A1728" s="7" t="s">
        <v>2560</v>
      </c>
      <c r="B1728" s="26">
        <v>1740.5099999999998</v>
      </c>
    </row>
    <row r="1729" spans="1:2" x14ac:dyDescent="0.25">
      <c r="A1729" s="7" t="s">
        <v>6007</v>
      </c>
      <c r="B1729" s="26">
        <v>597.06799999999998</v>
      </c>
    </row>
    <row r="1730" spans="1:2" x14ac:dyDescent="0.25">
      <c r="A1730" s="7" t="s">
        <v>297</v>
      </c>
      <c r="B1730" s="26">
        <v>743.43200000000002</v>
      </c>
    </row>
    <row r="1731" spans="1:2" x14ac:dyDescent="0.25">
      <c r="A1731" s="7" t="s">
        <v>5849</v>
      </c>
      <c r="B1731" s="26">
        <v>573.64800000000002</v>
      </c>
    </row>
    <row r="1732" spans="1:2" x14ac:dyDescent="0.25">
      <c r="A1732" s="7" t="s">
        <v>3276</v>
      </c>
      <c r="B1732" s="26">
        <v>1696.9860000000001</v>
      </c>
    </row>
    <row r="1733" spans="1:2" x14ac:dyDescent="0.25">
      <c r="A1733" s="7" t="s">
        <v>3948</v>
      </c>
      <c r="B1733" s="26">
        <v>79.056000000000012</v>
      </c>
    </row>
    <row r="1734" spans="1:2" x14ac:dyDescent="0.25">
      <c r="A1734" s="7" t="s">
        <v>8691</v>
      </c>
      <c r="B1734" s="26">
        <v>136.34400000000002</v>
      </c>
    </row>
    <row r="1735" spans="1:2" x14ac:dyDescent="0.25">
      <c r="A1735" s="7" t="s">
        <v>3879</v>
      </c>
      <c r="B1735" s="26">
        <v>149.85000000000002</v>
      </c>
    </row>
    <row r="1736" spans="1:2" x14ac:dyDescent="0.25">
      <c r="A1736" s="7" t="s">
        <v>4180</v>
      </c>
      <c r="B1736" s="26">
        <v>114.54</v>
      </c>
    </row>
    <row r="1737" spans="1:2" x14ac:dyDescent="0.25">
      <c r="A1737" s="7" t="s">
        <v>568</v>
      </c>
      <c r="B1737" s="26">
        <v>164.32799999999997</v>
      </c>
    </row>
    <row r="1738" spans="1:2" x14ac:dyDescent="0.25">
      <c r="A1738" s="7" t="s">
        <v>3215</v>
      </c>
      <c r="B1738" s="26">
        <v>49.708000000000006</v>
      </c>
    </row>
    <row r="1739" spans="1:2" x14ac:dyDescent="0.25">
      <c r="A1739" s="7" t="s">
        <v>5416</v>
      </c>
      <c r="B1739" s="26">
        <v>755.91200000000003</v>
      </c>
    </row>
    <row r="1740" spans="1:2" x14ac:dyDescent="0.25">
      <c r="A1740" s="7" t="s">
        <v>4943</v>
      </c>
      <c r="B1740" s="26">
        <v>97.608000000000004</v>
      </c>
    </row>
    <row r="1741" spans="1:2" x14ac:dyDescent="0.25">
      <c r="A1741" s="7" t="s">
        <v>5982</v>
      </c>
      <c r="B1741" s="26">
        <v>47.08</v>
      </c>
    </row>
    <row r="1742" spans="1:2" x14ac:dyDescent="0.25">
      <c r="A1742" s="7" t="s">
        <v>6002</v>
      </c>
      <c r="B1742" s="26">
        <v>84.480000000000018</v>
      </c>
    </row>
    <row r="1743" spans="1:2" x14ac:dyDescent="0.25">
      <c r="A1743" s="7" t="s">
        <v>10192</v>
      </c>
      <c r="B1743" s="26">
        <v>182.72000000000003</v>
      </c>
    </row>
    <row r="1744" spans="1:2" x14ac:dyDescent="0.25">
      <c r="A1744" s="7" t="s">
        <v>7617</v>
      </c>
      <c r="B1744" s="26">
        <v>89.7</v>
      </c>
    </row>
    <row r="1745" spans="1:2" x14ac:dyDescent="0.25">
      <c r="A1745" s="7" t="s">
        <v>919</v>
      </c>
      <c r="B1745" s="26">
        <v>95.904000000000039</v>
      </c>
    </row>
    <row r="1746" spans="1:2" x14ac:dyDescent="0.25">
      <c r="A1746" s="7" t="s">
        <v>1403</v>
      </c>
      <c r="B1746" s="26">
        <v>32.400000000000006</v>
      </c>
    </row>
    <row r="1747" spans="1:2" x14ac:dyDescent="0.25">
      <c r="A1747" s="7" t="s">
        <v>5227</v>
      </c>
      <c r="B1747" s="26">
        <v>133.6</v>
      </c>
    </row>
    <row r="1748" spans="1:2" x14ac:dyDescent="0.25">
      <c r="A1748" s="7" t="s">
        <v>2373</v>
      </c>
      <c r="B1748" s="26">
        <v>92.480000000000018</v>
      </c>
    </row>
    <row r="1749" spans="1:2" x14ac:dyDescent="0.25">
      <c r="A1749" s="7" t="s">
        <v>1322</v>
      </c>
      <c r="B1749" s="26">
        <v>879.83200000000011</v>
      </c>
    </row>
    <row r="1750" spans="1:2" x14ac:dyDescent="0.25">
      <c r="A1750" s="7" t="s">
        <v>4462</v>
      </c>
      <c r="B1750" s="26">
        <v>109.56800000000001</v>
      </c>
    </row>
    <row r="1751" spans="1:2" x14ac:dyDescent="0.25">
      <c r="A1751" s="7" t="s">
        <v>8222</v>
      </c>
      <c r="B1751" s="26">
        <v>77.087999999999994</v>
      </c>
    </row>
    <row r="1752" spans="1:2" x14ac:dyDescent="0.25">
      <c r="A1752" s="7" t="s">
        <v>2345</v>
      </c>
      <c r="B1752" s="26">
        <v>721.74400000000003</v>
      </c>
    </row>
    <row r="1753" spans="1:2" x14ac:dyDescent="0.25">
      <c r="A1753" s="7" t="s">
        <v>5291</v>
      </c>
      <c r="B1753" s="26">
        <v>56.21200000000001</v>
      </c>
    </row>
    <row r="1754" spans="1:2" x14ac:dyDescent="0.25">
      <c r="A1754" s="7" t="s">
        <v>6812</v>
      </c>
      <c r="B1754" s="26">
        <v>79.056000000000012</v>
      </c>
    </row>
    <row r="1755" spans="1:2" x14ac:dyDescent="0.25">
      <c r="A1755" s="7" t="s">
        <v>91</v>
      </c>
      <c r="B1755" s="26">
        <v>89.424000000000021</v>
      </c>
    </row>
    <row r="1756" spans="1:2" x14ac:dyDescent="0.25">
      <c r="A1756" s="7" t="s">
        <v>2551</v>
      </c>
      <c r="B1756" s="26">
        <v>165.66399999999999</v>
      </c>
    </row>
    <row r="1757" spans="1:2" x14ac:dyDescent="0.25">
      <c r="A1757" s="7" t="s">
        <v>6082</v>
      </c>
      <c r="B1757" s="26">
        <v>11.56</v>
      </c>
    </row>
    <row r="1758" spans="1:2" x14ac:dyDescent="0.25">
      <c r="A1758" s="7" t="s">
        <v>4019</v>
      </c>
      <c r="B1758" s="26">
        <v>501.87600000000003</v>
      </c>
    </row>
    <row r="1759" spans="1:2" x14ac:dyDescent="0.25">
      <c r="A1759" s="7" t="s">
        <v>4059</v>
      </c>
      <c r="B1759" s="26">
        <v>101.592</v>
      </c>
    </row>
    <row r="1760" spans="1:2" x14ac:dyDescent="0.25">
      <c r="A1760" s="7" t="s">
        <v>6098</v>
      </c>
      <c r="B1760" s="26">
        <v>113.84800000000001</v>
      </c>
    </row>
    <row r="1761" spans="1:2" x14ac:dyDescent="0.25">
      <c r="A1761" s="7" t="s">
        <v>2031</v>
      </c>
      <c r="B1761" s="26">
        <v>46.464000000000006</v>
      </c>
    </row>
    <row r="1762" spans="1:2" x14ac:dyDescent="0.25">
      <c r="A1762" s="7" t="s">
        <v>3591</v>
      </c>
      <c r="B1762" s="26">
        <v>169.01600000000002</v>
      </c>
    </row>
    <row r="1763" spans="1:2" x14ac:dyDescent="0.25">
      <c r="A1763" s="7" t="s">
        <v>1421</v>
      </c>
      <c r="B1763" s="26">
        <v>57.408000000000001</v>
      </c>
    </row>
    <row r="1764" spans="1:2" x14ac:dyDescent="0.25">
      <c r="A1764" s="7" t="s">
        <v>7335</v>
      </c>
      <c r="B1764" s="26">
        <v>69.984000000000009</v>
      </c>
    </row>
    <row r="1765" spans="1:2" x14ac:dyDescent="0.25">
      <c r="A1765" s="7" t="s">
        <v>9246</v>
      </c>
      <c r="B1765" s="26">
        <v>36.288000000000011</v>
      </c>
    </row>
    <row r="1766" spans="1:2" x14ac:dyDescent="0.25">
      <c r="A1766" s="7" t="s">
        <v>2248</v>
      </c>
      <c r="B1766" s="26">
        <v>130.928</v>
      </c>
    </row>
    <row r="1767" spans="1:2" x14ac:dyDescent="0.25">
      <c r="A1767" s="7" t="s">
        <v>4861</v>
      </c>
      <c r="B1767" s="26">
        <v>174.55600000000001</v>
      </c>
    </row>
    <row r="1768" spans="1:2" x14ac:dyDescent="0.25">
      <c r="A1768" s="7" t="s">
        <v>2974</v>
      </c>
      <c r="B1768" s="26">
        <v>328.38799999999998</v>
      </c>
    </row>
    <row r="1769" spans="1:2" x14ac:dyDescent="0.25">
      <c r="A1769" s="7" t="s">
        <v>6165</v>
      </c>
      <c r="B1769" s="26">
        <v>75.696000000000012</v>
      </c>
    </row>
    <row r="1770" spans="1:2" x14ac:dyDescent="0.25">
      <c r="A1770" s="7" t="s">
        <v>6322</v>
      </c>
      <c r="B1770" s="26">
        <v>34.24</v>
      </c>
    </row>
    <row r="1771" spans="1:2" x14ac:dyDescent="0.25">
      <c r="A1771" s="7" t="s">
        <v>4636</v>
      </c>
      <c r="B1771" s="26">
        <v>70.75200000000001</v>
      </c>
    </row>
    <row r="1772" spans="1:2" x14ac:dyDescent="0.25">
      <c r="A1772" s="7" t="s">
        <v>5121</v>
      </c>
      <c r="B1772" s="26">
        <v>237.53600000000003</v>
      </c>
    </row>
    <row r="1773" spans="1:2" x14ac:dyDescent="0.25">
      <c r="A1773" s="7" t="s">
        <v>9319</v>
      </c>
      <c r="B1773" s="26">
        <v>29.900000000000002</v>
      </c>
    </row>
    <row r="1774" spans="1:2" x14ac:dyDescent="0.25">
      <c r="A1774" s="7" t="s">
        <v>5262</v>
      </c>
      <c r="B1774" s="26">
        <v>12.96</v>
      </c>
    </row>
    <row r="1775" spans="1:2" x14ac:dyDescent="0.25">
      <c r="A1775" s="7" t="s">
        <v>2828</v>
      </c>
      <c r="B1775" s="26">
        <v>25.920000000000005</v>
      </c>
    </row>
    <row r="1776" spans="1:2" x14ac:dyDescent="0.25">
      <c r="A1776" s="7" t="s">
        <v>4309</v>
      </c>
      <c r="B1776" s="26">
        <v>85.503999999999991</v>
      </c>
    </row>
    <row r="1777" spans="1:2" x14ac:dyDescent="0.25">
      <c r="A1777" s="7" t="s">
        <v>1466</v>
      </c>
      <c r="B1777" s="26">
        <v>92.48</v>
      </c>
    </row>
    <row r="1778" spans="1:2" x14ac:dyDescent="0.25">
      <c r="A1778" s="7" t="s">
        <v>4073</v>
      </c>
      <c r="B1778" s="26">
        <v>1102.8880000000001</v>
      </c>
    </row>
    <row r="1779" spans="1:2" x14ac:dyDescent="0.25">
      <c r="A1779" s="7" t="s">
        <v>5257</v>
      </c>
      <c r="B1779" s="26">
        <v>7.9680000000000009</v>
      </c>
    </row>
    <row r="1780" spans="1:2" x14ac:dyDescent="0.25">
      <c r="A1780" s="7" t="s">
        <v>3982</v>
      </c>
      <c r="B1780" s="26">
        <v>57.352000000000004</v>
      </c>
    </row>
    <row r="1781" spans="1:2" x14ac:dyDescent="0.25">
      <c r="A1781" s="7" t="s">
        <v>7297</v>
      </c>
      <c r="B1781" s="26">
        <v>36.96</v>
      </c>
    </row>
    <row r="1782" spans="1:2" x14ac:dyDescent="0.25">
      <c r="A1782" s="7" t="s">
        <v>5181</v>
      </c>
      <c r="B1782" s="26">
        <v>575.56799999999998</v>
      </c>
    </row>
    <row r="1783" spans="1:2" x14ac:dyDescent="0.25">
      <c r="A1783" s="7" t="s">
        <v>7518</v>
      </c>
      <c r="B1783" s="26">
        <v>86.111999999999995</v>
      </c>
    </row>
    <row r="1784" spans="1:2" x14ac:dyDescent="0.25">
      <c r="A1784" s="7" t="s">
        <v>2128</v>
      </c>
      <c r="B1784" s="26">
        <v>147.744</v>
      </c>
    </row>
    <row r="1785" spans="1:2" x14ac:dyDescent="0.25">
      <c r="A1785" s="7" t="s">
        <v>5359</v>
      </c>
      <c r="B1785" s="26">
        <v>76.464000000000013</v>
      </c>
    </row>
    <row r="1786" spans="1:2" x14ac:dyDescent="0.25">
      <c r="A1786" s="7" t="s">
        <v>405</v>
      </c>
      <c r="B1786" s="26">
        <v>121.82400000000003</v>
      </c>
    </row>
    <row r="1787" spans="1:2" x14ac:dyDescent="0.25">
      <c r="A1787" s="7" t="s">
        <v>3354</v>
      </c>
      <c r="B1787" s="26">
        <v>176.25600000000003</v>
      </c>
    </row>
    <row r="1788" spans="1:2" x14ac:dyDescent="0.25">
      <c r="A1788" s="7" t="s">
        <v>6176</v>
      </c>
      <c r="B1788" s="26">
        <v>178.84800000000004</v>
      </c>
    </row>
    <row r="1789" spans="1:2" x14ac:dyDescent="0.25">
      <c r="A1789" s="7" t="s">
        <v>4606</v>
      </c>
      <c r="B1789" s="26">
        <v>46.656000000000013</v>
      </c>
    </row>
    <row r="1790" spans="1:2" x14ac:dyDescent="0.25">
      <c r="A1790" s="7" t="s">
        <v>411</v>
      </c>
      <c r="B1790" s="26">
        <v>98.496000000000024</v>
      </c>
    </row>
    <row r="1791" spans="1:2" x14ac:dyDescent="0.25">
      <c r="A1791" s="7" t="s">
        <v>3052</v>
      </c>
      <c r="B1791" s="26">
        <v>137.37600000000003</v>
      </c>
    </row>
    <row r="1792" spans="1:2" x14ac:dyDescent="0.25">
      <c r="A1792" s="7" t="s">
        <v>8327</v>
      </c>
      <c r="B1792" s="26">
        <v>6.48</v>
      </c>
    </row>
    <row r="1793" spans="1:2" x14ac:dyDescent="0.25">
      <c r="A1793" s="7" t="s">
        <v>6745</v>
      </c>
      <c r="B1793" s="26">
        <v>84.240000000000009</v>
      </c>
    </row>
    <row r="1794" spans="1:2" x14ac:dyDescent="0.25">
      <c r="A1794" s="7" t="s">
        <v>5774</v>
      </c>
      <c r="B1794" s="26">
        <v>84.240000000000009</v>
      </c>
    </row>
    <row r="1795" spans="1:2" x14ac:dyDescent="0.25">
      <c r="A1795" s="7" t="s">
        <v>6016</v>
      </c>
      <c r="B1795" s="26">
        <v>110.16000000000003</v>
      </c>
    </row>
    <row r="1796" spans="1:2" x14ac:dyDescent="0.25">
      <c r="A1796" s="7" t="s">
        <v>2644</v>
      </c>
      <c r="B1796" s="26">
        <v>171.07200000000003</v>
      </c>
    </row>
    <row r="1797" spans="1:2" x14ac:dyDescent="0.25">
      <c r="A1797" s="7" t="s">
        <v>3872</v>
      </c>
      <c r="B1797" s="26">
        <v>143.85600000000002</v>
      </c>
    </row>
    <row r="1798" spans="1:2" x14ac:dyDescent="0.25">
      <c r="A1798" s="7" t="s">
        <v>6674</v>
      </c>
      <c r="B1798" s="26">
        <v>110.16</v>
      </c>
    </row>
    <row r="1799" spans="1:2" x14ac:dyDescent="0.25">
      <c r="A1799" s="7" t="s">
        <v>769</v>
      </c>
      <c r="B1799" s="26">
        <v>150.33600000000001</v>
      </c>
    </row>
    <row r="1800" spans="1:2" x14ac:dyDescent="0.25">
      <c r="A1800" s="7" t="s">
        <v>4580</v>
      </c>
      <c r="B1800" s="26">
        <v>60.912000000000006</v>
      </c>
    </row>
    <row r="1801" spans="1:2" x14ac:dyDescent="0.25">
      <c r="A1801" s="7" t="s">
        <v>8592</v>
      </c>
      <c r="B1801" s="26">
        <v>40.176000000000002</v>
      </c>
    </row>
    <row r="1802" spans="1:2" x14ac:dyDescent="0.25">
      <c r="A1802" s="7" t="s">
        <v>7415</v>
      </c>
      <c r="B1802" s="26">
        <v>54.432000000000002</v>
      </c>
    </row>
    <row r="1803" spans="1:2" x14ac:dyDescent="0.25">
      <c r="A1803" s="7" t="s">
        <v>8014</v>
      </c>
      <c r="B1803" s="26">
        <v>187.92</v>
      </c>
    </row>
    <row r="1804" spans="1:2" x14ac:dyDescent="0.25">
      <c r="A1804" s="7" t="s">
        <v>1155</v>
      </c>
      <c r="B1804" s="26">
        <v>124.41600000000003</v>
      </c>
    </row>
    <row r="1805" spans="1:2" x14ac:dyDescent="0.25">
      <c r="A1805" s="7" t="s">
        <v>2883</v>
      </c>
      <c r="B1805" s="26">
        <v>95.904000000000025</v>
      </c>
    </row>
    <row r="1806" spans="1:2" x14ac:dyDescent="0.25">
      <c r="A1806" s="7" t="s">
        <v>4662</v>
      </c>
      <c r="B1806" s="26">
        <v>104.97600000000001</v>
      </c>
    </row>
    <row r="1807" spans="1:2" x14ac:dyDescent="0.25">
      <c r="A1807" s="7" t="s">
        <v>2926</v>
      </c>
      <c r="B1807" s="26">
        <v>141.26400000000001</v>
      </c>
    </row>
    <row r="1808" spans="1:2" x14ac:dyDescent="0.25">
      <c r="A1808" s="7" t="s">
        <v>2857</v>
      </c>
      <c r="B1808" s="26">
        <v>111.45600000000002</v>
      </c>
    </row>
    <row r="1809" spans="1:2" x14ac:dyDescent="0.25">
      <c r="A1809" s="7" t="s">
        <v>4786</v>
      </c>
      <c r="B1809" s="26">
        <v>215.13600000000002</v>
      </c>
    </row>
    <row r="1810" spans="1:2" x14ac:dyDescent="0.25">
      <c r="A1810" s="7" t="s">
        <v>5853</v>
      </c>
      <c r="B1810" s="26">
        <v>45.36</v>
      </c>
    </row>
    <row r="1811" spans="1:2" x14ac:dyDescent="0.25">
      <c r="A1811" s="7" t="s">
        <v>1058</v>
      </c>
      <c r="B1811" s="26">
        <v>238.46400000000003</v>
      </c>
    </row>
    <row r="1812" spans="1:2" x14ac:dyDescent="0.25">
      <c r="A1812" s="7" t="s">
        <v>3812</v>
      </c>
      <c r="B1812" s="26">
        <v>151.63200000000001</v>
      </c>
    </row>
    <row r="1813" spans="1:2" x14ac:dyDescent="0.25">
      <c r="A1813" s="7" t="s">
        <v>2518</v>
      </c>
      <c r="B1813" s="26">
        <v>49.248000000000005</v>
      </c>
    </row>
    <row r="1814" spans="1:2" x14ac:dyDescent="0.25">
      <c r="A1814" s="7" t="s">
        <v>5436</v>
      </c>
      <c r="B1814" s="26">
        <v>97.200000000000017</v>
      </c>
    </row>
    <row r="1815" spans="1:2" x14ac:dyDescent="0.25">
      <c r="A1815" s="7" t="s">
        <v>5230</v>
      </c>
      <c r="B1815" s="26">
        <v>75.168000000000006</v>
      </c>
    </row>
    <row r="1816" spans="1:2" x14ac:dyDescent="0.25">
      <c r="A1816" s="7" t="s">
        <v>2275</v>
      </c>
      <c r="B1816" s="26">
        <v>145.15199999999999</v>
      </c>
    </row>
    <row r="1817" spans="1:2" x14ac:dyDescent="0.25">
      <c r="A1817" s="7" t="s">
        <v>6485</v>
      </c>
      <c r="B1817" s="26">
        <v>80.352000000000018</v>
      </c>
    </row>
    <row r="1818" spans="1:2" x14ac:dyDescent="0.25">
      <c r="A1818" s="7" t="s">
        <v>1930</v>
      </c>
      <c r="B1818" s="26">
        <v>134.78400000000002</v>
      </c>
    </row>
    <row r="1819" spans="1:2" x14ac:dyDescent="0.25">
      <c r="A1819" s="7" t="s">
        <v>1095</v>
      </c>
      <c r="B1819" s="26">
        <v>58.320000000000007</v>
      </c>
    </row>
    <row r="1820" spans="1:2" x14ac:dyDescent="0.25">
      <c r="A1820" s="7" t="s">
        <v>3195</v>
      </c>
      <c r="B1820" s="26">
        <v>95.904000000000025</v>
      </c>
    </row>
    <row r="1821" spans="1:2" x14ac:dyDescent="0.25">
      <c r="A1821" s="7" t="s">
        <v>1980</v>
      </c>
      <c r="B1821" s="26">
        <v>196.99200000000002</v>
      </c>
    </row>
    <row r="1822" spans="1:2" x14ac:dyDescent="0.25">
      <c r="A1822" s="7" t="s">
        <v>1899</v>
      </c>
      <c r="B1822" s="26">
        <v>334.36799999999999</v>
      </c>
    </row>
    <row r="1823" spans="1:2" x14ac:dyDescent="0.25">
      <c r="A1823" s="7" t="s">
        <v>5265</v>
      </c>
      <c r="B1823" s="26">
        <v>120.52800000000002</v>
      </c>
    </row>
    <row r="1824" spans="1:2" x14ac:dyDescent="0.25">
      <c r="A1824" s="7" t="s">
        <v>5988</v>
      </c>
      <c r="B1824" s="26">
        <v>97.200000000000017</v>
      </c>
    </row>
    <row r="1825" spans="1:2" x14ac:dyDescent="0.25">
      <c r="A1825" s="7" t="s">
        <v>9088</v>
      </c>
      <c r="B1825" s="26">
        <v>85.536000000000016</v>
      </c>
    </row>
    <row r="1826" spans="1:2" x14ac:dyDescent="0.25">
      <c r="A1826" s="7" t="s">
        <v>5531</v>
      </c>
      <c r="B1826" s="26">
        <v>141.26400000000001</v>
      </c>
    </row>
    <row r="1827" spans="1:2" x14ac:dyDescent="0.25">
      <c r="A1827" s="7" t="s">
        <v>6285</v>
      </c>
      <c r="B1827" s="26">
        <v>127.00800000000002</v>
      </c>
    </row>
    <row r="1828" spans="1:2" x14ac:dyDescent="0.25">
      <c r="A1828" s="7" t="s">
        <v>4447</v>
      </c>
      <c r="B1828" s="26">
        <v>79.056000000000012</v>
      </c>
    </row>
    <row r="1829" spans="1:2" x14ac:dyDescent="0.25">
      <c r="A1829" s="7" t="s">
        <v>280</v>
      </c>
      <c r="B1829" s="26">
        <v>120.52800000000001</v>
      </c>
    </row>
    <row r="1830" spans="1:2" x14ac:dyDescent="0.25">
      <c r="A1830" s="7" t="s">
        <v>914</v>
      </c>
      <c r="B1830" s="26">
        <v>139.392</v>
      </c>
    </row>
    <row r="1831" spans="1:2" x14ac:dyDescent="0.25">
      <c r="A1831" s="7" t="s">
        <v>10435</v>
      </c>
      <c r="B1831" s="26">
        <v>99.9</v>
      </c>
    </row>
    <row r="1832" spans="1:2" x14ac:dyDescent="0.25">
      <c r="A1832" s="7" t="s">
        <v>1547</v>
      </c>
      <c r="B1832" s="26">
        <v>593.84</v>
      </c>
    </row>
    <row r="1833" spans="1:2" x14ac:dyDescent="0.25">
      <c r="A1833" s="7" t="s">
        <v>982</v>
      </c>
      <c r="B1833" s="26">
        <v>2519.9579999999996</v>
      </c>
    </row>
    <row r="1834" spans="1:2" x14ac:dyDescent="0.25">
      <c r="A1834" s="7" t="s">
        <v>8685</v>
      </c>
      <c r="B1834" s="26">
        <v>2279.96</v>
      </c>
    </row>
    <row r="1835" spans="1:2" x14ac:dyDescent="0.25">
      <c r="A1835" s="7" t="s">
        <v>3979</v>
      </c>
      <c r="B1835" s="26">
        <v>318.37799999999999</v>
      </c>
    </row>
    <row r="1836" spans="1:2" x14ac:dyDescent="0.25">
      <c r="A1836" s="7" t="s">
        <v>3522</v>
      </c>
      <c r="B1836" s="26">
        <v>386.084</v>
      </c>
    </row>
    <row r="1837" spans="1:2" x14ac:dyDescent="0.25">
      <c r="A1837" s="7" t="s">
        <v>1777</v>
      </c>
      <c r="B1837" s="26">
        <v>72.912000000000006</v>
      </c>
    </row>
    <row r="1838" spans="1:2" x14ac:dyDescent="0.25">
      <c r="A1838" s="7" t="s">
        <v>9576</v>
      </c>
      <c r="B1838" s="26">
        <v>703.71</v>
      </c>
    </row>
    <row r="1839" spans="1:2" x14ac:dyDescent="0.25">
      <c r="A1839" s="7" t="s">
        <v>2594</v>
      </c>
      <c r="B1839" s="26">
        <v>5787.3550000000005</v>
      </c>
    </row>
    <row r="1840" spans="1:2" x14ac:dyDescent="0.25">
      <c r="A1840" s="7" t="s">
        <v>1890</v>
      </c>
      <c r="B1840" s="26">
        <v>100.92800000000001</v>
      </c>
    </row>
    <row r="1841" spans="1:2" x14ac:dyDescent="0.25">
      <c r="A1841" s="7" t="s">
        <v>7932</v>
      </c>
      <c r="B1841" s="26">
        <v>6965.7000000000007</v>
      </c>
    </row>
    <row r="1842" spans="1:2" x14ac:dyDescent="0.25">
      <c r="A1842" s="7" t="s">
        <v>2914</v>
      </c>
      <c r="B1842" s="26">
        <v>81.744</v>
      </c>
    </row>
    <row r="1843" spans="1:2" x14ac:dyDescent="0.25">
      <c r="A1843" s="8" t="s">
        <v>10933</v>
      </c>
      <c r="B1843" s="25">
        <v>2297200.8602999989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EB4D0-09AA-45C5-B6C8-69E6D622240F}">
  <dimension ref="A1:B4"/>
  <sheetViews>
    <sheetView workbookViewId="0">
      <selection activeCell="A2" sqref="A2"/>
      <pivotSelection pane="bottomRight" showHeader="1" activeRow="2" click="1" r:id="rId1">
        <pivotArea dataOnly="0" labelOnly="1" fieldPosition="0">
          <references count="1">
            <reference field="9" count="0"/>
          </references>
        </pivotArea>
      </pivotSelection>
    </sheetView>
  </sheetViews>
  <sheetFormatPr defaultRowHeight="13.8" x14ac:dyDescent="0.25"/>
  <cols>
    <col min="1" max="1" width="15.796875" customWidth="1"/>
    <col min="2" max="2" width="23.296875" customWidth="1"/>
  </cols>
  <sheetData>
    <row r="1" spans="1:2" x14ac:dyDescent="0.25">
      <c r="A1" s="4" t="s">
        <v>10932</v>
      </c>
      <c r="B1" s="5" t="s">
        <v>10950</v>
      </c>
    </row>
    <row r="2" spans="1:2" x14ac:dyDescent="0.25">
      <c r="A2" s="6" t="s">
        <v>27</v>
      </c>
      <c r="B2" s="24">
        <v>2297200.8602999551</v>
      </c>
    </row>
    <row r="3" spans="1:2" x14ac:dyDescent="0.25">
      <c r="A3" s="8" t="s">
        <v>10933</v>
      </c>
      <c r="B3" s="25">
        <v>2297200.8602999551</v>
      </c>
    </row>
    <row r="4" spans="1:2" x14ac:dyDescent="0.25">
      <c r="B4">
        <f>GETPIVOTDATA("Sales",$A$1)</f>
        <v>2297200.8602999551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EC5F6-00AE-4735-8E05-6FACCC71AFBA}">
  <dimension ref="A1:B6"/>
  <sheetViews>
    <sheetView workbookViewId="0">
      <selection sqref="A1:B5"/>
    </sheetView>
  </sheetViews>
  <sheetFormatPr defaultRowHeight="13.8" x14ac:dyDescent="0.25"/>
  <cols>
    <col min="1" max="1" width="13.296875" customWidth="1"/>
    <col min="2" max="2" width="15.69921875" customWidth="1"/>
  </cols>
  <sheetData>
    <row r="1" spans="1:2" x14ac:dyDescent="0.25">
      <c r="A1" s="4" t="s">
        <v>10932</v>
      </c>
      <c r="B1" s="5" t="s">
        <v>10950</v>
      </c>
    </row>
    <row r="2" spans="1:2" x14ac:dyDescent="0.25">
      <c r="A2" s="6" t="s">
        <v>26</v>
      </c>
      <c r="B2" s="24">
        <v>1161401.3449999888</v>
      </c>
    </row>
    <row r="3" spans="1:2" x14ac:dyDescent="0.25">
      <c r="A3" s="7" t="s">
        <v>41</v>
      </c>
      <c r="B3" s="26">
        <v>706146.36680000008</v>
      </c>
    </row>
    <row r="4" spans="1:2" x14ac:dyDescent="0.25">
      <c r="A4" s="7" t="s">
        <v>102</v>
      </c>
      <c r="B4" s="26">
        <v>429653.1485000003</v>
      </c>
    </row>
    <row r="5" spans="1:2" x14ac:dyDescent="0.25">
      <c r="A5" s="8" t="s">
        <v>10933</v>
      </c>
      <c r="B5" s="25">
        <v>2297200.8602999891</v>
      </c>
    </row>
    <row r="6" spans="1:2" x14ac:dyDescent="0.25">
      <c r="B6">
        <f>GETPIVOTDATA("Sales",$A$1)</f>
        <v>2297200.8602999891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zoomScaleNormal="100" workbookViewId="0">
      <selection activeCell="I5" sqref="I5"/>
    </sheetView>
  </sheetViews>
  <sheetFormatPr defaultColWidth="14.3984375" defaultRowHeight="15" customHeight="1" x14ac:dyDescent="0.25"/>
  <cols>
    <col min="1" max="1" width="12.5" customWidth="1"/>
    <col min="2" max="2" width="28.5" customWidth="1"/>
    <col min="3" max="3" width="13.8984375" customWidth="1"/>
    <col min="4" max="4" width="12.5" customWidth="1"/>
    <col min="5" max="5" width="13.59765625" customWidth="1"/>
    <col min="6" max="6" width="14.8984375" customWidth="1"/>
    <col min="7" max="7" width="18.59765625" customWidth="1"/>
    <col min="8" max="11" width="12.5" customWidth="1"/>
    <col min="12" max="12" width="14.5" customWidth="1"/>
    <col min="13" max="13" width="12.5" customWidth="1"/>
    <col min="14" max="14" width="13.5" customWidth="1"/>
    <col min="15" max="15" width="12.5" customWidth="1"/>
    <col min="16" max="16" width="16.296875" customWidth="1"/>
    <col min="17" max="17" width="17.296875" customWidth="1"/>
    <col min="18" max="18" width="37.3984375" customWidth="1"/>
    <col min="19" max="22" width="12.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72.947999999999993</v>
      </c>
    </row>
  </sheetData>
  <pageMargins left="0.7" right="0.7" top="0.75" bottom="0.75" header="0" footer="0"/>
  <pageSetup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A8844-357B-4C9F-913C-119489F22F5C}">
  <dimension ref="E20:F20"/>
  <sheetViews>
    <sheetView tabSelected="1" topLeftCell="B12" zoomScale="65" workbookViewId="0">
      <selection activeCell="S60" sqref="S60"/>
    </sheetView>
  </sheetViews>
  <sheetFormatPr defaultRowHeight="13.8" x14ac:dyDescent="0.25"/>
  <sheetData>
    <row r="20" spans="5:6" ht="20.399999999999999" x14ac:dyDescent="0.35">
      <c r="E20" s="20"/>
      <c r="F20"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PT</vt:lpstr>
      <vt:lpstr>TIME</vt:lpstr>
      <vt:lpstr>CATEGORY</vt:lpstr>
      <vt:lpstr>REGION</vt:lpstr>
      <vt:lpstr>TOP 10 </vt:lpstr>
      <vt:lpstr>PAYMENT MODE</vt:lpstr>
      <vt:lpstr>SEGMENGT</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Thisa Natraj</cp:lastModifiedBy>
  <dcterms:created xsi:type="dcterms:W3CDTF">2015-06-05T18:17:20Z</dcterms:created>
  <dcterms:modified xsi:type="dcterms:W3CDTF">2026-07-02T06:29:21Z</dcterms:modified>
</cp:coreProperties>
</file>