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ran.khan\Desktop\Lunch\"/>
    </mc:Choice>
  </mc:AlternateContent>
  <bookViews>
    <workbookView xWindow="0" yWindow="0" windowWidth="23040" windowHeight="919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L13" i="2"/>
  <c r="H13" i="2"/>
  <c r="S13" i="1" l="1"/>
  <c r="S14" i="1"/>
  <c r="S12" i="1"/>
  <c r="R13" i="1"/>
  <c r="R14" i="1"/>
  <c r="R12" i="1"/>
  <c r="P13" i="1"/>
  <c r="P14" i="1"/>
  <c r="P12" i="1"/>
  <c r="O14" i="1"/>
  <c r="O13" i="1"/>
  <c r="O12" i="1"/>
  <c r="L28" i="1"/>
  <c r="M14" i="1"/>
  <c r="M13" i="1"/>
  <c r="M12" i="1"/>
  <c r="L27" i="1"/>
  <c r="L26" i="1"/>
</calcChain>
</file>

<file path=xl/sharedStrings.xml><?xml version="1.0" encoding="utf-8"?>
<sst xmlns="http://schemas.openxmlformats.org/spreadsheetml/2006/main" count="183" uniqueCount="121">
  <si>
    <t>Week 1</t>
  </si>
  <si>
    <t>Week 2</t>
  </si>
  <si>
    <t>Week 3</t>
  </si>
  <si>
    <t>Week 4</t>
  </si>
  <si>
    <t>Chicken Shashlik</t>
  </si>
  <si>
    <t>Chicken Manchurian</t>
  </si>
  <si>
    <t>Chicken Shawarma wrap</t>
  </si>
  <si>
    <t>Steam Chicken</t>
  </si>
  <si>
    <t>Chicken Biryani</t>
  </si>
  <si>
    <t>Beef Biryani</t>
  </si>
  <si>
    <t>Main Course</t>
  </si>
  <si>
    <t>Sides</t>
  </si>
  <si>
    <t>Fruit salad</t>
  </si>
  <si>
    <t>Raita + Kheer</t>
  </si>
  <si>
    <t>We use seasonal fruits and vegetables and these are subject to the availability.</t>
  </si>
  <si>
    <t>Chicken Steak with sauce</t>
  </si>
  <si>
    <t>Price</t>
  </si>
  <si>
    <t>Monthly subscription</t>
  </si>
  <si>
    <t>Weekly subscription</t>
  </si>
  <si>
    <t>Order for now</t>
  </si>
  <si>
    <t>Chicken Dry chilli</t>
  </si>
  <si>
    <t>Monday</t>
  </si>
  <si>
    <t>Tuesday</t>
  </si>
  <si>
    <t>Wednesday</t>
  </si>
  <si>
    <t>Thursday</t>
  </si>
  <si>
    <t>Friday</t>
  </si>
  <si>
    <t>Day</t>
  </si>
  <si>
    <t>T</t>
  </si>
  <si>
    <t>Mat</t>
  </si>
  <si>
    <t>Making</t>
  </si>
  <si>
    <t>Rs. 230 per meal</t>
  </si>
  <si>
    <t>Rs. 220 per meal</t>
  </si>
  <si>
    <t>Rs. 1100 per week (5 days)</t>
  </si>
  <si>
    <t>Fruit</t>
  </si>
  <si>
    <t>Daal Chawal Achar with Shami Kabab</t>
  </si>
  <si>
    <t>Chicken Pulao</t>
  </si>
  <si>
    <t>Fruit salad includes: Strawberry, Cherry, Kiwi, Pomegranate, Grape, Peach, Mango, Guavas, Melons, Orange, Grape fruit, Fresh Pineapple, Dry fruits</t>
  </si>
  <si>
    <t xml:space="preserve">Order BEFORE 10 AM </t>
  </si>
  <si>
    <t>Bran Bread grilled chicken sandwich</t>
  </si>
  <si>
    <t>boxes</t>
  </si>
  <si>
    <t>biryani 500 ml</t>
  </si>
  <si>
    <t>salan 250 ml</t>
  </si>
  <si>
    <t>salad 150</t>
  </si>
  <si>
    <t>paper bag</t>
  </si>
  <si>
    <t>printing</t>
  </si>
  <si>
    <t>tissue only print</t>
  </si>
  <si>
    <t>sandwich box</t>
  </si>
  <si>
    <t>quantity 500</t>
  </si>
  <si>
    <t>quantity 1000</t>
  </si>
  <si>
    <t>quantity 100</t>
  </si>
  <si>
    <t xml:space="preserve">shopper printed </t>
  </si>
  <si>
    <t>?</t>
  </si>
  <si>
    <t>sticker</t>
  </si>
  <si>
    <t>broucher</t>
  </si>
  <si>
    <t>spoon fork</t>
  </si>
  <si>
    <t>biryani box</t>
  </si>
  <si>
    <t>salan</t>
  </si>
  <si>
    <t>salad</t>
  </si>
  <si>
    <t>butter paper</t>
  </si>
  <si>
    <t>for steam chicken</t>
  </si>
  <si>
    <t>sandwich</t>
  </si>
  <si>
    <t>chinese</t>
  </si>
  <si>
    <t>dal chawal</t>
  </si>
  <si>
    <t>Biryani</t>
  </si>
  <si>
    <t>b box</t>
  </si>
  <si>
    <t>Veggie chopped salad + Fruit</t>
  </si>
  <si>
    <t>Veggie chopped salad includes: Beetroot, Carrot, Cucumber, Cabbage, Salad leaves, Mint, Lemon, Olives</t>
  </si>
  <si>
    <t>fruit</t>
  </si>
  <si>
    <t>main</t>
  </si>
  <si>
    <t>pack</t>
  </si>
  <si>
    <t>delivery</t>
  </si>
  <si>
    <t>total</t>
  </si>
  <si>
    <t>p</t>
  </si>
  <si>
    <t>d</t>
  </si>
  <si>
    <t>Rs. 200 per meal</t>
  </si>
  <si>
    <t>Rs. 4400 per month (22 days)</t>
  </si>
  <si>
    <t>Fish Steak with Roti</t>
  </si>
  <si>
    <t>Fish Steak veggies with Rice</t>
  </si>
  <si>
    <t>Grilled Chicken Club sandwich</t>
  </si>
  <si>
    <t>Steam Chicken with Roti</t>
  </si>
  <si>
    <t>Chicken Steak veggies with Rice</t>
  </si>
  <si>
    <t>Marinated chicken steamed in Olive oil</t>
  </si>
  <si>
    <t xml:space="preserve">to do: </t>
  </si>
  <si>
    <t>ingrediants of each dish like food panda</t>
  </si>
  <si>
    <t>Mix Sabzi, Shami Kabab with 2 Roti</t>
  </si>
  <si>
    <t>Olive garden</t>
  </si>
  <si>
    <t>https://eatfitgo.com/menu-2/</t>
  </si>
  <si>
    <t xml:space="preserve">Hello Fresh </t>
  </si>
  <si>
    <t>Home Chef</t>
  </si>
  <si>
    <t>Hello Green</t>
  </si>
  <si>
    <t>https://www.hellofresh.com</t>
  </si>
  <si>
    <t>Calorie care</t>
  </si>
  <si>
    <t>https://www.caloriecare.com/individual-meals/</t>
  </si>
  <si>
    <t>The Vegan Garden</t>
  </si>
  <si>
    <t>healthy, easy, delicious</t>
  </si>
  <si>
    <t>https://www.veestro.com/</t>
  </si>
  <si>
    <t>https://www.freshnlean.com/</t>
  </si>
  <si>
    <t>Garden salad with Fruits and Nuts + Fruit</t>
  </si>
  <si>
    <t>Garden Salad with Fruit &amp; Nuts</t>
  </si>
  <si>
    <t>Olives, cucumbers and seasonal greens topped with fruit and nuts dressing</t>
  </si>
  <si>
    <t>Beetroot &amp; Carrot salad</t>
  </si>
  <si>
    <t>Beetroot, carrot, cucumber, greens &amp; tomatoes topped with mint &amp; peanuts. Dressing : Lemon sauce</t>
  </si>
  <si>
    <t>Marinated fish fillets in garlic, green chilies and a blend of spices. Cook with lemon and Olive oil</t>
  </si>
  <si>
    <t>Salad Bar</t>
  </si>
  <si>
    <t>Health House</t>
  </si>
  <si>
    <t>Eat Fresh</t>
  </si>
  <si>
    <t>Food House</t>
  </si>
  <si>
    <t>Green Chef</t>
  </si>
  <si>
    <t>https://greenchef.com/home</t>
  </si>
  <si>
    <t xml:space="preserve">Fresh n Green </t>
  </si>
  <si>
    <t>Just Eat</t>
  </si>
  <si>
    <t>Eat Healthy</t>
  </si>
  <si>
    <t>Fresh Foods</t>
  </si>
  <si>
    <t>Fresh Eats</t>
  </si>
  <si>
    <t>NA</t>
  </si>
  <si>
    <t>ok</t>
  </si>
  <si>
    <t>Food Factory</t>
  </si>
  <si>
    <t>http://fresheatslocal.com/</t>
  </si>
  <si>
    <t>foodfactorykhi</t>
  </si>
  <si>
    <t>Karachi@123</t>
  </si>
  <si>
    <t>Eat Fresh, Stay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</si>
</sst>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5"/>
  <sheetViews>
    <sheetView tabSelected="1" workbookViewId="0">
      <selection activeCell="C16" sqref="C16"/>
    </sheetView>
  </sheetViews>
  <sheetFormatPr defaultRowHeight="14.4" x14ac:dyDescent="0.3"/>
  <cols>
    <col min="2" max="2" width="10.88671875" bestFit="1" customWidth="1"/>
    <col min="3" max="3" width="26.109375" customWidth="1"/>
    <col min="4" max="4" width="31.88671875" bestFit="1" customWidth="1"/>
    <col min="5" max="5" width="32.88671875" customWidth="1"/>
    <col min="6" max="6" width="44.77734375" bestFit="1" customWidth="1"/>
    <col min="7" max="7" width="16.6640625" bestFit="1" customWidth="1"/>
  </cols>
  <sheetData>
    <row r="3" spans="2:19" x14ac:dyDescent="0.3">
      <c r="B3" s="1" t="s">
        <v>26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11</v>
      </c>
    </row>
    <row r="4" spans="2:19" x14ac:dyDescent="0.3">
      <c r="C4" s="1" t="s">
        <v>10</v>
      </c>
      <c r="D4" s="1"/>
      <c r="E4" s="1"/>
      <c r="F4" s="1"/>
    </row>
    <row r="5" spans="2:19" x14ac:dyDescent="0.3">
      <c r="B5" s="1" t="s">
        <v>21</v>
      </c>
      <c r="C5" t="s">
        <v>4</v>
      </c>
      <c r="D5" t="s">
        <v>5</v>
      </c>
      <c r="E5" t="s">
        <v>20</v>
      </c>
      <c r="F5" t="s">
        <v>4</v>
      </c>
      <c r="G5" t="s">
        <v>33</v>
      </c>
    </row>
    <row r="6" spans="2:19" x14ac:dyDescent="0.3">
      <c r="B6" s="1" t="s">
        <v>22</v>
      </c>
      <c r="C6" t="s">
        <v>6</v>
      </c>
      <c r="D6" t="s">
        <v>78</v>
      </c>
      <c r="E6" t="s">
        <v>6</v>
      </c>
      <c r="F6" t="s">
        <v>78</v>
      </c>
      <c r="G6" t="s">
        <v>65</v>
      </c>
      <c r="J6" t="s">
        <v>34</v>
      </c>
    </row>
    <row r="7" spans="2:19" x14ac:dyDescent="0.3">
      <c r="B7" s="1" t="s">
        <v>23</v>
      </c>
      <c r="C7" t="s">
        <v>79</v>
      </c>
      <c r="D7" t="s">
        <v>79</v>
      </c>
      <c r="E7" t="s">
        <v>79</v>
      </c>
      <c r="F7" t="s">
        <v>79</v>
      </c>
      <c r="G7" t="s">
        <v>12</v>
      </c>
    </row>
    <row r="8" spans="2:19" x14ac:dyDescent="0.3">
      <c r="B8" s="1" t="s">
        <v>24</v>
      </c>
      <c r="C8" t="s">
        <v>77</v>
      </c>
      <c r="D8" t="s">
        <v>84</v>
      </c>
      <c r="E8" t="s">
        <v>77</v>
      </c>
      <c r="F8" t="s">
        <v>84</v>
      </c>
      <c r="G8" t="s">
        <v>97</v>
      </c>
      <c r="J8" t="s">
        <v>80</v>
      </c>
    </row>
    <row r="9" spans="2:19" x14ac:dyDescent="0.3">
      <c r="B9" s="1" t="s">
        <v>25</v>
      </c>
      <c r="C9" t="s">
        <v>8</v>
      </c>
      <c r="D9" t="s">
        <v>9</v>
      </c>
      <c r="E9" t="s">
        <v>35</v>
      </c>
      <c r="F9" t="s">
        <v>8</v>
      </c>
      <c r="G9" t="s">
        <v>13</v>
      </c>
    </row>
    <row r="10" spans="2:19" x14ac:dyDescent="0.3">
      <c r="J10" t="s">
        <v>66</v>
      </c>
    </row>
    <row r="11" spans="2:19" x14ac:dyDescent="0.3">
      <c r="C11" s="1" t="s">
        <v>103</v>
      </c>
      <c r="M11" t="s">
        <v>27</v>
      </c>
      <c r="N11" t="s">
        <v>28</v>
      </c>
      <c r="O11" t="s">
        <v>29</v>
      </c>
    </row>
    <row r="12" spans="2:19" x14ac:dyDescent="0.3">
      <c r="C12" t="s">
        <v>98</v>
      </c>
      <c r="D12" t="s">
        <v>99</v>
      </c>
      <c r="I12">
        <v>85</v>
      </c>
      <c r="J12">
        <v>40</v>
      </c>
      <c r="K12">
        <v>125</v>
      </c>
      <c r="L12">
        <v>220</v>
      </c>
      <c r="M12">
        <f>L12*K12</f>
        <v>27500</v>
      </c>
      <c r="O12">
        <f>J12*L12</f>
        <v>8800</v>
      </c>
      <c r="P12">
        <f>O12/22</f>
        <v>400</v>
      </c>
      <c r="Q12">
        <v>8500</v>
      </c>
      <c r="R12">
        <f>I12*L12</f>
        <v>18700</v>
      </c>
      <c r="S12">
        <f>Q12/22</f>
        <v>386.36363636363637</v>
      </c>
    </row>
    <row r="13" spans="2:19" x14ac:dyDescent="0.3">
      <c r="C13" t="s">
        <v>100</v>
      </c>
      <c r="D13" t="s">
        <v>101</v>
      </c>
      <c r="I13">
        <v>85</v>
      </c>
      <c r="J13">
        <v>25</v>
      </c>
      <c r="K13">
        <v>110</v>
      </c>
      <c r="L13">
        <v>440</v>
      </c>
      <c r="M13">
        <f>L13*K13</f>
        <v>48400</v>
      </c>
      <c r="O13">
        <f t="shared" ref="O13:O14" si="0">J13*L13</f>
        <v>11000</v>
      </c>
      <c r="P13">
        <f t="shared" ref="P13:P14" si="1">O13/22</f>
        <v>500</v>
      </c>
      <c r="Q13">
        <v>12000</v>
      </c>
      <c r="R13">
        <f t="shared" ref="R13:R14" si="2">I13*L13</f>
        <v>37400</v>
      </c>
      <c r="S13">
        <f t="shared" ref="S13:S14" si="3">Q13/22</f>
        <v>545.4545454545455</v>
      </c>
    </row>
    <row r="14" spans="2:19" x14ac:dyDescent="0.3">
      <c r="C14" t="s">
        <v>36</v>
      </c>
      <c r="I14">
        <v>85</v>
      </c>
      <c r="J14">
        <v>20</v>
      </c>
      <c r="K14">
        <v>105</v>
      </c>
      <c r="L14">
        <v>660</v>
      </c>
      <c r="M14">
        <f>L14*K14</f>
        <v>69300</v>
      </c>
      <c r="O14">
        <f t="shared" si="0"/>
        <v>13200</v>
      </c>
      <c r="P14">
        <f t="shared" si="1"/>
        <v>600</v>
      </c>
      <c r="Q14">
        <v>16000</v>
      </c>
      <c r="R14">
        <f t="shared" si="2"/>
        <v>56100</v>
      </c>
      <c r="S14">
        <f t="shared" si="3"/>
        <v>727.27272727272725</v>
      </c>
    </row>
    <row r="15" spans="2:19" x14ac:dyDescent="0.3">
      <c r="C15" t="s">
        <v>14</v>
      </c>
    </row>
    <row r="17" spans="3:12" x14ac:dyDescent="0.3">
      <c r="C17" t="s">
        <v>4</v>
      </c>
    </row>
    <row r="18" spans="3:12" x14ac:dyDescent="0.3">
      <c r="C18" t="s">
        <v>7</v>
      </c>
      <c r="D18" t="s">
        <v>81</v>
      </c>
    </row>
    <row r="19" spans="3:12" x14ac:dyDescent="0.3">
      <c r="C19" t="s">
        <v>77</v>
      </c>
      <c r="D19" t="s">
        <v>102</v>
      </c>
    </row>
    <row r="20" spans="3:12" ht="15.6" x14ac:dyDescent="0.3">
      <c r="D20" s="2"/>
    </row>
    <row r="21" spans="3:12" x14ac:dyDescent="0.3">
      <c r="C21" s="1" t="s">
        <v>16</v>
      </c>
    </row>
    <row r="22" spans="3:12" x14ac:dyDescent="0.3">
      <c r="C22" t="s">
        <v>19</v>
      </c>
      <c r="D22" t="s">
        <v>30</v>
      </c>
      <c r="E22" t="s">
        <v>37</v>
      </c>
    </row>
    <row r="23" spans="3:12" x14ac:dyDescent="0.3">
      <c r="C23" t="s">
        <v>18</v>
      </c>
      <c r="D23" t="s">
        <v>31</v>
      </c>
      <c r="E23" t="s">
        <v>32</v>
      </c>
    </row>
    <row r="24" spans="3:12" x14ac:dyDescent="0.3">
      <c r="C24" t="s">
        <v>17</v>
      </c>
      <c r="D24" t="s">
        <v>74</v>
      </c>
      <c r="E24" t="s">
        <v>75</v>
      </c>
    </row>
    <row r="26" spans="3:12" x14ac:dyDescent="0.3">
      <c r="F26" t="s">
        <v>94</v>
      </c>
      <c r="J26">
        <v>125</v>
      </c>
      <c r="K26">
        <v>220</v>
      </c>
      <c r="L26">
        <f>J26*K26</f>
        <v>27500</v>
      </c>
    </row>
    <row r="27" spans="3:12" x14ac:dyDescent="0.3">
      <c r="C27" t="s">
        <v>82</v>
      </c>
      <c r="J27">
        <v>125</v>
      </c>
      <c r="K27">
        <v>440</v>
      </c>
      <c r="L27">
        <f>J27*K27</f>
        <v>55000</v>
      </c>
    </row>
    <row r="28" spans="3:12" x14ac:dyDescent="0.3">
      <c r="C28" t="s">
        <v>83</v>
      </c>
      <c r="F28" t="s">
        <v>85</v>
      </c>
      <c r="J28">
        <v>125</v>
      </c>
      <c r="K28">
        <v>660</v>
      </c>
      <c r="L28">
        <f>J28*K28</f>
        <v>82500</v>
      </c>
    </row>
    <row r="29" spans="3:12" x14ac:dyDescent="0.3">
      <c r="F29" t="s">
        <v>86</v>
      </c>
    </row>
    <row r="30" spans="3:12" x14ac:dyDescent="0.3">
      <c r="F30" t="s">
        <v>87</v>
      </c>
    </row>
    <row r="31" spans="3:12" x14ac:dyDescent="0.3">
      <c r="F31" t="s">
        <v>88</v>
      </c>
    </row>
    <row r="32" spans="3:12" x14ac:dyDescent="0.3">
      <c r="F32" t="s">
        <v>89</v>
      </c>
    </row>
    <row r="33" spans="3:6" x14ac:dyDescent="0.3">
      <c r="F33" t="s">
        <v>90</v>
      </c>
    </row>
    <row r="34" spans="3:6" x14ac:dyDescent="0.3">
      <c r="F34" t="s">
        <v>91</v>
      </c>
    </row>
    <row r="35" spans="3:6" x14ac:dyDescent="0.3">
      <c r="F35" t="s">
        <v>92</v>
      </c>
    </row>
    <row r="36" spans="3:6" x14ac:dyDescent="0.3">
      <c r="F36" t="s">
        <v>93</v>
      </c>
    </row>
    <row r="37" spans="3:6" x14ac:dyDescent="0.3">
      <c r="F37" t="s">
        <v>95</v>
      </c>
    </row>
    <row r="38" spans="3:6" x14ac:dyDescent="0.3">
      <c r="F38" t="s">
        <v>96</v>
      </c>
    </row>
    <row r="40" spans="3:6" x14ac:dyDescent="0.3">
      <c r="C40" t="s">
        <v>106</v>
      </c>
      <c r="D40" t="s">
        <v>114</v>
      </c>
      <c r="F40" t="s">
        <v>104</v>
      </c>
    </row>
    <row r="41" spans="3:6" x14ac:dyDescent="0.3">
      <c r="C41" t="s">
        <v>113</v>
      </c>
      <c r="D41" t="s">
        <v>114</v>
      </c>
    </row>
    <row r="42" spans="3:6" x14ac:dyDescent="0.3">
      <c r="C42" t="s">
        <v>105</v>
      </c>
      <c r="D42" t="s">
        <v>115</v>
      </c>
      <c r="F42" t="s">
        <v>105</v>
      </c>
    </row>
    <row r="43" spans="3:6" x14ac:dyDescent="0.3">
      <c r="C43" t="s">
        <v>112</v>
      </c>
      <c r="D43" t="s">
        <v>114</v>
      </c>
      <c r="F43" t="s">
        <v>106</v>
      </c>
    </row>
    <row r="44" spans="3:6" x14ac:dyDescent="0.3">
      <c r="C44" t="s">
        <v>109</v>
      </c>
      <c r="D44" t="s">
        <v>115</v>
      </c>
    </row>
    <row r="45" spans="3:6" x14ac:dyDescent="0.3">
      <c r="C45" t="s">
        <v>111</v>
      </c>
      <c r="F45" t="s">
        <v>107</v>
      </c>
    </row>
    <row r="46" spans="3:6" x14ac:dyDescent="0.3">
      <c r="C46" t="s">
        <v>88</v>
      </c>
      <c r="F46" t="s">
        <v>108</v>
      </c>
    </row>
    <row r="47" spans="3:6" x14ac:dyDescent="0.3">
      <c r="C47" t="s">
        <v>116</v>
      </c>
      <c r="F47" t="s">
        <v>109</v>
      </c>
    </row>
    <row r="48" spans="3:6" x14ac:dyDescent="0.3">
      <c r="D48" t="s">
        <v>110</v>
      </c>
      <c r="F48" t="s">
        <v>110</v>
      </c>
    </row>
    <row r="49" spans="6:6" x14ac:dyDescent="0.3">
      <c r="F49" t="s">
        <v>111</v>
      </c>
    </row>
    <row r="50" spans="6:6" x14ac:dyDescent="0.3">
      <c r="F50" t="s">
        <v>117</v>
      </c>
    </row>
    <row r="51" spans="6:6" x14ac:dyDescent="0.3">
      <c r="F51" t="s">
        <v>118</v>
      </c>
    </row>
    <row r="52" spans="6:6" x14ac:dyDescent="0.3">
      <c r="F52" t="s">
        <v>119</v>
      </c>
    </row>
    <row r="55" spans="6:6" x14ac:dyDescent="0.3">
      <c r="F55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7" sqref="C7"/>
    </sheetView>
  </sheetViews>
  <sheetFormatPr defaultRowHeight="14.4" x14ac:dyDescent="0.3"/>
  <cols>
    <col min="3" max="3" width="21.109375" bestFit="1" customWidth="1"/>
    <col min="4" max="4" width="31.5546875" bestFit="1" customWidth="1"/>
    <col min="5" max="5" width="21.109375" bestFit="1" customWidth="1"/>
    <col min="6" max="6" width="31.5546875" bestFit="1" customWidth="1"/>
    <col min="7" max="7" width="24.33203125" bestFit="1" customWidth="1"/>
  </cols>
  <sheetData>
    <row r="2" spans="2:7" x14ac:dyDescent="0.3">
      <c r="B2" s="1" t="s">
        <v>26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11</v>
      </c>
    </row>
    <row r="3" spans="2:7" x14ac:dyDescent="0.3">
      <c r="C3" s="1" t="s">
        <v>10</v>
      </c>
      <c r="D3" s="1"/>
      <c r="E3" s="1"/>
      <c r="F3" s="1"/>
    </row>
    <row r="4" spans="2:7" x14ac:dyDescent="0.3">
      <c r="B4" s="1" t="s">
        <v>21</v>
      </c>
      <c r="C4" t="s">
        <v>4</v>
      </c>
      <c r="D4" t="s">
        <v>5</v>
      </c>
      <c r="E4" t="s">
        <v>20</v>
      </c>
      <c r="F4" t="s">
        <v>4</v>
      </c>
      <c r="G4" t="s">
        <v>65</v>
      </c>
    </row>
    <row r="5" spans="2:7" x14ac:dyDescent="0.3">
      <c r="B5" s="1" t="s">
        <v>22</v>
      </c>
      <c r="C5" t="s">
        <v>6</v>
      </c>
      <c r="D5" t="s">
        <v>38</v>
      </c>
      <c r="E5" t="s">
        <v>6</v>
      </c>
      <c r="F5" t="s">
        <v>38</v>
      </c>
      <c r="G5" t="s">
        <v>65</v>
      </c>
    </row>
    <row r="6" spans="2:7" x14ac:dyDescent="0.3">
      <c r="B6" s="1" t="s">
        <v>23</v>
      </c>
      <c r="C6" t="s">
        <v>7</v>
      </c>
      <c r="D6" t="s">
        <v>15</v>
      </c>
      <c r="E6" t="s">
        <v>7</v>
      </c>
      <c r="F6" t="s">
        <v>15</v>
      </c>
      <c r="G6" t="s">
        <v>12</v>
      </c>
    </row>
    <row r="7" spans="2:7" x14ac:dyDescent="0.3">
      <c r="B7" s="1" t="s">
        <v>24</v>
      </c>
      <c r="C7" t="s">
        <v>76</v>
      </c>
      <c r="D7" t="s">
        <v>76</v>
      </c>
      <c r="E7" t="s">
        <v>76</v>
      </c>
      <c r="F7" t="s">
        <v>76</v>
      </c>
      <c r="G7" t="s">
        <v>65</v>
      </c>
    </row>
    <row r="8" spans="2:7" x14ac:dyDescent="0.3">
      <c r="B8" s="1" t="s">
        <v>25</v>
      </c>
      <c r="C8" t="s">
        <v>8</v>
      </c>
      <c r="D8" t="s">
        <v>9</v>
      </c>
      <c r="E8" t="s">
        <v>35</v>
      </c>
      <c r="F8" t="s">
        <v>8</v>
      </c>
      <c r="G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2"/>
  <sheetViews>
    <sheetView workbookViewId="0">
      <selection activeCell="J28" sqref="J28"/>
    </sheetView>
  </sheetViews>
  <sheetFormatPr defaultRowHeight="14.4" x14ac:dyDescent="0.3"/>
  <cols>
    <col min="3" max="3" width="13.88671875" bestFit="1" customWidth="1"/>
    <col min="5" max="5" width="12.109375" bestFit="1" customWidth="1"/>
  </cols>
  <sheetData>
    <row r="4" spans="3:18" x14ac:dyDescent="0.3">
      <c r="H4" t="s">
        <v>62</v>
      </c>
    </row>
    <row r="5" spans="3:18" x14ac:dyDescent="0.3">
      <c r="C5" s="1" t="s">
        <v>39</v>
      </c>
      <c r="H5" t="s">
        <v>61</v>
      </c>
      <c r="N5" t="s">
        <v>59</v>
      </c>
      <c r="Q5" t="s">
        <v>63</v>
      </c>
    </row>
    <row r="6" spans="3:18" x14ac:dyDescent="0.3">
      <c r="C6" t="s">
        <v>40</v>
      </c>
      <c r="D6">
        <v>9.1999999999999993</v>
      </c>
      <c r="G6">
        <v>1</v>
      </c>
      <c r="H6" t="s">
        <v>55</v>
      </c>
      <c r="I6">
        <v>9.1999999999999993</v>
      </c>
      <c r="J6">
        <v>2</v>
      </c>
      <c r="K6" t="s">
        <v>46</v>
      </c>
      <c r="L6">
        <v>3</v>
      </c>
      <c r="M6">
        <v>3</v>
      </c>
      <c r="N6" t="s">
        <v>60</v>
      </c>
      <c r="O6">
        <v>3</v>
      </c>
      <c r="P6">
        <v>4</v>
      </c>
      <c r="Q6" t="s">
        <v>64</v>
      </c>
      <c r="R6">
        <v>9.1999999999999993</v>
      </c>
    </row>
    <row r="7" spans="3:18" x14ac:dyDescent="0.3">
      <c r="C7" t="s">
        <v>41</v>
      </c>
      <c r="D7">
        <v>6.2</v>
      </c>
      <c r="H7" t="s">
        <v>56</v>
      </c>
      <c r="I7">
        <v>6.2</v>
      </c>
      <c r="K7" t="s">
        <v>57</v>
      </c>
      <c r="L7">
        <v>4.2</v>
      </c>
      <c r="N7" t="s">
        <v>57</v>
      </c>
      <c r="O7">
        <v>4.2</v>
      </c>
      <c r="Q7" t="s">
        <v>57</v>
      </c>
      <c r="R7">
        <v>4.2</v>
      </c>
    </row>
    <row r="8" spans="3:18" x14ac:dyDescent="0.3">
      <c r="C8" t="s">
        <v>42</v>
      </c>
      <c r="D8">
        <v>4.2</v>
      </c>
      <c r="F8" t="s">
        <v>68</v>
      </c>
      <c r="G8">
        <v>11</v>
      </c>
    </row>
    <row r="9" spans="3:18" x14ac:dyDescent="0.3">
      <c r="G9" t="s">
        <v>67</v>
      </c>
      <c r="H9">
        <v>15</v>
      </c>
      <c r="K9" t="s">
        <v>67</v>
      </c>
      <c r="L9">
        <v>15</v>
      </c>
    </row>
    <row r="10" spans="3:18" x14ac:dyDescent="0.3">
      <c r="C10" t="s">
        <v>43</v>
      </c>
      <c r="D10">
        <v>7</v>
      </c>
      <c r="H10">
        <v>125</v>
      </c>
      <c r="L10">
        <v>125</v>
      </c>
      <c r="R10">
        <v>125</v>
      </c>
    </row>
    <row r="11" spans="3:18" x14ac:dyDescent="0.3">
      <c r="C11" t="s">
        <v>44</v>
      </c>
      <c r="D11">
        <v>4</v>
      </c>
      <c r="G11" t="s">
        <v>69</v>
      </c>
      <c r="H11">
        <v>26</v>
      </c>
      <c r="K11" t="s">
        <v>72</v>
      </c>
      <c r="L11">
        <v>18</v>
      </c>
      <c r="R11">
        <v>24</v>
      </c>
    </row>
    <row r="12" spans="3:18" x14ac:dyDescent="0.3">
      <c r="C12" t="s">
        <v>45</v>
      </c>
      <c r="D12">
        <v>0.5</v>
      </c>
      <c r="G12" s="3" t="s">
        <v>70</v>
      </c>
      <c r="H12">
        <v>30</v>
      </c>
      <c r="K12" t="s">
        <v>73</v>
      </c>
      <c r="L12">
        <v>30</v>
      </c>
      <c r="R12">
        <v>30</v>
      </c>
    </row>
    <row r="13" spans="3:18" x14ac:dyDescent="0.3">
      <c r="G13" t="s">
        <v>71</v>
      </c>
      <c r="H13" s="1">
        <f>SUM(H9:H12)</f>
        <v>196</v>
      </c>
      <c r="L13" s="1">
        <f>SUM(L9:L12)</f>
        <v>188</v>
      </c>
      <c r="O13" s="1"/>
      <c r="R13" s="1">
        <f>SUM(R10:R12)</f>
        <v>179</v>
      </c>
    </row>
    <row r="14" spans="3:18" x14ac:dyDescent="0.3">
      <c r="C14" t="s">
        <v>46</v>
      </c>
      <c r="D14">
        <v>2.8</v>
      </c>
      <c r="E14" t="s">
        <v>47</v>
      </c>
    </row>
    <row r="15" spans="3:18" x14ac:dyDescent="0.3">
      <c r="D15">
        <v>2.5</v>
      </c>
      <c r="E15" t="s">
        <v>48</v>
      </c>
    </row>
    <row r="16" spans="3:18" x14ac:dyDescent="0.3">
      <c r="D16">
        <v>3.2</v>
      </c>
      <c r="E16" t="s">
        <v>49</v>
      </c>
    </row>
    <row r="18" spans="3:5" x14ac:dyDescent="0.3">
      <c r="C18" t="s">
        <v>50</v>
      </c>
      <c r="D18" t="s">
        <v>51</v>
      </c>
    </row>
    <row r="19" spans="3:5" x14ac:dyDescent="0.3">
      <c r="C19" t="s">
        <v>52</v>
      </c>
      <c r="D19" t="s">
        <v>51</v>
      </c>
    </row>
    <row r="20" spans="3:5" x14ac:dyDescent="0.3">
      <c r="C20" t="s">
        <v>53</v>
      </c>
      <c r="D20">
        <v>4500</v>
      </c>
      <c r="E20" t="s">
        <v>48</v>
      </c>
    </row>
    <row r="21" spans="3:5" x14ac:dyDescent="0.3">
      <c r="C21" t="s">
        <v>54</v>
      </c>
      <c r="D21" t="s">
        <v>51</v>
      </c>
    </row>
    <row r="22" spans="3:5" x14ac:dyDescent="0.3">
      <c r="C22" t="s">
        <v>58</v>
      </c>
      <c r="D22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</dc:creator>
  <cp:lastModifiedBy>Imran Khan</cp:lastModifiedBy>
  <dcterms:created xsi:type="dcterms:W3CDTF">2018-10-25T05:00:39Z</dcterms:created>
  <dcterms:modified xsi:type="dcterms:W3CDTF">2018-11-01T14:55:38Z</dcterms:modified>
</cp:coreProperties>
</file>