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Control Template" sheetId="1" r:id="rId4"/>
  </sheets>
  <definedNames/>
  <calcPr/>
</workbook>
</file>

<file path=xl/sharedStrings.xml><?xml version="1.0" encoding="utf-8"?>
<sst xmlns="http://schemas.openxmlformats.org/spreadsheetml/2006/main" count="53" uniqueCount="43">
  <si>
    <t>COMPANY NAME</t>
  </si>
  <si>
    <t>BUDGET CONTROL</t>
  </si>
  <si>
    <t>INCOME SOURCE</t>
  </si>
  <si>
    <t>ESTIMATED</t>
  </si>
  <si>
    <t>ACTUAL</t>
  </si>
  <si>
    <t>DIFFERENCE</t>
  </si>
  <si>
    <t>BUDGET OVERVIEW</t>
  </si>
  <si>
    <t>Net sales</t>
  </si>
  <si>
    <t>Interest income</t>
  </si>
  <si>
    <t>BUDGET TOTALS</t>
  </si>
  <si>
    <t>Asset sales (gain/loss)</t>
  </si>
  <si>
    <t>Income</t>
  </si>
  <si>
    <t>Total</t>
  </si>
  <si>
    <t>Expenses</t>
  </si>
  <si>
    <t>Balance (Income minus Expenses)</t>
  </si>
  <si>
    <t>PERSONNEL EXPENSES</t>
  </si>
  <si>
    <t>Wages</t>
  </si>
  <si>
    <t>Employee benefits</t>
  </si>
  <si>
    <t>Commission</t>
  </si>
  <si>
    <t>Total Personnel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</si>
  <si>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</si>
  <si>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</si>
  <si>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</si>
  <si>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</si>
  <si>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</si>
  <si>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</si>
  <si>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</si>
  <si>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</si>
  <si>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</si>
  <si>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</si>
  <si>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</si>
  <si>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</si>
  <si>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</si>
  <si>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</si>
  <si>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</si>
  <si>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</si>
  <si>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</si>
  <si>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</si>
  <si>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</si>
  <si>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</si>
  <si>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Other</t>
  </si>
  <si>
    <t>Total Operating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</si>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</sst>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0.0%"/>
  </numFmts>
  <fonts count="8">
    <font>
      <sz val="11.0"/>
      <color theme="1"/>
      <name val="Gill Sans"/>
      <scheme val="minor"/>
    </font>
    <font>
      <sz val="28.0"/>
      <color theme="0"/>
      <name val="Times New Roman"/>
    </font>
    <font/>
    <font>
      <sz val="14.0"/>
      <color theme="1"/>
      <name val="Times New Roman"/>
    </font>
    <font>
      <b/>
      <sz val="16.0"/>
      <color theme="0"/>
      <name val="Times New Roman"/>
    </font>
    <font>
      <b/>
      <sz val="14.0"/>
      <color theme="0"/>
      <name val="Times New Roman"/>
    </font>
    <font>
      <b/>
      <sz val="14.0"/>
      <color theme="1"/>
      <name val="Times New Roman"/>
    </font>
    <font>
      <sz val="14.0"/>
      <color rgb="FF073E87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73E87"/>
        <bgColor rgb="FF073E87"/>
      </patternFill>
    </fill>
    <fill>
      <patternFill patternType="solid">
        <fgColor rgb="FFC6E7FC"/>
        <bgColor rgb="FFC6E7FC"/>
      </patternFill>
    </fill>
    <fill>
      <patternFill patternType="solid">
        <fgColor rgb="FFFAE5B2"/>
        <bgColor rgb="FFFAE5B2"/>
      </patternFill>
    </fill>
  </fills>
  <borders count="8">
    <border/>
    <border>
      <left style="thick">
        <color theme="0"/>
      </left>
      <top style="thick">
        <color theme="0"/>
      </top>
      <bottom style="thick">
        <color theme="0"/>
      </bottom>
    </border>
    <border>
      <top style="thick">
        <color theme="0"/>
      </top>
      <bottom style="thick">
        <color theme="0"/>
      </bottom>
    </border>
    <border>
      <right style="thick">
        <color theme="0"/>
      </right>
      <top style="thick">
        <color theme="0"/>
      </top>
      <bottom style="thick">
        <color theme="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3" numFmtId="0" xfId="0" applyBorder="1" applyFill="1" applyFont="1"/>
    <xf borderId="4" fillId="3" fontId="3" numFmtId="0" xfId="0" applyAlignment="1" applyBorder="1" applyFont="1">
      <alignment vertical="center"/>
    </xf>
    <xf borderId="4" fillId="2" fontId="4" numFmtId="0" xfId="0" applyAlignment="1" applyBorder="1" applyFont="1">
      <alignment horizontal="left" vertical="center"/>
    </xf>
    <xf borderId="4" fillId="2" fontId="5" numFmtId="0" xfId="0" applyAlignment="1" applyBorder="1" applyFont="1">
      <alignment vertical="center"/>
    </xf>
    <xf borderId="5" fillId="2" fontId="5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0" fillId="0" fontId="3" numFmtId="0" xfId="0" applyAlignment="1" applyFont="1">
      <alignment vertical="center"/>
    </xf>
    <xf borderId="4" fillId="3" fontId="3" numFmtId="0" xfId="0" applyAlignment="1" applyBorder="1" applyFont="1">
      <alignment horizontal="left"/>
    </xf>
    <xf borderId="4" fillId="3" fontId="3" numFmtId="40" xfId="0" applyAlignment="1" applyBorder="1" applyFont="1" applyNumberFormat="1">
      <alignment horizontal="center" vertical="center"/>
    </xf>
    <xf borderId="4" fillId="4" fontId="6" numFmtId="40" xfId="0" applyAlignment="1" applyBorder="1" applyFill="1" applyFont="1" applyNumberFormat="1">
      <alignment horizontal="center" vertical="center"/>
    </xf>
    <xf borderId="4" fillId="3" fontId="3" numFmtId="164" xfId="0" applyBorder="1" applyFont="1" applyNumberFormat="1"/>
    <xf borderId="4" fillId="2" fontId="5" numFmtId="0" xfId="0" applyAlignment="1" applyBorder="1" applyFont="1">
      <alignment horizontal="left" vertical="center"/>
    </xf>
    <xf borderId="4" fillId="3" fontId="3" numFmtId="40" xfId="0" applyBorder="1" applyFont="1" applyNumberFormat="1"/>
    <xf borderId="4" fillId="4" fontId="6" numFmtId="40" xfId="0" applyBorder="1" applyFont="1" applyNumberFormat="1"/>
    <xf borderId="4" fillId="4" fontId="6" numFmtId="0" xfId="0" applyAlignment="1" applyBorder="1" applyFont="1">
      <alignment horizontal="left"/>
    </xf>
    <xf borderId="4" fillId="3" fontId="3" numFmtId="0" xfId="0" applyAlignment="1" applyBorder="1" applyFont="1">
      <alignment horizontal="center"/>
    </xf>
    <xf borderId="4" fillId="2" fontId="4" numFmtId="0" xfId="0" applyAlignment="1" applyBorder="1" applyFont="1">
      <alignment horizontal="left"/>
    </xf>
    <xf borderId="4" fillId="2" fontId="5" numFmtId="164" xfId="0" applyBorder="1" applyFont="1" applyNumberFormat="1"/>
    <xf borderId="4" fillId="2" fontId="5" numFmtId="0" xfId="0" applyBorder="1" applyFont="1"/>
    <xf borderId="4" fillId="3" fontId="3" numFmtId="9" xfId="0" applyAlignment="1" applyBorder="1" applyFont="1" applyNumberFormat="1">
      <alignment horizontal="right"/>
    </xf>
    <xf borderId="4" fillId="3" fontId="6" numFmtId="0" xfId="0" applyAlignment="1" applyBorder="1" applyFont="1">
      <alignment horizontal="left" vertical="center"/>
    </xf>
    <xf borderId="5" fillId="3" fontId="3" numFmtId="164" xfId="0" applyAlignment="1" applyBorder="1" applyFont="1" applyNumberFormat="1">
      <alignment horizontal="center"/>
    </xf>
    <xf borderId="4" fillId="3" fontId="7" numFmtId="0" xfId="0" applyAlignment="1" applyBorder="1" applyFont="1">
      <alignment vertical="center"/>
    </xf>
    <xf borderId="4" fillId="3" fontId="3" numFmtId="0" xfId="0" applyAlignment="1" applyBorder="1" applyFont="1">
      <alignment horizontal="left" vertical="center"/>
    </xf>
    <xf borderId="4" fillId="3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500">
                <a:solidFill>
                  <a:srgbClr val="757575"/>
                </a:solidFill>
                <a:latin typeface="+mn-lt"/>
              </a:defRPr>
            </a:pPr>
            <a:r>
              <a:rPr b="0" i="0" sz="1500">
                <a:solidFill>
                  <a:srgbClr val="757575"/>
                </a:solidFill>
                <a:latin typeface="+mn-lt"/>
              </a:rPr>
              <a:t>ACTUAL VS ESTIMATED OVERVIEW</a:t>
            </a:r>
          </a:p>
        </c:rich>
      </c:tx>
      <c:layout>
        <c:manualLayout>
          <c:xMode val="edge"/>
          <c:yMode val="edge"/>
          <c:x val="0.1460981322042658"/>
          <c:y val="0.041354018660140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Income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'Budget Control Template'!$H$6:$I$6</c:f>
            </c:strRef>
          </c:cat>
          <c:val>
            <c:numRef>
              <c:f>'Budget Control Template'!$H$7:$I$7</c:f>
              <c:numCache/>
            </c:numRef>
          </c:val>
        </c:ser>
        <c:ser>
          <c:idx val="1"/>
          <c:order val="1"/>
          <c:tx>
            <c:v>Expenses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'Budget Control Template'!$H$6:$I$6</c:f>
            </c:strRef>
          </c:cat>
          <c:val>
            <c:numRef>
              <c:f>'Budget Control Template'!$H$8:$I$8</c:f>
              <c:numCache/>
            </c:numRef>
          </c:val>
        </c:ser>
        <c:axId val="1770102895"/>
        <c:axId val="227731316"/>
      </c:barChart>
      <c:catAx>
        <c:axId val="177010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27731316"/>
      </c:catAx>
      <c:valAx>
        <c:axId val="227731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770102895"/>
      </c:valAx>
    </c:plotArea>
    <c:legend>
      <c:legendPos val="t"/>
      <c:layout>
        <c:manualLayout>
          <c:xMode val="edge"/>
          <c:yMode val="edge"/>
          <c:x val="0.5935569845357206"/>
          <c:y val="0.11413913235496811"/>
        </c:manualLayout>
      </c:layout>
      <c:overlay val="0"/>
      <c:txPr>
        <a:bodyPr/>
        <a:lstStyle/>
        <a:p>
          <a:pPr lvl="0">
            <a:defRPr b="1" i="0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628650</xdr:colOff>
      <xdr:row>10</xdr:row>
      <xdr:rowOff>76200</xdr:rowOff>
    </xdr:from>
    <xdr:ext cx="6124575" cy="4267200"/>
    <xdr:graphicFrame>
      <xdr:nvGraphicFramePr>
        <xdr:cNvPr descr="Bar chart showing estimated versus actual income and expenses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0080FF"/>
      </a:folHlink>
    </a:clrScheme>
    <a:fontScheme name="Sheets">
      <a:majorFont>
        <a:latin typeface="Gill Sans"/>
        <a:ea typeface="Gill Sans"/>
        <a:cs typeface="Gill Sans"/>
      </a:majorFont>
      <a:minorFont>
        <a:latin typeface="Gill Sans"/>
        <a:ea typeface="Gill Sans"/>
        <a:cs typeface="Gill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39.88"/>
    <col customWidth="1" min="3" max="3" width="20.5"/>
    <col customWidth="1" min="4" max="4" width="19.0"/>
    <col customWidth="1" min="5" max="5" width="21.5"/>
    <col customWidth="1" min="6" max="6" width="3.5"/>
    <col customWidth="1" min="7" max="7" width="44.38"/>
    <col customWidth="1" min="8" max="8" width="19.13"/>
    <col customWidth="1" min="9" max="9" width="17.25"/>
    <col customWidth="1" min="10" max="10" width="20.38"/>
    <col customWidth="1" min="11" max="11" width="17.25"/>
    <col customWidth="1" min="12" max="26" width="8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75" customHeight="1">
      <c r="A4" s="6"/>
      <c r="B4" s="7" t="s">
        <v>2</v>
      </c>
      <c r="C4" s="8" t="s">
        <v>3</v>
      </c>
      <c r="D4" s="8" t="s">
        <v>4</v>
      </c>
      <c r="E4" s="8" t="s">
        <v>5</v>
      </c>
      <c r="F4" s="6"/>
      <c r="G4" s="9" t="s">
        <v>6</v>
      </c>
      <c r="H4" s="10"/>
      <c r="I4" s="10"/>
      <c r="J4" s="11"/>
      <c r="K4" s="6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6.5" customHeight="1">
      <c r="A5" s="5"/>
      <c r="B5" s="13" t="s">
        <v>7</v>
      </c>
      <c r="C5" s="14">
        <v>60000.0</v>
      </c>
      <c r="D5" s="14">
        <v>54000.0</v>
      </c>
      <c r="E5" s="15">
        <f>'Budget Control Template'!$D5-'Budget Control Template'!$C5</f>
        <v>-6000</v>
      </c>
      <c r="F5" s="5"/>
      <c r="G5" s="5"/>
      <c r="H5" s="5"/>
      <c r="I5" s="5"/>
      <c r="J5" s="5"/>
      <c r="K5" s="1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5"/>
      <c r="B6" s="13" t="s">
        <v>8</v>
      </c>
      <c r="C6" s="14">
        <v>3000.0</v>
      </c>
      <c r="D6" s="14">
        <v>3000.0</v>
      </c>
      <c r="E6" s="15">
        <f>'Budget Control Template'!$D6-'Budget Control Template'!$C6</f>
        <v>0</v>
      </c>
      <c r="F6" s="5"/>
      <c r="G6" s="17" t="s">
        <v>9</v>
      </c>
      <c r="H6" s="8" t="s">
        <v>3</v>
      </c>
      <c r="I6" s="8" t="s">
        <v>4</v>
      </c>
      <c r="J6" s="8" t="s">
        <v>5</v>
      </c>
      <c r="K6" s="1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5"/>
      <c r="B7" s="13" t="s">
        <v>10</v>
      </c>
      <c r="C7" s="14">
        <v>300.0</v>
      </c>
      <c r="D7" s="14">
        <v>450.0</v>
      </c>
      <c r="E7" s="15">
        <f>'Budget Control Template'!$D7-'Budget Control Template'!$C7</f>
        <v>150</v>
      </c>
      <c r="F7" s="5"/>
      <c r="G7" s="13" t="s">
        <v>11</v>
      </c>
      <c r="H7" s="18">
        <f>'Budget Control Template'!$C$8</f>
        <v>63300</v>
      </c>
      <c r="I7" s="18">
        <f>'Budget Control Template'!$D$8</f>
        <v>57450</v>
      </c>
      <c r="J7" s="19">
        <f>'Budget Control Template'!$I7-'Budget Control Template'!$H7</f>
        <v>-5850</v>
      </c>
      <c r="K7" s="1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5"/>
      <c r="B8" s="20" t="s">
        <v>12</v>
      </c>
      <c r="C8" s="15">
        <f>SUBTOTAL(109,'Budget Control Template'!$C$5:$C$7)</f>
        <v>63300</v>
      </c>
      <c r="D8" s="15">
        <f>SUBTOTAL(109,'Budget Control Template'!$D$5:$D$7)</f>
        <v>57450</v>
      </c>
      <c r="E8" s="15">
        <f>SUBTOTAL(109,'Budget Control Template'!$E$5:$E$7)</f>
        <v>-5850</v>
      </c>
      <c r="F8" s="5"/>
      <c r="G8" s="13" t="s">
        <v>13</v>
      </c>
      <c r="H8" s="18">
        <f>'Budget Control Template'!$C$37+'Budget Control Template'!$C$14</f>
        <v>54500</v>
      </c>
      <c r="I8" s="18">
        <f>'Budget Control Template'!$D$37+'Budget Control Template'!$D$14</f>
        <v>49630</v>
      </c>
      <c r="J8" s="19">
        <f>'Budget Control Template'!$H8-'Budget Control Template'!$I8</f>
        <v>4870</v>
      </c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/>
      <c r="B9" s="21"/>
      <c r="C9" s="21"/>
      <c r="D9" s="21"/>
      <c r="E9" s="21"/>
      <c r="F9" s="21"/>
      <c r="G9" s="20" t="s">
        <v>14</v>
      </c>
      <c r="H9" s="19">
        <f t="shared" ref="H9:I9" si="1">H7-H8</f>
        <v>8800</v>
      </c>
      <c r="I9" s="19">
        <f t="shared" si="1"/>
        <v>7820</v>
      </c>
      <c r="J9" s="19">
        <f>'Budget Control Template'!$I$9-'Budget Control Template'!$H$9</f>
        <v>-980</v>
      </c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1.0" customHeight="1">
      <c r="A10" s="5"/>
      <c r="B10" s="22" t="s">
        <v>15</v>
      </c>
      <c r="C10" s="23" t="s">
        <v>3</v>
      </c>
      <c r="D10" s="23" t="s">
        <v>4</v>
      </c>
      <c r="E10" s="23" t="s">
        <v>5</v>
      </c>
      <c r="F10" s="5"/>
      <c r="G10" s="5"/>
      <c r="H10" s="5"/>
      <c r="I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5"/>
      <c r="B11" s="13" t="s">
        <v>16</v>
      </c>
      <c r="C11" s="14">
        <v>9500.0</v>
      </c>
      <c r="D11" s="14">
        <v>9600.0</v>
      </c>
      <c r="E11" s="15">
        <f>'Budget Control Template'!$C11-'Budget Control Template'!$D11</f>
        <v>-100</v>
      </c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5"/>
      <c r="B12" s="13" t="s">
        <v>17</v>
      </c>
      <c r="C12" s="14">
        <v>4000.0</v>
      </c>
      <c r="D12" s="14"/>
      <c r="E12" s="15">
        <f>'Budget Control Template'!$C12-'Budget Control Template'!$D12</f>
        <v>4000</v>
      </c>
      <c r="F12" s="5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5"/>
      <c r="B13" s="13" t="s">
        <v>18</v>
      </c>
      <c r="C13" s="14">
        <v>5000.0</v>
      </c>
      <c r="D13" s="14">
        <v>4500.0</v>
      </c>
      <c r="E13" s="15">
        <f>'Budget Control Template'!$C13-'Budget Control Template'!$D13</f>
        <v>500</v>
      </c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5"/>
      <c r="B14" s="20" t="s">
        <v>19</v>
      </c>
      <c r="C14" s="15">
        <f>SUBTOTAL(109,'Budget Control Template'!$C$11:$C$13)</f>
        <v>18500</v>
      </c>
      <c r="D14" s="15">
        <f>SUBTOTAL(109,'Budget Control Template'!$D$11:$D$13)</f>
        <v>14100</v>
      </c>
      <c r="E14" s="15">
        <f>SUBTOTAL(109,'Budget Control Template'!$E$11:$E$13)</f>
        <v>4400</v>
      </c>
      <c r="F14" s="5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5"/>
      <c r="B15" s="21"/>
      <c r="C15" s="21"/>
      <c r="D15" s="21"/>
      <c r="E15" s="21"/>
      <c r="F15" s="21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75" customHeight="1">
      <c r="A16" s="5"/>
      <c r="B16" s="22" t="s">
        <v>20</v>
      </c>
      <c r="C16" s="24" t="s">
        <v>3</v>
      </c>
      <c r="D16" s="24" t="s">
        <v>4</v>
      </c>
      <c r="E16" s="24" t="s">
        <v>5</v>
      </c>
      <c r="F16" s="5"/>
      <c r="G16" s="5"/>
      <c r="H16" s="5"/>
      <c r="I16" s="5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5"/>
      <c r="B17" s="13" t="s">
        <v>21</v>
      </c>
      <c r="C17" s="14">
        <v>3000.0</v>
      </c>
      <c r="D17" s="14">
        <v>2500.0</v>
      </c>
      <c r="E17" s="15">
        <f>'Budget Control Template'!$C17-'Budget Control Template'!$D17</f>
        <v>500</v>
      </c>
      <c r="F17" s="5"/>
      <c r="G17" s="5"/>
      <c r="H17" s="5"/>
      <c r="I17" s="5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5"/>
      <c r="B18" s="13" t="s">
        <v>22</v>
      </c>
      <c r="C18" s="14">
        <v>2000.0</v>
      </c>
      <c r="D18" s="14">
        <v>2000.0</v>
      </c>
      <c r="E18" s="15">
        <f>'Budget Control Template'!$C18-'Budget Control Template'!$D18</f>
        <v>0</v>
      </c>
      <c r="F18" s="5"/>
      <c r="G18" s="5"/>
      <c r="H18" s="5"/>
      <c r="I18" s="5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5"/>
      <c r="B19" s="13" t="s">
        <v>23</v>
      </c>
      <c r="C19" s="14">
        <v>1500.0</v>
      </c>
      <c r="D19" s="14">
        <v>2175.0</v>
      </c>
      <c r="E19" s="15">
        <f>'Budget Control Template'!$C19-'Budget Control Template'!$D19</f>
        <v>-675</v>
      </c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5"/>
      <c r="B20" s="13" t="s">
        <v>24</v>
      </c>
      <c r="C20" s="14">
        <v>2000.0</v>
      </c>
      <c r="D20" s="14">
        <v>1500.0</v>
      </c>
      <c r="E20" s="15">
        <f>'Budget Control Template'!$C20-'Budget Control Template'!$D20</f>
        <v>500</v>
      </c>
      <c r="F20" s="5"/>
      <c r="G20" s="5"/>
      <c r="H20" s="5"/>
      <c r="I20" s="5"/>
      <c r="J20" s="5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5"/>
      <c r="B21" s="13" t="s">
        <v>25</v>
      </c>
      <c r="C21" s="14">
        <v>1000.0</v>
      </c>
      <c r="D21" s="14">
        <v>1000.0</v>
      </c>
      <c r="E21" s="15">
        <f>'Budget Control Template'!$C21-'Budget Control Template'!$D21</f>
        <v>0</v>
      </c>
      <c r="F21" s="5"/>
      <c r="G21" s="5"/>
      <c r="H21" s="5"/>
      <c r="I21" s="5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5"/>
      <c r="B22" s="13" t="s">
        <v>26</v>
      </c>
      <c r="C22" s="14">
        <v>500.0</v>
      </c>
      <c r="D22" s="14">
        <v>525.0</v>
      </c>
      <c r="E22" s="15">
        <f>'Budget Control Template'!$C22-'Budget Control Template'!$D22</f>
        <v>-25</v>
      </c>
      <c r="F22" s="5"/>
      <c r="G22" s="5"/>
      <c r="H22" s="5"/>
      <c r="I22" s="5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5"/>
      <c r="B23" s="13" t="s">
        <v>27</v>
      </c>
      <c r="C23" s="14">
        <v>1300.0</v>
      </c>
      <c r="D23" s="14">
        <v>1275.0</v>
      </c>
      <c r="E23" s="15">
        <f>'Budget Control Template'!$C23-'Budget Control Template'!$D23</f>
        <v>25</v>
      </c>
      <c r="F23" s="5"/>
      <c r="G23" s="5"/>
      <c r="H23" s="5"/>
      <c r="I23" s="5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5"/>
      <c r="B24" s="13" t="s">
        <v>28</v>
      </c>
      <c r="C24" s="14">
        <v>2000.0</v>
      </c>
      <c r="D24" s="14">
        <v>2200.0</v>
      </c>
      <c r="E24" s="15">
        <f>'Budget Control Template'!$C24-'Budget Control Template'!$D24</f>
        <v>-200</v>
      </c>
      <c r="F24" s="5"/>
      <c r="G24" s="5"/>
      <c r="H24" s="5"/>
      <c r="I24" s="5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5"/>
      <c r="B25" s="13" t="s">
        <v>29</v>
      </c>
      <c r="C25" s="14">
        <v>1000.0</v>
      </c>
      <c r="D25" s="14">
        <v>800.0</v>
      </c>
      <c r="E25" s="15">
        <f>'Budget Control Template'!$C25-'Budget Control Template'!$D25</f>
        <v>200</v>
      </c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5"/>
      <c r="B26" s="13" t="s">
        <v>30</v>
      </c>
      <c r="C26" s="14">
        <v>4500.0</v>
      </c>
      <c r="D26" s="14">
        <v>4600.0</v>
      </c>
      <c r="E26" s="15">
        <f>'Budget Control Template'!$C26-'Budget Control Template'!$D26</f>
        <v>-100</v>
      </c>
      <c r="F26" s="5"/>
      <c r="G26" s="5"/>
      <c r="H26" s="5"/>
      <c r="I26" s="2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5"/>
      <c r="B27" s="13" t="s">
        <v>31</v>
      </c>
      <c r="C27" s="14">
        <v>800.0</v>
      </c>
      <c r="D27" s="14">
        <v>750.0</v>
      </c>
      <c r="E27" s="15">
        <f>'Budget Control Template'!$C27-'Budget Control Template'!$D27</f>
        <v>50</v>
      </c>
      <c r="F27" s="5"/>
      <c r="G27" s="5"/>
      <c r="H27" s="5"/>
      <c r="I27" s="25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5"/>
      <c r="B28" s="13" t="s">
        <v>32</v>
      </c>
      <c r="C28" s="14">
        <v>400.0</v>
      </c>
      <c r="D28" s="14">
        <v>350.0</v>
      </c>
      <c r="E28" s="15">
        <f>'Budget Control Template'!$C28-'Budget Control Template'!$D28</f>
        <v>50</v>
      </c>
      <c r="F28" s="5"/>
      <c r="G28" s="5"/>
      <c r="H28" s="5"/>
      <c r="I28" s="25"/>
      <c r="J28" s="5"/>
      <c r="K28" s="2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5"/>
      <c r="B29" s="13" t="s">
        <v>33</v>
      </c>
      <c r="C29" s="14">
        <v>4100.0</v>
      </c>
      <c r="D29" s="14">
        <v>4500.0</v>
      </c>
      <c r="E29" s="15">
        <f>'Budget Control Template'!$C29-'Budget Control Template'!$D29</f>
        <v>-400</v>
      </c>
      <c r="F29" s="5"/>
      <c r="G29" s="27"/>
      <c r="H29" s="10"/>
      <c r="I29" s="11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5"/>
      <c r="B30" s="13" t="s">
        <v>34</v>
      </c>
      <c r="C30" s="14">
        <v>350.0</v>
      </c>
      <c r="D30" s="14">
        <v>400.0</v>
      </c>
      <c r="E30" s="15">
        <f>'Budget Control Template'!$C30-'Budget Control Template'!$D30</f>
        <v>-50</v>
      </c>
      <c r="F30" s="5"/>
      <c r="G30" s="28"/>
      <c r="H30" s="28"/>
      <c r="I30" s="28"/>
      <c r="J30" s="28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5"/>
      <c r="B31" s="13" t="s">
        <v>35</v>
      </c>
      <c r="C31" s="14">
        <v>900.0</v>
      </c>
      <c r="D31" s="14">
        <v>840.0</v>
      </c>
      <c r="E31" s="15">
        <f>'Budget Control Template'!$C31-'Budget Control Template'!$D31</f>
        <v>60</v>
      </c>
      <c r="F31" s="5"/>
      <c r="G31" s="29"/>
      <c r="H31" s="6"/>
      <c r="I31" s="6"/>
      <c r="J31" s="6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5"/>
      <c r="B32" s="13" t="s">
        <v>36</v>
      </c>
      <c r="C32" s="14">
        <v>5000.0</v>
      </c>
      <c r="D32" s="14">
        <v>4500.0</v>
      </c>
      <c r="E32" s="15">
        <f>'Budget Control Template'!$C32-'Budget Control Template'!$D32</f>
        <v>500</v>
      </c>
      <c r="F32" s="5"/>
      <c r="G32" s="13"/>
      <c r="H32" s="16"/>
      <c r="I32" s="30"/>
      <c r="J32" s="18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5"/>
      <c r="B33" s="13" t="s">
        <v>37</v>
      </c>
      <c r="C33" s="14">
        <v>3000.0</v>
      </c>
      <c r="D33" s="14">
        <v>3200.0</v>
      </c>
      <c r="E33" s="15">
        <f>'Budget Control Template'!$C33-'Budget Control Template'!$D33</f>
        <v>-200</v>
      </c>
      <c r="F33" s="5"/>
      <c r="G33" s="13"/>
      <c r="H33" s="16"/>
      <c r="I33" s="30"/>
      <c r="J33" s="18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5"/>
      <c r="B34" s="13" t="s">
        <v>38</v>
      </c>
      <c r="C34" s="14">
        <v>250.0</v>
      </c>
      <c r="D34" s="14">
        <v>280.0</v>
      </c>
      <c r="E34" s="15">
        <f>'Budget Control Template'!$C34-'Budget Control Template'!$D34</f>
        <v>-30</v>
      </c>
      <c r="F34" s="5"/>
      <c r="G34" s="13"/>
      <c r="H34" s="16"/>
      <c r="I34" s="30"/>
      <c r="J34" s="18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5"/>
      <c r="B35" s="13" t="s">
        <v>39</v>
      </c>
      <c r="C35" s="14">
        <v>1400.0</v>
      </c>
      <c r="D35" s="14">
        <v>1385.0</v>
      </c>
      <c r="E35" s="15">
        <f>'Budget Control Template'!$C35-'Budget Control Template'!$D35</f>
        <v>15</v>
      </c>
      <c r="F35" s="5"/>
      <c r="G35" s="13"/>
      <c r="H35" s="16"/>
      <c r="I35" s="30"/>
      <c r="J35" s="18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5"/>
      <c r="B36" s="13" t="s">
        <v>40</v>
      </c>
      <c r="C36" s="14">
        <v>1000.0</v>
      </c>
      <c r="D36" s="14">
        <v>750.0</v>
      </c>
      <c r="E36" s="15">
        <f>'Budget Control Template'!$C36-'Budget Control Template'!$D36</f>
        <v>250</v>
      </c>
      <c r="F36" s="5"/>
      <c r="G36" s="13"/>
      <c r="H36" s="16"/>
      <c r="I36" s="30"/>
      <c r="J36" s="18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5"/>
      <c r="B37" s="20" t="s">
        <v>41</v>
      </c>
      <c r="C37" s="15">
        <f>SUBTOTAL(109,'Budget Control Template'!$C$17:$C$36)</f>
        <v>36000</v>
      </c>
      <c r="D37" s="15">
        <f>SUBTOTAL(109,'Budget Control Template'!$D$17:$D$36)</f>
        <v>35530</v>
      </c>
      <c r="E37" s="15">
        <f>SUBTOTAL(109,'Budget Control Template'!$E$17:$E$36)</f>
        <v>470</v>
      </c>
      <c r="F37" s="5"/>
      <c r="G37" s="13"/>
      <c r="H37" s="16"/>
      <c r="I37" s="30"/>
      <c r="J37" s="18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/>
      <c r="B38" s="5" t="s">
        <v>42</v>
      </c>
      <c r="C38" s="5"/>
      <c r="D38" s="5"/>
      <c r="E38" s="5"/>
      <c r="F38" s="5"/>
      <c r="G38" s="5"/>
      <c r="H38" s="5" t="s">
        <v>42</v>
      </c>
      <c r="I38" s="5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A1:K1"/>
    <mergeCell ref="A2:K2"/>
    <mergeCell ref="G4:J4"/>
    <mergeCell ref="G29:I29"/>
  </mergeCells>
  <printOptions horizontalCentered="1"/>
  <pageMargins bottom="0.25" footer="0.0" header="0.0" left="0.2" right="0.2" top="0.25"/>
  <pageSetup fitToHeight="0" orientation="landscape"/>
  <drawing r:id="rId1"/>
</worksheet>
</file>