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4" i="1"/>
  <c r="F53" i="1" l="1"/>
</calcChain>
</file>

<file path=xl/sharedStrings.xml><?xml version="1.0" encoding="utf-8"?>
<sst xmlns="http://schemas.openxmlformats.org/spreadsheetml/2006/main" count="9" uniqueCount="9">
  <si>
    <t>Model parameters for last 50 training records</t>
  </si>
  <si>
    <t>ID</t>
  </si>
  <si>
    <t>Observed</t>
  </si>
  <si>
    <t>Trend</t>
  </si>
  <si>
    <t>Seasonal</t>
  </si>
  <si>
    <t>Rate of change</t>
  </si>
  <si>
    <t>NA</t>
  </si>
  <si>
    <t>Level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</si>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</sst>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Trend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Sheet1!$D$3:$D$52</c:f>
              <c:numCache>
                <c:formatCode>0.00</c:formatCode>
                <c:ptCount val="50"/>
                <c:pt idx="0">
                  <c:v>7.4640449999999996</c:v>
                </c:pt>
                <c:pt idx="1">
                  <c:v>12.579198999999999</c:v>
                </c:pt>
                <c:pt idx="2">
                  <c:v>21.932979</c:v>
                </c:pt>
                <c:pt idx="3">
                  <c:v>17.338730999999999</c:v>
                </c:pt>
                <c:pt idx="4">
                  <c:v>3.6682109999999999</c:v>
                </c:pt>
                <c:pt idx="5">
                  <c:v>-10.568625000000001</c:v>
                </c:pt>
                <c:pt idx="6">
                  <c:v>-24.944403999999999</c:v>
                </c:pt>
                <c:pt idx="7">
                  <c:v>-10.517389</c:v>
                </c:pt>
                <c:pt idx="8">
                  <c:v>-4.030462</c:v>
                </c:pt>
                <c:pt idx="9">
                  <c:v>-5.5287240000000004</c:v>
                </c:pt>
                <c:pt idx="10">
                  <c:v>-3.8019229999999999</c:v>
                </c:pt>
                <c:pt idx="11">
                  <c:v>0.12304</c:v>
                </c:pt>
                <c:pt idx="12">
                  <c:v>-3.9639060000000002</c:v>
                </c:pt>
                <c:pt idx="13">
                  <c:v>2.7305890000000002</c:v>
                </c:pt>
                <c:pt idx="14">
                  <c:v>-1.7357610000000001</c:v>
                </c:pt>
                <c:pt idx="15">
                  <c:v>0.10153</c:v>
                </c:pt>
                <c:pt idx="16">
                  <c:v>-5.1790919999999998</c:v>
                </c:pt>
                <c:pt idx="17">
                  <c:v>-6.7504020000000002</c:v>
                </c:pt>
                <c:pt idx="18">
                  <c:v>4.323232</c:v>
                </c:pt>
                <c:pt idx="19">
                  <c:v>3.6100460000000001</c:v>
                </c:pt>
                <c:pt idx="20">
                  <c:v>5.8124209999999996</c:v>
                </c:pt>
                <c:pt idx="21">
                  <c:v>1.0796289999999999</c:v>
                </c:pt>
                <c:pt idx="22">
                  <c:v>-1.460215</c:v>
                </c:pt>
                <c:pt idx="23">
                  <c:v>-5.9583089999999999</c:v>
                </c:pt>
                <c:pt idx="24">
                  <c:v>-3.7163219999999999</c:v>
                </c:pt>
                <c:pt idx="25">
                  <c:v>1.4200710000000001</c:v>
                </c:pt>
                <c:pt idx="26">
                  <c:v>7.5856110000000001</c:v>
                </c:pt>
                <c:pt idx="27">
                  <c:v>7.1578169999999997</c:v>
                </c:pt>
                <c:pt idx="28">
                  <c:v>-14.304838</c:v>
                </c:pt>
                <c:pt idx="29">
                  <c:v>-15.698482</c:v>
                </c:pt>
                <c:pt idx="30">
                  <c:v>-9.1469529999999999</c:v>
                </c:pt>
                <c:pt idx="31">
                  <c:v>2.951263</c:v>
                </c:pt>
                <c:pt idx="32">
                  <c:v>5.6309560000000003</c:v>
                </c:pt>
                <c:pt idx="33">
                  <c:v>2.7101E-2</c:v>
                </c:pt>
                <c:pt idx="34">
                  <c:v>2.6582870000000001</c:v>
                </c:pt>
                <c:pt idx="35">
                  <c:v>8.2256649999999993</c:v>
                </c:pt>
                <c:pt idx="36">
                  <c:v>7.6901390000000003</c:v>
                </c:pt>
                <c:pt idx="37">
                  <c:v>5.4893989999999997</c:v>
                </c:pt>
                <c:pt idx="38">
                  <c:v>-1.5173840000000001</c:v>
                </c:pt>
                <c:pt idx="39">
                  <c:v>-11.384199000000001</c:v>
                </c:pt>
                <c:pt idx="40">
                  <c:v>-8.7582149999999999</c:v>
                </c:pt>
                <c:pt idx="41">
                  <c:v>-1.3313539999999999</c:v>
                </c:pt>
                <c:pt idx="42">
                  <c:v>8.0513100000000009</c:v>
                </c:pt>
                <c:pt idx="43">
                  <c:v>7.7006649999999999</c:v>
                </c:pt>
                <c:pt idx="44">
                  <c:v>7.2352980000000002</c:v>
                </c:pt>
                <c:pt idx="45">
                  <c:v>1.5194449999999999</c:v>
                </c:pt>
                <c:pt idx="46">
                  <c:v>-1.7590140000000001</c:v>
                </c:pt>
                <c:pt idx="47">
                  <c:v>0.179094</c:v>
                </c:pt>
                <c:pt idx="48">
                  <c:v>0.97469600000000001</c:v>
                </c:pt>
                <c:pt idx="49">
                  <c:v>3.0552739999999998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4-4CC1-AF7A-8A1B804F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02592"/>
        <c:axId val="345812160"/>
      </c:scatterChart>
      <c:valAx>
        <c:axId val="3458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12160"/>
        <c:crosses val="autoZero"/>
        <c:crossBetween val="midCat"/>
      </c:valAx>
      <c:valAx>
        <c:axId val="3458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Seasonal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Sheet1!$E$3:$E$52</c:f>
              <c:numCache>
                <c:formatCode>0.00</c:formatCode>
                <c:ptCount val="50"/>
                <c:pt idx="0">
                  <c:v>9.5742030000000007</c:v>
                </c:pt>
                <c:pt idx="1">
                  <c:v>10.611432000000001</c:v>
                </c:pt>
                <c:pt idx="2">
                  <c:v>36.922528999999997</c:v>
                </c:pt>
                <c:pt idx="3">
                  <c:v>29.787534999999998</c:v>
                </c:pt>
                <c:pt idx="4">
                  <c:v>-0.59091300000000002</c:v>
                </c:pt>
                <c:pt idx="5">
                  <c:v>21.582158</c:v>
                </c:pt>
                <c:pt idx="6">
                  <c:v>-17.271108999999999</c:v>
                </c:pt>
                <c:pt idx="7">
                  <c:v>13.918231</c:v>
                </c:pt>
                <c:pt idx="8">
                  <c:v>13.340838</c:v>
                </c:pt>
                <c:pt idx="9">
                  <c:v>29.114767000000001</c:v>
                </c:pt>
                <c:pt idx="10">
                  <c:v>27.481843999999999</c:v>
                </c:pt>
                <c:pt idx="11">
                  <c:v>3.9068670000000001</c:v>
                </c:pt>
                <c:pt idx="12">
                  <c:v>12.636767000000001</c:v>
                </c:pt>
                <c:pt idx="13">
                  <c:v>-6.798794</c:v>
                </c:pt>
                <c:pt idx="14">
                  <c:v>7.0269979999999999</c:v>
                </c:pt>
                <c:pt idx="15">
                  <c:v>15.495084</c:v>
                </c:pt>
                <c:pt idx="16">
                  <c:v>17.492861000000001</c:v>
                </c:pt>
                <c:pt idx="17">
                  <c:v>18.235498</c:v>
                </c:pt>
                <c:pt idx="18">
                  <c:v>21.014496000000001</c:v>
                </c:pt>
                <c:pt idx="19">
                  <c:v>15.855501</c:v>
                </c:pt>
                <c:pt idx="20">
                  <c:v>2.106535</c:v>
                </c:pt>
                <c:pt idx="21">
                  <c:v>2.967927</c:v>
                </c:pt>
                <c:pt idx="22">
                  <c:v>11.050573999999999</c:v>
                </c:pt>
                <c:pt idx="23">
                  <c:v>5.8746369999999999</c:v>
                </c:pt>
                <c:pt idx="24">
                  <c:v>16.597346999999999</c:v>
                </c:pt>
                <c:pt idx="25">
                  <c:v>28.299455999999999</c:v>
                </c:pt>
                <c:pt idx="26">
                  <c:v>31.134557000000001</c:v>
                </c:pt>
                <c:pt idx="27">
                  <c:v>9.5843380000000007</c:v>
                </c:pt>
                <c:pt idx="28">
                  <c:v>-36.773730999999998</c:v>
                </c:pt>
                <c:pt idx="29">
                  <c:v>-7.9406780000000001</c:v>
                </c:pt>
                <c:pt idx="30">
                  <c:v>2.9908320000000002</c:v>
                </c:pt>
                <c:pt idx="31">
                  <c:v>33.318989999999999</c:v>
                </c:pt>
                <c:pt idx="32">
                  <c:v>37.53351</c:v>
                </c:pt>
                <c:pt idx="33">
                  <c:v>24.938162999999999</c:v>
                </c:pt>
                <c:pt idx="34">
                  <c:v>15.46153</c:v>
                </c:pt>
                <c:pt idx="35">
                  <c:v>-21.448126999999999</c:v>
                </c:pt>
                <c:pt idx="36">
                  <c:v>8.8909999999999996E-3</c:v>
                </c:pt>
                <c:pt idx="37">
                  <c:v>6.6448980000000004</c:v>
                </c:pt>
                <c:pt idx="38">
                  <c:v>23.847694000000001</c:v>
                </c:pt>
                <c:pt idx="39">
                  <c:v>13.921271000000001</c:v>
                </c:pt>
                <c:pt idx="40">
                  <c:v>18.124575</c:v>
                </c:pt>
                <c:pt idx="41">
                  <c:v>22.234314000000001</c:v>
                </c:pt>
                <c:pt idx="42">
                  <c:v>-2.0770439999999999</c:v>
                </c:pt>
                <c:pt idx="43">
                  <c:v>8.1755800000000001</c:v>
                </c:pt>
                <c:pt idx="44">
                  <c:v>14.167045</c:v>
                </c:pt>
                <c:pt idx="45">
                  <c:v>19.185017999999999</c:v>
                </c:pt>
                <c:pt idx="46">
                  <c:v>8.3240780000000001</c:v>
                </c:pt>
                <c:pt idx="47">
                  <c:v>20.477021000000001</c:v>
                </c:pt>
                <c:pt idx="48">
                  <c:v>24.201312000000001</c:v>
                </c:pt>
                <c:pt idx="49">
                  <c:v>3.6294590000000002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1-48E8-A7BD-AD18E5E8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86192"/>
        <c:axId val="345789520"/>
      </c:scatterChart>
      <c:valAx>
        <c:axId val="3457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9520"/>
        <c:crosses val="autoZero"/>
        <c:crossBetween val="midCat"/>
      </c:valAx>
      <c:valAx>
        <c:axId val="3457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1</xdr:row>
      <xdr:rowOff>133349</xdr:rowOff>
    </xdr:from>
    <xdr:to>
      <xdr:col>23</xdr:col>
      <xdr:colOff>561974</xdr:colOff>
      <xdr:row>18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21</xdr:row>
      <xdr:rowOff>19050</xdr:rowOff>
    </xdr:from>
    <xdr:to>
      <xdr:col>24</xdr:col>
      <xdr:colOff>304799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D13" sqref="D13"/>
    </sheetView>
  </sheetViews>
  <sheetFormatPr defaultRowHeight="15" x14ac:dyDescent="0.25"/>
  <cols>
    <col min="1" max="1" width="10.42578125" style="2" bestFit="1" customWidth="1"/>
    <col min="2" max="3" width="11.42578125" customWidth="1"/>
    <col min="6" max="6" width="15.42578125" style="6" customWidth="1"/>
    <col min="7" max="7" width="12.42578125" customWidth="1"/>
    <col min="8" max="8" width="13.140625" customWidth="1"/>
  </cols>
  <sheetData>
    <row r="1" spans="1:8" ht="26.25" customHeight="1" x14ac:dyDescent="0.25">
      <c r="A1" s="1" t="s">
        <v>0</v>
      </c>
    </row>
    <row r="2" spans="1:8" x14ac:dyDescent="0.25">
      <c r="A2" s="3" t="s">
        <v>1</v>
      </c>
      <c r="B2" s="4" t="s">
        <v>2</v>
      </c>
      <c r="C2" s="4" t="s">
        <v>7</v>
      </c>
      <c r="D2" s="4" t="s">
        <v>3</v>
      </c>
      <c r="E2" s="4" t="s">
        <v>4</v>
      </c>
      <c r="F2" s="5" t="s">
        <v>5</v>
      </c>
      <c r="H2" s="4" t="s">
        <v>8</v>
      </c>
    </row>
    <row r="3" spans="1:8" x14ac:dyDescent="0.25">
      <c r="A3" s="3">
        <v>1</v>
      </c>
      <c r="B3" s="5">
        <v>110</v>
      </c>
      <c r="C3" s="5">
        <v>165.16595599999999</v>
      </c>
      <c r="D3" s="5">
        <v>7.4640449999999996</v>
      </c>
      <c r="E3" s="5">
        <v>9.5742030000000007</v>
      </c>
      <c r="F3" s="6">
        <v>0</v>
      </c>
      <c r="G3" t="s">
        <v>6</v>
      </c>
    </row>
    <row r="4" spans="1:8" x14ac:dyDescent="0.25">
      <c r="A4" s="3">
        <v>2</v>
      </c>
      <c r="B4" s="5">
        <v>163</v>
      </c>
      <c r="C4" s="5">
        <v>183.64327299999999</v>
      </c>
      <c r="D4" s="5">
        <v>12.579198999999999</v>
      </c>
      <c r="E4" s="5">
        <v>10.611432000000001</v>
      </c>
      <c r="F4" s="6">
        <f>ABS(D4-D3)</f>
        <v>5.1151539999999995</v>
      </c>
      <c r="G4" t="str">
        <f>IF(D4-D3&lt;0,"DE","IN")</f>
        <v>IN</v>
      </c>
      <c r="H4">
        <f>IF(C4-C3&lt;0,IF(G4="IN",1,0),0)</f>
        <v>0</v>
      </c>
    </row>
    <row r="5" spans="1:8" x14ac:dyDescent="0.25">
      <c r="A5" s="3">
        <v>3</v>
      </c>
      <c r="B5" s="5">
        <v>170</v>
      </c>
      <c r="C5" s="7">
        <v>216.00517199999999</v>
      </c>
      <c r="D5" s="7">
        <v>21.932979</v>
      </c>
      <c r="E5" s="5">
        <v>36.922528999999997</v>
      </c>
      <c r="F5" s="6">
        <f t="shared" ref="F5:F52" si="0">ABS(D5-D4)</f>
        <v>9.3537800000000004</v>
      </c>
      <c r="G5" t="str">
        <f t="shared" ref="G5:G52" si="1">IF(D5-D4&lt;0,"DE","IN")</f>
        <v>IN</v>
      </c>
      <c r="H5">
        <f t="shared" ref="H5:H17" si="2">IF(C5-C4&lt;0,IF(G5="IN",1,0),0)</f>
        <v>0</v>
      </c>
    </row>
    <row r="6" spans="1:8" x14ac:dyDescent="0.25">
      <c r="A6" s="3">
        <v>4</v>
      </c>
      <c r="B6" s="5">
        <v>144</v>
      </c>
      <c r="C6" s="7">
        <v>237.592063</v>
      </c>
      <c r="D6" s="7">
        <v>17.338730999999999</v>
      </c>
      <c r="E6" s="5">
        <v>29.787534999999998</v>
      </c>
      <c r="F6" s="6">
        <f t="shared" si="0"/>
        <v>4.5942480000000003</v>
      </c>
      <c r="G6" t="str">
        <f t="shared" si="1"/>
        <v>DE</v>
      </c>
      <c r="H6">
        <f t="shared" si="2"/>
        <v>0</v>
      </c>
    </row>
    <row r="7" spans="1:8" x14ac:dyDescent="0.25">
      <c r="A7" s="3">
        <v>5</v>
      </c>
      <c r="B7" s="5">
        <v>148</v>
      </c>
      <c r="C7" s="5">
        <v>237.92617100000001</v>
      </c>
      <c r="D7" s="5">
        <v>3.6682109999999999</v>
      </c>
      <c r="E7" s="5">
        <v>-0.59091300000000002</v>
      </c>
      <c r="F7" s="6">
        <f t="shared" si="0"/>
        <v>13.67052</v>
      </c>
      <c r="G7" t="str">
        <f t="shared" si="1"/>
        <v>DE</v>
      </c>
      <c r="H7">
        <f t="shared" si="2"/>
        <v>0</v>
      </c>
    </row>
    <row r="8" spans="1:8" x14ac:dyDescent="0.25">
      <c r="A8" s="3">
        <v>6</v>
      </c>
      <c r="B8" s="5">
        <v>131</v>
      </c>
      <c r="C8" s="5">
        <v>219.08905899999999</v>
      </c>
      <c r="D8" s="5">
        <v>-10.568625000000001</v>
      </c>
      <c r="E8" s="5">
        <v>21.582158</v>
      </c>
      <c r="F8" s="6">
        <f t="shared" si="0"/>
        <v>14.236836</v>
      </c>
      <c r="G8" t="str">
        <f t="shared" si="1"/>
        <v>DE</v>
      </c>
      <c r="H8">
        <f t="shared" si="2"/>
        <v>0</v>
      </c>
    </row>
    <row r="9" spans="1:8" x14ac:dyDescent="0.25">
      <c r="A9" s="3">
        <v>7</v>
      </c>
      <c r="B9" s="5">
        <v>157</v>
      </c>
      <c r="C9" s="5">
        <v>181.03792799999999</v>
      </c>
      <c r="D9" s="5">
        <v>-24.944403999999999</v>
      </c>
      <c r="E9" s="5">
        <v>-17.271108999999999</v>
      </c>
      <c r="F9" s="6">
        <f t="shared" si="0"/>
        <v>14.375778999999998</v>
      </c>
      <c r="G9" t="str">
        <f t="shared" si="1"/>
        <v>DE</v>
      </c>
      <c r="H9">
        <f t="shared" si="2"/>
        <v>0</v>
      </c>
    </row>
    <row r="10" spans="1:8" x14ac:dyDescent="0.25">
      <c r="A10" s="3">
        <v>8</v>
      </c>
      <c r="B10" s="5">
        <v>167</v>
      </c>
      <c r="C10" s="5">
        <v>171.82374799999999</v>
      </c>
      <c r="D10" s="5">
        <v>-10.517389</v>
      </c>
      <c r="E10" s="5">
        <v>13.918231</v>
      </c>
      <c r="F10" s="6">
        <f t="shared" si="0"/>
        <v>14.427014999999999</v>
      </c>
      <c r="G10" t="str">
        <f t="shared" si="1"/>
        <v>IN</v>
      </c>
      <c r="H10">
        <f t="shared" si="2"/>
        <v>1</v>
      </c>
    </row>
    <row r="11" spans="1:8" x14ac:dyDescent="0.25">
      <c r="A11" s="3">
        <v>9</v>
      </c>
      <c r="B11" s="5">
        <v>170</v>
      </c>
      <c r="C11" s="5">
        <v>168.61210700000001</v>
      </c>
      <c r="D11" s="5">
        <v>-4.030462</v>
      </c>
      <c r="E11" s="5">
        <v>13.340838</v>
      </c>
      <c r="F11" s="6">
        <f t="shared" si="0"/>
        <v>6.4869269999999997</v>
      </c>
      <c r="G11" t="str">
        <f t="shared" si="1"/>
        <v>IN</v>
      </c>
      <c r="H11">
        <f t="shared" si="2"/>
        <v>1</v>
      </c>
    </row>
    <row r="12" spans="1:8" x14ac:dyDescent="0.25">
      <c r="A12" s="3">
        <v>10</v>
      </c>
      <c r="B12" s="5">
        <v>131</v>
      </c>
      <c r="C12" s="5">
        <v>160.74105499999999</v>
      </c>
      <c r="D12" s="5">
        <v>-5.5287240000000004</v>
      </c>
      <c r="E12" s="5">
        <v>29.114767000000001</v>
      </c>
      <c r="F12" s="6">
        <f t="shared" si="0"/>
        <v>1.4982620000000004</v>
      </c>
      <c r="G12" t="str">
        <f t="shared" si="1"/>
        <v>DE</v>
      </c>
      <c r="H12">
        <f t="shared" si="2"/>
        <v>0</v>
      </c>
    </row>
    <row r="13" spans="1:8" x14ac:dyDescent="0.25">
      <c r="A13" s="3">
        <v>11</v>
      </c>
      <c r="B13" s="5">
        <v>137</v>
      </c>
      <c r="C13" s="5">
        <v>156.24742499999999</v>
      </c>
      <c r="D13" s="5">
        <v>-3.8019229999999999</v>
      </c>
      <c r="E13" s="5">
        <v>27.481843999999999</v>
      </c>
      <c r="F13" s="6">
        <f t="shared" si="0"/>
        <v>1.7268010000000005</v>
      </c>
      <c r="G13" t="str">
        <f t="shared" si="1"/>
        <v>IN</v>
      </c>
      <c r="H13">
        <f t="shared" si="2"/>
        <v>1</v>
      </c>
    </row>
    <row r="14" spans="1:8" x14ac:dyDescent="0.25">
      <c r="A14" s="3">
        <v>12</v>
      </c>
      <c r="B14" s="5">
        <v>152</v>
      </c>
      <c r="C14" s="5">
        <v>157.719798</v>
      </c>
      <c r="D14" s="5">
        <v>0.12304</v>
      </c>
      <c r="E14" s="5">
        <v>3.9068670000000001</v>
      </c>
      <c r="F14" s="6">
        <f t="shared" si="0"/>
        <v>3.924963</v>
      </c>
      <c r="G14" t="str">
        <f t="shared" si="1"/>
        <v>IN</v>
      </c>
      <c r="H14">
        <f t="shared" si="2"/>
        <v>0</v>
      </c>
    </row>
    <row r="15" spans="1:8" x14ac:dyDescent="0.25">
      <c r="A15" s="3">
        <v>13</v>
      </c>
      <c r="B15" s="5">
        <v>151</v>
      </c>
      <c r="C15" s="5">
        <v>151.07227499999999</v>
      </c>
      <c r="D15" s="5">
        <v>-3.9639060000000002</v>
      </c>
      <c r="E15" s="5">
        <v>12.636767000000001</v>
      </c>
      <c r="F15" s="6">
        <f t="shared" si="0"/>
        <v>4.0869460000000002</v>
      </c>
      <c r="G15" t="str">
        <f t="shared" si="1"/>
        <v>DE</v>
      </c>
      <c r="H15">
        <f t="shared" si="2"/>
        <v>0</v>
      </c>
    </row>
    <row r="16" spans="1:8" x14ac:dyDescent="0.25">
      <c r="A16" s="3">
        <v>14</v>
      </c>
      <c r="B16" s="5">
        <v>163</v>
      </c>
      <c r="C16" s="5">
        <v>156.944558</v>
      </c>
      <c r="D16" s="5">
        <v>2.7305890000000002</v>
      </c>
      <c r="E16" s="5">
        <v>-6.798794</v>
      </c>
      <c r="F16" s="6">
        <f t="shared" si="0"/>
        <v>6.6944949999999999</v>
      </c>
      <c r="G16" t="str">
        <f t="shared" si="1"/>
        <v>IN</v>
      </c>
      <c r="H16">
        <f t="shared" si="2"/>
        <v>0</v>
      </c>
    </row>
    <row r="17" spans="1:8" x14ac:dyDescent="0.25">
      <c r="A17" s="3">
        <v>15</v>
      </c>
      <c r="B17" s="5">
        <v>178</v>
      </c>
      <c r="C17" s="5">
        <v>153.14142799999999</v>
      </c>
      <c r="D17" s="5">
        <v>-1.7357610000000001</v>
      </c>
      <c r="E17" s="5">
        <v>7.0269979999999999</v>
      </c>
      <c r="F17" s="6">
        <f t="shared" si="0"/>
        <v>4.4663500000000003</v>
      </c>
      <c r="G17" t="str">
        <f t="shared" si="1"/>
        <v>DE</v>
      </c>
      <c r="H17">
        <f t="shared" si="2"/>
        <v>0</v>
      </c>
    </row>
    <row r="18" spans="1:8" x14ac:dyDescent="0.25">
      <c r="A18" s="3">
        <v>16</v>
      </c>
      <c r="B18" s="5">
        <v>174</v>
      </c>
      <c r="C18" s="5">
        <v>153.88923199999999</v>
      </c>
      <c r="D18" s="5">
        <v>0.10153</v>
      </c>
      <c r="E18" s="5">
        <v>15.495084</v>
      </c>
      <c r="F18" s="6">
        <f t="shared" si="0"/>
        <v>1.837291</v>
      </c>
      <c r="G18" t="str">
        <f t="shared" si="1"/>
        <v>IN</v>
      </c>
    </row>
    <row r="19" spans="1:8" x14ac:dyDescent="0.25">
      <c r="A19" s="3">
        <v>17</v>
      </c>
      <c r="B19" s="5">
        <v>159</v>
      </c>
      <c r="C19" s="5">
        <v>145.223568</v>
      </c>
      <c r="D19" s="5">
        <v>-5.1790919999999998</v>
      </c>
      <c r="E19" s="5">
        <v>17.492861000000001</v>
      </c>
      <c r="F19" s="6">
        <f t="shared" si="0"/>
        <v>5.2806220000000001</v>
      </c>
      <c r="G19" t="str">
        <f t="shared" si="1"/>
        <v>DE</v>
      </c>
    </row>
    <row r="20" spans="1:8" x14ac:dyDescent="0.25">
      <c r="A20" s="3">
        <v>18</v>
      </c>
      <c r="B20" s="5">
        <v>178</v>
      </c>
      <c r="C20" s="5">
        <v>135.699262</v>
      </c>
      <c r="D20" s="5">
        <v>-6.7504020000000002</v>
      </c>
      <c r="E20" s="5">
        <v>18.235498</v>
      </c>
      <c r="F20" s="6">
        <f t="shared" si="0"/>
        <v>1.5713100000000004</v>
      </c>
      <c r="G20" t="str">
        <f t="shared" si="1"/>
        <v>DE</v>
      </c>
    </row>
    <row r="21" spans="1:8" x14ac:dyDescent="0.25">
      <c r="A21" s="3">
        <v>19</v>
      </c>
      <c r="B21" s="5">
        <v>183</v>
      </c>
      <c r="C21" s="5">
        <v>145.15478300000001</v>
      </c>
      <c r="D21" s="5">
        <v>4.323232</v>
      </c>
      <c r="E21" s="5">
        <v>21.014496000000001</v>
      </c>
      <c r="F21" s="6">
        <f t="shared" si="0"/>
        <v>11.073634</v>
      </c>
      <c r="G21" t="str">
        <f t="shared" si="1"/>
        <v>IN</v>
      </c>
    </row>
    <row r="22" spans="1:8" x14ac:dyDescent="0.25">
      <c r="A22" s="3">
        <v>20</v>
      </c>
      <c r="B22" s="5">
        <v>170</v>
      </c>
      <c r="C22" s="5">
        <v>149.73044899999999</v>
      </c>
      <c r="D22" s="5">
        <v>3.6100460000000001</v>
      </c>
      <c r="E22" s="5">
        <v>15.855501</v>
      </c>
      <c r="F22" s="6">
        <f t="shared" si="0"/>
        <v>0.71318599999999988</v>
      </c>
      <c r="G22" t="str">
        <f t="shared" si="1"/>
        <v>DE</v>
      </c>
    </row>
    <row r="23" spans="1:8" x14ac:dyDescent="0.25">
      <c r="A23" s="3">
        <v>21</v>
      </c>
      <c r="B23" s="5">
        <v>155</v>
      </c>
      <c r="C23" s="5">
        <v>158.21446900000001</v>
      </c>
      <c r="D23" s="5">
        <v>5.8124209999999996</v>
      </c>
      <c r="E23" s="5">
        <v>2.106535</v>
      </c>
      <c r="F23" s="6">
        <f t="shared" si="0"/>
        <v>2.2023749999999995</v>
      </c>
      <c r="G23" t="str">
        <f t="shared" si="1"/>
        <v>IN</v>
      </c>
    </row>
    <row r="24" spans="1:8" x14ac:dyDescent="0.25">
      <c r="A24" s="3">
        <v>22</v>
      </c>
      <c r="B24" s="5">
        <v>186</v>
      </c>
      <c r="C24" s="5">
        <v>158.07637600000001</v>
      </c>
      <c r="D24" s="5">
        <v>1.0796289999999999</v>
      </c>
      <c r="E24" s="5">
        <v>2.967927</v>
      </c>
      <c r="F24" s="6">
        <f t="shared" si="0"/>
        <v>4.7327919999999999</v>
      </c>
      <c r="G24" t="str">
        <f t="shared" si="1"/>
        <v>DE</v>
      </c>
    </row>
    <row r="25" spans="1:8" x14ac:dyDescent="0.25">
      <c r="A25" s="3">
        <v>23</v>
      </c>
      <c r="B25" s="5">
        <v>154</v>
      </c>
      <c r="C25" s="5">
        <v>155.28280799999999</v>
      </c>
      <c r="D25" s="5">
        <v>-1.460215</v>
      </c>
      <c r="E25" s="5">
        <v>11.050573999999999</v>
      </c>
      <c r="F25" s="6">
        <f t="shared" si="0"/>
        <v>2.539844</v>
      </c>
      <c r="G25" t="str">
        <f t="shared" si="1"/>
        <v>DE</v>
      </c>
    </row>
    <row r="26" spans="1:8" x14ac:dyDescent="0.25">
      <c r="A26" s="3">
        <v>24</v>
      </c>
      <c r="B26" s="5">
        <v>159</v>
      </c>
      <c r="C26" s="5">
        <v>145.839032</v>
      </c>
      <c r="D26" s="5">
        <v>-5.9583089999999999</v>
      </c>
      <c r="E26" s="5">
        <v>5.8746369999999999</v>
      </c>
      <c r="F26" s="6">
        <f t="shared" si="0"/>
        <v>4.498094</v>
      </c>
      <c r="G26" t="str">
        <f t="shared" si="1"/>
        <v>DE</v>
      </c>
    </row>
    <row r="27" spans="1:8" x14ac:dyDescent="0.25">
      <c r="A27" s="3">
        <v>25</v>
      </c>
      <c r="B27" s="5">
        <v>151</v>
      </c>
      <c r="C27" s="5">
        <v>141.63126500000001</v>
      </c>
      <c r="D27" s="5">
        <v>-3.7163219999999999</v>
      </c>
      <c r="E27" s="5">
        <v>16.597346999999999</v>
      </c>
      <c r="F27" s="6">
        <f t="shared" si="0"/>
        <v>2.241987</v>
      </c>
      <c r="G27" t="str">
        <f t="shared" si="1"/>
        <v>IN</v>
      </c>
    </row>
    <row r="28" spans="1:8" x14ac:dyDescent="0.25">
      <c r="A28" s="3">
        <v>26</v>
      </c>
      <c r="B28" s="5">
        <v>151</v>
      </c>
      <c r="C28" s="5">
        <v>145.23682400000001</v>
      </c>
      <c r="D28" s="5">
        <v>1.4200710000000001</v>
      </c>
      <c r="E28" s="5">
        <v>28.299455999999999</v>
      </c>
      <c r="F28" s="6">
        <f t="shared" si="0"/>
        <v>5.136393</v>
      </c>
      <c r="G28" t="str">
        <f t="shared" si="1"/>
        <v>IN</v>
      </c>
    </row>
    <row r="29" spans="1:8" x14ac:dyDescent="0.25">
      <c r="A29" s="3">
        <v>27</v>
      </c>
      <c r="B29" s="5">
        <v>158</v>
      </c>
      <c r="C29" s="5">
        <v>157.40615199999999</v>
      </c>
      <c r="D29" s="5">
        <v>7.5856110000000001</v>
      </c>
      <c r="E29" s="5">
        <v>31.134557000000001</v>
      </c>
      <c r="F29" s="6">
        <f t="shared" si="0"/>
        <v>6.16554</v>
      </c>
      <c r="G29" t="str">
        <f t="shared" si="1"/>
        <v>IN</v>
      </c>
    </row>
    <row r="30" spans="1:8" x14ac:dyDescent="0.25">
      <c r="A30" s="3">
        <v>28</v>
      </c>
      <c r="B30" s="5">
        <v>148</v>
      </c>
      <c r="C30" s="5">
        <v>166.807309</v>
      </c>
      <c r="D30" s="5">
        <v>7.1578169999999997</v>
      </c>
      <c r="E30" s="5">
        <v>9.5843380000000007</v>
      </c>
      <c r="F30" s="6">
        <f t="shared" si="0"/>
        <v>0.42779400000000045</v>
      </c>
      <c r="G30" t="str">
        <f t="shared" si="1"/>
        <v>DE</v>
      </c>
    </row>
    <row r="31" spans="1:8" x14ac:dyDescent="0.25">
      <c r="A31" s="3">
        <v>29</v>
      </c>
      <c r="B31" s="5">
        <v>150</v>
      </c>
      <c r="C31" s="5">
        <v>140.57997399999999</v>
      </c>
      <c r="D31" s="5">
        <v>-14.304838</v>
      </c>
      <c r="E31" s="5">
        <v>-36.773730999999998</v>
      </c>
      <c r="F31" s="6">
        <f t="shared" si="0"/>
        <v>21.462654999999998</v>
      </c>
      <c r="G31" t="str">
        <f t="shared" si="1"/>
        <v>DE</v>
      </c>
    </row>
    <row r="32" spans="1:8" x14ac:dyDescent="0.25">
      <c r="A32" s="3">
        <v>30</v>
      </c>
      <c r="B32" s="5">
        <v>155</v>
      </c>
      <c r="C32" s="5">
        <v>119.184117</v>
      </c>
      <c r="D32" s="5">
        <v>-15.698482</v>
      </c>
      <c r="E32" s="5">
        <v>-7.9406780000000001</v>
      </c>
      <c r="F32" s="6">
        <f t="shared" si="0"/>
        <v>1.3936440000000001</v>
      </c>
      <c r="G32" t="str">
        <f t="shared" si="1"/>
        <v>DE</v>
      </c>
    </row>
    <row r="33" spans="1:7" x14ac:dyDescent="0.25">
      <c r="A33" s="3">
        <v>31</v>
      </c>
      <c r="B33" s="5">
        <v>163</v>
      </c>
      <c r="C33" s="5">
        <v>109.172022</v>
      </c>
      <c r="D33" s="5">
        <v>-9.1469529999999999</v>
      </c>
      <c r="E33" s="5">
        <v>2.9908320000000002</v>
      </c>
      <c r="F33" s="6">
        <f t="shared" si="0"/>
        <v>6.5515290000000004</v>
      </c>
      <c r="G33" t="str">
        <f t="shared" si="1"/>
        <v>IN</v>
      </c>
    </row>
    <row r="34" spans="1:7" x14ac:dyDescent="0.25">
      <c r="A34" s="3">
        <v>32</v>
      </c>
      <c r="B34" s="5">
        <v>189</v>
      </c>
      <c r="C34" s="5">
        <v>117.139777</v>
      </c>
      <c r="D34" s="5">
        <v>2.951263</v>
      </c>
      <c r="E34" s="5">
        <v>33.318989999999999</v>
      </c>
      <c r="F34" s="6">
        <f t="shared" si="0"/>
        <v>12.098216000000001</v>
      </c>
      <c r="G34" t="str">
        <f t="shared" si="1"/>
        <v>IN</v>
      </c>
    </row>
    <row r="35" spans="1:7" x14ac:dyDescent="0.25">
      <c r="A35" s="3">
        <v>33</v>
      </c>
      <c r="B35" s="5">
        <v>140</v>
      </c>
      <c r="C35" s="5">
        <v>125.540949</v>
      </c>
      <c r="D35" s="5">
        <v>5.6309560000000003</v>
      </c>
      <c r="E35" s="5">
        <v>37.53351</v>
      </c>
      <c r="F35" s="6">
        <f t="shared" si="0"/>
        <v>2.6796930000000003</v>
      </c>
      <c r="G35" t="str">
        <f t="shared" si="1"/>
        <v>IN</v>
      </c>
    </row>
    <row r="36" spans="1:7" x14ac:dyDescent="0.25">
      <c r="A36" s="3">
        <v>34</v>
      </c>
      <c r="B36" s="5">
        <v>163</v>
      </c>
      <c r="C36" s="5">
        <v>123.709132</v>
      </c>
      <c r="D36" s="5">
        <v>2.7101E-2</v>
      </c>
      <c r="E36" s="5">
        <v>24.938162999999999</v>
      </c>
      <c r="F36" s="6">
        <f t="shared" si="0"/>
        <v>5.6038550000000003</v>
      </c>
      <c r="G36" t="str">
        <f t="shared" si="1"/>
        <v>DE</v>
      </c>
    </row>
    <row r="37" spans="1:7" x14ac:dyDescent="0.25">
      <c r="A37" s="3">
        <v>35</v>
      </c>
      <c r="B37" s="5">
        <v>153</v>
      </c>
      <c r="C37" s="5">
        <v>128.13057599999999</v>
      </c>
      <c r="D37" s="5">
        <v>2.6582870000000001</v>
      </c>
      <c r="E37" s="5">
        <v>15.46153</v>
      </c>
      <c r="F37" s="6">
        <f t="shared" si="0"/>
        <v>2.631186</v>
      </c>
      <c r="G37" t="str">
        <f t="shared" si="1"/>
        <v>IN</v>
      </c>
    </row>
    <row r="38" spans="1:7" x14ac:dyDescent="0.25">
      <c r="A38" s="3">
        <v>36</v>
      </c>
      <c r="B38" s="5">
        <v>169</v>
      </c>
      <c r="C38" s="5">
        <v>140.953923</v>
      </c>
      <c r="D38" s="5">
        <v>8.2256649999999993</v>
      </c>
      <c r="E38" s="5">
        <v>-21.448126999999999</v>
      </c>
      <c r="F38" s="6">
        <f t="shared" si="0"/>
        <v>5.5673779999999997</v>
      </c>
      <c r="G38" t="str">
        <f t="shared" si="1"/>
        <v>IN</v>
      </c>
    </row>
    <row r="39" spans="1:7" x14ac:dyDescent="0.25">
      <c r="A39" s="3">
        <v>37</v>
      </c>
      <c r="B39" s="5">
        <v>163</v>
      </c>
      <c r="C39" s="5">
        <v>151.028932</v>
      </c>
      <c r="D39" s="5">
        <v>7.6901390000000003</v>
      </c>
      <c r="E39" s="5">
        <v>8.8909999999999996E-3</v>
      </c>
      <c r="F39" s="6">
        <f t="shared" si="0"/>
        <v>0.53552599999999906</v>
      </c>
      <c r="G39" t="str">
        <f t="shared" si="1"/>
        <v>DE</v>
      </c>
    </row>
    <row r="40" spans="1:7" x14ac:dyDescent="0.25">
      <c r="A40" s="3">
        <v>38</v>
      </c>
      <c r="B40" s="5">
        <v>167</v>
      </c>
      <c r="C40" s="5">
        <v>157.614552</v>
      </c>
      <c r="D40" s="5">
        <v>5.4893989999999997</v>
      </c>
      <c r="E40" s="5">
        <v>6.6448980000000004</v>
      </c>
      <c r="F40" s="6">
        <f t="shared" si="0"/>
        <v>2.2007400000000006</v>
      </c>
      <c r="G40" t="str">
        <f t="shared" si="1"/>
        <v>DE</v>
      </c>
    </row>
    <row r="41" spans="1:7" x14ac:dyDescent="0.25">
      <c r="A41" s="3">
        <v>39</v>
      </c>
      <c r="B41" s="5">
        <v>181</v>
      </c>
      <c r="C41" s="5">
        <v>153.25577899999999</v>
      </c>
      <c r="D41" s="5">
        <v>-1.5173840000000001</v>
      </c>
      <c r="E41" s="5">
        <v>23.847694000000001</v>
      </c>
      <c r="F41" s="6">
        <f t="shared" si="0"/>
        <v>7.0067829999999995</v>
      </c>
      <c r="G41" t="str">
        <f t="shared" si="1"/>
        <v>DE</v>
      </c>
    </row>
    <row r="42" spans="1:7" x14ac:dyDescent="0.25">
      <c r="A42" s="3">
        <v>40</v>
      </c>
      <c r="B42" s="5">
        <v>152</v>
      </c>
      <c r="C42" s="5">
        <v>134.78790799999999</v>
      </c>
      <c r="D42" s="5">
        <v>-11.384199000000001</v>
      </c>
      <c r="E42" s="5">
        <v>13.921271000000001</v>
      </c>
      <c r="F42" s="6">
        <f t="shared" si="0"/>
        <v>9.8668150000000008</v>
      </c>
      <c r="G42" t="str">
        <f t="shared" si="1"/>
        <v>DE</v>
      </c>
    </row>
    <row r="43" spans="1:7" x14ac:dyDescent="0.25">
      <c r="A43" s="3">
        <v>41</v>
      </c>
      <c r="B43" s="5">
        <v>154</v>
      </c>
      <c r="C43" s="5">
        <v>123.985617</v>
      </c>
      <c r="D43" s="5">
        <v>-8.7582149999999999</v>
      </c>
      <c r="E43" s="5">
        <v>18.124575</v>
      </c>
      <c r="F43" s="6">
        <f t="shared" si="0"/>
        <v>2.6259840000000008</v>
      </c>
      <c r="G43" t="str">
        <f t="shared" si="1"/>
        <v>IN</v>
      </c>
    </row>
    <row r="44" spans="1:7" x14ac:dyDescent="0.25">
      <c r="A44" s="3">
        <v>42</v>
      </c>
      <c r="B44" s="5">
        <v>165</v>
      </c>
      <c r="C44" s="5">
        <v>124.686098</v>
      </c>
      <c r="D44" s="5">
        <v>-1.3313539999999999</v>
      </c>
      <c r="E44" s="5">
        <v>22.234314000000001</v>
      </c>
      <c r="F44" s="6">
        <f t="shared" si="0"/>
        <v>7.4268609999999997</v>
      </c>
      <c r="G44" t="str">
        <f t="shared" si="1"/>
        <v>IN</v>
      </c>
    </row>
    <row r="45" spans="1:7" x14ac:dyDescent="0.25">
      <c r="A45" s="3">
        <v>43</v>
      </c>
      <c r="B45" s="5">
        <v>163</v>
      </c>
      <c r="C45" s="5">
        <v>138.548732</v>
      </c>
      <c r="D45" s="5">
        <v>8.0513100000000009</v>
      </c>
      <c r="E45" s="5">
        <v>-2.0770439999999999</v>
      </c>
      <c r="F45" s="6">
        <f t="shared" si="0"/>
        <v>9.3826640000000001</v>
      </c>
      <c r="G45" t="str">
        <f t="shared" si="1"/>
        <v>IN</v>
      </c>
    </row>
    <row r="46" spans="1:7" x14ac:dyDescent="0.25">
      <c r="A46" s="3">
        <v>44</v>
      </c>
      <c r="B46" s="5">
        <v>151</v>
      </c>
      <c r="C46" s="5">
        <v>148.69940399999999</v>
      </c>
      <c r="D46" s="5">
        <v>7.7006649999999999</v>
      </c>
      <c r="E46" s="5">
        <v>8.1755800000000001</v>
      </c>
      <c r="F46" s="6">
        <f t="shared" si="0"/>
        <v>0.35064500000000098</v>
      </c>
      <c r="G46" t="str">
        <f t="shared" si="1"/>
        <v>DE</v>
      </c>
    </row>
    <row r="47" spans="1:7" x14ac:dyDescent="0.25">
      <c r="A47" s="3">
        <v>45</v>
      </c>
      <c r="B47" s="5">
        <v>164</v>
      </c>
      <c r="C47" s="5">
        <v>158.19134600000001</v>
      </c>
      <c r="D47" s="5">
        <v>7.2352980000000002</v>
      </c>
      <c r="E47" s="5">
        <v>14.167045</v>
      </c>
      <c r="F47" s="6">
        <f t="shared" si="0"/>
        <v>0.46536699999999964</v>
      </c>
      <c r="G47" t="str">
        <f t="shared" si="1"/>
        <v>DE</v>
      </c>
    </row>
    <row r="48" spans="1:7" x14ac:dyDescent="0.25">
      <c r="A48" s="3">
        <v>46</v>
      </c>
      <c r="B48" s="5">
        <v>152</v>
      </c>
      <c r="C48" s="5">
        <v>158.31198800000001</v>
      </c>
      <c r="D48" s="5">
        <v>1.5194449999999999</v>
      </c>
      <c r="E48" s="5">
        <v>19.185017999999999</v>
      </c>
      <c r="F48" s="6">
        <f t="shared" si="0"/>
        <v>5.7158530000000001</v>
      </c>
      <c r="G48" t="str">
        <f t="shared" si="1"/>
        <v>DE</v>
      </c>
    </row>
    <row r="49" spans="1:7" x14ac:dyDescent="0.25">
      <c r="A49" s="3">
        <v>47</v>
      </c>
      <c r="B49" s="5">
        <v>148</v>
      </c>
      <c r="C49" s="5">
        <v>154.87381600000001</v>
      </c>
      <c r="D49" s="5">
        <v>-1.7590140000000001</v>
      </c>
      <c r="E49" s="5">
        <v>8.3240780000000001</v>
      </c>
      <c r="F49" s="6">
        <f t="shared" si="0"/>
        <v>3.2784589999999998</v>
      </c>
      <c r="G49" t="str">
        <f t="shared" si="1"/>
        <v>DE</v>
      </c>
    </row>
    <row r="50" spans="1:7" x14ac:dyDescent="0.25">
      <c r="A50" s="3">
        <v>48</v>
      </c>
      <c r="B50" s="5">
        <v>161</v>
      </c>
      <c r="C50" s="5">
        <v>155.758644</v>
      </c>
      <c r="D50" s="5">
        <v>0.179094</v>
      </c>
      <c r="E50" s="5">
        <v>20.477021000000001</v>
      </c>
      <c r="F50" s="6">
        <f t="shared" si="0"/>
        <v>1.9381080000000002</v>
      </c>
      <c r="G50" t="str">
        <f t="shared" si="1"/>
        <v>IN</v>
      </c>
    </row>
    <row r="51" spans="1:7" x14ac:dyDescent="0.25">
      <c r="A51" s="3">
        <v>49</v>
      </c>
      <c r="B51" s="5">
        <v>169</v>
      </c>
      <c r="C51" s="5">
        <v>157.32343900000001</v>
      </c>
      <c r="D51" s="5">
        <v>0.97469600000000001</v>
      </c>
      <c r="E51" s="5">
        <v>24.201312000000001</v>
      </c>
      <c r="F51" s="6">
        <f t="shared" si="0"/>
        <v>0.79560200000000003</v>
      </c>
      <c r="G51" t="str">
        <f t="shared" si="1"/>
        <v>IN</v>
      </c>
    </row>
    <row r="52" spans="1:7" x14ac:dyDescent="0.25">
      <c r="A52" s="3">
        <v>50</v>
      </c>
      <c r="B52" s="5">
        <v>173</v>
      </c>
      <c r="C52" s="5">
        <v>162.090664</v>
      </c>
      <c r="D52" s="5">
        <v>3.0552739999999998</v>
      </c>
      <c r="E52" s="5">
        <v>3.6294590000000002</v>
      </c>
      <c r="F52" s="6">
        <f t="shared" si="0"/>
        <v>2.080578</v>
      </c>
      <c r="G52" t="str">
        <f t="shared" si="1"/>
        <v>IN</v>
      </c>
    </row>
    <row r="53" spans="1:7" x14ac:dyDescent="0.25">
      <c r="F53" s="6">
        <f>AVERAGE(F3:F52)</f>
        <v>5.2947415799999984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2022-07-18T06:36:02Z</dcterms:created>
  <dcterms:modified xsi:type="dcterms:W3CDTF">2022-07-18T07:03:22Z</dcterms:modified>
</cp:coreProperties>
</file>