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5375D8AA-C34E-4D02-87ED-698CEC335862}" xr6:coauthVersionLast="47" xr6:coauthVersionMax="47" xr10:uidLastSave="{00000000-0000-0000-0000-000000000000}"/>
  <bookViews>
    <workbookView xWindow="-120" yWindow="-120" windowWidth="20730" windowHeight="11040" activeTab="5" xr2:uid="{7C83D5C8-E339-486A-BA12-C6C0C98465C3}"/>
  </bookViews>
  <sheets>
    <sheet name="Sheet1" sheetId="1" r:id="rId1"/>
    <sheet name="TABEL 1" sheetId="2" r:id="rId2"/>
    <sheet name="TABEL 2" sheetId="3" r:id="rId3"/>
    <sheet name="tabel 3" sheetId="4" r:id="rId4"/>
    <sheet name="TABEL 4" sheetId="5" r:id="rId5"/>
    <sheet name="TABEL 4.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" l="1"/>
  <c r="I8" i="3"/>
  <c r="H8" i="3"/>
  <c r="H7" i="3"/>
  <c r="H6" i="3"/>
  <c r="H5" i="3"/>
  <c r="G8" i="3"/>
  <c r="F8" i="3"/>
  <c r="E8" i="3"/>
  <c r="B8" i="2"/>
</calcChain>
</file>

<file path=xl/sharedStrings.xml><?xml version="1.0" encoding="utf-8"?>
<sst xmlns="http://schemas.openxmlformats.org/spreadsheetml/2006/main" count="124" uniqueCount="85">
  <si>
    <t>PABRIK</t>
  </si>
  <si>
    <t>TOKO</t>
  </si>
  <si>
    <t>DONAT</t>
  </si>
  <si>
    <t>BAGUETTE</t>
  </si>
  <si>
    <t>TORTILLA</t>
  </si>
  <si>
    <t>P1</t>
  </si>
  <si>
    <t>P2</t>
  </si>
  <si>
    <t>TOKO 1</t>
  </si>
  <si>
    <t>TOKO 2</t>
  </si>
  <si>
    <t>TOKO 3</t>
  </si>
  <si>
    <t>LOKASI PABRIK</t>
  </si>
  <si>
    <t>KAPASITAS PRODUKSI (Unit/hari)</t>
  </si>
  <si>
    <t>JENIS PRODUKSI UTAMA</t>
  </si>
  <si>
    <t>WAKTU OPERASIONAL</t>
  </si>
  <si>
    <t>Bandung</t>
  </si>
  <si>
    <t>Semua Varian</t>
  </si>
  <si>
    <t>06.00 - 18.00 WIB</t>
  </si>
  <si>
    <t>Jakarta</t>
  </si>
  <si>
    <t>Total</t>
  </si>
  <si>
    <t>2 Lokasi</t>
  </si>
  <si>
    <t>KODE TOKO</t>
  </si>
  <si>
    <t>LOKASI TOKO</t>
  </si>
  <si>
    <t>TOTAL PERMINTAAN</t>
  </si>
  <si>
    <t>KAPASITAS PENYIMPANAN</t>
  </si>
  <si>
    <t>T1</t>
  </si>
  <si>
    <t>T2</t>
  </si>
  <si>
    <t>T3</t>
  </si>
  <si>
    <t>TOTAL</t>
  </si>
  <si>
    <t>Bogor</t>
  </si>
  <si>
    <t>Depok</t>
  </si>
  <si>
    <t>Tangerang</t>
  </si>
  <si>
    <t>3 Toko</t>
  </si>
  <si>
    <t>ROTI GANDUM C</t>
  </si>
  <si>
    <t>ROTI MANIS B</t>
  </si>
  <si>
    <t>ROTI TAWAR A</t>
  </si>
  <si>
    <t>Rute Pengiriman</t>
  </si>
  <si>
    <t>Roti Tawar (A)</t>
  </si>
  <si>
    <t>Roti Manis (B)</t>
  </si>
  <si>
    <t>Roti Gandum (C)</t>
  </si>
  <si>
    <t>Jarak (km)</t>
  </si>
  <si>
    <t>Waktu Tempuh (jam)</t>
  </si>
  <si>
    <t>T1 (Bogor)</t>
  </si>
  <si>
    <t>45 km</t>
  </si>
  <si>
    <t>1.5 jam</t>
  </si>
  <si>
    <t>T2 (Depok)</t>
  </si>
  <si>
    <t>60 km</t>
  </si>
  <si>
    <t>2.0 jam</t>
  </si>
  <si>
    <t>T3 (Tangerang)</t>
  </si>
  <si>
    <t>35 km</t>
  </si>
  <si>
    <t>1.0 jam</t>
  </si>
  <si>
    <t>50 km</t>
  </si>
  <si>
    <t>20 km</t>
  </si>
  <si>
    <t>0.5 jam</t>
  </si>
  <si>
    <t>25 km</t>
  </si>
  <si>
    <t>P1 (Bandung)</t>
  </si>
  <si>
    <t>P2 (Jakarta)</t>
  </si>
  <si>
    <t>Rute</t>
  </si>
  <si>
    <t>Biaya Rata-rata</t>
  </si>
  <si>
    <t>Keterangan</t>
  </si>
  <si>
    <t>P1 → T3</t>
  </si>
  <si>
    <t>Biaya terendah - jarak terdekat</t>
  </si>
  <si>
    <t>P2 → T2</t>
  </si>
  <si>
    <t>Biaya efisien - akses tol langsung</t>
  </si>
  <si>
    <t>P1 → T2</t>
  </si>
  <si>
    <t>Biaya tertinggi P1 - jalur padat</t>
  </si>
  <si>
    <t>P2 → T1</t>
  </si>
  <si>
    <t>Biaya tertinggi P2 - jalur gunung</t>
  </si>
  <si>
    <t>From</t>
  </si>
  <si>
    <t>To</t>
  </si>
  <si>
    <t>Roti A</t>
  </si>
  <si>
    <t>Roti B</t>
  </si>
  <si>
    <t>Roti C</t>
  </si>
  <si>
    <t>Total per Rute</t>
  </si>
  <si>
    <t>Biaya per Rute</t>
  </si>
  <si>
    <t>Toko</t>
  </si>
  <si>
    <t>Status</t>
  </si>
  <si>
    <t>80/80</t>
  </si>
  <si>
    <t>60/60</t>
  </si>
  <si>
    <t>70/70</t>
  </si>
  <si>
    <t>210/210</t>
  </si>
  <si>
    <t>✅ Terpenuhi</t>
  </si>
  <si>
    <t>90/90</t>
  </si>
  <si>
    <t>240/240</t>
  </si>
  <si>
    <t>50/50</t>
  </si>
  <si>
    <t>180/180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</si>
</sst>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1DA0-6E59-424C-A30C-3EB0B43AB26F}">
  <dimension ref="A1:F8"/>
  <sheetViews>
    <sheetView workbookViewId="0">
      <selection activeCell="E7" sqref="A1:E7"/>
    </sheetView>
  </sheetViews>
  <sheetFormatPr defaultRowHeight="15" x14ac:dyDescent="0.25"/>
  <cols>
    <col min="3" max="3" width="12.28515625" bestFit="1" customWidth="1"/>
    <col min="4" max="4" width="8.85546875" bestFit="1" customWidth="1"/>
    <col min="5" max="5" width="11.5703125" bestFit="1" customWidth="1"/>
  </cols>
  <sheetData>
    <row r="1" spans="1:6" ht="15.75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2"/>
    </row>
    <row r="2" spans="1:6" ht="15.75" x14ac:dyDescent="0.25">
      <c r="A2" s="3" t="s">
        <v>5</v>
      </c>
      <c r="B2" s="3" t="s">
        <v>7</v>
      </c>
      <c r="C2" s="3">
        <v>5</v>
      </c>
      <c r="D2" s="3">
        <v>7</v>
      </c>
      <c r="E2" s="3">
        <v>6</v>
      </c>
      <c r="F2" s="2"/>
    </row>
    <row r="3" spans="1:6" ht="15.75" x14ac:dyDescent="0.25">
      <c r="A3" s="3" t="s">
        <v>5</v>
      </c>
      <c r="B3" s="3" t="s">
        <v>8</v>
      </c>
      <c r="C3" s="3">
        <v>6</v>
      </c>
      <c r="D3" s="3">
        <v>8</v>
      </c>
      <c r="E3" s="3">
        <v>7</v>
      </c>
      <c r="F3" s="2"/>
    </row>
    <row r="4" spans="1:6" ht="15.75" x14ac:dyDescent="0.25">
      <c r="A4" s="3" t="s">
        <v>5</v>
      </c>
      <c r="B4" s="3" t="s">
        <v>9</v>
      </c>
      <c r="C4" s="3">
        <v>4</v>
      </c>
      <c r="D4" s="3">
        <v>6</v>
      </c>
      <c r="E4" s="3">
        <v>5</v>
      </c>
      <c r="F4" s="2"/>
    </row>
    <row r="5" spans="1:6" ht="15.75" x14ac:dyDescent="0.25">
      <c r="A5" s="3" t="s">
        <v>6</v>
      </c>
      <c r="B5" s="3" t="s">
        <v>7</v>
      </c>
      <c r="C5" s="3">
        <v>7</v>
      </c>
      <c r="D5" s="3">
        <v>9</v>
      </c>
      <c r="E5" s="3">
        <v>8</v>
      </c>
      <c r="F5" s="2"/>
    </row>
    <row r="6" spans="1:6" ht="15.75" x14ac:dyDescent="0.25">
      <c r="A6" s="3" t="s">
        <v>6</v>
      </c>
      <c r="B6" s="3" t="s">
        <v>8</v>
      </c>
      <c r="C6" s="3">
        <v>5</v>
      </c>
      <c r="D6" s="3">
        <v>7</v>
      </c>
      <c r="E6" s="3">
        <v>6</v>
      </c>
      <c r="F6" s="2"/>
    </row>
    <row r="7" spans="1:6" ht="15.75" x14ac:dyDescent="0.25">
      <c r="A7" s="3" t="s">
        <v>6</v>
      </c>
      <c r="B7" s="3" t="s">
        <v>9</v>
      </c>
      <c r="C7" s="3">
        <v>6</v>
      </c>
      <c r="D7" s="3">
        <v>8</v>
      </c>
      <c r="E7" s="3">
        <v>7</v>
      </c>
      <c r="F7" s="2"/>
    </row>
    <row r="8" spans="1:6" ht="15.75" x14ac:dyDescent="0.25">
      <c r="A8" s="2"/>
      <c r="B8" s="2"/>
      <c r="C8" s="2"/>
      <c r="D8" s="2"/>
      <c r="E8" s="2"/>
      <c r="F8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474B-1A1E-4D00-A213-11ABBE70B9BB}">
  <dimension ref="A1:E8"/>
  <sheetViews>
    <sheetView workbookViewId="0">
      <selection activeCell="A5" sqref="A5:D8"/>
    </sheetView>
  </sheetViews>
  <sheetFormatPr defaultRowHeight="15" x14ac:dyDescent="0.25"/>
  <cols>
    <col min="1" max="1" width="18.28515625" bestFit="1" customWidth="1"/>
    <col min="2" max="2" width="35.28515625" bestFit="1" customWidth="1"/>
    <col min="3" max="3" width="27.85546875" bestFit="1" customWidth="1"/>
    <col min="4" max="5" width="26" bestFit="1" customWidth="1"/>
  </cols>
  <sheetData>
    <row r="1" spans="1:5" x14ac:dyDescent="0.25">
      <c r="E1" s="5"/>
    </row>
    <row r="2" spans="1:5" ht="15.75" x14ac:dyDescent="0.25">
      <c r="E2" s="6"/>
    </row>
    <row r="3" spans="1:5" ht="15.75" x14ac:dyDescent="0.25">
      <c r="E3" s="6"/>
    </row>
    <row r="4" spans="1:5" ht="15.75" x14ac:dyDescent="0.25">
      <c r="E4" s="6"/>
    </row>
    <row r="5" spans="1:5" ht="15.75" x14ac:dyDescent="0.25">
      <c r="A5" s="3" t="s">
        <v>10</v>
      </c>
      <c r="B5" s="3" t="s">
        <v>11</v>
      </c>
      <c r="C5" s="3" t="s">
        <v>12</v>
      </c>
      <c r="D5" s="3" t="s">
        <v>13</v>
      </c>
    </row>
    <row r="6" spans="1:5" ht="15.75" x14ac:dyDescent="0.25">
      <c r="A6" s="3" t="s">
        <v>14</v>
      </c>
      <c r="B6" s="3">
        <v>200</v>
      </c>
      <c r="C6" s="3" t="s">
        <v>15</v>
      </c>
      <c r="D6" s="4" t="s">
        <v>16</v>
      </c>
    </row>
    <row r="7" spans="1:5" ht="15.75" x14ac:dyDescent="0.25">
      <c r="A7" s="3" t="s">
        <v>17</v>
      </c>
      <c r="B7" s="3">
        <v>150</v>
      </c>
      <c r="C7" s="3" t="s">
        <v>15</v>
      </c>
      <c r="D7" s="3" t="s">
        <v>16</v>
      </c>
    </row>
    <row r="8" spans="1:5" ht="15.75" x14ac:dyDescent="0.25">
      <c r="A8" s="3" t="s">
        <v>19</v>
      </c>
      <c r="B8" s="3">
        <f>SUM(B6:B7)</f>
        <v>350</v>
      </c>
      <c r="C8" s="3"/>
      <c r="D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DE1F-490E-4932-B9E5-ACDECAEDB15C}">
  <dimension ref="C4:I8"/>
  <sheetViews>
    <sheetView workbookViewId="0">
      <selection activeCell="C4" sqref="C4:I8"/>
    </sheetView>
  </sheetViews>
  <sheetFormatPr defaultRowHeight="15" x14ac:dyDescent="0.25"/>
  <cols>
    <col min="3" max="3" width="14.42578125" bestFit="1" customWidth="1"/>
    <col min="4" max="4" width="16.42578125" bestFit="1" customWidth="1"/>
    <col min="5" max="5" width="18.5703125" bestFit="1" customWidth="1"/>
    <col min="6" max="6" width="17.7109375" bestFit="1" customWidth="1"/>
    <col min="7" max="7" width="19.28515625" bestFit="1" customWidth="1"/>
    <col min="8" max="8" width="23.7109375" bestFit="1" customWidth="1"/>
    <col min="9" max="9" width="31" bestFit="1" customWidth="1"/>
  </cols>
  <sheetData>
    <row r="4" spans="3:9" ht="15.75" x14ac:dyDescent="0.25">
      <c r="C4" s="3" t="s">
        <v>20</v>
      </c>
      <c r="D4" s="3" t="s">
        <v>21</v>
      </c>
      <c r="E4" s="3" t="s">
        <v>34</v>
      </c>
      <c r="F4" s="3" t="s">
        <v>33</v>
      </c>
      <c r="G4" s="3" t="s">
        <v>32</v>
      </c>
      <c r="H4" s="3" t="s">
        <v>22</v>
      </c>
      <c r="I4" s="3" t="s">
        <v>23</v>
      </c>
    </row>
    <row r="5" spans="3:9" ht="15.75" x14ac:dyDescent="0.25">
      <c r="C5" s="3" t="s">
        <v>24</v>
      </c>
      <c r="D5" s="3" t="s">
        <v>28</v>
      </c>
      <c r="E5" s="3">
        <v>80</v>
      </c>
      <c r="F5" s="3">
        <v>60</v>
      </c>
      <c r="G5" s="3">
        <v>70</v>
      </c>
      <c r="H5" s="3">
        <f>SUM(E5:G5)</f>
        <v>210</v>
      </c>
      <c r="I5" s="3">
        <v>250</v>
      </c>
    </row>
    <row r="6" spans="3:9" ht="15.75" x14ac:dyDescent="0.25">
      <c r="C6" s="3" t="s">
        <v>25</v>
      </c>
      <c r="D6" s="3" t="s">
        <v>29</v>
      </c>
      <c r="E6" s="3">
        <v>90</v>
      </c>
      <c r="F6" s="3">
        <v>70</v>
      </c>
      <c r="G6" s="3">
        <v>80</v>
      </c>
      <c r="H6" s="3">
        <f>SUM(E6:G6)</f>
        <v>240</v>
      </c>
      <c r="I6" s="3">
        <v>300</v>
      </c>
    </row>
    <row r="7" spans="3:9" ht="15.75" x14ac:dyDescent="0.25">
      <c r="C7" s="3" t="s">
        <v>26</v>
      </c>
      <c r="D7" s="3" t="s">
        <v>30</v>
      </c>
      <c r="E7" s="3">
        <v>70</v>
      </c>
      <c r="F7" s="3">
        <v>50</v>
      </c>
      <c r="G7" s="3">
        <v>60</v>
      </c>
      <c r="H7" s="3">
        <f>SUM(E7:G7)</f>
        <v>180</v>
      </c>
      <c r="I7" s="3">
        <v>200</v>
      </c>
    </row>
    <row r="8" spans="3:9" ht="15.75" x14ac:dyDescent="0.25">
      <c r="C8" s="3" t="s">
        <v>27</v>
      </c>
      <c r="D8" s="3" t="s">
        <v>31</v>
      </c>
      <c r="E8" s="3">
        <f>SUM(E5:E7)</f>
        <v>240</v>
      </c>
      <c r="F8" s="3">
        <f>SUM(F5:F7)</f>
        <v>180</v>
      </c>
      <c r="G8" s="3">
        <f>SUM(G5:G7)</f>
        <v>210</v>
      </c>
      <c r="H8" s="3">
        <f>SUM(H5:H7)</f>
        <v>630</v>
      </c>
      <c r="I8" s="3">
        <f>SUM(I5:I7)</f>
        <v>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4C1A-B36C-47CF-A8D2-248CA7F613C9}">
  <dimension ref="B2:G19"/>
  <sheetViews>
    <sheetView topLeftCell="A7" zoomScaleNormal="100" workbookViewId="0">
      <selection activeCell="B15" sqref="B15:D19"/>
    </sheetView>
  </sheetViews>
  <sheetFormatPr defaultRowHeight="15" x14ac:dyDescent="0.25"/>
  <cols>
    <col min="2" max="2" width="15.140625" bestFit="1" customWidth="1"/>
    <col min="3" max="3" width="14.7109375" bestFit="1" customWidth="1"/>
    <col min="4" max="4" width="29.85546875" bestFit="1" customWidth="1"/>
    <col min="5" max="5" width="16.140625" bestFit="1" customWidth="1"/>
    <col min="6" max="6" width="10.42578125" bestFit="1" customWidth="1"/>
    <col min="7" max="7" width="19.85546875" bestFit="1" customWidth="1"/>
  </cols>
  <sheetData>
    <row r="2" spans="2:7" ht="15.75" x14ac:dyDescent="0.25">
      <c r="B2" s="3" t="s">
        <v>35</v>
      </c>
      <c r="C2" s="3" t="s">
        <v>36</v>
      </c>
      <c r="D2" s="3" t="s">
        <v>37</v>
      </c>
      <c r="E2" s="3" t="s">
        <v>38</v>
      </c>
      <c r="F2" s="3" t="s">
        <v>39</v>
      </c>
      <c r="G2" s="3" t="s">
        <v>40</v>
      </c>
    </row>
    <row r="3" spans="2:7" ht="15.75" x14ac:dyDescent="0.25">
      <c r="B3" s="8" t="s">
        <v>54</v>
      </c>
      <c r="C3" s="9"/>
      <c r="D3" s="9"/>
      <c r="E3" s="9"/>
      <c r="F3" s="9"/>
      <c r="G3" s="10"/>
    </row>
    <row r="4" spans="2:7" ht="15.75" x14ac:dyDescent="0.25">
      <c r="B4" s="3" t="s">
        <v>41</v>
      </c>
      <c r="C4" s="7">
        <v>5000</v>
      </c>
      <c r="D4" s="7">
        <v>7000</v>
      </c>
      <c r="E4" s="7">
        <v>6000</v>
      </c>
      <c r="F4" s="3" t="s">
        <v>42</v>
      </c>
      <c r="G4" s="3" t="s">
        <v>43</v>
      </c>
    </row>
    <row r="5" spans="2:7" ht="15.75" x14ac:dyDescent="0.25">
      <c r="B5" s="3" t="s">
        <v>44</v>
      </c>
      <c r="C5" s="7">
        <v>6000</v>
      </c>
      <c r="D5" s="7">
        <v>8000</v>
      </c>
      <c r="E5" s="7">
        <v>7000</v>
      </c>
      <c r="F5" s="3" t="s">
        <v>45</v>
      </c>
      <c r="G5" s="3" t="s">
        <v>46</v>
      </c>
    </row>
    <row r="6" spans="2:7" ht="15.75" x14ac:dyDescent="0.25">
      <c r="B6" s="3" t="s">
        <v>47</v>
      </c>
      <c r="C6" s="7">
        <v>4000</v>
      </c>
      <c r="D6" s="7">
        <v>6000</v>
      </c>
      <c r="E6" s="7">
        <v>5000</v>
      </c>
      <c r="F6" s="3" t="s">
        <v>48</v>
      </c>
      <c r="G6" s="3" t="s">
        <v>49</v>
      </c>
    </row>
    <row r="7" spans="2:7" ht="15.75" x14ac:dyDescent="0.25">
      <c r="B7" s="8" t="s">
        <v>55</v>
      </c>
      <c r="C7" s="9"/>
      <c r="D7" s="9"/>
      <c r="E7" s="9"/>
      <c r="F7" s="9"/>
      <c r="G7" s="10"/>
    </row>
    <row r="8" spans="2:7" ht="15.75" x14ac:dyDescent="0.25">
      <c r="B8" s="3" t="s">
        <v>41</v>
      </c>
      <c r="C8" s="7">
        <v>7000</v>
      </c>
      <c r="D8" s="7">
        <v>9000</v>
      </c>
      <c r="E8" s="7">
        <v>8000</v>
      </c>
      <c r="F8" s="3" t="s">
        <v>50</v>
      </c>
      <c r="G8" s="3" t="s">
        <v>46</v>
      </c>
    </row>
    <row r="9" spans="2:7" ht="15.75" x14ac:dyDescent="0.25">
      <c r="B9" s="3" t="s">
        <v>44</v>
      </c>
      <c r="C9" s="7">
        <v>5000</v>
      </c>
      <c r="D9" s="7">
        <v>7000</v>
      </c>
      <c r="E9" s="7">
        <v>6000</v>
      </c>
      <c r="F9" s="3" t="s">
        <v>51</v>
      </c>
      <c r="G9" s="3" t="s">
        <v>52</v>
      </c>
    </row>
    <row r="10" spans="2:7" ht="15.75" x14ac:dyDescent="0.25">
      <c r="B10" s="3" t="s">
        <v>47</v>
      </c>
      <c r="C10" s="7">
        <v>6000</v>
      </c>
      <c r="D10" s="7">
        <v>8000</v>
      </c>
      <c r="E10" s="7">
        <v>7000</v>
      </c>
      <c r="F10" s="3" t="s">
        <v>53</v>
      </c>
      <c r="G10" s="3" t="s">
        <v>49</v>
      </c>
    </row>
    <row r="14" spans="2:7" ht="15.75" x14ac:dyDescent="0.25">
      <c r="B14" s="1"/>
      <c r="C14" s="1"/>
      <c r="D14" s="1"/>
    </row>
    <row r="15" spans="2:7" ht="15.75" x14ac:dyDescent="0.25">
      <c r="B15" s="3" t="s">
        <v>56</v>
      </c>
      <c r="C15" s="3" t="s">
        <v>57</v>
      </c>
      <c r="D15" s="3" t="s">
        <v>58</v>
      </c>
    </row>
    <row r="16" spans="2:7" ht="15.75" x14ac:dyDescent="0.25">
      <c r="B16" s="3" t="s">
        <v>59</v>
      </c>
      <c r="C16" s="7">
        <v>5000</v>
      </c>
      <c r="D16" s="3" t="s">
        <v>60</v>
      </c>
    </row>
    <row r="17" spans="2:4" ht="15.75" x14ac:dyDescent="0.25">
      <c r="B17" s="3" t="s">
        <v>61</v>
      </c>
      <c r="C17" s="7">
        <v>6000</v>
      </c>
      <c r="D17" s="3" t="s">
        <v>62</v>
      </c>
    </row>
    <row r="18" spans="2:4" ht="15.75" x14ac:dyDescent="0.25">
      <c r="B18" s="3" t="s">
        <v>63</v>
      </c>
      <c r="C18" s="7">
        <v>7000</v>
      </c>
      <c r="D18" s="3" t="s">
        <v>64</v>
      </c>
    </row>
    <row r="19" spans="2:4" ht="15.75" x14ac:dyDescent="0.25">
      <c r="B19" s="3" t="s">
        <v>65</v>
      </c>
      <c r="C19" s="7">
        <v>8000</v>
      </c>
      <c r="D19" s="3" t="s">
        <v>66</v>
      </c>
    </row>
  </sheetData>
  <mergeCells count="2">
    <mergeCell ref="B3:G3"/>
    <mergeCell ref="B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3C36-1EE3-484F-A93A-88592FBD1C11}">
  <dimension ref="A2:G9"/>
  <sheetViews>
    <sheetView workbookViewId="0">
      <selection activeCell="A2" sqref="A2:G9"/>
    </sheetView>
  </sheetViews>
  <sheetFormatPr defaultRowHeight="15" x14ac:dyDescent="0.25"/>
  <cols>
    <col min="1" max="1" width="5.7109375" bestFit="1" customWidth="1"/>
    <col min="2" max="2" width="3.42578125" bestFit="1" customWidth="1"/>
    <col min="3" max="3" width="6.7109375" bestFit="1" customWidth="1"/>
    <col min="4" max="4" width="6.5703125" bestFit="1" customWidth="1"/>
    <col min="5" max="5" width="6.7109375" bestFit="1" customWidth="1"/>
    <col min="6" max="6" width="13.5703125" bestFit="1" customWidth="1"/>
    <col min="7" max="7" width="14" bestFit="1" customWidth="1"/>
  </cols>
  <sheetData>
    <row r="2" spans="1:7" ht="15.75" x14ac:dyDescent="0.25">
      <c r="A2" s="3" t="s">
        <v>67</v>
      </c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</row>
    <row r="3" spans="1:7" ht="15.75" x14ac:dyDescent="0.25">
      <c r="A3" s="3" t="s">
        <v>5</v>
      </c>
      <c r="B3" s="3" t="s">
        <v>24</v>
      </c>
      <c r="C3" s="3">
        <v>80</v>
      </c>
      <c r="D3" s="3">
        <v>0</v>
      </c>
      <c r="E3" s="3">
        <v>0</v>
      </c>
      <c r="F3" s="3">
        <v>80</v>
      </c>
      <c r="G3" s="7">
        <v>400000</v>
      </c>
    </row>
    <row r="4" spans="1:7" ht="15.75" x14ac:dyDescent="0.25">
      <c r="A4" s="3" t="s">
        <v>5</v>
      </c>
      <c r="B4" s="3" t="s">
        <v>25</v>
      </c>
      <c r="C4" s="3">
        <v>0</v>
      </c>
      <c r="D4" s="3">
        <v>70</v>
      </c>
      <c r="E4" s="3">
        <v>0</v>
      </c>
      <c r="F4" s="3">
        <v>70</v>
      </c>
      <c r="G4" s="7">
        <v>560000</v>
      </c>
    </row>
    <row r="5" spans="1:7" ht="15.75" x14ac:dyDescent="0.25">
      <c r="A5" s="3" t="s">
        <v>5</v>
      </c>
      <c r="B5" s="3" t="s">
        <v>26</v>
      </c>
      <c r="C5" s="3">
        <v>70</v>
      </c>
      <c r="D5" s="3">
        <v>50</v>
      </c>
      <c r="E5" s="3">
        <v>60</v>
      </c>
      <c r="F5" s="3">
        <v>180</v>
      </c>
      <c r="G5" s="7">
        <v>1060000</v>
      </c>
    </row>
    <row r="6" spans="1:7" ht="15.75" x14ac:dyDescent="0.25">
      <c r="A6" s="3" t="s">
        <v>6</v>
      </c>
      <c r="B6" s="3" t="s">
        <v>24</v>
      </c>
      <c r="C6" s="3">
        <v>0</v>
      </c>
      <c r="D6" s="3">
        <v>60</v>
      </c>
      <c r="E6" s="3">
        <v>70</v>
      </c>
      <c r="F6" s="3">
        <v>130</v>
      </c>
      <c r="G6" s="7">
        <v>1110000</v>
      </c>
    </row>
    <row r="7" spans="1:7" ht="15.75" x14ac:dyDescent="0.25">
      <c r="A7" s="3" t="s">
        <v>6</v>
      </c>
      <c r="B7" s="3" t="s">
        <v>25</v>
      </c>
      <c r="C7" s="3">
        <v>90</v>
      </c>
      <c r="D7" s="3">
        <v>0</v>
      </c>
      <c r="E7" s="3">
        <v>80</v>
      </c>
      <c r="F7" s="3">
        <v>170</v>
      </c>
      <c r="G7" s="7">
        <v>1130000</v>
      </c>
    </row>
    <row r="8" spans="1:7" ht="15.75" x14ac:dyDescent="0.25">
      <c r="A8" s="3" t="s">
        <v>6</v>
      </c>
      <c r="B8" s="3" t="s">
        <v>26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ht="15.75" x14ac:dyDescent="0.25">
      <c r="A9" s="8" t="s">
        <v>18</v>
      </c>
      <c r="B9" s="10"/>
      <c r="C9" s="3">
        <v>240</v>
      </c>
      <c r="D9" s="3">
        <v>180</v>
      </c>
      <c r="E9" s="3">
        <v>210</v>
      </c>
      <c r="F9" s="3">
        <v>630</v>
      </c>
      <c r="G9" s="7">
        <f>SUM(G3:G8)</f>
        <v>4260000</v>
      </c>
    </row>
  </sheetData>
  <mergeCells count="1">
    <mergeCell ref="A9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326A-E712-43F5-B597-F0FA045D8AE5}">
  <dimension ref="C5:H8"/>
  <sheetViews>
    <sheetView tabSelected="1" workbookViewId="0">
      <selection activeCell="K9" sqref="K9"/>
    </sheetView>
  </sheetViews>
  <sheetFormatPr defaultRowHeight="15" x14ac:dyDescent="0.25"/>
  <cols>
    <col min="1" max="1" width="5.7109375" bestFit="1" customWidth="1"/>
    <col min="2" max="2" width="6.7109375" bestFit="1" customWidth="1"/>
    <col min="3" max="3" width="5.7109375" bestFit="1" customWidth="1"/>
    <col min="4" max="4" width="6.7109375" bestFit="1" customWidth="1"/>
    <col min="5" max="5" width="6.5703125" bestFit="1" customWidth="1"/>
    <col min="6" max="6" width="6.7109375" bestFit="1" customWidth="1"/>
    <col min="7" max="7" width="8.42578125" bestFit="1" customWidth="1"/>
    <col min="8" max="8" width="13.42578125" bestFit="1" customWidth="1"/>
  </cols>
  <sheetData>
    <row r="5" spans="3:8" ht="15.75" x14ac:dyDescent="0.25">
      <c r="C5" s="3" t="s">
        <v>74</v>
      </c>
      <c r="D5" s="3" t="s">
        <v>69</v>
      </c>
      <c r="E5" s="3" t="s">
        <v>70</v>
      </c>
      <c r="F5" s="3" t="s">
        <v>71</v>
      </c>
      <c r="G5" s="3" t="s">
        <v>18</v>
      </c>
      <c r="H5" s="3" t="s">
        <v>75</v>
      </c>
    </row>
    <row r="6" spans="3:8" ht="15.75" x14ac:dyDescent="0.25">
      <c r="C6" s="3" t="s">
        <v>24</v>
      </c>
      <c r="D6" s="3" t="s">
        <v>76</v>
      </c>
      <c r="E6" s="3" t="s">
        <v>77</v>
      </c>
      <c r="F6" s="3" t="s">
        <v>78</v>
      </c>
      <c r="G6" s="3" t="s">
        <v>79</v>
      </c>
      <c r="H6" s="3" t="s">
        <v>80</v>
      </c>
    </row>
    <row r="7" spans="3:8" ht="15.75" x14ac:dyDescent="0.25">
      <c r="C7" s="3" t="s">
        <v>25</v>
      </c>
      <c r="D7" s="3" t="s">
        <v>81</v>
      </c>
      <c r="E7" s="3" t="s">
        <v>78</v>
      </c>
      <c r="F7" s="3" t="s">
        <v>76</v>
      </c>
      <c r="G7" s="3" t="s">
        <v>82</v>
      </c>
      <c r="H7" s="3" t="s">
        <v>80</v>
      </c>
    </row>
    <row r="8" spans="3:8" ht="15.75" x14ac:dyDescent="0.25">
      <c r="C8" s="3" t="s">
        <v>26</v>
      </c>
      <c r="D8" s="3" t="s">
        <v>78</v>
      </c>
      <c r="E8" s="3" t="s">
        <v>83</v>
      </c>
      <c r="F8" s="3" t="s">
        <v>77</v>
      </c>
      <c r="G8" s="3" t="s">
        <v>84</v>
      </c>
      <c r="H8" s="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TABEL 1</vt:lpstr>
      <vt:lpstr>TABEL 2</vt:lpstr>
      <vt:lpstr>tabel 3</vt:lpstr>
      <vt:lpstr>TABEL 4</vt:lpstr>
      <vt:lpstr>TABEL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2025-10-29T00:23:00Z</dcterms:created>
  <dcterms:modified xsi:type="dcterms:W3CDTF">2025-10-29T02:05:51Z</dcterms:modified>
</cp:coreProperties>
</file>