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 Reddy\Documents\GitHub\Chemist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1" l="1"/>
  <c r="G92" i="1"/>
  <c r="G88" i="1"/>
  <c r="G76" i="1"/>
  <c r="G60" i="1"/>
  <c r="G56" i="1"/>
  <c r="G44" i="1"/>
  <c r="G28" i="1"/>
  <c r="G24" i="1"/>
  <c r="E119" i="1"/>
  <c r="F119" i="1" s="1"/>
  <c r="G119" i="1" s="1"/>
  <c r="E118" i="1"/>
  <c r="F118" i="1" s="1"/>
  <c r="G118" i="1" s="1"/>
  <c r="E117" i="1"/>
  <c r="F117" i="1" s="1"/>
  <c r="G117" i="1" s="1"/>
  <c r="E116" i="1"/>
  <c r="F116" i="1" s="1"/>
  <c r="G116" i="1" s="1"/>
  <c r="E115" i="1"/>
  <c r="F115" i="1" s="1"/>
  <c r="G115" i="1" s="1"/>
  <c r="E114" i="1"/>
  <c r="F114" i="1" s="1"/>
  <c r="G114" i="1" s="1"/>
  <c r="E113" i="1"/>
  <c r="F113" i="1" s="1"/>
  <c r="G113" i="1" s="1"/>
  <c r="E112" i="1"/>
  <c r="F112" i="1" s="1"/>
  <c r="G112" i="1" s="1"/>
  <c r="E111" i="1"/>
  <c r="F111" i="1" s="1"/>
  <c r="G111" i="1" s="1"/>
  <c r="E110" i="1"/>
  <c r="F110" i="1" s="1"/>
  <c r="G110" i="1" s="1"/>
  <c r="E109" i="1"/>
  <c r="F109" i="1" s="1"/>
  <c r="G109" i="1" s="1"/>
  <c r="E108" i="1"/>
  <c r="F108" i="1" s="1"/>
  <c r="E107" i="1"/>
  <c r="F107" i="1" s="1"/>
  <c r="G107" i="1" s="1"/>
  <c r="E106" i="1"/>
  <c r="F106" i="1" s="1"/>
  <c r="G106" i="1" s="1"/>
  <c r="F105" i="1"/>
  <c r="G105" i="1" s="1"/>
  <c r="E105" i="1"/>
  <c r="E104" i="1"/>
  <c r="F104" i="1" s="1"/>
  <c r="G104" i="1" s="1"/>
  <c r="E103" i="1"/>
  <c r="F103" i="1" s="1"/>
  <c r="G103" i="1" s="1"/>
  <c r="E102" i="1"/>
  <c r="F102" i="1" s="1"/>
  <c r="G102" i="1" s="1"/>
  <c r="E101" i="1"/>
  <c r="F101" i="1" s="1"/>
  <c r="G101" i="1" s="1"/>
  <c r="E100" i="1"/>
  <c r="F100" i="1" s="1"/>
  <c r="G100" i="1" s="1"/>
  <c r="E99" i="1"/>
  <c r="F99" i="1" s="1"/>
  <c r="G99" i="1" s="1"/>
  <c r="E98" i="1"/>
  <c r="F98" i="1" s="1"/>
  <c r="G98" i="1" s="1"/>
  <c r="E97" i="1"/>
  <c r="F97" i="1" s="1"/>
  <c r="G97" i="1" s="1"/>
  <c r="E96" i="1"/>
  <c r="F96" i="1" s="1"/>
  <c r="G96" i="1" s="1"/>
  <c r="E95" i="1"/>
  <c r="F95" i="1" s="1"/>
  <c r="G95" i="1" s="1"/>
  <c r="E94" i="1"/>
  <c r="F94" i="1" s="1"/>
  <c r="G94" i="1" s="1"/>
  <c r="E93" i="1"/>
  <c r="F93" i="1" s="1"/>
  <c r="G93" i="1" s="1"/>
  <c r="E92" i="1"/>
  <c r="F92" i="1" s="1"/>
  <c r="E91" i="1"/>
  <c r="F91" i="1" s="1"/>
  <c r="G91" i="1" s="1"/>
  <c r="E90" i="1"/>
  <c r="F90" i="1" s="1"/>
  <c r="G90" i="1" s="1"/>
  <c r="F89" i="1"/>
  <c r="G89" i="1" s="1"/>
  <c r="E89" i="1"/>
  <c r="E88" i="1"/>
  <c r="F88" i="1" s="1"/>
  <c r="E87" i="1"/>
  <c r="F87" i="1" s="1"/>
  <c r="G87" i="1" s="1"/>
  <c r="E86" i="1"/>
  <c r="F86" i="1" s="1"/>
  <c r="G86" i="1" s="1"/>
  <c r="E85" i="1"/>
  <c r="F85" i="1" s="1"/>
  <c r="G85" i="1" s="1"/>
  <c r="E84" i="1"/>
  <c r="F84" i="1" s="1"/>
  <c r="G84" i="1" s="1"/>
  <c r="E83" i="1"/>
  <c r="F83" i="1" s="1"/>
  <c r="G83" i="1" s="1"/>
  <c r="E82" i="1"/>
  <c r="F82" i="1" s="1"/>
  <c r="G82" i="1" s="1"/>
  <c r="E81" i="1"/>
  <c r="F81" i="1" s="1"/>
  <c r="G81" i="1" s="1"/>
  <c r="E80" i="1"/>
  <c r="F80" i="1" s="1"/>
  <c r="G80" i="1" s="1"/>
  <c r="E79" i="1"/>
  <c r="F79" i="1" s="1"/>
  <c r="G79" i="1" s="1"/>
  <c r="E78" i="1"/>
  <c r="F78" i="1" s="1"/>
  <c r="G78" i="1" s="1"/>
  <c r="E77" i="1"/>
  <c r="F77" i="1" s="1"/>
  <c r="G77" i="1" s="1"/>
  <c r="E76" i="1"/>
  <c r="F76" i="1" s="1"/>
  <c r="E75" i="1"/>
  <c r="F75" i="1" s="1"/>
  <c r="G75" i="1" s="1"/>
  <c r="E74" i="1"/>
  <c r="F74" i="1" s="1"/>
  <c r="G74" i="1" s="1"/>
  <c r="F73" i="1"/>
  <c r="G73" i="1" s="1"/>
  <c r="E73" i="1"/>
  <c r="E72" i="1"/>
  <c r="F72" i="1" s="1"/>
  <c r="G72" i="1" s="1"/>
  <c r="E71" i="1"/>
  <c r="F71" i="1" s="1"/>
  <c r="G71" i="1" s="1"/>
  <c r="E70" i="1"/>
  <c r="F70" i="1" s="1"/>
  <c r="G70" i="1" s="1"/>
  <c r="E69" i="1"/>
  <c r="F69" i="1" s="1"/>
  <c r="G69" i="1" s="1"/>
  <c r="E68" i="1"/>
  <c r="F68" i="1" s="1"/>
  <c r="G68" i="1" s="1"/>
  <c r="E67" i="1"/>
  <c r="F67" i="1" s="1"/>
  <c r="G67" i="1" s="1"/>
  <c r="E66" i="1"/>
  <c r="F66" i="1" s="1"/>
  <c r="G66" i="1" s="1"/>
  <c r="E65" i="1"/>
  <c r="F65" i="1" s="1"/>
  <c r="G65" i="1" s="1"/>
  <c r="E64" i="1"/>
  <c r="F64" i="1" s="1"/>
  <c r="G64" i="1" s="1"/>
  <c r="E63" i="1"/>
  <c r="F63" i="1" s="1"/>
  <c r="G63" i="1" s="1"/>
  <c r="E62" i="1"/>
  <c r="F62" i="1" s="1"/>
  <c r="G62" i="1" s="1"/>
  <c r="E61" i="1"/>
  <c r="F61" i="1" s="1"/>
  <c r="G61" i="1" s="1"/>
  <c r="E60" i="1"/>
  <c r="F60" i="1" s="1"/>
  <c r="E59" i="1"/>
  <c r="F59" i="1" s="1"/>
  <c r="G59" i="1" s="1"/>
  <c r="E58" i="1"/>
  <c r="F58" i="1" s="1"/>
  <c r="G58" i="1" s="1"/>
  <c r="F57" i="1"/>
  <c r="G57" i="1" s="1"/>
  <c r="E57" i="1"/>
  <c r="E56" i="1"/>
  <c r="F56" i="1" s="1"/>
  <c r="E55" i="1"/>
  <c r="F55" i="1" s="1"/>
  <c r="G55" i="1" s="1"/>
  <c r="E54" i="1"/>
  <c r="F54" i="1" s="1"/>
  <c r="G54" i="1" s="1"/>
  <c r="E53" i="1"/>
  <c r="F53" i="1" s="1"/>
  <c r="G53" i="1" s="1"/>
  <c r="E52" i="1"/>
  <c r="F52" i="1" s="1"/>
  <c r="G52" i="1" s="1"/>
  <c r="E51" i="1"/>
  <c r="F51" i="1" s="1"/>
  <c r="G51" i="1" s="1"/>
  <c r="E50" i="1"/>
  <c r="F50" i="1" s="1"/>
  <c r="G50" i="1" s="1"/>
  <c r="E49" i="1"/>
  <c r="F49" i="1" s="1"/>
  <c r="G49" i="1" s="1"/>
  <c r="E48" i="1"/>
  <c r="F48" i="1" s="1"/>
  <c r="G48" i="1" s="1"/>
  <c r="E47" i="1"/>
  <c r="F47" i="1" s="1"/>
  <c r="G47" i="1" s="1"/>
  <c r="E46" i="1"/>
  <c r="F46" i="1" s="1"/>
  <c r="G46" i="1" s="1"/>
  <c r="E45" i="1"/>
  <c r="F45" i="1" s="1"/>
  <c r="G45" i="1" s="1"/>
  <c r="E44" i="1"/>
  <c r="F44" i="1" s="1"/>
  <c r="E43" i="1"/>
  <c r="F43" i="1" s="1"/>
  <c r="G43" i="1" s="1"/>
  <c r="E42" i="1"/>
  <c r="F42" i="1" s="1"/>
  <c r="G42" i="1" s="1"/>
  <c r="F41" i="1"/>
  <c r="G41" i="1" s="1"/>
  <c r="E41" i="1"/>
  <c r="E40" i="1"/>
  <c r="F40" i="1" s="1"/>
  <c r="G40" i="1" s="1"/>
  <c r="E39" i="1"/>
  <c r="F39" i="1" s="1"/>
  <c r="G39" i="1" s="1"/>
  <c r="E38" i="1"/>
  <c r="F38" i="1" s="1"/>
  <c r="G38" i="1" s="1"/>
  <c r="E37" i="1"/>
  <c r="F37" i="1" s="1"/>
  <c r="G37" i="1" s="1"/>
  <c r="E36" i="1"/>
  <c r="F36" i="1" s="1"/>
  <c r="G36" i="1" s="1"/>
  <c r="E35" i="1"/>
  <c r="F35" i="1" s="1"/>
  <c r="G35" i="1" s="1"/>
  <c r="E34" i="1"/>
  <c r="F34" i="1" s="1"/>
  <c r="G34" i="1" s="1"/>
  <c r="E33" i="1"/>
  <c r="F33" i="1" s="1"/>
  <c r="G33" i="1" s="1"/>
  <c r="E32" i="1"/>
  <c r="F32" i="1" s="1"/>
  <c r="G32" i="1" s="1"/>
  <c r="E31" i="1"/>
  <c r="F31" i="1" s="1"/>
  <c r="G31" i="1" s="1"/>
  <c r="E30" i="1"/>
  <c r="F30" i="1" s="1"/>
  <c r="G30" i="1" s="1"/>
  <c r="E29" i="1"/>
  <c r="F29" i="1" s="1"/>
  <c r="G29" i="1" s="1"/>
  <c r="E28" i="1"/>
  <c r="F28" i="1" s="1"/>
  <c r="E27" i="1"/>
  <c r="F27" i="1" s="1"/>
  <c r="G27" i="1" s="1"/>
  <c r="E26" i="1"/>
  <c r="F26" i="1" s="1"/>
  <c r="G26" i="1" s="1"/>
  <c r="F25" i="1"/>
  <c r="G25" i="1" s="1"/>
  <c r="E25" i="1"/>
  <c r="E24" i="1"/>
  <c r="F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F9" i="1"/>
  <c r="G9" i="1" s="1"/>
  <c r="E9" i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E4" i="1"/>
  <c r="F4" i="1" s="1"/>
  <c r="G4" i="1" s="1"/>
  <c r="E3" i="1"/>
  <c r="F3" i="1" s="1"/>
  <c r="G3" i="1" s="1"/>
  <c r="E2" i="1"/>
  <c r="F2" i="1" s="1"/>
  <c r="G2" i="1" s="1"/>
</calcChain>
</file>

<file path=xl/sharedStrings.xml><?xml version="1.0" encoding="utf-8"?>
<sst xmlns="http://schemas.openxmlformats.org/spreadsheetml/2006/main" count="329" uniqueCount="310">
  <si>
    <t>H</t>
  </si>
  <si>
    <t>Hydrogen</t>
  </si>
  <si>
    <t>He</t>
  </si>
  <si>
    <t>Helium</t>
  </si>
  <si>
    <t>Li</t>
  </si>
  <si>
    <t>Lithium</t>
  </si>
  <si>
    <t>the Greek 'lithos' meaning stone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</si>
  <si>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</si>
  <si>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</si>
  <si>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</si>
  <si>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</si>
  <si>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</si>
  <si>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</si>
  <si>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</si>
  <si>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</si>
  <si>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</si>
  <si>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</si>
  <si>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</si>
  <si>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</si>
  <si>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</si>
  <si>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</si>
  <si>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</si>
  <si>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</si>
  <si>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the English word soda (natrium in Latin)[2]</t>
  </si>
  <si>
    <t>Mg</t>
  </si>
  <si>
    <t>Magnesium</t>
  </si>
  <si>
    <t>Al</t>
  </si>
  <si>
    <t>Aluminium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</si>
  <si>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</si>
  <si>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</si>
  <si>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</si>
  <si>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</si>
  <si>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</si>
  <si>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</si>
  <si>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</si>
  <si>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</si>
  <si>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</si>
  <si>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</si>
  <si>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</si>
  <si>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</si>
  <si>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the English word potash (kalium in Latin)[2]</t>
  </si>
  <si>
    <t>Ca</t>
  </si>
  <si>
    <t>Calcium</t>
  </si>
  <si>
    <t>the Latin 'calx' meaning lime</t>
  </si>
  <si>
    <t>Sc</t>
  </si>
  <si>
    <t>Scandium</t>
  </si>
  <si>
    <t>Scandinavia (with the Latin name Scandia)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</si>
  <si>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</si>
  <si>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</si>
  <si>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</si>
  <si>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</si>
  <si>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</si>
  <si>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</si>
  <si>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</si>
  <si>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</si>
  <si>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</si>
  <si>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</si>
  <si>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</si>
  <si>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</si>
  <si>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</si>
  <si>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</si>
  <si>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the shortened of the German 'kupfernickel' meaning either devil's copper or St. Nicholas's copper</t>
  </si>
  <si>
    <t>Cu</t>
  </si>
  <si>
    <t>Copper</t>
  </si>
  <si>
    <t>Zn</t>
  </si>
  <si>
    <t>Zinc</t>
  </si>
  <si>
    <t>Ga</t>
  </si>
  <si>
    <t>Gallium</t>
  </si>
  <si>
    <t>France (with the Latin name Gallia)</t>
  </si>
  <si>
    <t>Ge</t>
  </si>
  <si>
    <t>Germanium</t>
  </si>
  <si>
    <t>Germany (with the Latin name Germania)</t>
  </si>
  <si>
    <t>As</t>
  </si>
  <si>
    <t>Arsenic</t>
  </si>
  <si>
    <t>the Greek name 'arsenikon' for the yellow pigment orpiment</t>
  </si>
  <si>
    <t>1090 7</t>
  </si>
  <si>
    <t>Se</t>
  </si>
  <si>
    <t>Selenium</t>
  </si>
  <si>
    <t>Moon (with the Greek name selene)</t>
  </si>
  <si>
    <t>Br</t>
  </si>
  <si>
    <t>Bromine</t>
  </si>
  <si>
    <t>the Greek 'bromos' meaning stench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</si>
  <si>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</si>
  <si>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</si>
  <si>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</si>
  <si>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</si>
  <si>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</si>
  <si>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</si>
  <si>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</si>
  <si>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</si>
  <si>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</si>
  <si>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</si>
  <si>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</si>
  <si>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</si>
  <si>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</si>
  <si>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</si>
  <si>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the Greek 'molybdos' meaning lead</t>
  </si>
  <si>
    <t>Tc</t>
  </si>
  <si>
    <t>Technetium</t>
  </si>
  <si>
    <t>the Greek 'tekhnetos' meaning artificial</t>
  </si>
  <si>
    <t>Ru</t>
  </si>
  <si>
    <t>Ruthenium</t>
  </si>
  <si>
    <t>Russia (with the Latin name Ruthenia)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</si>
  <si>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</si>
  <si>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</si>
  <si>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</si>
  <si>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</si>
  <si>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</si>
  <si>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</si>
  <si>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</si>
  <si>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</si>
  <si>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</si>
  <si>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</si>
  <si>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</si>
  <si>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</si>
  <si>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</si>
  <si>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</si>
  <si>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</si>
  <si>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</si>
  <si>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</si>
  <si>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</si>
  <si>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the Greek 'iodes' meaning violet</t>
  </si>
  <si>
    <t>Xe</t>
  </si>
  <si>
    <t>Xenon</t>
  </si>
  <si>
    <t>the Greek 'xenos' meaning stranger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</si>
  <si>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</si>
  <si>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</si>
  <si>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</si>
  <si>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</si>
  <si>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</si>
  <si>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</si>
  <si>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</si>
  <si>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</si>
  <si>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</si>
  <si>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</si>
  <si>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</si>
  <si>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</si>
  <si>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</si>
  <si>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</si>
  <si>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</si>
  <si>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</si>
  <si>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</si>
  <si>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</si>
  <si>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</si>
  <si>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</si>
  <si>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</si>
  <si>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</si>
  <si>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</si>
  <si>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</si>
  <si>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</si>
  <si>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</si>
  <si>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</si>
  <si>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</si>
  <si>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</si>
  <si>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</si>
  <si>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</si>
  <si>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</si>
  <si>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</si>
  <si>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</si>
  <si>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</si>
  <si>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</si>
  <si>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</si>
  <si>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</si>
  <si>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</si>
  <si>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</si>
  <si>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</si>
  <si>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</si>
  <si>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</si>
  <si>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</si>
  <si>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</si>
  <si>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</si>
  <si>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</si>
  <si>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</si>
  <si>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</si>
  <si>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</si>
  <si>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</si>
  <si>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</si>
  <si>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</si>
  <si>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</si>
  <si>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</si>
  <si>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</si>
  <si>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</si>
  <si>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</si>
  <si>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</si>
  <si>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</si>
  <si>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</si>
  <si>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</si>
  <si>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</si>
  <si>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</si>
  <si>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</si>
  <si>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</si>
  <si>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</si>
  <si>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</si>
  <si>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</si>
  <si>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</si>
  <si>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</si>
  <si>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</si>
  <si>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</si>
  <si>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</si>
  <si>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</si>
  <si>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</si>
  <si>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</si>
  <si>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</si>
  <si>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</si>
  <si>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</si>
  <si>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</si>
  <si>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</si>
  <si>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</si>
  <si>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</si>
  <si>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</si>
  <si>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</si>
  <si>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</si>
  <si>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</si>
  <si>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</si>
  <si>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</si>
  <si>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0 8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</si>
  <si>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</si>
  <si>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</si>
  <si>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</si>
  <si>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</si>
  <si>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</si>
  <si>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</si>
  <si>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</si>
  <si>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</si>
  <si>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</si>
  <si>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</si>
  <si>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</si>
  <si>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</si>
  <si>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</si>
  <si>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</si>
  <si>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</si>
  <si>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</si>
  <si>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</si>
  <si>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</si>
  <si>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</si>
  <si>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</si>
  <si>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</si>
  <si>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</si>
  <si>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</si>
  <si>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Roentgenium</t>
  </si>
  <si>
    <t>Cn</t>
  </si>
  <si>
    <t>Copernicium</t>
  </si>
  <si>
    <t>Uut</t>
  </si>
  <si>
    <t>Ununtrium</t>
  </si>
  <si>
    <t>Fl</t>
  </si>
  <si>
    <t>Flerovium</t>
  </si>
  <si>
    <t>Uup</t>
  </si>
  <si>
    <t>Ununpentium</t>
  </si>
  <si>
    <t>Lv</t>
  </si>
  <si>
    <t>Livermorium</t>
  </si>
  <si>
    <t>Uus</t>
  </si>
  <si>
    <t>Ununseptium</t>
  </si>
  <si>
    <t>Uuo</t>
  </si>
  <si>
    <t>Ununoctium</t>
  </si>
  <si>
    <t>the Greek 'hydro' and 'genes' meaning waterforming</t>
  </si>
  <si>
    <t>the Greek 'nitron' and 'genes' meaning nitreforming</t>
  </si>
  <si>
    <t>the Greek 'oxy' and 'genes' meaning acidforming</t>
  </si>
  <si>
    <t>the AngloSaxon name iren (ferrum in Latin)</t>
  </si>
  <si>
    <t>the AngloSaxon name siolfur (argentum in Latin)[2]</t>
  </si>
  <si>
    <t>id</t>
  </si>
  <si>
    <t>symbol</t>
  </si>
  <si>
    <t>name</t>
  </si>
  <si>
    <t>latin_name</t>
  </si>
  <si>
    <t>group_no</t>
  </si>
  <si>
    <t>period</t>
  </si>
  <si>
    <t>atomic_weight</t>
  </si>
  <si>
    <t>density</t>
  </si>
  <si>
    <t>mp</t>
  </si>
  <si>
    <t>bp</t>
  </si>
  <si>
    <t>shc</t>
  </si>
  <si>
    <t>electrons</t>
  </si>
  <si>
    <t>protons</t>
  </si>
  <si>
    <t>neutrons</t>
  </si>
  <si>
    <t>electronegativity</t>
  </si>
  <si>
    <t>abundance</t>
  </si>
  <si>
    <t>the Greek- 'helios' meaning sun</t>
  </si>
  <si>
    <t>the Greek name for beryl- 'beryllo'</t>
  </si>
  <si>
    <t>the Arabic 'buraq'- which was the name for borax</t>
  </si>
  <si>
    <t>the Latin 'carbo'- meaning charcoal</t>
  </si>
  <si>
    <t>the Latin 'fluere'- meaning to flow</t>
  </si>
  <si>
    <t>the Greek 'neos'- meaning new</t>
  </si>
  <si>
    <t>Magnesia- a district of Eastern Thessaly in Greece</t>
  </si>
  <si>
    <t>the Latin name for alum- 'alumen' meaning bitter salt</t>
  </si>
  <si>
    <t>the Latin 'silex' or 'silicis'- meaning flint</t>
  </si>
  <si>
    <t>the Greek 'phosphoros'- meaning bringer of light</t>
  </si>
  <si>
    <t>Either from the Sanskrit 'sulvere'- or the Latin 'sulfurium'- both names for sulfur[2]</t>
  </si>
  <si>
    <t>the Greek 'chloros'- meaning greenish yellow</t>
  </si>
  <si>
    <t>the Greek- 'argos'- meaning idle</t>
  </si>
  <si>
    <t>Titans- the sons of the Earth goddess of Greek mythology</t>
  </si>
  <si>
    <t>Vanadis- an old Norse name for the Scandinavian goddess Freyja</t>
  </si>
  <si>
    <t>the Greek 'chroma'- meaning colour</t>
  </si>
  <si>
    <t>Either the Latin 'magnes'- meaning magnet or from the black magnesium oxide- 'magnesia nigra'</t>
  </si>
  <si>
    <t>the German word 'kobald'- meaning goblin</t>
  </si>
  <si>
    <t>the Old English name coper in turn derived from the Latin 'Cyprium aes'- meaning a metal from Cyprus</t>
  </si>
  <si>
    <t>the German- 'zinc'- which may in turn be derived from the Persian word 'sing'- meaning stone</t>
  </si>
  <si>
    <t>the Greek 'kryptos'- meaning hidden</t>
  </si>
  <si>
    <t>the Latin 'rubidius'- meaning deepest red</t>
  </si>
  <si>
    <t>Strontian- a small town in Scotland</t>
  </si>
  <si>
    <t>Ytterby- Sweden</t>
  </si>
  <si>
    <t>the Persian 'zargun'- meaning gold coloured</t>
  </si>
  <si>
    <t>Niobe- daughter of king Tantalus from Greek mythology</t>
  </si>
  <si>
    <t>the Greek 'rhodon'- meaning rose coloured</t>
  </si>
  <si>
    <t>the then recentlydiscovered asteroid Pallas- considered a planet at the time</t>
  </si>
  <si>
    <t>the Latin name for the mineral calmine- 'cadmia'</t>
  </si>
  <si>
    <t>the Latin 'indicium'- meaning violet or indigo</t>
  </si>
  <si>
    <t>the AngloSaxon word tin (stannum in Latin- meaning hard)</t>
  </si>
  <si>
    <t>the Greek 'anti  monos'- meaning not alone (stibium in Latin)</t>
  </si>
  <si>
    <t>Earth- the third planet on solar system (with the Latin word tellus)</t>
  </si>
  <si>
    <t>the Latin 'caesius'- meaning sky blue</t>
  </si>
  <si>
    <t>the Greek 'barys'- meaning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</si>
</sst>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abSelected="1" workbookViewId="0">
      <selection activeCell="G2" sqref="G2"/>
    </sheetView>
  </sheetViews>
  <sheetFormatPr defaultRowHeight="15" x14ac:dyDescent="0.25"/>
  <cols>
    <col min="1" max="1" width="4" bestFit="1" customWidth="1"/>
    <col min="2" max="2" width="14.42578125" bestFit="1" customWidth="1"/>
    <col min="3" max="3" width="7.42578125" bestFit="1" customWidth="1"/>
    <col min="4" max="4" width="14.28515625" bestFit="1" customWidth="1"/>
    <col min="5" max="5" width="9.28515625" bestFit="1" customWidth="1"/>
    <col min="6" max="6" width="7.85546875" bestFit="1" customWidth="1"/>
    <col min="7" max="7" width="9" bestFit="1" customWidth="1"/>
    <col min="8" max="8" width="11" bestFit="1" customWidth="1"/>
    <col min="9" max="9" width="9.42578125" bestFit="1" customWidth="1"/>
    <col min="10" max="10" width="6.85546875" bestFit="1" customWidth="1"/>
    <col min="11" max="11" width="11" bestFit="1" customWidth="1"/>
    <col min="12" max="12" width="9" bestFit="1" customWidth="1"/>
    <col min="13" max="13" width="7" bestFit="1" customWidth="1"/>
    <col min="14" max="14" width="16.28515625" bestFit="1" customWidth="1"/>
    <col min="15" max="15" width="7" bestFit="1" customWidth="1"/>
    <col min="16" max="16" width="10.7109375" bestFit="1" customWidth="1"/>
  </cols>
  <sheetData>
    <row r="1" spans="1:16" x14ac:dyDescent="0.25">
      <c r="A1" s="1" t="s">
        <v>259</v>
      </c>
      <c r="B1" s="1" t="s">
        <v>261</v>
      </c>
      <c r="C1" s="1" t="s">
        <v>260</v>
      </c>
      <c r="D1" s="1" t="s">
        <v>265</v>
      </c>
      <c r="E1" s="1" t="s">
        <v>270</v>
      </c>
      <c r="F1" s="1" t="s">
        <v>271</v>
      </c>
      <c r="G1" s="1" t="s">
        <v>272</v>
      </c>
      <c r="H1" s="1" t="s">
        <v>262</v>
      </c>
      <c r="I1" s="1" t="s">
        <v>263</v>
      </c>
      <c r="J1" s="1" t="s">
        <v>264</v>
      </c>
      <c r="K1" s="1" t="s">
        <v>266</v>
      </c>
      <c r="L1" s="1" t="s">
        <v>267</v>
      </c>
      <c r="M1" s="1" t="s">
        <v>268</v>
      </c>
      <c r="N1" s="1" t="s">
        <v>273</v>
      </c>
      <c r="O1" s="1" t="s">
        <v>269</v>
      </c>
      <c r="P1" s="1" t="s">
        <v>274</v>
      </c>
    </row>
    <row r="2" spans="1:16" x14ac:dyDescent="0.25">
      <c r="A2">
        <v>1</v>
      </c>
      <c r="B2" t="s">
        <v>1</v>
      </c>
      <c r="C2" t="s">
        <v>0</v>
      </c>
      <c r="D2">
        <v>1.0082</v>
      </c>
      <c r="E2">
        <f t="shared" ref="E2:E33" si="0">A2</f>
        <v>1</v>
      </c>
      <c r="F2">
        <f>E2</f>
        <v>1</v>
      </c>
      <c r="G2">
        <f t="shared" ref="G2:G33" si="1">ROUND(D2,0)-F2</f>
        <v>0</v>
      </c>
      <c r="H2" t="s">
        <v>254</v>
      </c>
      <c r="I2">
        <v>1</v>
      </c>
      <c r="J2">
        <v>1</v>
      </c>
      <c r="K2">
        <v>8.988E-5</v>
      </c>
      <c r="L2">
        <v>14.01</v>
      </c>
      <c r="M2">
        <v>20.28</v>
      </c>
      <c r="N2">
        <v>2.2000000000000002</v>
      </c>
      <c r="O2">
        <v>14.304</v>
      </c>
      <c r="P2">
        <v>1400</v>
      </c>
    </row>
    <row r="3" spans="1:16" x14ac:dyDescent="0.25">
      <c r="A3">
        <v>2</v>
      </c>
      <c r="B3" t="s">
        <v>3</v>
      </c>
      <c r="C3" t="s">
        <v>2</v>
      </c>
      <c r="D3">
        <v>4.0026020000000004</v>
      </c>
      <c r="E3">
        <f t="shared" si="0"/>
        <v>2</v>
      </c>
      <c r="F3">
        <f t="shared" ref="F3:F66" si="2">E3</f>
        <v>2</v>
      </c>
      <c r="G3">
        <f t="shared" si="1"/>
        <v>2</v>
      </c>
      <c r="H3" t="s">
        <v>275</v>
      </c>
      <c r="I3">
        <v>18</v>
      </c>
      <c r="J3">
        <v>1</v>
      </c>
      <c r="K3">
        <v>1.785E-4</v>
      </c>
      <c r="L3">
        <v>0.95599999999999996</v>
      </c>
      <c r="M3">
        <v>4.22</v>
      </c>
      <c r="O3">
        <v>5.1929999999999996</v>
      </c>
      <c r="P3">
        <v>8.0000000000000002E-3</v>
      </c>
    </row>
    <row r="4" spans="1:16" x14ac:dyDescent="0.25">
      <c r="A4">
        <v>3</v>
      </c>
      <c r="B4" t="s">
        <v>5</v>
      </c>
      <c r="C4" t="s">
        <v>4</v>
      </c>
      <c r="D4">
        <v>6.9420000000000002</v>
      </c>
      <c r="E4">
        <f t="shared" si="0"/>
        <v>3</v>
      </c>
      <c r="F4">
        <f t="shared" si="2"/>
        <v>3</v>
      </c>
      <c r="G4">
        <f t="shared" si="1"/>
        <v>4</v>
      </c>
      <c r="H4" t="s">
        <v>6</v>
      </c>
      <c r="I4">
        <v>1</v>
      </c>
      <c r="J4">
        <v>2</v>
      </c>
      <c r="K4">
        <v>0.53400000000000003</v>
      </c>
      <c r="L4">
        <v>453.69</v>
      </c>
      <c r="M4">
        <v>1560</v>
      </c>
      <c r="N4">
        <v>0.98</v>
      </c>
      <c r="O4">
        <v>3.5819999999999999</v>
      </c>
      <c r="P4">
        <v>20</v>
      </c>
    </row>
    <row r="5" spans="1:16" x14ac:dyDescent="0.25">
      <c r="A5">
        <v>4</v>
      </c>
      <c r="B5" t="s">
        <v>8</v>
      </c>
      <c r="C5" t="s">
        <v>7</v>
      </c>
      <c r="D5">
        <v>9.0121819999999992</v>
      </c>
      <c r="E5">
        <f t="shared" si="0"/>
        <v>4</v>
      </c>
      <c r="F5">
        <f t="shared" si="2"/>
        <v>4</v>
      </c>
      <c r="G5">
        <f t="shared" si="1"/>
        <v>5</v>
      </c>
      <c r="H5" t="s">
        <v>276</v>
      </c>
      <c r="I5">
        <v>2</v>
      </c>
      <c r="J5">
        <v>2</v>
      </c>
      <c r="K5">
        <v>1.85</v>
      </c>
      <c r="L5">
        <v>1560</v>
      </c>
      <c r="M5">
        <v>2742</v>
      </c>
      <c r="N5">
        <v>1.57</v>
      </c>
      <c r="O5">
        <v>1.825</v>
      </c>
      <c r="P5">
        <v>2.8</v>
      </c>
    </row>
    <row r="6" spans="1:16" x14ac:dyDescent="0.25">
      <c r="A6">
        <v>5</v>
      </c>
      <c r="B6" t="s">
        <v>10</v>
      </c>
      <c r="C6" t="s">
        <v>9</v>
      </c>
      <c r="D6">
        <v>10.811999999999999</v>
      </c>
      <c r="E6">
        <f t="shared" si="0"/>
        <v>5</v>
      </c>
      <c r="F6">
        <f t="shared" si="2"/>
        <v>5</v>
      </c>
      <c r="G6">
        <f t="shared" si="1"/>
        <v>6</v>
      </c>
      <c r="H6" t="s">
        <v>277</v>
      </c>
      <c r="I6">
        <v>13</v>
      </c>
      <c r="J6">
        <v>2</v>
      </c>
      <c r="K6">
        <v>2.34</v>
      </c>
      <c r="L6">
        <v>2349</v>
      </c>
      <c r="M6">
        <v>4200</v>
      </c>
      <c r="N6">
        <v>2.04</v>
      </c>
      <c r="O6">
        <v>1.026</v>
      </c>
      <c r="P6">
        <v>10</v>
      </c>
    </row>
    <row r="7" spans="1:16" x14ac:dyDescent="0.25">
      <c r="A7">
        <v>6</v>
      </c>
      <c r="B7" t="s">
        <v>12</v>
      </c>
      <c r="C7" t="s">
        <v>11</v>
      </c>
      <c r="D7">
        <v>12.011200000000001</v>
      </c>
      <c r="E7">
        <f t="shared" si="0"/>
        <v>6</v>
      </c>
      <c r="F7">
        <f t="shared" si="2"/>
        <v>6</v>
      </c>
      <c r="G7">
        <f t="shared" si="1"/>
        <v>6</v>
      </c>
      <c r="H7" t="s">
        <v>278</v>
      </c>
      <c r="I7">
        <v>14</v>
      </c>
      <c r="J7">
        <v>2</v>
      </c>
      <c r="K7">
        <v>2.2669999999999999</v>
      </c>
      <c r="L7">
        <v>3800</v>
      </c>
      <c r="M7">
        <v>4300</v>
      </c>
      <c r="N7">
        <v>2.5499999999999998</v>
      </c>
      <c r="O7">
        <v>0.70899999999999996</v>
      </c>
      <c r="P7">
        <v>200</v>
      </c>
    </row>
    <row r="8" spans="1:16" x14ac:dyDescent="0.25">
      <c r="A8">
        <v>7</v>
      </c>
      <c r="B8" t="s">
        <v>14</v>
      </c>
      <c r="C8" t="s">
        <v>13</v>
      </c>
      <c r="D8">
        <v>14.007199999999999</v>
      </c>
      <c r="E8">
        <f t="shared" si="0"/>
        <v>7</v>
      </c>
      <c r="F8">
        <f t="shared" si="2"/>
        <v>7</v>
      </c>
      <c r="G8">
        <f t="shared" si="1"/>
        <v>7</v>
      </c>
      <c r="H8" t="s">
        <v>255</v>
      </c>
      <c r="I8">
        <v>15</v>
      </c>
      <c r="J8">
        <v>2</v>
      </c>
      <c r="K8">
        <v>1.2505999999999999E-3</v>
      </c>
      <c r="L8">
        <v>63.15</v>
      </c>
      <c r="M8">
        <v>77.36</v>
      </c>
      <c r="N8">
        <v>3.04</v>
      </c>
      <c r="O8">
        <v>1.04</v>
      </c>
      <c r="P8">
        <v>19</v>
      </c>
    </row>
    <row r="9" spans="1:16" x14ac:dyDescent="0.25">
      <c r="A9">
        <v>8</v>
      </c>
      <c r="B9" t="s">
        <v>16</v>
      </c>
      <c r="C9" t="s">
        <v>15</v>
      </c>
      <c r="D9">
        <v>15.9992</v>
      </c>
      <c r="E9">
        <f t="shared" si="0"/>
        <v>8</v>
      </c>
      <c r="F9">
        <f t="shared" si="2"/>
        <v>8</v>
      </c>
      <c r="G9">
        <f t="shared" si="1"/>
        <v>8</v>
      </c>
      <c r="H9" t="s">
        <v>256</v>
      </c>
      <c r="I9">
        <v>16</v>
      </c>
      <c r="J9">
        <v>2</v>
      </c>
      <c r="K9">
        <v>1.4289999999999999E-3</v>
      </c>
      <c r="L9">
        <v>54.36</v>
      </c>
      <c r="M9">
        <v>90.2</v>
      </c>
      <c r="N9">
        <v>3.44</v>
      </c>
      <c r="O9">
        <v>0.91800000000000004</v>
      </c>
      <c r="P9">
        <v>461000</v>
      </c>
    </row>
    <row r="10" spans="1:16" x14ac:dyDescent="0.25">
      <c r="A10">
        <v>9</v>
      </c>
      <c r="B10" t="s">
        <v>18</v>
      </c>
      <c r="C10" t="s">
        <v>17</v>
      </c>
      <c r="D10">
        <v>18.998403199999998</v>
      </c>
      <c r="E10">
        <f t="shared" si="0"/>
        <v>9</v>
      </c>
      <c r="F10">
        <f t="shared" si="2"/>
        <v>9</v>
      </c>
      <c r="G10">
        <f t="shared" si="1"/>
        <v>10</v>
      </c>
      <c r="H10" t="s">
        <v>279</v>
      </c>
      <c r="I10">
        <v>17</v>
      </c>
      <c r="J10">
        <v>2</v>
      </c>
      <c r="K10">
        <v>1.696E-3</v>
      </c>
      <c r="L10">
        <v>53.53</v>
      </c>
      <c r="M10">
        <v>85.03</v>
      </c>
      <c r="N10">
        <v>3.98</v>
      </c>
      <c r="O10">
        <v>0.82399999999999995</v>
      </c>
      <c r="P10">
        <v>585</v>
      </c>
    </row>
    <row r="11" spans="1:16" x14ac:dyDescent="0.25">
      <c r="A11">
        <v>10</v>
      </c>
      <c r="B11" t="s">
        <v>20</v>
      </c>
      <c r="C11" t="s">
        <v>19</v>
      </c>
      <c r="D11">
        <v>20.1797</v>
      </c>
      <c r="E11">
        <f t="shared" si="0"/>
        <v>10</v>
      </c>
      <c r="F11">
        <f t="shared" si="2"/>
        <v>10</v>
      </c>
      <c r="G11">
        <f t="shared" si="1"/>
        <v>10</v>
      </c>
      <c r="H11" t="s">
        <v>280</v>
      </c>
      <c r="I11">
        <v>18</v>
      </c>
      <c r="J11">
        <v>2</v>
      </c>
      <c r="K11">
        <v>8.9990000000000003E-4</v>
      </c>
      <c r="L11">
        <v>24.56</v>
      </c>
      <c r="M11">
        <v>27.07</v>
      </c>
      <c r="O11">
        <v>1.03</v>
      </c>
      <c r="P11">
        <v>5.0000000000000001E-3</v>
      </c>
    </row>
    <row r="12" spans="1:16" x14ac:dyDescent="0.25">
      <c r="A12">
        <v>11</v>
      </c>
      <c r="B12" t="s">
        <v>22</v>
      </c>
      <c r="C12" t="s">
        <v>21</v>
      </c>
      <c r="D12">
        <v>22.989769280000001</v>
      </c>
      <c r="E12">
        <f t="shared" si="0"/>
        <v>11</v>
      </c>
      <c r="F12">
        <f t="shared" si="2"/>
        <v>11</v>
      </c>
      <c r="G12">
        <f t="shared" si="1"/>
        <v>12</v>
      </c>
      <c r="H12" t="s">
        <v>23</v>
      </c>
      <c r="I12">
        <v>1</v>
      </c>
      <c r="J12">
        <v>3</v>
      </c>
      <c r="K12">
        <v>0.97099999999999997</v>
      </c>
      <c r="L12">
        <v>370.87</v>
      </c>
      <c r="M12">
        <v>1156</v>
      </c>
      <c r="N12">
        <v>0.93</v>
      </c>
      <c r="O12">
        <v>1.228</v>
      </c>
      <c r="P12">
        <v>23600</v>
      </c>
    </row>
    <row r="13" spans="1:16" x14ac:dyDescent="0.25">
      <c r="A13">
        <v>12</v>
      </c>
      <c r="B13" t="s">
        <v>25</v>
      </c>
      <c r="C13" t="s">
        <v>24</v>
      </c>
      <c r="D13">
        <v>24.305900000000001</v>
      </c>
      <c r="E13">
        <f t="shared" si="0"/>
        <v>12</v>
      </c>
      <c r="F13">
        <f t="shared" si="2"/>
        <v>12</v>
      </c>
      <c r="G13">
        <f t="shared" si="1"/>
        <v>12</v>
      </c>
      <c r="H13" t="s">
        <v>281</v>
      </c>
      <c r="I13">
        <v>2</v>
      </c>
      <c r="J13">
        <v>3</v>
      </c>
      <c r="K13">
        <v>1.738</v>
      </c>
      <c r="L13">
        <v>923</v>
      </c>
      <c r="M13">
        <v>1363</v>
      </c>
      <c r="N13">
        <v>1.31</v>
      </c>
      <c r="O13">
        <v>1.0229999999999999</v>
      </c>
      <c r="P13">
        <v>23300</v>
      </c>
    </row>
    <row r="14" spans="1:16" x14ac:dyDescent="0.25">
      <c r="A14">
        <v>13</v>
      </c>
      <c r="B14" t="s">
        <v>27</v>
      </c>
      <c r="C14" t="s">
        <v>26</v>
      </c>
      <c r="D14">
        <v>26.9815386</v>
      </c>
      <c r="E14">
        <f t="shared" si="0"/>
        <v>13</v>
      </c>
      <c r="F14">
        <f t="shared" si="2"/>
        <v>13</v>
      </c>
      <c r="G14">
        <f t="shared" si="1"/>
        <v>14</v>
      </c>
      <c r="H14" t="s">
        <v>282</v>
      </c>
      <c r="I14">
        <v>13</v>
      </c>
      <c r="J14">
        <v>3</v>
      </c>
      <c r="K14">
        <v>2.698</v>
      </c>
      <c r="L14">
        <v>933.47</v>
      </c>
      <c r="M14">
        <v>2792</v>
      </c>
      <c r="N14">
        <v>1.61</v>
      </c>
      <c r="O14">
        <v>0.89700000000000002</v>
      </c>
      <c r="P14">
        <v>82300</v>
      </c>
    </row>
    <row r="15" spans="1:16" x14ac:dyDescent="0.25">
      <c r="A15">
        <v>14</v>
      </c>
      <c r="B15" t="s">
        <v>29</v>
      </c>
      <c r="C15" t="s">
        <v>28</v>
      </c>
      <c r="D15">
        <v>28.0854</v>
      </c>
      <c r="E15">
        <f t="shared" si="0"/>
        <v>14</v>
      </c>
      <c r="F15">
        <f t="shared" si="2"/>
        <v>14</v>
      </c>
      <c r="G15">
        <f t="shared" si="1"/>
        <v>14</v>
      </c>
      <c r="H15" t="s">
        <v>283</v>
      </c>
      <c r="I15">
        <v>14</v>
      </c>
      <c r="J15">
        <v>3</v>
      </c>
      <c r="K15">
        <v>2.3296000000000001</v>
      </c>
      <c r="L15">
        <v>1687</v>
      </c>
      <c r="M15">
        <v>3538</v>
      </c>
      <c r="N15">
        <v>1.9</v>
      </c>
      <c r="O15">
        <v>0.70499999999999996</v>
      </c>
      <c r="P15">
        <v>282000</v>
      </c>
    </row>
    <row r="16" spans="1:16" x14ac:dyDescent="0.25">
      <c r="A16">
        <v>15</v>
      </c>
      <c r="B16" t="s">
        <v>31</v>
      </c>
      <c r="C16" t="s">
        <v>30</v>
      </c>
      <c r="D16">
        <v>30.973762000000001</v>
      </c>
      <c r="E16">
        <f t="shared" si="0"/>
        <v>15</v>
      </c>
      <c r="F16">
        <f t="shared" si="2"/>
        <v>15</v>
      </c>
      <c r="G16">
        <f t="shared" si="1"/>
        <v>16</v>
      </c>
      <c r="H16" t="s">
        <v>284</v>
      </c>
      <c r="I16">
        <v>15</v>
      </c>
      <c r="J16">
        <v>3</v>
      </c>
      <c r="K16">
        <v>1.82</v>
      </c>
      <c r="L16">
        <v>317.3</v>
      </c>
      <c r="M16">
        <v>550</v>
      </c>
      <c r="N16">
        <v>2.19</v>
      </c>
      <c r="O16">
        <v>0.76900000000000002</v>
      </c>
      <c r="P16">
        <v>1050</v>
      </c>
    </row>
    <row r="17" spans="1:16" x14ac:dyDescent="0.25">
      <c r="A17">
        <v>16</v>
      </c>
      <c r="B17" t="s">
        <v>33</v>
      </c>
      <c r="C17" t="s">
        <v>32</v>
      </c>
      <c r="D17">
        <v>32.061999999999998</v>
      </c>
      <c r="E17">
        <f t="shared" si="0"/>
        <v>16</v>
      </c>
      <c r="F17">
        <f t="shared" si="2"/>
        <v>16</v>
      </c>
      <c r="G17">
        <f t="shared" si="1"/>
        <v>16</v>
      </c>
      <c r="H17" t="s">
        <v>285</v>
      </c>
      <c r="I17">
        <v>16</v>
      </c>
      <c r="J17">
        <v>3</v>
      </c>
      <c r="K17">
        <v>2.0670000000000002</v>
      </c>
      <c r="L17">
        <v>388.36</v>
      </c>
      <c r="M17">
        <v>717.87</v>
      </c>
      <c r="N17">
        <v>2.58</v>
      </c>
      <c r="O17">
        <v>0.71</v>
      </c>
      <c r="P17">
        <v>350</v>
      </c>
    </row>
    <row r="18" spans="1:16" x14ac:dyDescent="0.25">
      <c r="A18">
        <v>17</v>
      </c>
      <c r="B18" t="s">
        <v>35</v>
      </c>
      <c r="C18" t="s">
        <v>34</v>
      </c>
      <c r="D18">
        <v>35.451999999999998</v>
      </c>
      <c r="E18">
        <f t="shared" si="0"/>
        <v>17</v>
      </c>
      <c r="F18">
        <f t="shared" si="2"/>
        <v>17</v>
      </c>
      <c r="G18">
        <f t="shared" si="1"/>
        <v>18</v>
      </c>
      <c r="H18" t="s">
        <v>286</v>
      </c>
      <c r="I18">
        <v>17</v>
      </c>
      <c r="J18">
        <v>3</v>
      </c>
      <c r="K18">
        <v>3.2139999999999998E-3</v>
      </c>
      <c r="L18">
        <v>171.6</v>
      </c>
      <c r="M18">
        <v>239.11</v>
      </c>
      <c r="N18">
        <v>3.16</v>
      </c>
      <c r="O18">
        <v>0.47899999999999998</v>
      </c>
      <c r="P18">
        <v>145</v>
      </c>
    </row>
    <row r="19" spans="1:16" x14ac:dyDescent="0.25">
      <c r="A19">
        <v>18</v>
      </c>
      <c r="B19" t="s">
        <v>37</v>
      </c>
      <c r="C19" t="s">
        <v>36</v>
      </c>
      <c r="D19">
        <v>39.948</v>
      </c>
      <c r="E19">
        <f t="shared" si="0"/>
        <v>18</v>
      </c>
      <c r="F19">
        <f t="shared" si="2"/>
        <v>18</v>
      </c>
      <c r="G19">
        <f t="shared" si="1"/>
        <v>22</v>
      </c>
      <c r="H19" t="s">
        <v>287</v>
      </c>
      <c r="I19">
        <v>18</v>
      </c>
      <c r="J19">
        <v>3</v>
      </c>
      <c r="K19">
        <v>1.7837E-3</v>
      </c>
      <c r="L19">
        <v>83.8</v>
      </c>
      <c r="M19">
        <v>87.3</v>
      </c>
      <c r="O19">
        <v>0.52</v>
      </c>
      <c r="P19">
        <v>3.5</v>
      </c>
    </row>
    <row r="20" spans="1:16" x14ac:dyDescent="0.25">
      <c r="A20">
        <v>19</v>
      </c>
      <c r="B20" t="s">
        <v>39</v>
      </c>
      <c r="C20" t="s">
        <v>38</v>
      </c>
      <c r="D20">
        <v>39.098300000000002</v>
      </c>
      <c r="E20">
        <f t="shared" si="0"/>
        <v>19</v>
      </c>
      <c r="F20">
        <f t="shared" si="2"/>
        <v>19</v>
      </c>
      <c r="G20">
        <f t="shared" si="1"/>
        <v>20</v>
      </c>
      <c r="H20" t="s">
        <v>40</v>
      </c>
      <c r="I20">
        <v>1</v>
      </c>
      <c r="J20">
        <v>4</v>
      </c>
      <c r="K20">
        <v>0.86199999999999999</v>
      </c>
      <c r="L20">
        <v>336.53</v>
      </c>
      <c r="M20">
        <v>1032</v>
      </c>
      <c r="N20">
        <v>0.82</v>
      </c>
      <c r="O20">
        <v>0.75700000000000001</v>
      </c>
      <c r="P20">
        <v>20900</v>
      </c>
    </row>
    <row r="21" spans="1:16" x14ac:dyDescent="0.25">
      <c r="A21">
        <v>20</v>
      </c>
      <c r="B21" t="s">
        <v>42</v>
      </c>
      <c r="C21" t="s">
        <v>41</v>
      </c>
      <c r="D21">
        <v>40.078000000000003</v>
      </c>
      <c r="E21">
        <f t="shared" si="0"/>
        <v>20</v>
      </c>
      <c r="F21">
        <f t="shared" si="2"/>
        <v>20</v>
      </c>
      <c r="G21">
        <f t="shared" si="1"/>
        <v>20</v>
      </c>
      <c r="H21" t="s">
        <v>43</v>
      </c>
      <c r="I21">
        <v>2</v>
      </c>
      <c r="J21">
        <v>4</v>
      </c>
      <c r="K21">
        <v>1.54</v>
      </c>
      <c r="L21">
        <v>1115</v>
      </c>
      <c r="M21">
        <v>1757</v>
      </c>
      <c r="N21">
        <v>1</v>
      </c>
      <c r="O21">
        <v>0.64700000000000002</v>
      </c>
      <c r="P21">
        <v>41500</v>
      </c>
    </row>
    <row r="22" spans="1:16" x14ac:dyDescent="0.25">
      <c r="A22">
        <v>21</v>
      </c>
      <c r="B22" t="s">
        <v>45</v>
      </c>
      <c r="C22" t="s">
        <v>44</v>
      </c>
      <c r="D22">
        <v>44.955911999999998</v>
      </c>
      <c r="E22">
        <f t="shared" si="0"/>
        <v>21</v>
      </c>
      <c r="F22">
        <f t="shared" si="2"/>
        <v>21</v>
      </c>
      <c r="G22">
        <f t="shared" si="1"/>
        <v>24</v>
      </c>
      <c r="H22" t="s">
        <v>46</v>
      </c>
      <c r="I22">
        <v>3</v>
      </c>
      <c r="J22">
        <v>4</v>
      </c>
      <c r="K22">
        <v>2.9889999999999999</v>
      </c>
      <c r="L22">
        <v>1814</v>
      </c>
      <c r="M22">
        <v>3109</v>
      </c>
      <c r="N22">
        <v>1.36</v>
      </c>
      <c r="O22">
        <v>0.56799999999999995</v>
      </c>
      <c r="P22">
        <v>22</v>
      </c>
    </row>
    <row r="23" spans="1:16" x14ac:dyDescent="0.25">
      <c r="A23">
        <v>22</v>
      </c>
      <c r="B23" t="s">
        <v>48</v>
      </c>
      <c r="C23" t="s">
        <v>47</v>
      </c>
      <c r="D23">
        <v>47.866999999999997</v>
      </c>
      <c r="E23">
        <f t="shared" si="0"/>
        <v>22</v>
      </c>
      <c r="F23">
        <f t="shared" si="2"/>
        <v>22</v>
      </c>
      <c r="G23">
        <f t="shared" si="1"/>
        <v>26</v>
      </c>
      <c r="H23" t="s">
        <v>288</v>
      </c>
      <c r="I23">
        <v>4</v>
      </c>
      <c r="J23">
        <v>4</v>
      </c>
      <c r="K23">
        <v>4.54</v>
      </c>
      <c r="L23">
        <v>1941</v>
      </c>
      <c r="M23">
        <v>3560</v>
      </c>
      <c r="N23">
        <v>1.54</v>
      </c>
      <c r="O23">
        <v>0.52300000000000002</v>
      </c>
      <c r="P23">
        <v>5650</v>
      </c>
    </row>
    <row r="24" spans="1:16" x14ac:dyDescent="0.25">
      <c r="A24">
        <v>23</v>
      </c>
      <c r="B24" t="s">
        <v>50</v>
      </c>
      <c r="C24" t="s">
        <v>49</v>
      </c>
      <c r="D24">
        <v>50.941499999999998</v>
      </c>
      <c r="E24">
        <f t="shared" si="0"/>
        <v>23</v>
      </c>
      <c r="F24">
        <f t="shared" si="2"/>
        <v>23</v>
      </c>
      <c r="G24">
        <f t="shared" si="1"/>
        <v>28</v>
      </c>
      <c r="H24" t="s">
        <v>289</v>
      </c>
      <c r="I24">
        <v>5</v>
      </c>
      <c r="J24">
        <v>4</v>
      </c>
      <c r="K24">
        <v>6.11</v>
      </c>
      <c r="L24">
        <v>2183</v>
      </c>
      <c r="M24">
        <v>3680</v>
      </c>
      <c r="N24">
        <v>1.63</v>
      </c>
      <c r="O24">
        <v>0.48899999999999999</v>
      </c>
      <c r="P24">
        <v>120</v>
      </c>
    </row>
    <row r="25" spans="1:16" x14ac:dyDescent="0.25">
      <c r="A25">
        <v>24</v>
      </c>
      <c r="B25" t="s">
        <v>52</v>
      </c>
      <c r="C25" t="s">
        <v>51</v>
      </c>
      <c r="D25">
        <v>51.996099999999998</v>
      </c>
      <c r="E25">
        <f t="shared" si="0"/>
        <v>24</v>
      </c>
      <c r="F25">
        <f t="shared" si="2"/>
        <v>24</v>
      </c>
      <c r="G25">
        <f t="shared" si="1"/>
        <v>28</v>
      </c>
      <c r="H25" t="s">
        <v>290</v>
      </c>
      <c r="I25">
        <v>6</v>
      </c>
      <c r="J25">
        <v>4</v>
      </c>
      <c r="K25">
        <v>7.15</v>
      </c>
      <c r="L25">
        <v>2180</v>
      </c>
      <c r="M25">
        <v>2944</v>
      </c>
      <c r="N25">
        <v>1.66</v>
      </c>
      <c r="O25">
        <v>0.44900000000000001</v>
      </c>
      <c r="P25">
        <v>102</v>
      </c>
    </row>
    <row r="26" spans="1:16" x14ac:dyDescent="0.25">
      <c r="A26">
        <v>25</v>
      </c>
      <c r="B26" t="s">
        <v>54</v>
      </c>
      <c r="C26" t="s">
        <v>53</v>
      </c>
      <c r="D26">
        <v>54.938045000000002</v>
      </c>
      <c r="E26">
        <f t="shared" si="0"/>
        <v>25</v>
      </c>
      <c r="F26">
        <f t="shared" si="2"/>
        <v>25</v>
      </c>
      <c r="G26">
        <f t="shared" si="1"/>
        <v>30</v>
      </c>
      <c r="H26" t="s">
        <v>291</v>
      </c>
      <c r="I26">
        <v>7</v>
      </c>
      <c r="J26">
        <v>4</v>
      </c>
      <c r="K26">
        <v>7.44</v>
      </c>
      <c r="L26">
        <v>1519</v>
      </c>
      <c r="M26">
        <v>2334</v>
      </c>
      <c r="N26">
        <v>1.55</v>
      </c>
      <c r="O26">
        <v>0.47899999999999998</v>
      </c>
      <c r="P26">
        <v>950</v>
      </c>
    </row>
    <row r="27" spans="1:16" x14ac:dyDescent="0.25">
      <c r="A27">
        <v>26</v>
      </c>
      <c r="B27" t="s">
        <v>56</v>
      </c>
      <c r="C27" t="s">
        <v>55</v>
      </c>
      <c r="D27">
        <v>55.844999999999999</v>
      </c>
      <c r="E27">
        <f t="shared" si="0"/>
        <v>26</v>
      </c>
      <c r="F27">
        <f t="shared" si="2"/>
        <v>26</v>
      </c>
      <c r="G27">
        <f t="shared" si="1"/>
        <v>30</v>
      </c>
      <c r="H27" t="s">
        <v>257</v>
      </c>
      <c r="I27">
        <v>8</v>
      </c>
      <c r="J27">
        <v>4</v>
      </c>
      <c r="K27">
        <v>7.8739999999999997</v>
      </c>
      <c r="L27">
        <v>1811</v>
      </c>
      <c r="M27">
        <v>3134</v>
      </c>
      <c r="N27">
        <v>1.83</v>
      </c>
      <c r="O27">
        <v>0.44900000000000001</v>
      </c>
      <c r="P27">
        <v>56300</v>
      </c>
    </row>
    <row r="28" spans="1:16" x14ac:dyDescent="0.25">
      <c r="A28">
        <v>27</v>
      </c>
      <c r="B28" t="s">
        <v>58</v>
      </c>
      <c r="C28" t="s">
        <v>57</v>
      </c>
      <c r="D28">
        <v>58.933194999999998</v>
      </c>
      <c r="E28">
        <f t="shared" si="0"/>
        <v>27</v>
      </c>
      <c r="F28">
        <f t="shared" si="2"/>
        <v>27</v>
      </c>
      <c r="G28">
        <f t="shared" si="1"/>
        <v>32</v>
      </c>
      <c r="H28" t="s">
        <v>292</v>
      </c>
      <c r="I28">
        <v>9</v>
      </c>
      <c r="J28">
        <v>4</v>
      </c>
      <c r="K28">
        <v>8.86</v>
      </c>
      <c r="L28">
        <v>1768</v>
      </c>
      <c r="M28">
        <v>3200</v>
      </c>
      <c r="N28">
        <v>1.88</v>
      </c>
      <c r="O28">
        <v>0.42099999999999999</v>
      </c>
      <c r="P28">
        <v>25</v>
      </c>
    </row>
    <row r="29" spans="1:16" x14ac:dyDescent="0.25">
      <c r="A29">
        <v>28</v>
      </c>
      <c r="B29" t="s">
        <v>60</v>
      </c>
      <c r="C29" t="s">
        <v>59</v>
      </c>
      <c r="D29">
        <v>58.693399999999997</v>
      </c>
      <c r="E29">
        <f t="shared" si="0"/>
        <v>28</v>
      </c>
      <c r="F29">
        <f t="shared" si="2"/>
        <v>28</v>
      </c>
      <c r="G29">
        <f t="shared" si="1"/>
        <v>31</v>
      </c>
      <c r="H29" t="s">
        <v>61</v>
      </c>
      <c r="I29">
        <v>10</v>
      </c>
      <c r="J29">
        <v>4</v>
      </c>
      <c r="K29">
        <v>8.9120000000000008</v>
      </c>
      <c r="L29">
        <v>1728</v>
      </c>
      <c r="M29">
        <v>3186</v>
      </c>
      <c r="N29">
        <v>1.91</v>
      </c>
      <c r="O29">
        <v>0.44400000000000001</v>
      </c>
      <c r="P29">
        <v>84</v>
      </c>
    </row>
    <row r="30" spans="1:16" x14ac:dyDescent="0.25">
      <c r="A30">
        <v>29</v>
      </c>
      <c r="B30" t="s">
        <v>63</v>
      </c>
      <c r="C30" t="s">
        <v>62</v>
      </c>
      <c r="D30">
        <v>63.545999999999999</v>
      </c>
      <c r="E30">
        <f t="shared" si="0"/>
        <v>29</v>
      </c>
      <c r="F30">
        <f t="shared" si="2"/>
        <v>29</v>
      </c>
      <c r="G30">
        <f t="shared" si="1"/>
        <v>35</v>
      </c>
      <c r="H30" t="s">
        <v>293</v>
      </c>
      <c r="I30">
        <v>11</v>
      </c>
      <c r="J30">
        <v>4</v>
      </c>
      <c r="K30">
        <v>8.9600000000000009</v>
      </c>
      <c r="L30">
        <v>1357.77</v>
      </c>
      <c r="M30">
        <v>2835</v>
      </c>
      <c r="N30">
        <v>1.9</v>
      </c>
      <c r="O30">
        <v>0.38500000000000001</v>
      </c>
      <c r="P30">
        <v>60</v>
      </c>
    </row>
    <row r="31" spans="1:16" x14ac:dyDescent="0.25">
      <c r="A31">
        <v>30</v>
      </c>
      <c r="B31" t="s">
        <v>65</v>
      </c>
      <c r="C31" t="s">
        <v>64</v>
      </c>
      <c r="D31">
        <v>65.38</v>
      </c>
      <c r="E31">
        <f t="shared" si="0"/>
        <v>30</v>
      </c>
      <c r="F31">
        <f t="shared" si="2"/>
        <v>30</v>
      </c>
      <c r="G31">
        <f t="shared" si="1"/>
        <v>35</v>
      </c>
      <c r="H31" t="s">
        <v>294</v>
      </c>
      <c r="I31">
        <v>12</v>
      </c>
      <c r="J31">
        <v>4</v>
      </c>
      <c r="K31">
        <v>7.1340000000000003</v>
      </c>
      <c r="L31">
        <v>692.88</v>
      </c>
      <c r="M31">
        <v>1180</v>
      </c>
      <c r="N31">
        <v>1.65</v>
      </c>
      <c r="O31">
        <v>0.38800000000000001</v>
      </c>
      <c r="P31">
        <v>70</v>
      </c>
    </row>
    <row r="32" spans="1:16" x14ac:dyDescent="0.25">
      <c r="A32">
        <v>31</v>
      </c>
      <c r="B32" t="s">
        <v>67</v>
      </c>
      <c r="C32" t="s">
        <v>66</v>
      </c>
      <c r="D32">
        <v>69.722999999999999</v>
      </c>
      <c r="E32">
        <f t="shared" si="0"/>
        <v>31</v>
      </c>
      <c r="F32">
        <f t="shared" si="2"/>
        <v>31</v>
      </c>
      <c r="G32">
        <f t="shared" si="1"/>
        <v>39</v>
      </c>
      <c r="H32" t="s">
        <v>68</v>
      </c>
      <c r="I32">
        <v>13</v>
      </c>
      <c r="J32">
        <v>4</v>
      </c>
      <c r="K32">
        <v>5.907</v>
      </c>
      <c r="L32">
        <v>302.91460000000001</v>
      </c>
      <c r="M32">
        <v>2477</v>
      </c>
      <c r="N32">
        <v>1.81</v>
      </c>
      <c r="O32">
        <v>0.371</v>
      </c>
      <c r="P32">
        <v>19</v>
      </c>
    </row>
    <row r="33" spans="1:16" x14ac:dyDescent="0.25">
      <c r="A33">
        <v>32</v>
      </c>
      <c r="B33" t="s">
        <v>70</v>
      </c>
      <c r="C33" t="s">
        <v>69</v>
      </c>
      <c r="D33">
        <v>72.63</v>
      </c>
      <c r="E33">
        <f t="shared" si="0"/>
        <v>32</v>
      </c>
      <c r="F33">
        <f t="shared" si="2"/>
        <v>32</v>
      </c>
      <c r="G33">
        <f t="shared" si="1"/>
        <v>41</v>
      </c>
      <c r="H33" t="s">
        <v>71</v>
      </c>
      <c r="I33">
        <v>14</v>
      </c>
      <c r="J33">
        <v>4</v>
      </c>
      <c r="K33">
        <v>5.3230000000000004</v>
      </c>
      <c r="L33">
        <v>1211.4000000000001</v>
      </c>
      <c r="M33">
        <v>3106</v>
      </c>
      <c r="N33">
        <v>2.0099999999999998</v>
      </c>
      <c r="O33">
        <v>0.32</v>
      </c>
      <c r="P33">
        <v>1.5</v>
      </c>
    </row>
    <row r="34" spans="1:16" x14ac:dyDescent="0.25">
      <c r="A34">
        <v>33</v>
      </c>
      <c r="B34" t="s">
        <v>73</v>
      </c>
      <c r="C34" t="s">
        <v>72</v>
      </c>
      <c r="D34">
        <v>74.921599999999998</v>
      </c>
      <c r="E34">
        <f t="shared" ref="E34:E65" si="3">A34</f>
        <v>33</v>
      </c>
      <c r="F34">
        <f t="shared" si="2"/>
        <v>33</v>
      </c>
      <c r="G34">
        <f t="shared" ref="G34:G65" si="4">ROUND(D34,0)-F34</f>
        <v>42</v>
      </c>
      <c r="H34" t="s">
        <v>74</v>
      </c>
      <c r="I34">
        <v>15</v>
      </c>
      <c r="J34">
        <v>4</v>
      </c>
      <c r="K34">
        <v>5.7759999999999998</v>
      </c>
      <c r="L34" t="s">
        <v>75</v>
      </c>
      <c r="M34">
        <v>887</v>
      </c>
      <c r="N34">
        <v>2.1800000000000002</v>
      </c>
      <c r="O34">
        <v>0.32900000000000001</v>
      </c>
      <c r="P34">
        <v>1.8</v>
      </c>
    </row>
    <row r="35" spans="1:16" x14ac:dyDescent="0.25">
      <c r="A35">
        <v>34</v>
      </c>
      <c r="B35" t="s">
        <v>77</v>
      </c>
      <c r="C35" t="s">
        <v>76</v>
      </c>
      <c r="D35">
        <v>78.959999999999994</v>
      </c>
      <c r="E35">
        <f t="shared" si="3"/>
        <v>34</v>
      </c>
      <c r="F35">
        <f t="shared" si="2"/>
        <v>34</v>
      </c>
      <c r="G35">
        <f t="shared" si="4"/>
        <v>45</v>
      </c>
      <c r="H35" t="s">
        <v>78</v>
      </c>
      <c r="I35">
        <v>16</v>
      </c>
      <c r="J35">
        <v>4</v>
      </c>
      <c r="K35">
        <v>4.8090000000000002</v>
      </c>
      <c r="L35">
        <v>453</v>
      </c>
      <c r="M35">
        <v>958</v>
      </c>
      <c r="N35">
        <v>2.5499999999999998</v>
      </c>
      <c r="O35">
        <v>0.32100000000000001</v>
      </c>
      <c r="P35">
        <v>0.05</v>
      </c>
    </row>
    <row r="36" spans="1:16" x14ac:dyDescent="0.25">
      <c r="A36">
        <v>35</v>
      </c>
      <c r="B36" t="s">
        <v>80</v>
      </c>
      <c r="C36" t="s">
        <v>79</v>
      </c>
      <c r="D36">
        <v>79.904899999999998</v>
      </c>
      <c r="E36">
        <f t="shared" si="3"/>
        <v>35</v>
      </c>
      <c r="F36">
        <f t="shared" si="2"/>
        <v>35</v>
      </c>
      <c r="G36">
        <f t="shared" si="4"/>
        <v>45</v>
      </c>
      <c r="H36" t="s">
        <v>81</v>
      </c>
      <c r="I36">
        <v>17</v>
      </c>
      <c r="J36">
        <v>4</v>
      </c>
      <c r="K36">
        <v>3.1219999999999999</v>
      </c>
      <c r="L36">
        <v>265.8</v>
      </c>
      <c r="M36">
        <v>332</v>
      </c>
      <c r="N36">
        <v>2.96</v>
      </c>
      <c r="O36">
        <v>0.47399999999999998</v>
      </c>
      <c r="P36">
        <v>2.4</v>
      </c>
    </row>
    <row r="37" spans="1:16" x14ac:dyDescent="0.25">
      <c r="A37">
        <v>36</v>
      </c>
      <c r="B37" t="s">
        <v>83</v>
      </c>
      <c r="C37" t="s">
        <v>82</v>
      </c>
      <c r="D37">
        <v>83.798000000000002</v>
      </c>
      <c r="E37">
        <f t="shared" si="3"/>
        <v>36</v>
      </c>
      <c r="F37">
        <f t="shared" si="2"/>
        <v>36</v>
      </c>
      <c r="G37">
        <f t="shared" si="4"/>
        <v>48</v>
      </c>
      <c r="H37" t="s">
        <v>295</v>
      </c>
      <c r="I37">
        <v>18</v>
      </c>
      <c r="J37">
        <v>4</v>
      </c>
      <c r="K37">
        <v>3.7330000000000002E-3</v>
      </c>
      <c r="L37">
        <v>115.79</v>
      </c>
      <c r="M37">
        <v>119.93</v>
      </c>
      <c r="N37">
        <v>3</v>
      </c>
      <c r="O37">
        <v>0.248</v>
      </c>
      <c r="P37">
        <v>9.9999999999999995E-7</v>
      </c>
    </row>
    <row r="38" spans="1:16" x14ac:dyDescent="0.25">
      <c r="A38">
        <v>37</v>
      </c>
      <c r="B38" t="s">
        <v>85</v>
      </c>
      <c r="C38" t="s">
        <v>84</v>
      </c>
      <c r="D38">
        <v>85.467799999999997</v>
      </c>
      <c r="E38">
        <f t="shared" si="3"/>
        <v>37</v>
      </c>
      <c r="F38">
        <f t="shared" si="2"/>
        <v>37</v>
      </c>
      <c r="G38">
        <f t="shared" si="4"/>
        <v>48</v>
      </c>
      <c r="H38" t="s">
        <v>296</v>
      </c>
      <c r="I38">
        <v>1</v>
      </c>
      <c r="J38">
        <v>5</v>
      </c>
      <c r="K38">
        <v>1.532</v>
      </c>
      <c r="L38">
        <v>312.45999999999998</v>
      </c>
      <c r="M38">
        <v>961</v>
      </c>
      <c r="N38">
        <v>0.82</v>
      </c>
      <c r="O38">
        <v>0.36299999999999999</v>
      </c>
      <c r="P38">
        <v>90</v>
      </c>
    </row>
    <row r="39" spans="1:16" x14ac:dyDescent="0.25">
      <c r="A39">
        <v>38</v>
      </c>
      <c r="B39" t="s">
        <v>87</v>
      </c>
      <c r="C39" t="s">
        <v>86</v>
      </c>
      <c r="D39">
        <v>87.62</v>
      </c>
      <c r="E39">
        <f t="shared" si="3"/>
        <v>38</v>
      </c>
      <c r="F39">
        <f t="shared" si="2"/>
        <v>38</v>
      </c>
      <c r="G39">
        <f t="shared" si="4"/>
        <v>50</v>
      </c>
      <c r="H39" t="s">
        <v>297</v>
      </c>
      <c r="I39">
        <v>2</v>
      </c>
      <c r="J39">
        <v>5</v>
      </c>
      <c r="K39">
        <v>2.64</v>
      </c>
      <c r="L39">
        <v>1050</v>
      </c>
      <c r="M39">
        <v>1655</v>
      </c>
      <c r="N39">
        <v>0.95</v>
      </c>
      <c r="O39">
        <v>0.30099999999999999</v>
      </c>
      <c r="P39">
        <v>370</v>
      </c>
    </row>
    <row r="40" spans="1:16" x14ac:dyDescent="0.25">
      <c r="A40">
        <v>39</v>
      </c>
      <c r="B40" t="s">
        <v>89</v>
      </c>
      <c r="C40" t="s">
        <v>88</v>
      </c>
      <c r="D40">
        <v>88.905850000000001</v>
      </c>
      <c r="E40">
        <f t="shared" si="3"/>
        <v>39</v>
      </c>
      <c r="F40">
        <f t="shared" si="2"/>
        <v>39</v>
      </c>
      <c r="G40">
        <f t="shared" si="4"/>
        <v>50</v>
      </c>
      <c r="H40" t="s">
        <v>298</v>
      </c>
      <c r="I40">
        <v>3</v>
      </c>
      <c r="J40">
        <v>5</v>
      </c>
      <c r="K40">
        <v>4.4690000000000003</v>
      </c>
      <c r="L40">
        <v>1799</v>
      </c>
      <c r="M40">
        <v>3609</v>
      </c>
      <c r="N40">
        <v>1.22</v>
      </c>
      <c r="O40">
        <v>0.29799999999999999</v>
      </c>
      <c r="P40">
        <v>33</v>
      </c>
    </row>
    <row r="41" spans="1:16" x14ac:dyDescent="0.25">
      <c r="A41">
        <v>40</v>
      </c>
      <c r="B41" t="s">
        <v>91</v>
      </c>
      <c r="C41" t="s">
        <v>90</v>
      </c>
      <c r="D41">
        <v>91.224000000000004</v>
      </c>
      <c r="E41">
        <f t="shared" si="3"/>
        <v>40</v>
      </c>
      <c r="F41">
        <f t="shared" si="2"/>
        <v>40</v>
      </c>
      <c r="G41">
        <f t="shared" si="4"/>
        <v>51</v>
      </c>
      <c r="H41" t="s">
        <v>299</v>
      </c>
      <c r="I41">
        <v>4</v>
      </c>
      <c r="J41">
        <v>5</v>
      </c>
      <c r="K41">
        <v>6.5060000000000002</v>
      </c>
      <c r="L41">
        <v>2128</v>
      </c>
      <c r="M41">
        <v>4682</v>
      </c>
      <c r="N41">
        <v>1.33</v>
      </c>
      <c r="O41">
        <v>0.27800000000000002</v>
      </c>
      <c r="P41">
        <v>165</v>
      </c>
    </row>
    <row r="42" spans="1:16" x14ac:dyDescent="0.25">
      <c r="A42">
        <v>41</v>
      </c>
      <c r="B42" t="s">
        <v>93</v>
      </c>
      <c r="C42" t="s">
        <v>92</v>
      </c>
      <c r="D42">
        <v>92.906379999999999</v>
      </c>
      <c r="E42">
        <f t="shared" si="3"/>
        <v>41</v>
      </c>
      <c r="F42">
        <f t="shared" si="2"/>
        <v>41</v>
      </c>
      <c r="G42">
        <f t="shared" si="4"/>
        <v>52</v>
      </c>
      <c r="H42" t="s">
        <v>300</v>
      </c>
      <c r="I42">
        <v>5</v>
      </c>
      <c r="J42">
        <v>5</v>
      </c>
      <c r="K42">
        <v>8.57</v>
      </c>
      <c r="L42">
        <v>2750</v>
      </c>
      <c r="M42">
        <v>5017</v>
      </c>
      <c r="N42">
        <v>1.6</v>
      </c>
      <c r="O42">
        <v>0.26500000000000001</v>
      </c>
      <c r="P42">
        <v>20</v>
      </c>
    </row>
    <row r="43" spans="1:16" x14ac:dyDescent="0.25">
      <c r="A43">
        <v>42</v>
      </c>
      <c r="B43" t="s">
        <v>95</v>
      </c>
      <c r="C43" t="s">
        <v>94</v>
      </c>
      <c r="D43">
        <v>95.96</v>
      </c>
      <c r="E43">
        <f t="shared" si="3"/>
        <v>42</v>
      </c>
      <c r="F43">
        <f t="shared" si="2"/>
        <v>42</v>
      </c>
      <c r="G43">
        <f t="shared" si="4"/>
        <v>54</v>
      </c>
      <c r="H43" t="s">
        <v>96</v>
      </c>
      <c r="I43">
        <v>6</v>
      </c>
      <c r="J43">
        <v>5</v>
      </c>
      <c r="K43">
        <v>10.220000000000001</v>
      </c>
      <c r="L43">
        <v>2896</v>
      </c>
      <c r="M43">
        <v>4912</v>
      </c>
      <c r="N43">
        <v>2.16</v>
      </c>
      <c r="O43">
        <v>0.251</v>
      </c>
      <c r="P43">
        <v>1.2</v>
      </c>
    </row>
    <row r="44" spans="1:16" x14ac:dyDescent="0.25">
      <c r="A44">
        <v>43</v>
      </c>
      <c r="B44" t="s">
        <v>98</v>
      </c>
      <c r="C44" t="s">
        <v>97</v>
      </c>
      <c r="D44">
        <v>98</v>
      </c>
      <c r="E44">
        <f t="shared" si="3"/>
        <v>43</v>
      </c>
      <c r="F44">
        <f t="shared" si="2"/>
        <v>43</v>
      </c>
      <c r="G44">
        <f t="shared" si="4"/>
        <v>55</v>
      </c>
      <c r="H44" t="s">
        <v>99</v>
      </c>
      <c r="I44">
        <v>7</v>
      </c>
      <c r="J44">
        <v>5</v>
      </c>
      <c r="K44">
        <v>11.5</v>
      </c>
      <c r="L44">
        <v>2430</v>
      </c>
      <c r="M44">
        <v>4538</v>
      </c>
      <c r="N44">
        <v>1.9</v>
      </c>
      <c r="P44">
        <v>1.0000000000000001E-5</v>
      </c>
    </row>
    <row r="45" spans="1:16" x14ac:dyDescent="0.25">
      <c r="A45">
        <v>44</v>
      </c>
      <c r="B45" t="s">
        <v>101</v>
      </c>
      <c r="C45" t="s">
        <v>100</v>
      </c>
      <c r="D45">
        <v>101.07</v>
      </c>
      <c r="E45">
        <f t="shared" si="3"/>
        <v>44</v>
      </c>
      <c r="F45">
        <f t="shared" si="2"/>
        <v>44</v>
      </c>
      <c r="G45">
        <f t="shared" si="4"/>
        <v>57</v>
      </c>
      <c r="H45" t="s">
        <v>102</v>
      </c>
      <c r="I45">
        <v>8</v>
      </c>
      <c r="J45">
        <v>5</v>
      </c>
      <c r="K45">
        <v>12.37</v>
      </c>
      <c r="L45">
        <v>2607</v>
      </c>
      <c r="M45">
        <v>4423</v>
      </c>
      <c r="N45">
        <v>2.2000000000000002</v>
      </c>
      <c r="O45">
        <v>0.23799999999999999</v>
      </c>
      <c r="P45">
        <v>1E-3</v>
      </c>
    </row>
    <row r="46" spans="1:16" x14ac:dyDescent="0.25">
      <c r="A46">
        <v>45</v>
      </c>
      <c r="B46" t="s">
        <v>104</v>
      </c>
      <c r="C46" t="s">
        <v>103</v>
      </c>
      <c r="D46">
        <v>102.9055</v>
      </c>
      <c r="E46">
        <f t="shared" si="3"/>
        <v>45</v>
      </c>
      <c r="F46">
        <f t="shared" si="2"/>
        <v>45</v>
      </c>
      <c r="G46">
        <f t="shared" si="4"/>
        <v>58</v>
      </c>
      <c r="H46" t="s">
        <v>301</v>
      </c>
      <c r="I46">
        <v>9</v>
      </c>
      <c r="J46">
        <v>5</v>
      </c>
      <c r="K46">
        <v>12.41</v>
      </c>
      <c r="L46">
        <v>2237</v>
      </c>
      <c r="M46">
        <v>3968</v>
      </c>
      <c r="N46">
        <v>2.2799999999999998</v>
      </c>
      <c r="O46">
        <v>0.24299999999999999</v>
      </c>
      <c r="P46">
        <v>1E-3</v>
      </c>
    </row>
    <row r="47" spans="1:16" x14ac:dyDescent="0.25">
      <c r="A47">
        <v>46</v>
      </c>
      <c r="B47" t="s">
        <v>106</v>
      </c>
      <c r="C47" t="s">
        <v>105</v>
      </c>
      <c r="D47">
        <v>106.42</v>
      </c>
      <c r="E47">
        <f t="shared" si="3"/>
        <v>46</v>
      </c>
      <c r="F47">
        <f t="shared" si="2"/>
        <v>46</v>
      </c>
      <c r="G47">
        <f t="shared" si="4"/>
        <v>60</v>
      </c>
      <c r="H47" t="s">
        <v>302</v>
      </c>
      <c r="I47">
        <v>10</v>
      </c>
      <c r="J47">
        <v>5</v>
      </c>
      <c r="K47">
        <v>12.02</v>
      </c>
      <c r="L47">
        <v>1828.05</v>
      </c>
      <c r="M47">
        <v>3236</v>
      </c>
      <c r="N47">
        <v>2.2000000000000002</v>
      </c>
      <c r="O47">
        <v>0.24399999999999999</v>
      </c>
      <c r="P47">
        <v>1.4999999999999999E-2</v>
      </c>
    </row>
    <row r="48" spans="1:16" x14ac:dyDescent="0.25">
      <c r="A48">
        <v>47</v>
      </c>
      <c r="B48" t="s">
        <v>108</v>
      </c>
      <c r="C48" t="s">
        <v>107</v>
      </c>
      <c r="D48">
        <v>107.8682</v>
      </c>
      <c r="E48">
        <f t="shared" si="3"/>
        <v>47</v>
      </c>
      <c r="F48">
        <f t="shared" si="2"/>
        <v>47</v>
      </c>
      <c r="G48">
        <f t="shared" si="4"/>
        <v>61</v>
      </c>
      <c r="H48" t="s">
        <v>258</v>
      </c>
      <c r="I48">
        <v>11</v>
      </c>
      <c r="J48">
        <v>5</v>
      </c>
      <c r="K48">
        <v>10.500999999999999</v>
      </c>
      <c r="L48">
        <v>1234.93</v>
      </c>
      <c r="M48">
        <v>2435</v>
      </c>
      <c r="N48">
        <v>1.93</v>
      </c>
      <c r="O48">
        <v>0.23499999999999999</v>
      </c>
      <c r="P48">
        <v>7.4999999999999997E-2</v>
      </c>
    </row>
    <row r="49" spans="1:16" x14ac:dyDescent="0.25">
      <c r="A49">
        <v>48</v>
      </c>
      <c r="B49" t="s">
        <v>110</v>
      </c>
      <c r="C49" t="s">
        <v>109</v>
      </c>
      <c r="D49">
        <v>112.411</v>
      </c>
      <c r="E49">
        <f t="shared" si="3"/>
        <v>48</v>
      </c>
      <c r="F49">
        <f t="shared" si="2"/>
        <v>48</v>
      </c>
      <c r="G49">
        <f t="shared" si="4"/>
        <v>64</v>
      </c>
      <c r="H49" t="s">
        <v>303</v>
      </c>
      <c r="I49">
        <v>12</v>
      </c>
      <c r="J49">
        <v>5</v>
      </c>
      <c r="K49">
        <v>8.69</v>
      </c>
      <c r="L49">
        <v>594.22</v>
      </c>
      <c r="M49">
        <v>1040</v>
      </c>
      <c r="N49">
        <v>1.69</v>
      </c>
      <c r="O49">
        <v>0.23200000000000001</v>
      </c>
      <c r="P49">
        <v>0.159</v>
      </c>
    </row>
    <row r="50" spans="1:16" x14ac:dyDescent="0.25">
      <c r="A50">
        <v>49</v>
      </c>
      <c r="B50" t="s">
        <v>112</v>
      </c>
      <c r="C50" t="s">
        <v>111</v>
      </c>
      <c r="D50">
        <v>114.818</v>
      </c>
      <c r="E50">
        <f t="shared" si="3"/>
        <v>49</v>
      </c>
      <c r="F50">
        <f t="shared" si="2"/>
        <v>49</v>
      </c>
      <c r="G50">
        <f t="shared" si="4"/>
        <v>66</v>
      </c>
      <c r="H50" t="s">
        <v>304</v>
      </c>
      <c r="I50">
        <v>13</v>
      </c>
      <c r="J50">
        <v>5</v>
      </c>
      <c r="K50">
        <v>7.31</v>
      </c>
      <c r="L50">
        <v>429.75</v>
      </c>
      <c r="M50">
        <v>2345</v>
      </c>
      <c r="N50">
        <v>1.78</v>
      </c>
      <c r="O50">
        <v>0.23300000000000001</v>
      </c>
      <c r="P50">
        <v>0.25</v>
      </c>
    </row>
    <row r="51" spans="1:16" x14ac:dyDescent="0.25">
      <c r="A51">
        <v>50</v>
      </c>
      <c r="B51" t="s">
        <v>114</v>
      </c>
      <c r="C51" t="s">
        <v>113</v>
      </c>
      <c r="D51">
        <v>118.71</v>
      </c>
      <c r="E51">
        <f t="shared" si="3"/>
        <v>50</v>
      </c>
      <c r="F51">
        <f t="shared" si="2"/>
        <v>50</v>
      </c>
      <c r="G51">
        <f t="shared" si="4"/>
        <v>69</v>
      </c>
      <c r="H51" t="s">
        <v>305</v>
      </c>
      <c r="I51">
        <v>14</v>
      </c>
      <c r="J51">
        <v>5</v>
      </c>
      <c r="K51">
        <v>7.2869999999999999</v>
      </c>
      <c r="L51">
        <v>505.08</v>
      </c>
      <c r="M51">
        <v>2875</v>
      </c>
      <c r="N51">
        <v>1.96</v>
      </c>
      <c r="O51">
        <v>0.22800000000000001</v>
      </c>
      <c r="P51">
        <v>2.2999999999999998</v>
      </c>
    </row>
    <row r="52" spans="1:16" x14ac:dyDescent="0.25">
      <c r="A52">
        <v>51</v>
      </c>
      <c r="B52" t="s">
        <v>116</v>
      </c>
      <c r="C52" t="s">
        <v>115</v>
      </c>
      <c r="D52">
        <v>121.76</v>
      </c>
      <c r="E52">
        <f t="shared" si="3"/>
        <v>51</v>
      </c>
      <c r="F52">
        <f t="shared" si="2"/>
        <v>51</v>
      </c>
      <c r="G52">
        <f t="shared" si="4"/>
        <v>71</v>
      </c>
      <c r="H52" t="s">
        <v>306</v>
      </c>
      <c r="I52">
        <v>15</v>
      </c>
      <c r="J52">
        <v>5</v>
      </c>
      <c r="K52">
        <v>6.6849999999999996</v>
      </c>
      <c r="L52">
        <v>903.78</v>
      </c>
      <c r="M52">
        <v>1860</v>
      </c>
      <c r="N52">
        <v>2.0499999999999998</v>
      </c>
      <c r="O52">
        <v>0.20699999999999999</v>
      </c>
      <c r="P52">
        <v>0.2</v>
      </c>
    </row>
    <row r="53" spans="1:16" x14ac:dyDescent="0.25">
      <c r="A53">
        <v>52</v>
      </c>
      <c r="B53" t="s">
        <v>118</v>
      </c>
      <c r="C53" t="s">
        <v>117</v>
      </c>
      <c r="D53">
        <v>127.6</v>
      </c>
      <c r="E53">
        <f t="shared" si="3"/>
        <v>52</v>
      </c>
      <c r="F53">
        <f t="shared" si="2"/>
        <v>52</v>
      </c>
      <c r="G53">
        <f t="shared" si="4"/>
        <v>76</v>
      </c>
      <c r="H53" t="s">
        <v>307</v>
      </c>
      <c r="I53">
        <v>16</v>
      </c>
      <c r="J53">
        <v>5</v>
      </c>
      <c r="K53">
        <v>6.2320000000000002</v>
      </c>
      <c r="L53">
        <v>722.66</v>
      </c>
      <c r="M53">
        <v>1261</v>
      </c>
      <c r="N53">
        <v>2.1</v>
      </c>
      <c r="O53">
        <v>0.20200000000000001</v>
      </c>
      <c r="P53">
        <v>1E-3</v>
      </c>
    </row>
    <row r="54" spans="1:16" x14ac:dyDescent="0.25">
      <c r="A54">
        <v>53</v>
      </c>
      <c r="B54" t="s">
        <v>120</v>
      </c>
      <c r="C54" t="s">
        <v>119</v>
      </c>
      <c r="D54">
        <v>126.90447</v>
      </c>
      <c r="E54">
        <f t="shared" si="3"/>
        <v>53</v>
      </c>
      <c r="F54">
        <f t="shared" si="2"/>
        <v>53</v>
      </c>
      <c r="G54">
        <f t="shared" si="4"/>
        <v>74</v>
      </c>
      <c r="H54" t="s">
        <v>121</v>
      </c>
      <c r="I54">
        <v>17</v>
      </c>
      <c r="J54">
        <v>5</v>
      </c>
      <c r="K54">
        <v>4.93</v>
      </c>
      <c r="L54">
        <v>386.85</v>
      </c>
      <c r="M54">
        <v>457.4</v>
      </c>
      <c r="N54">
        <v>2.66</v>
      </c>
      <c r="O54">
        <v>0.214</v>
      </c>
      <c r="P54">
        <v>0.45</v>
      </c>
    </row>
    <row r="55" spans="1:16" x14ac:dyDescent="0.25">
      <c r="A55">
        <v>54</v>
      </c>
      <c r="B55" t="s">
        <v>123</v>
      </c>
      <c r="C55" t="s">
        <v>122</v>
      </c>
      <c r="D55">
        <v>131.29300000000001</v>
      </c>
      <c r="E55">
        <f t="shared" si="3"/>
        <v>54</v>
      </c>
      <c r="F55">
        <f t="shared" si="2"/>
        <v>54</v>
      </c>
      <c r="G55">
        <f t="shared" si="4"/>
        <v>77</v>
      </c>
      <c r="H55" t="s">
        <v>124</v>
      </c>
      <c r="I55">
        <v>18</v>
      </c>
      <c r="J55">
        <v>5</v>
      </c>
      <c r="K55">
        <v>5.8869999999999999E-3</v>
      </c>
      <c r="L55">
        <v>161.4</v>
      </c>
      <c r="M55">
        <v>165.03</v>
      </c>
      <c r="N55">
        <v>2.6</v>
      </c>
      <c r="O55">
        <v>0.158</v>
      </c>
      <c r="P55">
        <v>1.0000000000000001E-5</v>
      </c>
    </row>
    <row r="56" spans="1:16" x14ac:dyDescent="0.25">
      <c r="A56">
        <v>55</v>
      </c>
      <c r="B56" t="s">
        <v>126</v>
      </c>
      <c r="C56" t="s">
        <v>125</v>
      </c>
      <c r="D56">
        <v>132.9054519</v>
      </c>
      <c r="E56">
        <f t="shared" si="3"/>
        <v>55</v>
      </c>
      <c r="F56">
        <f t="shared" si="2"/>
        <v>55</v>
      </c>
      <c r="G56">
        <f t="shared" si="4"/>
        <v>78</v>
      </c>
      <c r="H56" t="s">
        <v>308</v>
      </c>
      <c r="I56">
        <v>1</v>
      </c>
      <c r="J56">
        <v>6</v>
      </c>
      <c r="K56">
        <v>1.873</v>
      </c>
      <c r="L56">
        <v>301.58999999999997</v>
      </c>
      <c r="M56">
        <v>944</v>
      </c>
      <c r="N56">
        <v>0.79</v>
      </c>
      <c r="O56">
        <v>0.24199999999999999</v>
      </c>
      <c r="P56">
        <v>3</v>
      </c>
    </row>
    <row r="57" spans="1:16" x14ac:dyDescent="0.25">
      <c r="A57">
        <v>56</v>
      </c>
      <c r="B57" t="s">
        <v>128</v>
      </c>
      <c r="C57" t="s">
        <v>127</v>
      </c>
      <c r="D57">
        <v>137.327</v>
      </c>
      <c r="E57">
        <f t="shared" si="3"/>
        <v>56</v>
      </c>
      <c r="F57">
        <f t="shared" si="2"/>
        <v>56</v>
      </c>
      <c r="G57">
        <f t="shared" si="4"/>
        <v>81</v>
      </c>
      <c r="H57" t="s">
        <v>309</v>
      </c>
      <c r="I57">
        <v>2</v>
      </c>
      <c r="J57">
        <v>6</v>
      </c>
      <c r="K57">
        <v>3.5939999999999999</v>
      </c>
      <c r="L57">
        <v>1000</v>
      </c>
      <c r="M57">
        <v>2170</v>
      </c>
      <c r="N57">
        <v>0.89</v>
      </c>
      <c r="O57">
        <v>0.20399999999999999</v>
      </c>
      <c r="P57">
        <v>425</v>
      </c>
    </row>
    <row r="58" spans="1:16" x14ac:dyDescent="0.25">
      <c r="A58">
        <v>57</v>
      </c>
      <c r="B58" t="s">
        <v>130</v>
      </c>
      <c r="C58" t="s">
        <v>129</v>
      </c>
      <c r="D58">
        <v>138.90547000000001</v>
      </c>
      <c r="E58">
        <f t="shared" si="3"/>
        <v>57</v>
      </c>
      <c r="F58">
        <f t="shared" si="2"/>
        <v>57</v>
      </c>
      <c r="G58">
        <f t="shared" si="4"/>
        <v>82</v>
      </c>
      <c r="K58">
        <v>6.1449999999999996</v>
      </c>
      <c r="L58">
        <v>1193</v>
      </c>
      <c r="M58">
        <v>3737</v>
      </c>
      <c r="N58">
        <v>1.1000000000000001</v>
      </c>
      <c r="O58">
        <v>0.19500000000000001</v>
      </c>
      <c r="P58">
        <v>39</v>
      </c>
    </row>
    <row r="59" spans="1:16" x14ac:dyDescent="0.25">
      <c r="A59">
        <v>58</v>
      </c>
      <c r="B59" t="s">
        <v>132</v>
      </c>
      <c r="C59" t="s">
        <v>131</v>
      </c>
      <c r="D59">
        <v>140.11600000000001</v>
      </c>
      <c r="E59">
        <f t="shared" si="3"/>
        <v>58</v>
      </c>
      <c r="F59">
        <f t="shared" si="2"/>
        <v>58</v>
      </c>
      <c r="G59">
        <f t="shared" si="4"/>
        <v>82</v>
      </c>
      <c r="K59">
        <v>6.77</v>
      </c>
      <c r="L59">
        <v>1068</v>
      </c>
      <c r="M59">
        <v>3716</v>
      </c>
      <c r="N59">
        <v>1.1200000000000001</v>
      </c>
      <c r="O59">
        <v>0.192</v>
      </c>
      <c r="P59">
        <v>66.5</v>
      </c>
    </row>
    <row r="60" spans="1:16" x14ac:dyDescent="0.25">
      <c r="A60">
        <v>59</v>
      </c>
      <c r="B60" t="s">
        <v>134</v>
      </c>
      <c r="C60" t="s">
        <v>133</v>
      </c>
      <c r="D60">
        <v>140.90764999999999</v>
      </c>
      <c r="E60">
        <f t="shared" si="3"/>
        <v>59</v>
      </c>
      <c r="F60">
        <f t="shared" si="2"/>
        <v>59</v>
      </c>
      <c r="G60">
        <f t="shared" si="4"/>
        <v>82</v>
      </c>
      <c r="K60">
        <v>6.7729999999999997</v>
      </c>
      <c r="L60">
        <v>1208</v>
      </c>
      <c r="M60">
        <v>3793</v>
      </c>
      <c r="N60">
        <v>1.1299999999999999</v>
      </c>
      <c r="O60">
        <v>0.193</v>
      </c>
      <c r="P60">
        <v>9.1999999999999993</v>
      </c>
    </row>
    <row r="61" spans="1:16" x14ac:dyDescent="0.25">
      <c r="A61">
        <v>60</v>
      </c>
      <c r="B61" t="s">
        <v>136</v>
      </c>
      <c r="C61" t="s">
        <v>135</v>
      </c>
      <c r="D61">
        <v>144.24199999999999</v>
      </c>
      <c r="E61">
        <f t="shared" si="3"/>
        <v>60</v>
      </c>
      <c r="F61">
        <f t="shared" si="2"/>
        <v>60</v>
      </c>
      <c r="G61">
        <f t="shared" si="4"/>
        <v>84</v>
      </c>
      <c r="K61">
        <v>7.0069999999999997</v>
      </c>
      <c r="L61">
        <v>1297</v>
      </c>
      <c r="M61">
        <v>3347</v>
      </c>
      <c r="N61">
        <v>1.1399999999999999</v>
      </c>
      <c r="O61">
        <v>0.19</v>
      </c>
      <c r="P61">
        <v>41.5</v>
      </c>
    </row>
    <row r="62" spans="1:16" x14ac:dyDescent="0.25">
      <c r="A62">
        <v>61</v>
      </c>
      <c r="B62" t="s">
        <v>138</v>
      </c>
      <c r="C62" t="s">
        <v>137</v>
      </c>
      <c r="D62">
        <v>145</v>
      </c>
      <c r="E62">
        <f t="shared" si="3"/>
        <v>61</v>
      </c>
      <c r="F62">
        <f t="shared" si="2"/>
        <v>61</v>
      </c>
      <c r="G62">
        <f t="shared" si="4"/>
        <v>84</v>
      </c>
      <c r="K62">
        <v>7.26</v>
      </c>
      <c r="L62">
        <v>1315</v>
      </c>
      <c r="M62">
        <v>3273</v>
      </c>
      <c r="N62">
        <v>1.1299999999999999</v>
      </c>
      <c r="P62">
        <v>1.0000000000000001E-5</v>
      </c>
    </row>
    <row r="63" spans="1:16" x14ac:dyDescent="0.25">
      <c r="A63">
        <v>62</v>
      </c>
      <c r="B63" t="s">
        <v>140</v>
      </c>
      <c r="C63" t="s">
        <v>139</v>
      </c>
      <c r="D63">
        <v>150.36000000000001</v>
      </c>
      <c r="E63">
        <f t="shared" si="3"/>
        <v>62</v>
      </c>
      <c r="F63">
        <f t="shared" si="2"/>
        <v>62</v>
      </c>
      <c r="G63">
        <f t="shared" si="4"/>
        <v>88</v>
      </c>
      <c r="K63">
        <v>7.52</v>
      </c>
      <c r="L63">
        <v>1345</v>
      </c>
      <c r="M63">
        <v>2067</v>
      </c>
      <c r="N63">
        <v>1.17</v>
      </c>
      <c r="O63">
        <v>0.19700000000000001</v>
      </c>
      <c r="P63">
        <v>7.05</v>
      </c>
    </row>
    <row r="64" spans="1:16" x14ac:dyDescent="0.25">
      <c r="A64">
        <v>63</v>
      </c>
      <c r="B64" t="s">
        <v>142</v>
      </c>
      <c r="C64" t="s">
        <v>141</v>
      </c>
      <c r="D64">
        <v>151.964</v>
      </c>
      <c r="E64">
        <f t="shared" si="3"/>
        <v>63</v>
      </c>
      <c r="F64">
        <f t="shared" si="2"/>
        <v>63</v>
      </c>
      <c r="G64">
        <f t="shared" si="4"/>
        <v>89</v>
      </c>
      <c r="K64">
        <v>5.2430000000000003</v>
      </c>
      <c r="L64">
        <v>1099</v>
      </c>
      <c r="M64">
        <v>1802</v>
      </c>
      <c r="N64">
        <v>1.2</v>
      </c>
      <c r="O64">
        <v>0.182</v>
      </c>
      <c r="P64">
        <v>2</v>
      </c>
    </row>
    <row r="65" spans="1:16" x14ac:dyDescent="0.25">
      <c r="A65">
        <v>64</v>
      </c>
      <c r="B65" t="s">
        <v>144</v>
      </c>
      <c r="C65" t="s">
        <v>143</v>
      </c>
      <c r="D65">
        <v>157.25</v>
      </c>
      <c r="E65">
        <f t="shared" si="3"/>
        <v>64</v>
      </c>
      <c r="F65">
        <f t="shared" si="2"/>
        <v>64</v>
      </c>
      <c r="G65">
        <f t="shared" si="4"/>
        <v>93</v>
      </c>
      <c r="K65">
        <v>7.8949999999999996</v>
      </c>
      <c r="L65">
        <v>1585</v>
      </c>
      <c r="M65">
        <v>3546</v>
      </c>
      <c r="N65">
        <v>1.2</v>
      </c>
      <c r="O65">
        <v>0.23599999999999999</v>
      </c>
      <c r="P65">
        <v>6.2</v>
      </c>
    </row>
    <row r="66" spans="1:16" x14ac:dyDescent="0.25">
      <c r="A66">
        <v>65</v>
      </c>
      <c r="B66" t="s">
        <v>146</v>
      </c>
      <c r="C66" t="s">
        <v>145</v>
      </c>
      <c r="D66">
        <v>158.92535000000001</v>
      </c>
      <c r="E66">
        <f t="shared" ref="E66:E97" si="5">A66</f>
        <v>65</v>
      </c>
      <c r="F66">
        <f t="shared" si="2"/>
        <v>65</v>
      </c>
      <c r="G66">
        <f t="shared" ref="G66:G97" si="6">ROUND(D66,0)-F66</f>
        <v>94</v>
      </c>
      <c r="K66">
        <v>8.2289999999999992</v>
      </c>
      <c r="L66">
        <v>1629</v>
      </c>
      <c r="M66">
        <v>3503</v>
      </c>
      <c r="N66">
        <v>1.2</v>
      </c>
      <c r="O66">
        <v>0.182</v>
      </c>
      <c r="P66">
        <v>1.2</v>
      </c>
    </row>
    <row r="67" spans="1:16" x14ac:dyDescent="0.25">
      <c r="A67">
        <v>66</v>
      </c>
      <c r="B67" t="s">
        <v>148</v>
      </c>
      <c r="C67" t="s">
        <v>147</v>
      </c>
      <c r="D67">
        <v>162.5</v>
      </c>
      <c r="E67">
        <f t="shared" si="5"/>
        <v>66</v>
      </c>
      <c r="F67">
        <f t="shared" ref="F67:F119" si="7">E67</f>
        <v>66</v>
      </c>
      <c r="G67">
        <f t="shared" si="6"/>
        <v>97</v>
      </c>
      <c r="K67">
        <v>8.5500000000000007</v>
      </c>
      <c r="L67">
        <v>1680</v>
      </c>
      <c r="M67">
        <v>2840</v>
      </c>
      <c r="N67">
        <v>1.22</v>
      </c>
      <c r="O67">
        <v>0.17</v>
      </c>
      <c r="P67">
        <v>5.2</v>
      </c>
    </row>
    <row r="68" spans="1:16" x14ac:dyDescent="0.25">
      <c r="A68">
        <v>67</v>
      </c>
      <c r="B68" t="s">
        <v>150</v>
      </c>
      <c r="C68" t="s">
        <v>149</v>
      </c>
      <c r="D68">
        <v>164.93031999999999</v>
      </c>
      <c r="E68">
        <f t="shared" si="5"/>
        <v>67</v>
      </c>
      <c r="F68">
        <f t="shared" si="7"/>
        <v>67</v>
      </c>
      <c r="G68">
        <f t="shared" si="6"/>
        <v>98</v>
      </c>
      <c r="K68">
        <v>8.7949999999999999</v>
      </c>
      <c r="L68">
        <v>1734</v>
      </c>
      <c r="M68">
        <v>2993</v>
      </c>
      <c r="N68">
        <v>1.23</v>
      </c>
      <c r="O68">
        <v>0.16500000000000001</v>
      </c>
      <c r="P68">
        <v>1.3</v>
      </c>
    </row>
    <row r="69" spans="1:16" x14ac:dyDescent="0.25">
      <c r="A69">
        <v>68</v>
      </c>
      <c r="B69" t="s">
        <v>152</v>
      </c>
      <c r="C69" t="s">
        <v>151</v>
      </c>
      <c r="D69">
        <v>167.25899999999999</v>
      </c>
      <c r="E69">
        <f t="shared" si="5"/>
        <v>68</v>
      </c>
      <c r="F69">
        <f t="shared" si="7"/>
        <v>68</v>
      </c>
      <c r="G69">
        <f t="shared" si="6"/>
        <v>99</v>
      </c>
      <c r="K69">
        <v>9.0660000000000007</v>
      </c>
      <c r="L69">
        <v>1802</v>
      </c>
      <c r="M69">
        <v>3141</v>
      </c>
      <c r="N69">
        <v>1.24</v>
      </c>
      <c r="O69">
        <v>0.16800000000000001</v>
      </c>
      <c r="P69">
        <v>3.5</v>
      </c>
    </row>
    <row r="70" spans="1:16" x14ac:dyDescent="0.25">
      <c r="A70">
        <v>69</v>
      </c>
      <c r="B70" t="s">
        <v>154</v>
      </c>
      <c r="C70" t="s">
        <v>153</v>
      </c>
      <c r="D70">
        <v>168.93421000000001</v>
      </c>
      <c r="E70">
        <f t="shared" si="5"/>
        <v>69</v>
      </c>
      <c r="F70">
        <f t="shared" si="7"/>
        <v>69</v>
      </c>
      <c r="G70">
        <f t="shared" si="6"/>
        <v>100</v>
      </c>
      <c r="K70">
        <v>9.3209999999999997</v>
      </c>
      <c r="L70">
        <v>1818</v>
      </c>
      <c r="M70">
        <v>2223</v>
      </c>
      <c r="N70">
        <v>1.25</v>
      </c>
      <c r="O70">
        <v>0.16</v>
      </c>
      <c r="P70">
        <v>0.52</v>
      </c>
    </row>
    <row r="71" spans="1:16" x14ac:dyDescent="0.25">
      <c r="A71">
        <v>70</v>
      </c>
      <c r="B71" t="s">
        <v>156</v>
      </c>
      <c r="C71" t="s">
        <v>155</v>
      </c>
      <c r="D71">
        <v>173.054</v>
      </c>
      <c r="E71">
        <f t="shared" si="5"/>
        <v>70</v>
      </c>
      <c r="F71">
        <f t="shared" si="7"/>
        <v>70</v>
      </c>
      <c r="G71">
        <f t="shared" si="6"/>
        <v>103</v>
      </c>
      <c r="K71">
        <v>6.9649999999999999</v>
      </c>
      <c r="L71">
        <v>1097</v>
      </c>
      <c r="M71">
        <v>1469</v>
      </c>
      <c r="N71">
        <v>1.1000000000000001</v>
      </c>
      <c r="O71">
        <v>0.155</v>
      </c>
      <c r="P71">
        <v>3.2</v>
      </c>
    </row>
    <row r="72" spans="1:16" x14ac:dyDescent="0.25">
      <c r="A72">
        <v>71</v>
      </c>
      <c r="B72" t="s">
        <v>158</v>
      </c>
      <c r="C72" t="s">
        <v>157</v>
      </c>
      <c r="D72">
        <v>174.96680000000001</v>
      </c>
      <c r="E72">
        <f t="shared" si="5"/>
        <v>71</v>
      </c>
      <c r="F72">
        <f t="shared" si="7"/>
        <v>71</v>
      </c>
      <c r="G72">
        <f t="shared" si="6"/>
        <v>104</v>
      </c>
      <c r="K72">
        <v>9.84</v>
      </c>
      <c r="L72">
        <v>1925</v>
      </c>
      <c r="M72">
        <v>3675</v>
      </c>
      <c r="N72">
        <v>1.27</v>
      </c>
      <c r="O72">
        <v>0.154</v>
      </c>
      <c r="P72">
        <v>0.8</v>
      </c>
    </row>
    <row r="73" spans="1:16" x14ac:dyDescent="0.25">
      <c r="A73">
        <v>72</v>
      </c>
      <c r="B73" t="s">
        <v>160</v>
      </c>
      <c r="C73" t="s">
        <v>159</v>
      </c>
      <c r="D73">
        <v>178.49</v>
      </c>
      <c r="E73">
        <f t="shared" si="5"/>
        <v>72</v>
      </c>
      <c r="F73">
        <f t="shared" si="7"/>
        <v>72</v>
      </c>
      <c r="G73">
        <f t="shared" si="6"/>
        <v>106</v>
      </c>
      <c r="K73">
        <v>13.31</v>
      </c>
      <c r="L73">
        <v>2506</v>
      </c>
      <c r="M73">
        <v>4876</v>
      </c>
      <c r="N73">
        <v>1.3</v>
      </c>
      <c r="O73">
        <v>0.14399999999999999</v>
      </c>
      <c r="P73">
        <v>3</v>
      </c>
    </row>
    <row r="74" spans="1:16" x14ac:dyDescent="0.25">
      <c r="A74">
        <v>73</v>
      </c>
      <c r="B74" t="s">
        <v>162</v>
      </c>
      <c r="C74" t="s">
        <v>161</v>
      </c>
      <c r="D74">
        <v>180.94788</v>
      </c>
      <c r="E74">
        <f t="shared" si="5"/>
        <v>73</v>
      </c>
      <c r="F74">
        <f t="shared" si="7"/>
        <v>73</v>
      </c>
      <c r="G74">
        <f t="shared" si="6"/>
        <v>108</v>
      </c>
      <c r="K74">
        <v>16.654</v>
      </c>
      <c r="L74">
        <v>3290</v>
      </c>
      <c r="M74">
        <v>5731</v>
      </c>
      <c r="N74">
        <v>1.5</v>
      </c>
      <c r="O74">
        <v>0.14000000000000001</v>
      </c>
      <c r="P74">
        <v>2</v>
      </c>
    </row>
    <row r="75" spans="1:16" x14ac:dyDescent="0.25">
      <c r="A75">
        <v>74</v>
      </c>
      <c r="B75" t="s">
        <v>164</v>
      </c>
      <c r="C75" t="s">
        <v>163</v>
      </c>
      <c r="D75">
        <v>183.84</v>
      </c>
      <c r="E75">
        <f t="shared" si="5"/>
        <v>74</v>
      </c>
      <c r="F75">
        <f t="shared" si="7"/>
        <v>74</v>
      </c>
      <c r="G75">
        <f t="shared" si="6"/>
        <v>110</v>
      </c>
      <c r="K75">
        <v>19.25</v>
      </c>
      <c r="L75">
        <v>3695</v>
      </c>
      <c r="M75">
        <v>5828</v>
      </c>
      <c r="N75">
        <v>2.36</v>
      </c>
      <c r="O75">
        <v>0.13200000000000001</v>
      </c>
      <c r="P75">
        <v>1.3</v>
      </c>
    </row>
    <row r="76" spans="1:16" x14ac:dyDescent="0.25">
      <c r="A76">
        <v>75</v>
      </c>
      <c r="B76" t="s">
        <v>166</v>
      </c>
      <c r="C76" t="s">
        <v>165</v>
      </c>
      <c r="D76">
        <v>186.20699999999999</v>
      </c>
      <c r="E76">
        <f t="shared" si="5"/>
        <v>75</v>
      </c>
      <c r="F76">
        <f t="shared" si="7"/>
        <v>75</v>
      </c>
      <c r="G76">
        <f t="shared" si="6"/>
        <v>111</v>
      </c>
      <c r="K76">
        <v>21.02</v>
      </c>
      <c r="L76">
        <v>3459</v>
      </c>
      <c r="M76">
        <v>5869</v>
      </c>
      <c r="N76">
        <v>1.9</v>
      </c>
      <c r="O76">
        <v>0.13700000000000001</v>
      </c>
      <c r="P76">
        <v>1.0000000000000001E-5</v>
      </c>
    </row>
    <row r="77" spans="1:16" x14ac:dyDescent="0.25">
      <c r="A77">
        <v>76</v>
      </c>
      <c r="B77" t="s">
        <v>168</v>
      </c>
      <c r="C77" t="s">
        <v>167</v>
      </c>
      <c r="D77">
        <v>190.23</v>
      </c>
      <c r="E77">
        <f t="shared" si="5"/>
        <v>76</v>
      </c>
      <c r="F77">
        <f t="shared" si="7"/>
        <v>76</v>
      </c>
      <c r="G77">
        <f t="shared" si="6"/>
        <v>114</v>
      </c>
      <c r="K77">
        <v>22.61</v>
      </c>
      <c r="L77">
        <v>3306</v>
      </c>
      <c r="M77">
        <v>5285</v>
      </c>
      <c r="N77">
        <v>2.2000000000000002</v>
      </c>
      <c r="O77">
        <v>0.13</v>
      </c>
      <c r="P77">
        <v>2E-3</v>
      </c>
    </row>
    <row r="78" spans="1:16" x14ac:dyDescent="0.25">
      <c r="A78">
        <v>77</v>
      </c>
      <c r="B78" t="s">
        <v>170</v>
      </c>
      <c r="C78" t="s">
        <v>169</v>
      </c>
      <c r="D78">
        <v>192.21700000000001</v>
      </c>
      <c r="E78">
        <f t="shared" si="5"/>
        <v>77</v>
      </c>
      <c r="F78">
        <f t="shared" si="7"/>
        <v>77</v>
      </c>
      <c r="G78">
        <f t="shared" si="6"/>
        <v>115</v>
      </c>
      <c r="K78">
        <v>22.56</v>
      </c>
      <c r="L78">
        <v>2719</v>
      </c>
      <c r="M78">
        <v>4701</v>
      </c>
      <c r="N78">
        <v>2.2000000000000002</v>
      </c>
      <c r="O78">
        <v>0.13100000000000001</v>
      </c>
      <c r="P78">
        <v>1E-3</v>
      </c>
    </row>
    <row r="79" spans="1:16" x14ac:dyDescent="0.25">
      <c r="A79">
        <v>78</v>
      </c>
      <c r="B79" t="s">
        <v>172</v>
      </c>
      <c r="C79" t="s">
        <v>171</v>
      </c>
      <c r="D79">
        <v>195.084</v>
      </c>
      <c r="E79">
        <f t="shared" si="5"/>
        <v>78</v>
      </c>
      <c r="F79">
        <f t="shared" si="7"/>
        <v>78</v>
      </c>
      <c r="G79">
        <f t="shared" si="6"/>
        <v>117</v>
      </c>
      <c r="K79">
        <v>21.46</v>
      </c>
      <c r="L79">
        <v>2041.4</v>
      </c>
      <c r="M79">
        <v>4098</v>
      </c>
      <c r="N79">
        <v>2.2799999999999998</v>
      </c>
      <c r="O79">
        <v>0.13300000000000001</v>
      </c>
      <c r="P79">
        <v>5.0000000000000001E-3</v>
      </c>
    </row>
    <row r="80" spans="1:16" x14ac:dyDescent="0.25">
      <c r="A80">
        <v>79</v>
      </c>
      <c r="B80" t="s">
        <v>174</v>
      </c>
      <c r="C80" t="s">
        <v>173</v>
      </c>
      <c r="D80">
        <v>196.96656899999999</v>
      </c>
      <c r="E80">
        <f t="shared" si="5"/>
        <v>79</v>
      </c>
      <c r="F80">
        <f t="shared" si="7"/>
        <v>79</v>
      </c>
      <c r="G80">
        <f t="shared" si="6"/>
        <v>118</v>
      </c>
      <c r="K80">
        <v>19.282</v>
      </c>
      <c r="L80">
        <v>1337.33</v>
      </c>
      <c r="M80">
        <v>3129</v>
      </c>
      <c r="N80">
        <v>2.54</v>
      </c>
      <c r="O80">
        <v>0.129</v>
      </c>
      <c r="P80">
        <v>4.0000000000000001E-3</v>
      </c>
    </row>
    <row r="81" spans="1:16" x14ac:dyDescent="0.25">
      <c r="A81">
        <v>80</v>
      </c>
      <c r="B81" t="s">
        <v>176</v>
      </c>
      <c r="C81" t="s">
        <v>175</v>
      </c>
      <c r="D81">
        <v>200.59200000000001</v>
      </c>
      <c r="E81">
        <f t="shared" si="5"/>
        <v>80</v>
      </c>
      <c r="F81">
        <f t="shared" si="7"/>
        <v>80</v>
      </c>
      <c r="G81">
        <f t="shared" si="6"/>
        <v>121</v>
      </c>
      <c r="K81">
        <v>13.5336</v>
      </c>
      <c r="L81">
        <v>234.43</v>
      </c>
      <c r="M81">
        <v>629.88</v>
      </c>
      <c r="N81">
        <v>2</v>
      </c>
      <c r="O81">
        <v>0.14000000000000001</v>
      </c>
      <c r="P81">
        <v>8.5000000000000006E-2</v>
      </c>
    </row>
    <row r="82" spans="1:16" x14ac:dyDescent="0.25">
      <c r="A82">
        <v>81</v>
      </c>
      <c r="B82" t="s">
        <v>178</v>
      </c>
      <c r="C82" t="s">
        <v>177</v>
      </c>
      <c r="D82">
        <v>204.38900000000001</v>
      </c>
      <c r="E82">
        <f t="shared" si="5"/>
        <v>81</v>
      </c>
      <c r="F82">
        <f t="shared" si="7"/>
        <v>81</v>
      </c>
      <c r="G82">
        <f t="shared" si="6"/>
        <v>123</v>
      </c>
      <c r="K82">
        <v>11.85</v>
      </c>
      <c r="L82">
        <v>577</v>
      </c>
      <c r="M82">
        <v>1746</v>
      </c>
      <c r="N82">
        <v>1.62</v>
      </c>
      <c r="O82">
        <v>0.129</v>
      </c>
      <c r="P82">
        <v>0.85</v>
      </c>
    </row>
    <row r="83" spans="1:16" x14ac:dyDescent="0.25">
      <c r="A83">
        <v>82</v>
      </c>
      <c r="B83" t="s">
        <v>180</v>
      </c>
      <c r="C83" t="s">
        <v>179</v>
      </c>
      <c r="D83">
        <v>207.2</v>
      </c>
      <c r="E83">
        <f t="shared" si="5"/>
        <v>82</v>
      </c>
      <c r="F83">
        <f t="shared" si="7"/>
        <v>82</v>
      </c>
      <c r="G83">
        <f t="shared" si="6"/>
        <v>125</v>
      </c>
      <c r="K83">
        <v>11.342000000000001</v>
      </c>
      <c r="L83">
        <v>600.61</v>
      </c>
      <c r="M83">
        <v>2022</v>
      </c>
      <c r="N83">
        <v>1.87</v>
      </c>
      <c r="O83">
        <v>0.129</v>
      </c>
      <c r="P83">
        <v>14</v>
      </c>
    </row>
    <row r="84" spans="1:16" x14ac:dyDescent="0.25">
      <c r="A84">
        <v>83</v>
      </c>
      <c r="B84" t="s">
        <v>182</v>
      </c>
      <c r="C84" t="s">
        <v>181</v>
      </c>
      <c r="D84">
        <v>208.9804</v>
      </c>
      <c r="E84">
        <f t="shared" si="5"/>
        <v>83</v>
      </c>
      <c r="F84">
        <f t="shared" si="7"/>
        <v>83</v>
      </c>
      <c r="G84">
        <f t="shared" si="6"/>
        <v>126</v>
      </c>
      <c r="K84">
        <v>9.8070000000000004</v>
      </c>
      <c r="L84">
        <v>544.70000000000005</v>
      </c>
      <c r="M84">
        <v>1837</v>
      </c>
      <c r="N84">
        <v>2.02</v>
      </c>
      <c r="O84">
        <v>0.122</v>
      </c>
      <c r="P84">
        <v>8.9999999999999993E-3</v>
      </c>
    </row>
    <row r="85" spans="1:16" x14ac:dyDescent="0.25">
      <c r="A85">
        <v>84</v>
      </c>
      <c r="B85" t="s">
        <v>184</v>
      </c>
      <c r="C85" t="s">
        <v>183</v>
      </c>
      <c r="D85">
        <v>209</v>
      </c>
      <c r="E85">
        <f t="shared" si="5"/>
        <v>84</v>
      </c>
      <c r="F85">
        <f t="shared" si="7"/>
        <v>84</v>
      </c>
      <c r="G85">
        <f t="shared" si="6"/>
        <v>125</v>
      </c>
      <c r="K85">
        <v>9.32</v>
      </c>
      <c r="L85">
        <v>527</v>
      </c>
      <c r="M85">
        <v>1235</v>
      </c>
      <c r="N85">
        <v>2</v>
      </c>
      <c r="P85">
        <v>1.0000000000000001E-5</v>
      </c>
    </row>
    <row r="86" spans="1:16" x14ac:dyDescent="0.25">
      <c r="A86">
        <v>85</v>
      </c>
      <c r="B86" t="s">
        <v>186</v>
      </c>
      <c r="C86" t="s">
        <v>185</v>
      </c>
      <c r="D86">
        <v>210</v>
      </c>
      <c r="E86">
        <f t="shared" si="5"/>
        <v>85</v>
      </c>
      <c r="F86">
        <f t="shared" si="7"/>
        <v>85</v>
      </c>
      <c r="G86">
        <f t="shared" si="6"/>
        <v>125</v>
      </c>
      <c r="K86">
        <v>7</v>
      </c>
      <c r="L86">
        <v>575</v>
      </c>
      <c r="M86">
        <v>610</v>
      </c>
      <c r="N86">
        <v>2.2000000000000002</v>
      </c>
      <c r="P86">
        <v>1.0000000000000001E-5</v>
      </c>
    </row>
    <row r="87" spans="1:16" x14ac:dyDescent="0.25">
      <c r="A87">
        <v>86</v>
      </c>
      <c r="B87" t="s">
        <v>188</v>
      </c>
      <c r="C87" t="s">
        <v>187</v>
      </c>
      <c r="D87">
        <v>222</v>
      </c>
      <c r="E87">
        <f t="shared" si="5"/>
        <v>86</v>
      </c>
      <c r="F87">
        <f t="shared" si="7"/>
        <v>86</v>
      </c>
      <c r="G87">
        <f t="shared" si="6"/>
        <v>136</v>
      </c>
      <c r="K87">
        <v>9.7300000000000008E-3</v>
      </c>
      <c r="L87">
        <v>202</v>
      </c>
      <c r="M87">
        <v>211.3</v>
      </c>
      <c r="N87">
        <v>2.2000000000000002</v>
      </c>
      <c r="O87">
        <v>9.4E-2</v>
      </c>
      <c r="P87">
        <v>1.0000000000000001E-5</v>
      </c>
    </row>
    <row r="88" spans="1:16" x14ac:dyDescent="0.25">
      <c r="A88">
        <v>87</v>
      </c>
      <c r="B88" t="s">
        <v>190</v>
      </c>
      <c r="C88" t="s">
        <v>189</v>
      </c>
      <c r="D88">
        <v>223</v>
      </c>
      <c r="E88">
        <f t="shared" si="5"/>
        <v>87</v>
      </c>
      <c r="F88">
        <f t="shared" si="7"/>
        <v>87</v>
      </c>
      <c r="G88">
        <f t="shared" si="6"/>
        <v>136</v>
      </c>
      <c r="K88">
        <v>1.87</v>
      </c>
      <c r="L88">
        <v>300</v>
      </c>
      <c r="M88">
        <v>950</v>
      </c>
      <c r="N88">
        <v>0.7</v>
      </c>
      <c r="P88">
        <v>1.0000000000000001E-5</v>
      </c>
    </row>
    <row r="89" spans="1:16" x14ac:dyDescent="0.25">
      <c r="A89">
        <v>88</v>
      </c>
      <c r="B89" t="s">
        <v>192</v>
      </c>
      <c r="C89" t="s">
        <v>191</v>
      </c>
      <c r="D89">
        <v>226</v>
      </c>
      <c r="E89">
        <f t="shared" si="5"/>
        <v>88</v>
      </c>
      <c r="F89">
        <f t="shared" si="7"/>
        <v>88</v>
      </c>
      <c r="G89">
        <f t="shared" si="6"/>
        <v>138</v>
      </c>
      <c r="K89">
        <v>5.5</v>
      </c>
      <c r="L89">
        <v>973</v>
      </c>
      <c r="M89">
        <v>2010</v>
      </c>
      <c r="N89">
        <v>0.9</v>
      </c>
      <c r="O89">
        <v>2.2000000000000002</v>
      </c>
      <c r="P89">
        <v>1.0000000000000001E-5</v>
      </c>
    </row>
    <row r="90" spans="1:16" x14ac:dyDescent="0.25">
      <c r="A90">
        <v>89</v>
      </c>
      <c r="B90" t="s">
        <v>194</v>
      </c>
      <c r="C90" t="s">
        <v>193</v>
      </c>
      <c r="D90">
        <v>227</v>
      </c>
      <c r="E90">
        <f t="shared" si="5"/>
        <v>89</v>
      </c>
      <c r="F90">
        <f t="shared" si="7"/>
        <v>89</v>
      </c>
      <c r="G90">
        <f t="shared" si="6"/>
        <v>138</v>
      </c>
      <c r="K90">
        <v>10.07</v>
      </c>
      <c r="L90">
        <v>1323</v>
      </c>
      <c r="M90">
        <v>3471</v>
      </c>
      <c r="N90">
        <v>1.1000000000000001</v>
      </c>
      <c r="O90">
        <v>0.12</v>
      </c>
      <c r="P90">
        <v>1.0000000000000001E-5</v>
      </c>
    </row>
    <row r="91" spans="1:16" x14ac:dyDescent="0.25">
      <c r="A91">
        <v>90</v>
      </c>
      <c r="B91" t="s">
        <v>196</v>
      </c>
      <c r="C91" t="s">
        <v>195</v>
      </c>
      <c r="D91">
        <v>232.03806</v>
      </c>
      <c r="E91">
        <f t="shared" si="5"/>
        <v>90</v>
      </c>
      <c r="F91">
        <f t="shared" si="7"/>
        <v>90</v>
      </c>
      <c r="G91">
        <f t="shared" si="6"/>
        <v>142</v>
      </c>
      <c r="K91">
        <v>11.72</v>
      </c>
      <c r="L91">
        <v>2115</v>
      </c>
      <c r="M91">
        <v>5061</v>
      </c>
      <c r="N91">
        <v>1.3</v>
      </c>
      <c r="O91">
        <v>0.113</v>
      </c>
      <c r="P91">
        <v>9.6</v>
      </c>
    </row>
    <row r="92" spans="1:16" x14ac:dyDescent="0.25">
      <c r="A92">
        <v>91</v>
      </c>
      <c r="B92" t="s">
        <v>198</v>
      </c>
      <c r="C92" t="s">
        <v>197</v>
      </c>
      <c r="D92">
        <v>231.03587999999999</v>
      </c>
      <c r="E92">
        <f t="shared" si="5"/>
        <v>91</v>
      </c>
      <c r="F92">
        <f t="shared" si="7"/>
        <v>91</v>
      </c>
      <c r="G92">
        <f t="shared" si="6"/>
        <v>140</v>
      </c>
      <c r="K92">
        <v>15.37</v>
      </c>
      <c r="L92">
        <v>1841</v>
      </c>
      <c r="M92">
        <v>4300</v>
      </c>
      <c r="N92">
        <v>1.5</v>
      </c>
      <c r="P92">
        <v>1.0000000000000001E-5</v>
      </c>
    </row>
    <row r="93" spans="1:16" x14ac:dyDescent="0.25">
      <c r="A93">
        <v>92</v>
      </c>
      <c r="B93" t="s">
        <v>200</v>
      </c>
      <c r="C93" t="s">
        <v>199</v>
      </c>
      <c r="D93">
        <v>238.02891</v>
      </c>
      <c r="E93">
        <f t="shared" si="5"/>
        <v>92</v>
      </c>
      <c r="F93">
        <f t="shared" si="7"/>
        <v>92</v>
      </c>
      <c r="G93">
        <f t="shared" si="6"/>
        <v>146</v>
      </c>
      <c r="K93">
        <v>18.95</v>
      </c>
      <c r="L93">
        <v>1405.3</v>
      </c>
      <c r="M93">
        <v>4404</v>
      </c>
      <c r="N93">
        <v>1.38</v>
      </c>
      <c r="O93">
        <v>0.11600000000000001</v>
      </c>
      <c r="P93">
        <v>2.7</v>
      </c>
    </row>
    <row r="94" spans="1:16" x14ac:dyDescent="0.25">
      <c r="A94">
        <v>93</v>
      </c>
      <c r="B94" t="s">
        <v>202</v>
      </c>
      <c r="C94" t="s">
        <v>201</v>
      </c>
      <c r="D94">
        <v>237</v>
      </c>
      <c r="E94">
        <f t="shared" si="5"/>
        <v>93</v>
      </c>
      <c r="F94">
        <f t="shared" si="7"/>
        <v>93</v>
      </c>
      <c r="G94">
        <f t="shared" si="6"/>
        <v>144</v>
      </c>
      <c r="K94">
        <v>20.45</v>
      </c>
      <c r="L94">
        <v>917</v>
      </c>
      <c r="M94">
        <v>4273</v>
      </c>
      <c r="N94">
        <v>1.36</v>
      </c>
      <c r="P94">
        <v>1.0000000000000001E-5</v>
      </c>
    </row>
    <row r="95" spans="1:16" x14ac:dyDescent="0.25">
      <c r="A95">
        <v>94</v>
      </c>
      <c r="B95" t="s">
        <v>204</v>
      </c>
      <c r="C95" t="s">
        <v>203</v>
      </c>
      <c r="D95">
        <v>244</v>
      </c>
      <c r="E95">
        <f t="shared" si="5"/>
        <v>94</v>
      </c>
      <c r="F95">
        <f t="shared" si="7"/>
        <v>94</v>
      </c>
      <c r="G95">
        <f t="shared" si="6"/>
        <v>150</v>
      </c>
      <c r="K95">
        <v>19.84</v>
      </c>
      <c r="L95">
        <v>912.5</v>
      </c>
      <c r="M95">
        <v>3501</v>
      </c>
      <c r="N95">
        <v>1.28</v>
      </c>
      <c r="P95">
        <v>1.0000000000000001E-5</v>
      </c>
    </row>
    <row r="96" spans="1:16" x14ac:dyDescent="0.25">
      <c r="A96">
        <v>95</v>
      </c>
      <c r="B96" t="s">
        <v>206</v>
      </c>
      <c r="C96" t="s">
        <v>205</v>
      </c>
      <c r="D96">
        <v>243</v>
      </c>
      <c r="E96">
        <f t="shared" si="5"/>
        <v>95</v>
      </c>
      <c r="F96">
        <f t="shared" si="7"/>
        <v>95</v>
      </c>
      <c r="G96">
        <f t="shared" si="6"/>
        <v>148</v>
      </c>
      <c r="K96">
        <v>13.69</v>
      </c>
      <c r="L96">
        <v>1449</v>
      </c>
      <c r="M96">
        <v>2880</v>
      </c>
      <c r="N96">
        <v>1.1299999999999999</v>
      </c>
      <c r="P96">
        <v>1.0000000000000001E-5</v>
      </c>
    </row>
    <row r="97" spans="1:16" x14ac:dyDescent="0.25">
      <c r="A97">
        <v>96</v>
      </c>
      <c r="B97" t="s">
        <v>208</v>
      </c>
      <c r="C97" t="s">
        <v>207</v>
      </c>
      <c r="D97">
        <v>247</v>
      </c>
      <c r="E97">
        <f t="shared" si="5"/>
        <v>96</v>
      </c>
      <c r="F97">
        <f t="shared" si="7"/>
        <v>96</v>
      </c>
      <c r="G97">
        <f t="shared" si="6"/>
        <v>151</v>
      </c>
      <c r="K97">
        <v>13.51</v>
      </c>
      <c r="L97">
        <v>1613</v>
      </c>
      <c r="M97">
        <v>3383</v>
      </c>
      <c r="N97">
        <v>1.28</v>
      </c>
      <c r="P97">
        <v>1.0000000000000001E-5</v>
      </c>
    </row>
    <row r="98" spans="1:16" x14ac:dyDescent="0.25">
      <c r="A98">
        <v>97</v>
      </c>
      <c r="B98" t="s">
        <v>210</v>
      </c>
      <c r="C98" t="s">
        <v>209</v>
      </c>
      <c r="D98">
        <v>247</v>
      </c>
      <c r="E98">
        <f t="shared" ref="E98:E119" si="8">A98</f>
        <v>97</v>
      </c>
      <c r="F98">
        <f t="shared" si="7"/>
        <v>97</v>
      </c>
      <c r="G98">
        <f t="shared" ref="G98:G129" si="9">ROUND(D98,0)-F98</f>
        <v>150</v>
      </c>
      <c r="K98">
        <v>14.79</v>
      </c>
      <c r="L98">
        <v>1259</v>
      </c>
      <c r="M98">
        <v>2900</v>
      </c>
      <c r="N98">
        <v>1.3</v>
      </c>
      <c r="P98">
        <v>1.0000000000000001E-5</v>
      </c>
    </row>
    <row r="99" spans="1:16" x14ac:dyDescent="0.25">
      <c r="A99">
        <v>98</v>
      </c>
      <c r="B99" t="s">
        <v>212</v>
      </c>
      <c r="C99" t="s">
        <v>211</v>
      </c>
      <c r="D99">
        <v>251</v>
      </c>
      <c r="E99">
        <f t="shared" si="8"/>
        <v>98</v>
      </c>
      <c r="F99">
        <f t="shared" si="7"/>
        <v>98</v>
      </c>
      <c r="G99">
        <f t="shared" si="9"/>
        <v>153</v>
      </c>
      <c r="K99">
        <v>15.1</v>
      </c>
      <c r="L99">
        <v>1173</v>
      </c>
      <c r="M99">
        <v>1743</v>
      </c>
      <c r="N99">
        <v>1.3</v>
      </c>
      <c r="P99">
        <v>1.0000000000000001E-5</v>
      </c>
    </row>
    <row r="100" spans="1:16" x14ac:dyDescent="0.25">
      <c r="A100">
        <v>99</v>
      </c>
      <c r="B100" t="s">
        <v>214</v>
      </c>
      <c r="C100" t="s">
        <v>213</v>
      </c>
      <c r="D100">
        <v>252</v>
      </c>
      <c r="E100">
        <f t="shared" si="8"/>
        <v>99</v>
      </c>
      <c r="F100">
        <f t="shared" si="7"/>
        <v>99</v>
      </c>
      <c r="G100">
        <f t="shared" si="9"/>
        <v>153</v>
      </c>
      <c r="K100">
        <v>8.84</v>
      </c>
      <c r="L100">
        <v>1133</v>
      </c>
      <c r="M100">
        <v>1269</v>
      </c>
      <c r="N100">
        <v>1.3</v>
      </c>
      <c r="P100" t="s">
        <v>215</v>
      </c>
    </row>
    <row r="101" spans="1:16" x14ac:dyDescent="0.25">
      <c r="A101">
        <v>100</v>
      </c>
      <c r="B101" t="s">
        <v>217</v>
      </c>
      <c r="C101" t="s">
        <v>216</v>
      </c>
      <c r="D101">
        <v>257</v>
      </c>
      <c r="E101">
        <f t="shared" si="8"/>
        <v>100</v>
      </c>
      <c r="F101">
        <f t="shared" si="7"/>
        <v>100</v>
      </c>
      <c r="G101">
        <f t="shared" si="9"/>
        <v>157</v>
      </c>
      <c r="I101">
        <v>1125</v>
      </c>
      <c r="N101">
        <v>1.3</v>
      </c>
      <c r="P101" t="s">
        <v>215</v>
      </c>
    </row>
    <row r="102" spans="1:16" x14ac:dyDescent="0.25">
      <c r="A102">
        <v>101</v>
      </c>
      <c r="B102" t="s">
        <v>219</v>
      </c>
      <c r="C102" t="s">
        <v>218</v>
      </c>
      <c r="D102">
        <v>258</v>
      </c>
      <c r="E102">
        <f t="shared" si="8"/>
        <v>101</v>
      </c>
      <c r="F102">
        <f t="shared" si="7"/>
        <v>101</v>
      </c>
      <c r="G102">
        <f t="shared" si="9"/>
        <v>157</v>
      </c>
      <c r="I102">
        <v>1100</v>
      </c>
      <c r="N102">
        <v>1.3</v>
      </c>
      <c r="P102" t="s">
        <v>215</v>
      </c>
    </row>
    <row r="103" spans="1:16" x14ac:dyDescent="0.25">
      <c r="A103">
        <v>102</v>
      </c>
      <c r="B103" t="s">
        <v>221</v>
      </c>
      <c r="C103" t="s">
        <v>220</v>
      </c>
      <c r="D103">
        <v>259</v>
      </c>
      <c r="E103">
        <f t="shared" si="8"/>
        <v>102</v>
      </c>
      <c r="F103">
        <f t="shared" si="7"/>
        <v>102</v>
      </c>
      <c r="G103">
        <f t="shared" si="9"/>
        <v>157</v>
      </c>
      <c r="I103">
        <v>1100</v>
      </c>
      <c r="N103">
        <v>1.3</v>
      </c>
      <c r="P103" t="s">
        <v>215</v>
      </c>
    </row>
    <row r="104" spans="1:16" x14ac:dyDescent="0.25">
      <c r="A104">
        <v>103</v>
      </c>
      <c r="B104" t="s">
        <v>223</v>
      </c>
      <c r="C104" t="s">
        <v>222</v>
      </c>
      <c r="D104">
        <v>262</v>
      </c>
      <c r="E104">
        <f t="shared" si="8"/>
        <v>103</v>
      </c>
      <c r="F104">
        <f t="shared" si="7"/>
        <v>103</v>
      </c>
      <c r="G104">
        <f t="shared" si="9"/>
        <v>159</v>
      </c>
      <c r="I104">
        <v>1900</v>
      </c>
      <c r="N104">
        <v>1.3</v>
      </c>
      <c r="P104" t="s">
        <v>215</v>
      </c>
    </row>
    <row r="105" spans="1:16" x14ac:dyDescent="0.25">
      <c r="A105">
        <v>104</v>
      </c>
      <c r="B105" t="s">
        <v>225</v>
      </c>
      <c r="C105" t="s">
        <v>224</v>
      </c>
      <c r="D105">
        <v>267</v>
      </c>
      <c r="E105">
        <f t="shared" si="8"/>
        <v>104</v>
      </c>
      <c r="F105">
        <f t="shared" si="7"/>
        <v>104</v>
      </c>
      <c r="G105">
        <f t="shared" si="9"/>
        <v>163</v>
      </c>
      <c r="H105">
        <v>23.2</v>
      </c>
      <c r="I105">
        <v>2400</v>
      </c>
      <c r="J105">
        <v>5800</v>
      </c>
      <c r="P105" t="s">
        <v>215</v>
      </c>
    </row>
    <row r="106" spans="1:16" x14ac:dyDescent="0.25">
      <c r="A106">
        <v>105</v>
      </c>
      <c r="B106" t="s">
        <v>227</v>
      </c>
      <c r="C106" t="s">
        <v>226</v>
      </c>
      <c r="D106">
        <v>268</v>
      </c>
      <c r="E106">
        <f t="shared" si="8"/>
        <v>105</v>
      </c>
      <c r="F106">
        <f t="shared" si="7"/>
        <v>105</v>
      </c>
      <c r="G106">
        <f t="shared" si="9"/>
        <v>163</v>
      </c>
      <c r="H106">
        <v>29.3</v>
      </c>
      <c r="P106" t="s">
        <v>215</v>
      </c>
    </row>
    <row r="107" spans="1:16" x14ac:dyDescent="0.25">
      <c r="A107">
        <v>106</v>
      </c>
      <c r="B107" t="s">
        <v>229</v>
      </c>
      <c r="C107" t="s">
        <v>228</v>
      </c>
      <c r="D107">
        <v>269</v>
      </c>
      <c r="E107">
        <f t="shared" si="8"/>
        <v>106</v>
      </c>
      <c r="F107">
        <f t="shared" si="7"/>
        <v>106</v>
      </c>
      <c r="G107">
        <f t="shared" si="9"/>
        <v>163</v>
      </c>
      <c r="H107">
        <v>35</v>
      </c>
      <c r="P107" t="s">
        <v>215</v>
      </c>
    </row>
    <row r="108" spans="1:16" x14ac:dyDescent="0.25">
      <c r="A108">
        <v>107</v>
      </c>
      <c r="B108" t="s">
        <v>231</v>
      </c>
      <c r="C108" t="s">
        <v>230</v>
      </c>
      <c r="D108">
        <v>270</v>
      </c>
      <c r="E108">
        <f t="shared" si="8"/>
        <v>107</v>
      </c>
      <c r="F108">
        <f t="shared" si="7"/>
        <v>107</v>
      </c>
      <c r="G108">
        <f t="shared" si="9"/>
        <v>163</v>
      </c>
      <c r="H108">
        <v>37.1</v>
      </c>
      <c r="P108" t="s">
        <v>215</v>
      </c>
    </row>
    <row r="109" spans="1:16" x14ac:dyDescent="0.25">
      <c r="A109">
        <v>108</v>
      </c>
      <c r="B109" t="s">
        <v>233</v>
      </c>
      <c r="C109" t="s">
        <v>232</v>
      </c>
      <c r="D109">
        <v>269</v>
      </c>
      <c r="E109">
        <f t="shared" si="8"/>
        <v>108</v>
      </c>
      <c r="F109">
        <f t="shared" si="7"/>
        <v>108</v>
      </c>
      <c r="G109">
        <f t="shared" si="9"/>
        <v>161</v>
      </c>
      <c r="H109">
        <v>40.700000000000003</v>
      </c>
      <c r="P109" t="s">
        <v>215</v>
      </c>
    </row>
    <row r="110" spans="1:16" x14ac:dyDescent="0.25">
      <c r="A110">
        <v>109</v>
      </c>
      <c r="B110" t="s">
        <v>235</v>
      </c>
      <c r="C110" t="s">
        <v>234</v>
      </c>
      <c r="D110">
        <v>278</v>
      </c>
      <c r="E110">
        <f t="shared" si="8"/>
        <v>109</v>
      </c>
      <c r="F110">
        <f t="shared" si="7"/>
        <v>109</v>
      </c>
      <c r="G110">
        <f t="shared" si="9"/>
        <v>169</v>
      </c>
      <c r="H110">
        <v>37.4</v>
      </c>
      <c r="P110" t="s">
        <v>215</v>
      </c>
    </row>
    <row r="111" spans="1:16" x14ac:dyDescent="0.25">
      <c r="A111">
        <v>110</v>
      </c>
      <c r="B111" t="s">
        <v>237</v>
      </c>
      <c r="C111" t="s">
        <v>236</v>
      </c>
      <c r="D111">
        <v>281</v>
      </c>
      <c r="E111">
        <f t="shared" si="8"/>
        <v>110</v>
      </c>
      <c r="F111">
        <f t="shared" si="7"/>
        <v>110</v>
      </c>
      <c r="G111">
        <f t="shared" si="9"/>
        <v>171</v>
      </c>
      <c r="H111">
        <v>34.799999999999997</v>
      </c>
      <c r="P111" t="s">
        <v>215</v>
      </c>
    </row>
    <row r="112" spans="1:16" x14ac:dyDescent="0.25">
      <c r="A112">
        <v>111</v>
      </c>
      <c r="B112" t="s">
        <v>239</v>
      </c>
      <c r="C112" t="s">
        <v>238</v>
      </c>
      <c r="D112">
        <v>281</v>
      </c>
      <c r="E112">
        <f t="shared" si="8"/>
        <v>111</v>
      </c>
      <c r="F112">
        <f t="shared" si="7"/>
        <v>111</v>
      </c>
      <c r="G112">
        <f t="shared" si="9"/>
        <v>170</v>
      </c>
      <c r="H112">
        <v>28.7</v>
      </c>
      <c r="P112" t="s">
        <v>215</v>
      </c>
    </row>
    <row r="113" spans="1:16" x14ac:dyDescent="0.25">
      <c r="A113">
        <v>112</v>
      </c>
      <c r="B113" t="s">
        <v>241</v>
      </c>
      <c r="C113" t="s">
        <v>240</v>
      </c>
      <c r="D113">
        <v>285</v>
      </c>
      <c r="E113">
        <f t="shared" si="8"/>
        <v>112</v>
      </c>
      <c r="F113">
        <f t="shared" si="7"/>
        <v>112</v>
      </c>
      <c r="G113">
        <f t="shared" si="9"/>
        <v>173</v>
      </c>
      <c r="H113">
        <v>23.7</v>
      </c>
      <c r="P113" t="s">
        <v>215</v>
      </c>
    </row>
    <row r="114" spans="1:16" x14ac:dyDescent="0.25">
      <c r="A114">
        <v>113</v>
      </c>
      <c r="B114" t="s">
        <v>243</v>
      </c>
      <c r="C114" t="s">
        <v>242</v>
      </c>
      <c r="D114">
        <v>286</v>
      </c>
      <c r="E114">
        <f t="shared" si="8"/>
        <v>113</v>
      </c>
      <c r="F114">
        <f t="shared" si="7"/>
        <v>113</v>
      </c>
      <c r="G114">
        <f t="shared" si="9"/>
        <v>173</v>
      </c>
      <c r="H114">
        <v>16</v>
      </c>
      <c r="I114">
        <v>700</v>
      </c>
      <c r="J114">
        <v>1400</v>
      </c>
      <c r="P114" t="s">
        <v>215</v>
      </c>
    </row>
    <row r="115" spans="1:16" x14ac:dyDescent="0.25">
      <c r="A115">
        <v>114</v>
      </c>
      <c r="B115" t="s">
        <v>245</v>
      </c>
      <c r="C115" t="s">
        <v>244</v>
      </c>
      <c r="D115">
        <v>289</v>
      </c>
      <c r="E115">
        <f t="shared" si="8"/>
        <v>114</v>
      </c>
      <c r="F115">
        <f t="shared" si="7"/>
        <v>114</v>
      </c>
      <c r="G115">
        <f t="shared" si="9"/>
        <v>175</v>
      </c>
      <c r="H115">
        <v>14</v>
      </c>
      <c r="I115">
        <v>340</v>
      </c>
      <c r="J115">
        <v>420</v>
      </c>
      <c r="P115" t="s">
        <v>215</v>
      </c>
    </row>
    <row r="116" spans="1:16" x14ac:dyDescent="0.25">
      <c r="A116">
        <v>115</v>
      </c>
      <c r="B116" t="s">
        <v>247</v>
      </c>
      <c r="C116" t="s">
        <v>246</v>
      </c>
      <c r="D116">
        <v>288</v>
      </c>
      <c r="E116">
        <f t="shared" si="8"/>
        <v>115</v>
      </c>
      <c r="F116">
        <f t="shared" si="7"/>
        <v>115</v>
      </c>
      <c r="G116">
        <f t="shared" si="9"/>
        <v>173</v>
      </c>
      <c r="H116">
        <v>13.5</v>
      </c>
      <c r="I116">
        <v>700</v>
      </c>
      <c r="J116">
        <v>1400</v>
      </c>
      <c r="P116" t="s">
        <v>215</v>
      </c>
    </row>
    <row r="117" spans="1:16" x14ac:dyDescent="0.25">
      <c r="A117">
        <v>116</v>
      </c>
      <c r="B117" t="s">
        <v>249</v>
      </c>
      <c r="C117" t="s">
        <v>248</v>
      </c>
      <c r="D117">
        <v>293</v>
      </c>
      <c r="E117">
        <f t="shared" si="8"/>
        <v>116</v>
      </c>
      <c r="F117">
        <f t="shared" si="7"/>
        <v>116</v>
      </c>
      <c r="G117">
        <f t="shared" si="9"/>
        <v>177</v>
      </c>
      <c r="H117">
        <v>12.9</v>
      </c>
      <c r="I117">
        <v>708.5</v>
      </c>
      <c r="J117">
        <v>1085</v>
      </c>
      <c r="P117" t="s">
        <v>215</v>
      </c>
    </row>
    <row r="118" spans="1:16" x14ac:dyDescent="0.25">
      <c r="A118">
        <v>117</v>
      </c>
      <c r="B118" t="s">
        <v>251</v>
      </c>
      <c r="C118" t="s">
        <v>250</v>
      </c>
      <c r="D118">
        <v>294</v>
      </c>
      <c r="E118">
        <f t="shared" si="8"/>
        <v>117</v>
      </c>
      <c r="F118">
        <f t="shared" si="7"/>
        <v>117</v>
      </c>
      <c r="G118">
        <f t="shared" si="9"/>
        <v>177</v>
      </c>
      <c r="H118">
        <v>7.2</v>
      </c>
      <c r="I118">
        <v>673</v>
      </c>
      <c r="J118">
        <v>823</v>
      </c>
      <c r="P118" t="s">
        <v>215</v>
      </c>
    </row>
    <row r="119" spans="1:16" x14ac:dyDescent="0.25">
      <c r="A119">
        <v>118</v>
      </c>
      <c r="B119" t="s">
        <v>253</v>
      </c>
      <c r="C119" t="s">
        <v>252</v>
      </c>
      <c r="D119">
        <v>294</v>
      </c>
      <c r="E119">
        <f t="shared" si="8"/>
        <v>118</v>
      </c>
      <c r="F119">
        <f t="shared" si="7"/>
        <v>118</v>
      </c>
      <c r="G119">
        <f t="shared" si="9"/>
        <v>176</v>
      </c>
      <c r="H119">
        <v>5</v>
      </c>
      <c r="I119">
        <v>258</v>
      </c>
      <c r="J119">
        <v>263</v>
      </c>
      <c r="P119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Reddy</dc:creator>
  <cp:lastModifiedBy>Rahul Reddy</cp:lastModifiedBy>
  <dcterms:created xsi:type="dcterms:W3CDTF">2013-10-25T12:30:18Z</dcterms:created>
  <dcterms:modified xsi:type="dcterms:W3CDTF">2013-10-25T13:28:22Z</dcterms:modified>
</cp:coreProperties>
</file>