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重庆肿瘤医院\R_project\data\"/>
    </mc:Choice>
  </mc:AlternateContent>
  <xr:revisionPtr revIDLastSave="0" documentId="13_ncr:1_{D569B817-0C99-4795-B6F0-645AEA45F2C6}" xr6:coauthVersionLast="36" xr6:coauthVersionMax="36" xr10:uidLastSave="{00000000-0000-0000-0000-000000000000}"/>
  <bookViews>
    <workbookView xWindow="0" yWindow="0" windowWidth="28800" windowHeight="11805" xr2:uid="{36A4FA4F-8555-42EE-A663-9664366D6C05}"/>
  </bookViews>
  <sheets>
    <sheet name="Sheet1" sheetId="1" r:id="rId1"/>
  </sheets>
  <definedNames>
    <definedName name="_xlnm._FilterDatabase" localSheetId="0" hidden="1">Sheet1!$A$1:$DK$193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24" i="1"/>
  <c r="N4" i="1"/>
  <c r="K2" i="1"/>
  <c r="K5" i="1"/>
  <c r="K20" i="1"/>
  <c r="K21" i="1"/>
  <c r="K22" i="1"/>
  <c r="P64" i="1" l="1"/>
  <c r="P4" i="1"/>
  <c r="N27" i="1"/>
  <c r="N3" i="1"/>
  <c r="N2" i="1"/>
  <c r="N193" i="1" l="1"/>
  <c r="N192" i="1"/>
  <c r="K192" i="1"/>
  <c r="J192" i="1"/>
  <c r="N191" i="1"/>
  <c r="J191" i="1"/>
  <c r="N190" i="1"/>
  <c r="J190" i="1"/>
  <c r="N189" i="1"/>
  <c r="N188" i="1"/>
  <c r="P187" i="1"/>
  <c r="N187" i="1"/>
  <c r="J187" i="1"/>
  <c r="N186" i="1"/>
  <c r="N185" i="1"/>
  <c r="J185" i="1"/>
  <c r="N184" i="1"/>
  <c r="N183" i="1"/>
  <c r="K183" i="1"/>
  <c r="J183" i="1"/>
  <c r="N182" i="1"/>
  <c r="K182" i="1"/>
  <c r="J182" i="1"/>
  <c r="N181" i="1"/>
  <c r="K181" i="1"/>
  <c r="J181" i="1"/>
  <c r="P180" i="1"/>
  <c r="N180" i="1"/>
  <c r="K180" i="1"/>
  <c r="J180" i="1"/>
  <c r="N179" i="1"/>
  <c r="J179" i="1"/>
  <c r="N178" i="1"/>
  <c r="J178" i="1"/>
  <c r="N177" i="1"/>
  <c r="K177" i="1"/>
  <c r="J177" i="1"/>
  <c r="N176" i="1"/>
  <c r="J176" i="1"/>
  <c r="N175" i="1"/>
  <c r="K175" i="1"/>
  <c r="P174" i="1"/>
  <c r="N174" i="1"/>
  <c r="N173" i="1"/>
  <c r="J173" i="1"/>
  <c r="N172" i="1"/>
  <c r="N171" i="1"/>
  <c r="N170" i="1"/>
  <c r="J170" i="1"/>
  <c r="N169" i="1"/>
  <c r="J169" i="1"/>
  <c r="N168" i="1"/>
  <c r="N167" i="1"/>
  <c r="J167" i="1"/>
  <c r="N166" i="1"/>
  <c r="J166" i="1"/>
  <c r="N165" i="1"/>
  <c r="N164" i="1"/>
  <c r="K164" i="1"/>
  <c r="J164" i="1"/>
  <c r="N163" i="1"/>
  <c r="K163" i="1"/>
  <c r="J163" i="1"/>
  <c r="N162" i="1"/>
  <c r="J162" i="1"/>
  <c r="N161" i="1"/>
  <c r="J161" i="1"/>
  <c r="N160" i="1"/>
  <c r="K160" i="1"/>
  <c r="J160" i="1"/>
  <c r="N159" i="1"/>
  <c r="N158" i="1"/>
  <c r="N157" i="1"/>
  <c r="J157" i="1"/>
  <c r="N156" i="1"/>
  <c r="K156" i="1"/>
  <c r="J156" i="1"/>
  <c r="N155" i="1"/>
  <c r="N154" i="1"/>
  <c r="J154" i="1"/>
  <c r="N153" i="1"/>
  <c r="N152" i="1"/>
  <c r="J152" i="1"/>
  <c r="N151" i="1"/>
  <c r="J151" i="1"/>
  <c r="N150" i="1"/>
  <c r="J150" i="1"/>
  <c r="N149" i="1"/>
  <c r="K149" i="1"/>
  <c r="J149" i="1"/>
  <c r="N148" i="1"/>
  <c r="N147" i="1"/>
  <c r="K147" i="1"/>
  <c r="J147" i="1"/>
  <c r="N146" i="1"/>
  <c r="N145" i="1"/>
  <c r="N144" i="1"/>
  <c r="N143" i="1"/>
  <c r="N142" i="1"/>
  <c r="N141" i="1"/>
  <c r="J141" i="1"/>
  <c r="N140" i="1"/>
  <c r="N139" i="1"/>
  <c r="N138" i="1"/>
  <c r="N137" i="1"/>
  <c r="J137" i="1"/>
  <c r="N136" i="1"/>
  <c r="J136" i="1"/>
  <c r="N135" i="1"/>
  <c r="N134" i="1"/>
  <c r="K134" i="1"/>
  <c r="J134" i="1"/>
  <c r="N133" i="1"/>
  <c r="K133" i="1"/>
  <c r="J133" i="1"/>
  <c r="N132" i="1"/>
  <c r="J132" i="1"/>
  <c r="N131" i="1"/>
  <c r="N130" i="1"/>
  <c r="N129" i="1"/>
  <c r="N128" i="1"/>
  <c r="J128" i="1"/>
  <c r="P127" i="1"/>
  <c r="N127" i="1"/>
  <c r="K127" i="1"/>
  <c r="J127" i="1"/>
  <c r="N126" i="1"/>
  <c r="K126" i="1"/>
  <c r="J126" i="1"/>
  <c r="N125" i="1"/>
  <c r="K125" i="1"/>
  <c r="J125" i="1"/>
  <c r="N124" i="1"/>
  <c r="N123" i="1"/>
  <c r="K123" i="1"/>
  <c r="J123" i="1"/>
  <c r="N122" i="1"/>
  <c r="N121" i="1"/>
  <c r="N120" i="1"/>
  <c r="N119" i="1"/>
  <c r="N118" i="1"/>
  <c r="J118" i="1"/>
  <c r="N117" i="1"/>
  <c r="J117" i="1"/>
  <c r="N116" i="1"/>
  <c r="J116" i="1"/>
  <c r="N115" i="1"/>
  <c r="N114" i="1"/>
  <c r="K114" i="1"/>
  <c r="J114" i="1"/>
  <c r="N113" i="1"/>
  <c r="K113" i="1"/>
  <c r="N112" i="1"/>
  <c r="P111" i="1"/>
  <c r="N111" i="1"/>
  <c r="K111" i="1"/>
  <c r="J111" i="1"/>
  <c r="N110" i="1"/>
  <c r="N109" i="1"/>
  <c r="K109" i="1"/>
  <c r="J109" i="1"/>
  <c r="N108" i="1"/>
  <c r="J108" i="1"/>
  <c r="N107" i="1"/>
  <c r="N106" i="1"/>
  <c r="N105" i="1"/>
  <c r="N104" i="1"/>
  <c r="N103" i="1"/>
  <c r="K103" i="1"/>
  <c r="N102" i="1"/>
  <c r="N101" i="1"/>
  <c r="N100" i="1"/>
  <c r="J100" i="1"/>
  <c r="N99" i="1"/>
  <c r="N98" i="1"/>
  <c r="K98" i="1"/>
  <c r="J98" i="1"/>
  <c r="N97" i="1"/>
  <c r="J97" i="1"/>
  <c r="N96" i="1"/>
  <c r="J96" i="1"/>
  <c r="N95" i="1"/>
  <c r="N94" i="1"/>
  <c r="N93" i="1"/>
  <c r="N92" i="1"/>
  <c r="N91" i="1"/>
  <c r="J91" i="1"/>
  <c r="N90" i="1"/>
  <c r="J90" i="1"/>
  <c r="N89" i="1"/>
  <c r="N88" i="1"/>
  <c r="N87" i="1"/>
  <c r="J87" i="1"/>
  <c r="N86" i="1"/>
  <c r="N85" i="1"/>
  <c r="N84" i="1"/>
  <c r="N83" i="1"/>
  <c r="N82" i="1"/>
  <c r="N81" i="1"/>
  <c r="J81" i="1"/>
  <c r="N80" i="1"/>
  <c r="J80" i="1"/>
  <c r="N79" i="1"/>
  <c r="J79" i="1"/>
  <c r="N78" i="1"/>
  <c r="P77" i="1"/>
  <c r="N77" i="1"/>
  <c r="J77" i="1"/>
  <c r="N76" i="1"/>
  <c r="N75" i="1"/>
  <c r="K75" i="1"/>
  <c r="J75" i="1"/>
  <c r="N74" i="1"/>
  <c r="N73" i="1"/>
  <c r="J73" i="1"/>
  <c r="N72" i="1"/>
  <c r="P71" i="1"/>
  <c r="N71" i="1"/>
  <c r="J71" i="1"/>
  <c r="N70" i="1"/>
  <c r="N69" i="1"/>
  <c r="J69" i="1"/>
  <c r="N68" i="1"/>
  <c r="N67" i="1"/>
  <c r="K67" i="1"/>
  <c r="J67" i="1"/>
  <c r="N66" i="1"/>
  <c r="J66" i="1"/>
  <c r="N65" i="1"/>
  <c r="K65" i="1"/>
  <c r="J65" i="1"/>
  <c r="N64" i="1"/>
  <c r="J64" i="1"/>
  <c r="N63" i="1"/>
  <c r="J63" i="1"/>
  <c r="N62" i="1"/>
  <c r="J62" i="1"/>
  <c r="N61" i="1"/>
  <c r="N60" i="1"/>
  <c r="J60" i="1"/>
  <c r="N59" i="1"/>
  <c r="J59" i="1"/>
  <c r="N58" i="1"/>
  <c r="K58" i="1"/>
  <c r="J58" i="1"/>
  <c r="N57" i="1"/>
  <c r="N56" i="1"/>
  <c r="P55" i="1"/>
  <c r="N55" i="1"/>
  <c r="J55" i="1"/>
  <c r="N54" i="1"/>
  <c r="J54" i="1"/>
  <c r="N53" i="1"/>
  <c r="J53" i="1"/>
  <c r="P52" i="1"/>
  <c r="N52" i="1"/>
  <c r="N51" i="1"/>
  <c r="N50" i="1"/>
  <c r="N49" i="1"/>
  <c r="N48" i="1"/>
  <c r="K48" i="1"/>
  <c r="J48" i="1"/>
  <c r="N47" i="1"/>
  <c r="N46" i="1"/>
  <c r="K46" i="1"/>
  <c r="J46" i="1"/>
  <c r="N45" i="1"/>
  <c r="K45" i="1"/>
  <c r="J45" i="1"/>
  <c r="N44" i="1"/>
  <c r="J44" i="1"/>
  <c r="N43" i="1"/>
  <c r="J43" i="1"/>
  <c r="N42" i="1"/>
  <c r="K42" i="1"/>
  <c r="J42" i="1"/>
  <c r="N41" i="1"/>
  <c r="J41" i="1"/>
  <c r="P40" i="1"/>
  <c r="N40" i="1"/>
  <c r="N39" i="1"/>
  <c r="N38" i="1"/>
  <c r="J38" i="1"/>
  <c r="P37" i="1"/>
  <c r="N37" i="1"/>
  <c r="N36" i="1"/>
  <c r="J36" i="1"/>
  <c r="N35" i="1"/>
  <c r="N34" i="1"/>
  <c r="N33" i="1"/>
  <c r="N32" i="1"/>
  <c r="N31" i="1"/>
  <c r="N30" i="1"/>
  <c r="K30" i="1"/>
  <c r="N29" i="1"/>
  <c r="N28" i="1"/>
  <c r="J28" i="1"/>
  <c r="N26" i="1"/>
  <c r="K26" i="1"/>
  <c r="J26" i="1"/>
  <c r="P25" i="1"/>
  <c r="N25" i="1"/>
  <c r="K24" i="1"/>
  <c r="J24" i="1"/>
  <c r="N23" i="1"/>
  <c r="J23" i="1"/>
  <c r="N22" i="1"/>
  <c r="J22" i="1"/>
  <c r="N21" i="1"/>
  <c r="J21" i="1"/>
  <c r="N20" i="1"/>
  <c r="J20" i="1"/>
  <c r="P19" i="1"/>
  <c r="N19" i="1"/>
  <c r="N18" i="1"/>
  <c r="J18" i="1"/>
  <c r="N17" i="1"/>
  <c r="J17" i="1"/>
  <c r="N16" i="1"/>
  <c r="J16" i="1"/>
  <c r="N15" i="1"/>
  <c r="J15" i="1"/>
  <c r="N14" i="1"/>
  <c r="N13" i="1"/>
  <c r="J13" i="1"/>
  <c r="N12" i="1"/>
  <c r="N11" i="1"/>
  <c r="J11" i="1"/>
  <c r="N10" i="1"/>
  <c r="N9" i="1"/>
  <c r="J9" i="1"/>
  <c r="N8" i="1"/>
  <c r="N6" i="1"/>
  <c r="J6" i="1"/>
  <c r="P5" i="1"/>
  <c r="N5" i="1"/>
  <c r="J5" i="1"/>
  <c r="J4" i="1"/>
  <c r="J3" i="1"/>
  <c r="J2" i="1"/>
</calcChain>
</file>

<file path=xl/sharedStrings.xml><?xml version="1.0" encoding="utf-8"?>
<sst xmlns="http://schemas.openxmlformats.org/spreadsheetml/2006/main" count="4310" uniqueCount="1069">
  <si>
    <t>ID</t>
  </si>
  <si>
    <t>性别</t>
  </si>
  <si>
    <t>年龄</t>
  </si>
  <si>
    <t>身高cm</t>
  </si>
  <si>
    <t>体重kg</t>
  </si>
  <si>
    <t>体温℃</t>
  </si>
  <si>
    <t>收缩压</t>
    <phoneticPr fontId="0" type="noConversion"/>
  </si>
  <si>
    <t>舒张压</t>
    <phoneticPr fontId="0" type="noConversion"/>
  </si>
  <si>
    <t>生活习惯</t>
  </si>
  <si>
    <t>是否吸烟</t>
    <phoneticPr fontId="0" type="noConversion"/>
  </si>
  <si>
    <t>是否饮酒</t>
    <phoneticPr fontId="0" type="noConversion"/>
  </si>
  <si>
    <t>KPS评分</t>
  </si>
  <si>
    <t>主要诊断</t>
  </si>
  <si>
    <t>上叶</t>
    <phoneticPr fontId="0" type="noConversion"/>
  </si>
  <si>
    <t>下叶</t>
    <phoneticPr fontId="0" type="noConversion"/>
  </si>
  <si>
    <t>cancer stage（I，II，III，IV）</t>
  </si>
  <si>
    <t>合并基础疾病</t>
  </si>
  <si>
    <t>合并基础疾病数量</t>
  </si>
  <si>
    <t>既往是否有肺部疾病</t>
  </si>
  <si>
    <t>既往或现在是否有自身免疫性疾病</t>
  </si>
  <si>
    <t>TMB</t>
  </si>
  <si>
    <t>免疫组化（+）</t>
  </si>
  <si>
    <t>PD-L1，PD1</t>
  </si>
  <si>
    <t>突变基因型</t>
  </si>
  <si>
    <t>免疫药物名称</t>
  </si>
  <si>
    <t>免疫药物用法用量mg</t>
  </si>
  <si>
    <t>是否首次使用免疫治疗</t>
  </si>
  <si>
    <t>免疫单用或联用</t>
  </si>
  <si>
    <t>合并免疫药物用法用量mg</t>
  </si>
  <si>
    <t>免疫治疗开始时间</t>
  </si>
  <si>
    <t>疗程（次数）</t>
  </si>
  <si>
    <t>合并其他抗肿瘤治疗方案（化疗药物名称/种类）</t>
  </si>
  <si>
    <t>合并其他抗肿瘤药物种类</t>
  </si>
  <si>
    <t>合并其他治疗方案（普通药物名称/种类）</t>
  </si>
  <si>
    <t>合并普通药物种类</t>
  </si>
  <si>
    <t>是否手术(Y/N)</t>
  </si>
  <si>
    <t>Prior cancer treatment radiation(Y/N)</t>
  </si>
  <si>
    <t>既往是否治疗</t>
  </si>
  <si>
    <t>既往治疗方案</t>
  </si>
  <si>
    <t>既往治疗药物种类</t>
  </si>
  <si>
    <t>不良事件名称</t>
  </si>
  <si>
    <t>开始时间</t>
  </si>
  <si>
    <t>用药-发生间隔天数</t>
  </si>
  <si>
    <t>因果关系</t>
  </si>
  <si>
    <t>结局</t>
  </si>
  <si>
    <t>是否为SAE</t>
  </si>
  <si>
    <t>CTCAE 分级</t>
  </si>
  <si>
    <t>合并其他irAE</t>
  </si>
  <si>
    <t>激素治疗是否有效</t>
  </si>
  <si>
    <t>CD4淋巴细胞绝对计数(550-1440×10^6/L)</t>
  </si>
  <si>
    <t>CD4淋巴细胞百分比（27-51）</t>
  </si>
  <si>
    <t>CD8淋巴细胞绝对计数(320-1250×10^6/L)</t>
  </si>
  <si>
    <t>CD8淋巴细胞百分比（15-44）</t>
  </si>
  <si>
    <t>总T淋巴细胞绝对计数(955-2860×10^6/L)</t>
  </si>
  <si>
    <t>总T淋巴细胞百分比（50-84）</t>
  </si>
  <si>
    <t>B淋巴细胞绝对计数( 90-560×10^6/L)</t>
  </si>
  <si>
    <t>B淋巴细胞百分比（5-18）</t>
  </si>
  <si>
    <t>NK细胞绝对计数( 150-1100×10^6/L)</t>
  </si>
  <si>
    <t>NK细胞百分比（7-4）</t>
  </si>
  <si>
    <t>白介素2(223-710U/ml)</t>
  </si>
  <si>
    <t>白介素6(0-3.4pg/ml)</t>
  </si>
  <si>
    <t>白介素8(0-62.pg/ml)</t>
  </si>
  <si>
    <t>白介素10(0-9.10pg/ml)</t>
  </si>
  <si>
    <t>肿瘤坏死因子α(0-8.1pg/ml)</t>
  </si>
  <si>
    <t>红细胞(HR)（4.3-5.8*10^12/L）</t>
  </si>
  <si>
    <t>血红蛋白(HR) 130-175g/L</t>
  </si>
  <si>
    <t>白细胞(HR)3.5-9.5*10^9/L</t>
  </si>
  <si>
    <t>淋巴细胞百分比20-50%</t>
  </si>
  <si>
    <t>单核细胞百分比3-10</t>
  </si>
  <si>
    <t>中性粒细胞百分比40-75</t>
  </si>
  <si>
    <t>嗜酸细胞百分比0.4-8.0</t>
  </si>
  <si>
    <t>嗜碱细胞百分比 0-1</t>
  </si>
  <si>
    <t>血小板(HR)125-350*10^9/L</t>
  </si>
  <si>
    <t>二氧化碳分压（35.00-45.00 mmHg）</t>
  </si>
  <si>
    <r>
      <rPr>
        <sz val="9"/>
        <color rgb="FF666666"/>
        <rFont val="宋体"/>
        <charset val="134"/>
      </rPr>
      <t>氧分压（</t>
    </r>
    <r>
      <rPr>
        <sz val="9"/>
        <color rgb="FF666666"/>
        <rFont val="Calibri"/>
        <family val="2"/>
        <scheme val="minor"/>
      </rPr>
      <t>80.00-100.00mmHg</t>
    </r>
    <r>
      <rPr>
        <sz val="9"/>
        <color rgb="FF666666"/>
        <rFont val="宋体"/>
        <charset val="134"/>
      </rPr>
      <t>）</t>
    </r>
  </si>
  <si>
    <t>碳酸氢根（21.40-27.30mmol/L）</t>
  </si>
  <si>
    <t>标准碳酸氢根（21.30-24.80mmol/L）</t>
  </si>
  <si>
    <t>血氧饱和度</t>
  </si>
  <si>
    <t>剩余碱</t>
  </si>
  <si>
    <t>全血乳酸</t>
  </si>
  <si>
    <t>pH（7.35-7.45）</t>
  </si>
  <si>
    <t>label</t>
    <phoneticPr fontId="0" type="noConversion"/>
  </si>
  <si>
    <t>男</t>
  </si>
  <si>
    <t>吸烟史30年</t>
  </si>
  <si>
    <t>左肺恶性肿瘤</t>
  </si>
  <si>
    <t>III</t>
  </si>
  <si>
    <t>肝囊肿，单纯性肾囊肿，胆囊结石</t>
  </si>
  <si>
    <t>否</t>
  </si>
  <si>
    <t>p40(+)，p63(+),CK5/6(+)</t>
  </si>
  <si>
    <t>TP53基因6号外显子p.A189fs*58突变</t>
  </si>
  <si>
    <t>信迪利单抗</t>
  </si>
  <si>
    <t>YES</t>
  </si>
  <si>
    <t>单用</t>
  </si>
  <si>
    <t>NA</t>
  </si>
  <si>
    <t>2020.9.16</t>
  </si>
  <si>
    <t>紫杉醇240mg +奈达铂110mg</t>
  </si>
  <si>
    <t>NO</t>
  </si>
  <si>
    <t>培美曲塞850mg + 奈达铂100mg</t>
  </si>
  <si>
    <t>放射性肺炎</t>
  </si>
  <si>
    <t>2021.2.1</t>
  </si>
  <si>
    <t>住院或住院时间延长</t>
  </si>
  <si>
    <t>3级</t>
  </si>
  <si>
    <t xml:space="preserve"> &lt;5.00</t>
  </si>
  <si>
    <t>吸烟史50余年</t>
  </si>
  <si>
    <t>肺恶性肿瘤</t>
  </si>
  <si>
    <t>IV</t>
  </si>
  <si>
    <t>乙肝肝炎</t>
  </si>
  <si>
    <t>EGFR 19del/突变、L861Q/突变、T790M/突变；PIK3CA/突变</t>
  </si>
  <si>
    <t>卡瑞利珠单抗</t>
  </si>
  <si>
    <t>2020.8.28</t>
  </si>
  <si>
    <t>培美曲塞</t>
  </si>
  <si>
    <t>恩替卡韦</t>
  </si>
  <si>
    <t>阿法替尼+奥希替尼</t>
  </si>
  <si>
    <t>无</t>
  </si>
  <si>
    <t>吸烟30余年</t>
  </si>
  <si>
    <t>右肺下叶恶性肿瘤</t>
  </si>
  <si>
    <t>是</t>
  </si>
  <si>
    <t>CK+,EMA+,CK5/6+,CK7-,P63+,P40+</t>
  </si>
  <si>
    <t>TP53 基因8号外显子p.G266*突变</t>
  </si>
  <si>
    <t>白蛋白紫杉醇500mg+卡铂800mg</t>
  </si>
  <si>
    <t>饮酒史吸烟史40+年</t>
  </si>
  <si>
    <t>肺气肿，肝囊肿</t>
  </si>
  <si>
    <t>CK5/6＋，P63＋</t>
  </si>
  <si>
    <t>Nivolumab</t>
  </si>
  <si>
    <t>2021.12.27</t>
  </si>
  <si>
    <t xml:space="preserve">依托泊苷+顺铂 </t>
  </si>
  <si>
    <t>&lt;5.00</t>
  </si>
  <si>
    <t>吸烟史30余年</t>
  </si>
  <si>
    <t>p63(+)，P40(+)，</t>
  </si>
  <si>
    <t>TP53基因8号外显子p.R283P突变</t>
  </si>
  <si>
    <t>2021.3.18</t>
  </si>
  <si>
    <t>白蛋白紫杉醇150mg+奈达铂130mg</t>
  </si>
  <si>
    <t>女</t>
  </si>
  <si>
    <t>高血压，“脑出血脑梗塞后遗症</t>
  </si>
  <si>
    <t>CK7(+)，TTF1(+)，NapsinA(+)，VEGF(+)，EGFR弱(+)，MDR-1(+)，LRP(+)，CD34血管(+)，</t>
  </si>
  <si>
    <t>EGFR无突变，ALK/ROS1无融合</t>
  </si>
  <si>
    <t>2021.8.26</t>
  </si>
  <si>
    <t>无</t>
    <phoneticPr fontId="0" type="noConversion"/>
  </si>
  <si>
    <t>苯磺酸氨氯地平片</t>
  </si>
  <si>
    <t>培美曲塞 500mg+奈达铂 70mg</t>
  </si>
  <si>
    <t>TTF-1(+)，CK-pan(+)</t>
  </si>
  <si>
    <t>卡瑞丽珠单抗</t>
  </si>
  <si>
    <t>2021.9.25</t>
  </si>
  <si>
    <t>培美曲塞二钠900mg，奈达铂130mg</t>
  </si>
  <si>
    <t>阻塞性肺炎</t>
  </si>
  <si>
    <t>2021.10.1</t>
  </si>
  <si>
    <t>2级</t>
  </si>
  <si>
    <t>吸烟10+年</t>
  </si>
  <si>
    <t>左肺小细胞神经内分泌癌</t>
  </si>
  <si>
    <t>糖尿病，高血压</t>
  </si>
  <si>
    <t>CK(+)，CK-L(+)，TTF-1(+)，Syn(+)，CgA(+)，CD56(+)</t>
  </si>
  <si>
    <t>阿替利珠单抗</t>
  </si>
  <si>
    <t>2020.10.17</t>
  </si>
  <si>
    <t>依托泊苷+卡铂550mg</t>
  </si>
  <si>
    <t>硝苯地平缓释片，厄贝沙坦氢氯噻嗪片，盐酸二甲双胍缓释片，达格列净，诺和灵注射液 ，甘精胰岛素注射液</t>
  </si>
  <si>
    <t>左肺上叶恶性肿瘤</t>
  </si>
  <si>
    <t>慢性支气管炎40余年</t>
  </si>
  <si>
    <t>2021.7.12</t>
  </si>
  <si>
    <t>白蛋白紫杉醇，顺铂</t>
  </si>
  <si>
    <t>吸烟40年</t>
  </si>
  <si>
    <t>矽肺</t>
  </si>
  <si>
    <t>CK(+)</t>
  </si>
  <si>
    <t>2021.10.19</t>
  </si>
  <si>
    <t>多西他赛130mg，奈达铂130mg</t>
  </si>
  <si>
    <t>2型糖尿病，高脂血症</t>
  </si>
  <si>
    <t>CK7(+)，CK5/6(+)，P40(+)，EGFR(++)</t>
  </si>
  <si>
    <t>2021.2.5</t>
  </si>
  <si>
    <t>蛋白紫杉醇430mg D1+奈达铂注射液130mg</t>
  </si>
  <si>
    <t>白蛋白紫杉醇400mg+洛铂70mg</t>
  </si>
  <si>
    <t>吸烟30年</t>
  </si>
  <si>
    <t>CKpan(+)，TTF-1(+)，Napsin A(+)</t>
  </si>
  <si>
    <t>未检测到突变</t>
  </si>
  <si>
    <t>2021.9.29</t>
  </si>
  <si>
    <t>培美曲塞二钠700mg+卡铂 500mg</t>
  </si>
  <si>
    <t>奥沙利铂180mg+氟尿嘧啶6g</t>
  </si>
  <si>
    <t>2型糖尿病，脂肪肝</t>
  </si>
  <si>
    <t>CK-pan(+)，CK7(+)，Vimentin(+)，TTF-1(+)</t>
  </si>
  <si>
    <t>KRAS基因2号外显子G12A/V/R/C、G13C突变</t>
  </si>
  <si>
    <t>Durvalumab</t>
  </si>
  <si>
    <t>2021.12.1</t>
  </si>
  <si>
    <t>门冬胰岛素注射液，德谷胰岛素注射液</t>
  </si>
  <si>
    <t>紫杉醇脂质体 300mg +奈达铂 140mg</t>
  </si>
  <si>
    <t>吸烟20年</t>
  </si>
  <si>
    <t>右肺上叶恶性肿瘤</t>
  </si>
  <si>
    <t>AE/AE3（＋），P40（＋），P63（＋），CK5/6（＋）</t>
  </si>
  <si>
    <t xml:space="preserve">PD-L1 </t>
  </si>
  <si>
    <t>2022.2.22</t>
  </si>
  <si>
    <t>依托泊苷 157mg d1-3 + 顺铂 125mg</t>
  </si>
  <si>
    <t>吸烟40+年</t>
  </si>
  <si>
    <t>缺血性心肌病，心功能Ⅱ级，高血压病1级(极高危)，慢性阻塞性肺病</t>
  </si>
  <si>
    <t>帕博利珠单抗</t>
  </si>
  <si>
    <t>2020.1.7</t>
  </si>
  <si>
    <t>多西他赛</t>
  </si>
  <si>
    <t>吉西他滨1.5g d1，d8+顺铂40mg</t>
  </si>
  <si>
    <t>脂肪肝</t>
  </si>
  <si>
    <t>2022.1.20</t>
  </si>
  <si>
    <t>吉西他滨1.6g d1,d8+顺铂40mg</t>
  </si>
  <si>
    <t>40年吸烟史</t>
  </si>
  <si>
    <t>高脂血症，动脉粥样硬化，肺气肿</t>
  </si>
  <si>
    <t>CK-pan(+)，CK-L(35βH11)(+)，TTF-1(+)，NapsinA(+)，</t>
  </si>
  <si>
    <t>2020.9.2</t>
  </si>
  <si>
    <t>培美曲塞 820mg D1+奈达铂 130mg</t>
  </si>
  <si>
    <t>1级</t>
  </si>
  <si>
    <t>饮酒史吸烟史40余年</t>
  </si>
  <si>
    <t>高血压病3级(高危)</t>
  </si>
  <si>
    <t>CKpan(+)，p40(+)，CD56(+)，</t>
  </si>
  <si>
    <t>ALK基因Exon11:p.G640R错义突变</t>
  </si>
  <si>
    <t>2020.12.18</t>
  </si>
  <si>
    <t>依托泊苷180mg，顺铂144mg</t>
  </si>
  <si>
    <t>硝苯地平缓释片</t>
  </si>
  <si>
    <t>酒龄20余年，吸烟40余年</t>
  </si>
  <si>
    <t>慢性阻塞性肺病，冠状动脉粥样硬化性心脏病</t>
  </si>
  <si>
    <t>CKpan(+)，p40(+)，CK5/6(+)</t>
  </si>
  <si>
    <t>没有检测到突变</t>
  </si>
  <si>
    <t>2021.9.5</t>
  </si>
  <si>
    <t>TP</t>
  </si>
  <si>
    <t>饮酒史50余年，吸烟史60余年</t>
  </si>
  <si>
    <t>p63(+)，P40(+)</t>
  </si>
  <si>
    <t>2020.8.17</t>
  </si>
  <si>
    <t>紫杉醇脂质体</t>
  </si>
  <si>
    <t>社区获得性肺炎</t>
  </si>
  <si>
    <t>吸烟史约35年</t>
  </si>
  <si>
    <t>2型糖尿病</t>
  </si>
  <si>
    <t>CK(+)，CDX2(-)，TTF-1(+)。　　　　</t>
  </si>
  <si>
    <t>TP53基因6号外显子H214R突变,ERBB2基因20号外显子p.V777_G778insGSP突变</t>
  </si>
  <si>
    <t>2020.09.05</t>
  </si>
  <si>
    <t>培美曲塞，洛铂</t>
  </si>
  <si>
    <t>阿卡波糖、二甲双胍及胰岛素</t>
  </si>
  <si>
    <t>吸烟33年，饮酒20年</t>
  </si>
  <si>
    <t>左上肺腺癌</t>
  </si>
  <si>
    <t>II型糖尿病</t>
  </si>
  <si>
    <t>CK（+），CK7（+）</t>
  </si>
  <si>
    <t>PD-1、PD-L1（+，4%）</t>
  </si>
  <si>
    <t>2018.11.20</t>
  </si>
  <si>
    <t>紫杉醇（白蛋白结合型）</t>
  </si>
  <si>
    <t>培美曲塞，奈达铂，贝伐珠单抗</t>
  </si>
  <si>
    <t>左肺下叶恶性肿瘤</t>
  </si>
  <si>
    <t>II</t>
  </si>
  <si>
    <t>轻度贫血</t>
  </si>
  <si>
    <t>ck(+)，syn(+)，CD56(+)，Ki-67(+++)</t>
  </si>
  <si>
    <t>2021.7.8</t>
  </si>
  <si>
    <t>依托泊苷，卡铂</t>
  </si>
  <si>
    <t>饮酒40+年，吸烟20+年</t>
  </si>
  <si>
    <t>右肺小细胞癌</t>
  </si>
  <si>
    <t>CK(+)，CK-L(+)，TTF-1(+)，Syn(+)，CD56(+)</t>
  </si>
  <si>
    <t>2021.8.7</t>
  </si>
  <si>
    <t>依托泊苷，顺铂</t>
  </si>
  <si>
    <t>胸部食管恶性肿瘤</t>
  </si>
  <si>
    <t>紫杉醇，奈达铂</t>
  </si>
  <si>
    <t>肝恶性肿瘤</t>
  </si>
  <si>
    <t>2021.8.4</t>
  </si>
  <si>
    <t>贝伐珠单抗</t>
  </si>
  <si>
    <t>&lt;2.00</t>
  </si>
  <si>
    <t>TTF1(+)，CK(+)，Syn(+)，CD56(+)</t>
  </si>
  <si>
    <t>依托泊苷，奈达铂</t>
  </si>
  <si>
    <t>饮酒40年</t>
  </si>
  <si>
    <t>2021.3.24</t>
  </si>
  <si>
    <t>白蛋白紫杉醇，洛铂</t>
  </si>
  <si>
    <t>高血压，冠状动脉粥样硬化性心脏病，缺血性心肌病型，高脂血症</t>
  </si>
  <si>
    <t>CK7(+)，TTF1(+)，NapsinA(+)，CK(+)，CK-L(+)，VEGF(+)，EGFR(+)，HER2（+）、MDR-1(+)，LRP(+)，GST-π(+)，</t>
  </si>
  <si>
    <t>2020.11.25</t>
  </si>
  <si>
    <t>培美曲塞，奈达铂</t>
  </si>
  <si>
    <r>
      <rPr>
        <sz val="10.5"/>
        <color rgb="FF333333"/>
        <rFont val="Consolas"/>
        <family val="3"/>
      </rPr>
      <t>“</t>
    </r>
    <r>
      <rPr>
        <sz val="10.5"/>
        <color rgb="FF333333"/>
        <rFont val="宋体"/>
        <charset val="134"/>
      </rPr>
      <t>氨氯地平，依那普利，丹参滴丸、心可舒胶囊</t>
    </r>
  </si>
  <si>
    <t>右肺恶性肿瘤</t>
  </si>
  <si>
    <t>TP53 基因4号外显子p.Y107*突变</t>
  </si>
  <si>
    <t>2020.4.30</t>
  </si>
  <si>
    <t>白蛋白结合型紫杉醇，顺铂</t>
  </si>
  <si>
    <t>&lt;4.00</t>
  </si>
  <si>
    <t>糖尿病，高脂血症</t>
  </si>
  <si>
    <t>CK7(+)，TTF1(+)，NapsinA(+)，EGFR(+)</t>
  </si>
  <si>
    <t>2021.9.27</t>
  </si>
  <si>
    <t>阿卡波糖、二甲双胍、格列齐特</t>
  </si>
  <si>
    <t>右肺上叶鳞癌</t>
  </si>
  <si>
    <t>p63(+)</t>
  </si>
  <si>
    <t>2020.8.26</t>
  </si>
  <si>
    <t>白蛋白结合型紫杉醇，奈达铂</t>
  </si>
  <si>
    <t>慢性乙型病毒性肝炎，慢性气管支气管炎</t>
  </si>
  <si>
    <t>p40(+)</t>
  </si>
  <si>
    <t>雷替丽珠单抗</t>
  </si>
  <si>
    <t>2021.2.25</t>
  </si>
  <si>
    <t>紫杉醇（白蛋白结合型），奈达铂</t>
  </si>
  <si>
    <t>吸烟20+年</t>
  </si>
  <si>
    <t>高尿酸血症，高脂血症</t>
  </si>
  <si>
    <t>CK5/6(+)，P63(+)，P40(+)，CK(+)</t>
  </si>
  <si>
    <t>2021.10.27</t>
  </si>
  <si>
    <t>白蛋白紫杉醇，奈达铂</t>
  </si>
  <si>
    <t>动脉粥样硬化</t>
  </si>
  <si>
    <t>EGFR R831C位于21号外显子</t>
  </si>
  <si>
    <t>2021.12.28</t>
  </si>
  <si>
    <t>培美曲塞，卡铂</t>
  </si>
  <si>
    <t>CK+，P40+，P63+</t>
  </si>
  <si>
    <t>2022.3.10</t>
  </si>
  <si>
    <t>吉西他滨，奈达铂</t>
  </si>
  <si>
    <t>依托泊苷，顺铂，度伐利尤单抗</t>
  </si>
  <si>
    <t>CK7(+)，TTF-1(+)，Napsin A(+)</t>
  </si>
  <si>
    <t>NRAS、PIK3CA突变</t>
  </si>
  <si>
    <t>2021.12.13</t>
  </si>
  <si>
    <t>糖尿病</t>
  </si>
  <si>
    <t>CK(+)，TTF-1(+)</t>
  </si>
  <si>
    <t>TP53基因4号外显子p.G105C突变</t>
  </si>
  <si>
    <t>2021.9.24</t>
  </si>
  <si>
    <t>二甲双胍</t>
  </si>
  <si>
    <t>2022.1.1</t>
  </si>
  <si>
    <t>P40(+)，CK-pan(+)</t>
  </si>
  <si>
    <t>2021.10.14</t>
  </si>
  <si>
    <t>紫杉醇，卡铂</t>
  </si>
  <si>
    <t>吸烟史38年，饮酒史30年</t>
  </si>
  <si>
    <t>双肺恶性肿瘤</t>
  </si>
  <si>
    <t>高血压</t>
  </si>
  <si>
    <t>p63(+)，CK5/6(+)</t>
  </si>
  <si>
    <t>2021.9.8</t>
  </si>
  <si>
    <t>左氨氯地平片</t>
  </si>
  <si>
    <t>吸烟50余年</t>
  </si>
  <si>
    <t>CKpan(++)，p63(++)</t>
  </si>
  <si>
    <t>2021.1.16</t>
  </si>
  <si>
    <t>右下肺鳞癌</t>
  </si>
  <si>
    <t>CK5/6（+），CK8/18（+），P40（+）</t>
  </si>
  <si>
    <t>2022.3.8</t>
  </si>
  <si>
    <t>替雷利珠单抗，紫杉醇，环磷酰胺</t>
  </si>
  <si>
    <t>吸烟饮酒30余年</t>
  </si>
  <si>
    <t>左肺鳞癌</t>
  </si>
  <si>
    <t>p40(+)，p63(+)，CK5/6(+)</t>
  </si>
  <si>
    <t>2021.6.19</t>
  </si>
  <si>
    <t>吸烟饮酒史50余年</t>
  </si>
  <si>
    <t>肺鳞癌</t>
  </si>
  <si>
    <t>CK5/6(+)，p40(+)，CK-pan(+)，p63(+)</t>
  </si>
  <si>
    <t>2021.11.3</t>
  </si>
  <si>
    <t>紫杉醇脂质体 +卡铂</t>
  </si>
  <si>
    <t>直肠恶性肿瘤</t>
  </si>
  <si>
    <t>高甘油三酯血症</t>
  </si>
  <si>
    <t>CK（+），Villin（+），MSH6（+）</t>
  </si>
  <si>
    <t>2021.8.16</t>
  </si>
  <si>
    <t>卡培他滨+贝伐珠单抗</t>
  </si>
  <si>
    <t>饮酒史20年，吸烟史30+年</t>
  </si>
  <si>
    <t>CK5/6(+)，P40(+)，CK(+)，VEGF(+)，EGFR(+)，Bcl-2(+)</t>
  </si>
  <si>
    <t>PIK3CA基因10号外显子p.E545Q突变</t>
  </si>
  <si>
    <t>2021.11.25</t>
  </si>
  <si>
    <t>白蛋白紫杉醇+顺铂</t>
  </si>
  <si>
    <t>紫杉醇（白蛋白），奈达铂</t>
  </si>
  <si>
    <t>2021.2.20</t>
  </si>
  <si>
    <t>紫杉醇+奈达铂</t>
  </si>
  <si>
    <t>鼻咽恶性肿瘤</t>
  </si>
  <si>
    <t>2020.9.24</t>
  </si>
  <si>
    <t>吉西他滨，顺铂</t>
  </si>
  <si>
    <t>油漆接触史10+年</t>
  </si>
  <si>
    <t>左肺结核</t>
  </si>
  <si>
    <t>CKpan(+)，TTF-1(+)，Napsin A(+)，CK7(+)</t>
  </si>
  <si>
    <t>EGFR-ALK-ROS1，CDKN2A基因2号外显子p.E120*突变，FANCD2基因18号内含子c.1657-1G&gt;A突变</t>
  </si>
  <si>
    <t>2021.12.30</t>
  </si>
  <si>
    <t>安罗替尼</t>
  </si>
  <si>
    <t>卡瑞丽珠单抗，贝伐珠单抗</t>
  </si>
  <si>
    <t>TP53基因5号外显子 p.K164fs*5突变</t>
  </si>
  <si>
    <t>2022.2.11</t>
  </si>
  <si>
    <t>阿法替尼</t>
  </si>
  <si>
    <r>
      <rPr>
        <sz val="10.5"/>
        <color rgb="FF333333"/>
        <rFont val="Consolas"/>
        <family val="3"/>
      </rPr>
      <t>TP</t>
    </r>
    <r>
      <rPr>
        <sz val="10.5"/>
        <color rgb="FF333333"/>
        <rFont val="宋体"/>
        <charset val="134"/>
      </rPr>
      <t>，信迪利单抗</t>
    </r>
  </si>
  <si>
    <t>阻塞性肺炎(右肺上叶)，动脉粥样硬化</t>
  </si>
  <si>
    <t>紫杉醇+卡铂</t>
  </si>
  <si>
    <t>紫杉醇脂质体，奈达铂</t>
  </si>
  <si>
    <t>吸烟史20余年</t>
  </si>
  <si>
    <t>肺气肿</t>
  </si>
  <si>
    <t>CK5/6(+)，P63(+)，P40(+)</t>
  </si>
  <si>
    <t>TP53基因7号外显子p.L257Q(c.770T&gt;A)突变</t>
  </si>
  <si>
    <t>2021.12.21</t>
  </si>
  <si>
    <t>紫杉醇脂质体，顺铂</t>
  </si>
  <si>
    <t>P40(+)，CK5/6(+)</t>
  </si>
  <si>
    <t>CDKN2A基因p.S12*第1外显子无义突变,PIK3CA基因p.E453K第7外显子错义突变,TP53基因p.E204*第6外显子无义突变 TP53基因p.R248L第7外显子错义突变,TP53基因p.C141Y第5外显子错义突变</t>
  </si>
  <si>
    <t>2021.2.23</t>
  </si>
  <si>
    <t>p40(+)，CK5/6(+)</t>
  </si>
  <si>
    <t>2021.7.10</t>
  </si>
  <si>
    <t>替雷利珠单抗，紫杉醇脂质体，奈达铂</t>
  </si>
  <si>
    <t>1001159862范国全</t>
  </si>
  <si>
    <t>有吸烟史30余年饮酒史10余年</t>
  </si>
  <si>
    <t>右肺鳞癌</t>
  </si>
  <si>
    <t>2022.2.16</t>
  </si>
  <si>
    <t>紫杉醇（白蛋白结合型），卡铂</t>
  </si>
  <si>
    <t xml:space="preserve">紫杉醇脂质体 ，奈达铂 </t>
  </si>
  <si>
    <t>1001254597胡擎宇</t>
  </si>
  <si>
    <t>吸烟25年</t>
  </si>
  <si>
    <t>甲状腺恶性肿瘤</t>
  </si>
  <si>
    <t>高血压病1级(中危)</t>
  </si>
  <si>
    <t>2021.8.1</t>
  </si>
  <si>
    <t>曲美替尼，达拉菲尼，卡瑞利珠单抗2，法米替尼</t>
  </si>
  <si>
    <t>1001224860邓流祥</t>
  </si>
  <si>
    <t>吸烟35年</t>
  </si>
  <si>
    <t>右肺非小细胞肺癌</t>
  </si>
  <si>
    <t>2021.3.9</t>
  </si>
  <si>
    <t>白蛋白紫杉醇，卡铂</t>
  </si>
  <si>
    <t>1001109127胡绪万</t>
  </si>
  <si>
    <t>膀胱恶性肿瘤</t>
  </si>
  <si>
    <t>CK7(+)，CK34βE12(+)，P63(+)</t>
  </si>
  <si>
    <t>2020.6.12</t>
  </si>
  <si>
    <t>吉西他滨+顺铂</t>
  </si>
  <si>
    <t>1001248786朱继良</t>
  </si>
  <si>
    <t>2021.7.24</t>
  </si>
  <si>
    <t>1001370631肖西江</t>
  </si>
  <si>
    <t>吸烟20余年</t>
  </si>
  <si>
    <t>CKpan(+)，CD56(+)，CK7(+)，CR(+)</t>
  </si>
  <si>
    <t>KRAS G12D位于2号外显子突变</t>
  </si>
  <si>
    <t>2022.3.4</t>
  </si>
  <si>
    <t>1001381001王方贵</t>
  </si>
  <si>
    <t>左肺上下叶恶性肿瘤</t>
  </si>
  <si>
    <t>2022.3.9</t>
  </si>
  <si>
    <t>1001275296程地龙</t>
  </si>
  <si>
    <t>酒龄40年，吸烟45年</t>
  </si>
  <si>
    <t>高血压病2级</t>
  </si>
  <si>
    <t>CK5/6(++)，P40(++)，EGFR(++)</t>
  </si>
  <si>
    <t>PIK3CA 基因10号外显子p.E545K突变</t>
  </si>
  <si>
    <t>2021.5.18</t>
  </si>
  <si>
    <t>氨氯地平</t>
  </si>
  <si>
    <t>1000966919邓履云</t>
  </si>
  <si>
    <t>右上肺鳞状细胞癌</t>
  </si>
  <si>
    <t>冠状动脉粥样硬化性心脏病， 稳定型心绞痛型，原发性高血压</t>
  </si>
  <si>
    <t>CK5/6(+)，P63(+)，P40(+)，CK(+)，EGFR(+)，P53(++)</t>
  </si>
  <si>
    <t>多西他赛，卡铂</t>
  </si>
  <si>
    <t>氨氯地平片，阿托伐他汀，阿司匹林，曲美他嗪，美托洛尔缓释片</t>
  </si>
  <si>
    <t>1001271961乔长学</t>
  </si>
  <si>
    <t>吸烟饮酒 40+年</t>
  </si>
  <si>
    <t>CK(+)，P63(+)，P40(+)</t>
  </si>
  <si>
    <t>2021.6.25</t>
  </si>
  <si>
    <t>1001292044丁立枝</t>
  </si>
  <si>
    <t>脐尿管低分化腺癌</t>
  </si>
  <si>
    <t>2021.8.13</t>
  </si>
  <si>
    <t>1001360238邓小东</t>
  </si>
  <si>
    <t>吸烟约50年</t>
  </si>
  <si>
    <t>CK7(+)，CK5/6(+)，P40(+)，p63(+)</t>
  </si>
  <si>
    <t>MMS19基因7号外显子p.K185R c.554A&gt;G 突变</t>
  </si>
  <si>
    <t>2022.1.7</t>
  </si>
  <si>
    <t>1001112774淦崇生</t>
  </si>
  <si>
    <t>2021.3.23</t>
  </si>
  <si>
    <t>吉西他滨</t>
  </si>
  <si>
    <t>1001286502李建平</t>
  </si>
  <si>
    <t>吸烟30+年</t>
  </si>
  <si>
    <t>脂肪肝，阻塞性肺炎，肺不张</t>
  </si>
  <si>
    <t>CK(+)，P40(+)</t>
  </si>
  <si>
    <t>TP53 6号外显子缺失突变</t>
  </si>
  <si>
    <t>2021.12.4</t>
  </si>
  <si>
    <t>1001229893赵保军</t>
  </si>
  <si>
    <t>弥漫大B细胞淋巴瘤</t>
  </si>
  <si>
    <t>PAX-5（+），CD21 （+），Bc1-2（++），Bcl-6（+）</t>
  </si>
  <si>
    <t>1001238457姚援埃</t>
  </si>
  <si>
    <t>吸烟44年</t>
  </si>
  <si>
    <t>CKpan(+)，p40(+)，p63(+)</t>
  </si>
  <si>
    <t>2021.5.13</t>
  </si>
  <si>
    <t>1001203692封德蓉</t>
  </si>
  <si>
    <t>胃窦低分化腺癌</t>
  </si>
  <si>
    <t>CK(+)，CDX2(+)</t>
  </si>
  <si>
    <t>纳武利尤单抗</t>
  </si>
  <si>
    <t>2021.1.18</t>
  </si>
  <si>
    <t>卡培他滨</t>
  </si>
  <si>
    <t>替吉奥，顺铂</t>
  </si>
  <si>
    <t>1001248124唐忠全</t>
  </si>
  <si>
    <t>胰腺恶性肿瘤</t>
  </si>
  <si>
    <t>CK8/18(++)，CK19(++)，CEA(++)，CK7(+)，Villin(+++)</t>
  </si>
  <si>
    <t>MDC1基因5号外显子p.A367S (c.1099G&gt;T)突变</t>
  </si>
  <si>
    <t>2021.9.6</t>
  </si>
  <si>
    <t>吉西他滨，白蛋白紫杉醇，替吉奥</t>
  </si>
  <si>
    <t>1001190395陈云玲</t>
  </si>
  <si>
    <t>胃体印戒细胞癌</t>
  </si>
  <si>
    <t>CK-pan(+)，CK7(+)，CDX2(+)</t>
  </si>
  <si>
    <t>TP53基因7号外显子p.R249S(c.747G&gt;T)突变</t>
  </si>
  <si>
    <t>2022.1.14</t>
  </si>
  <si>
    <t>左亚叶酸钙,氟尿嘧啶</t>
  </si>
  <si>
    <t>奥沙利铂,亚叶酸钙,氟尿嘧啶</t>
  </si>
  <si>
    <t>1001289521邓德中</t>
  </si>
  <si>
    <t>右肺中下叶恶性肿瘤</t>
  </si>
  <si>
    <t>依托泊苷，顺铂，nivolumab</t>
  </si>
  <si>
    <t>1001288538蒋玉梅</t>
  </si>
  <si>
    <t>子宫平滑肌肉瘤</t>
  </si>
  <si>
    <t>原发性高血压(3级)，2型糖尿病，甲状腺功能减退症，高脂血症，高胆固醇血症</t>
  </si>
  <si>
    <t>Calponin(+)，SMA(+)，Desmin(+)</t>
  </si>
  <si>
    <t>TP53基因5号外显子p.W146* c.437G&gt;A 突变</t>
  </si>
  <si>
    <t>帕博丽珠单抗</t>
  </si>
  <si>
    <t>2021.8.3</t>
  </si>
  <si>
    <t>苯磺酸氨氯地平片，美托洛尔，二甲双胍缓释片，阿卡波糖，门冬胰岛素30，口服优甲乐</t>
  </si>
  <si>
    <t>多西他赛，奈达铂，阿帕替尼</t>
  </si>
  <si>
    <t>1001263799师宏超</t>
  </si>
  <si>
    <t>吸烟40余年</t>
  </si>
  <si>
    <t>2021.6.4</t>
  </si>
  <si>
    <t>紫杉醇脂质体，卡铂</t>
  </si>
  <si>
    <t>1001171623向光明</t>
  </si>
  <si>
    <t>左肺上叶腺癌</t>
  </si>
  <si>
    <t>2020.7.20</t>
  </si>
  <si>
    <t>阿帕替尼</t>
  </si>
  <si>
    <t>阿卡波糖</t>
  </si>
  <si>
    <t>1001114385张恒昌</t>
  </si>
  <si>
    <t>冠状动脉粥样硬化性心脏病(，2型糖尿病， 高血压病3级(极高危)，银屑病</t>
  </si>
  <si>
    <t>TTF-1（+），CK7（+），NapsinA（+）</t>
  </si>
  <si>
    <t>ROS1基因SLC34A2-ROS1 融合</t>
  </si>
  <si>
    <t>2020.4.2</t>
  </si>
  <si>
    <t>白蛋白结合型紫杉醇</t>
  </si>
  <si>
    <t>甲钴胺片，门冬胰岛素注射液，甘精胰岛素注射液，硝苯地平控释片</t>
  </si>
  <si>
    <t>1001286545李洪梅</t>
  </si>
  <si>
    <t>CK(+)，P40(+)，EGFR(+)</t>
  </si>
  <si>
    <t>尼妥珠单抗，卡培他滨</t>
  </si>
  <si>
    <t>1001209681胡忠梅</t>
  </si>
  <si>
    <t>颈部继发性恶性肿瘤</t>
  </si>
  <si>
    <t>CDX2(+)，CEA(++)，Bcl-2(+)，MLH1(+)，PMS2(+)</t>
  </si>
  <si>
    <t>KRAS基因2号外显子G13D突变</t>
  </si>
  <si>
    <t>2021.12.20</t>
  </si>
  <si>
    <t>5-FU，卡铂</t>
  </si>
  <si>
    <t>1001283557文学红</t>
  </si>
  <si>
    <t>鼻窦炎</t>
  </si>
  <si>
    <t>CK（+），CK5/6（+），P63（+），P40（+），EBER（+）</t>
  </si>
  <si>
    <t>2021.6.9</t>
  </si>
  <si>
    <t>白蛋白紫杉醇</t>
  </si>
  <si>
    <t>吉西他滨 ，顺铂</t>
  </si>
  <si>
    <t>1001055006何小梅</t>
  </si>
  <si>
    <t>乙型病毒性肝炎</t>
  </si>
  <si>
    <t>CKpan(++)，TTF-1(++)，Napsin A(+)，CK7(++)</t>
  </si>
  <si>
    <t>CTNNB1基因3号外显子p.S33F突变</t>
  </si>
  <si>
    <t>2020.4.11</t>
  </si>
  <si>
    <t>培美曲塞 ，顺铂</t>
  </si>
  <si>
    <t>&gt;7500.00</t>
  </si>
  <si>
    <t>1001295521吴有香</t>
  </si>
  <si>
    <t>P40+，P63+，CK5+/6+，CK7+</t>
  </si>
  <si>
    <t>EGFR基因Exon21:p.L858R错义突变</t>
  </si>
  <si>
    <t>2021.9.1</t>
  </si>
  <si>
    <t>紫杉醇注射液，卡铂</t>
  </si>
  <si>
    <t>1001344843王德政</t>
  </si>
  <si>
    <t>吸烟50年</t>
  </si>
  <si>
    <t>未检测到基因突变</t>
  </si>
  <si>
    <t>特瑞普利单抗</t>
  </si>
  <si>
    <t>2021.12.9</t>
  </si>
  <si>
    <t>1000988095李先喜</t>
  </si>
  <si>
    <t>背部恶性黑色素瘤</t>
  </si>
  <si>
    <t>高脂血症，(双)肾结石，鼻窦炎，白癜风</t>
  </si>
  <si>
    <t>BRAF V600E突变</t>
  </si>
  <si>
    <t>2021.6.2</t>
  </si>
  <si>
    <t>达卡巴嗪+顺铂</t>
  </si>
  <si>
    <t>1001020689柯秀芬</t>
  </si>
  <si>
    <t>卵巢恶性肿瘤</t>
  </si>
  <si>
    <t>多柔比星脂质体+卡铂化疗+贝伐珠单抗</t>
  </si>
  <si>
    <t>1001348725李启坤</t>
  </si>
  <si>
    <t>CK(+)，CK5/6(+)，P40(+)，P63(+)，EBER(+)</t>
  </si>
  <si>
    <t>2021.12.14</t>
  </si>
  <si>
    <t xml:space="preserve">吉西他滨 ，顺铂 </t>
  </si>
  <si>
    <t>1001344283干志鹏</t>
  </si>
  <si>
    <t>中耳炎</t>
  </si>
  <si>
    <t>CK(+)，CK5/6(+)，P63(+)，P40(+)，LCA(淋巴细胞+)，EGFR(+)，P16(+)</t>
  </si>
  <si>
    <t>2021.12.7</t>
  </si>
  <si>
    <t>1001082682肖明英</t>
  </si>
  <si>
    <t>恶性黑色素瘤</t>
  </si>
  <si>
    <t>SMA(+)</t>
  </si>
  <si>
    <t>2019.11.28</t>
  </si>
  <si>
    <t>1001251918李伟</t>
  </si>
  <si>
    <t>右胸壁恶性黑色素瘤</t>
  </si>
  <si>
    <t>乙型肝炎病毒携带者</t>
  </si>
  <si>
    <t>HMB-45(+)、Me1an-A(+)、S-100(+)</t>
  </si>
  <si>
    <t>BRAF基因 V600E位点突变型</t>
  </si>
  <si>
    <t>2020.4.17</t>
  </si>
  <si>
    <t>达卡巴嗪，顺铂</t>
  </si>
  <si>
    <t>&gt;1000.00</t>
  </si>
  <si>
    <t>1001151624石茂莲</t>
  </si>
  <si>
    <t>宫颈恶性黑色素瘤</t>
  </si>
  <si>
    <r>
      <rPr>
        <sz val="10.5"/>
        <color rgb="FF333333"/>
        <rFont val="Consolas"/>
        <family val="3"/>
      </rPr>
      <t>ER 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S-100 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CD56 (+)</t>
    </r>
  </si>
  <si>
    <t>2020.4.23</t>
  </si>
  <si>
    <t>1001136193程有兰</t>
  </si>
  <si>
    <t>CK(+)，EMA(+)，Vimentin(+)，S-100(+)，HMB-45(+)，MelanA(+)，SOX10(+)，CyclinD1(+)</t>
  </si>
  <si>
    <t>2020.6.15</t>
  </si>
  <si>
    <t>1001314384杨正波</t>
  </si>
  <si>
    <t>抽烟8+年</t>
  </si>
  <si>
    <t>高血压病2级(中危)，甲状腺功能减退症</t>
  </si>
  <si>
    <t>Vimentin(+)，S-100(+)，HMB-45(+)，CyclinD1(+)，MelanA(+)，SOX10(+)，PNL2(+)</t>
  </si>
  <si>
    <t>1000841349张再学</t>
  </si>
  <si>
    <t>左足恶性黑色素瘤</t>
  </si>
  <si>
    <t>Vimentin(+)，HMB-45(+)，MelanA(+)，SOX10(+)，CyclinD1(+)，</t>
  </si>
  <si>
    <t>2021.7.15</t>
  </si>
  <si>
    <t>达卡巴嗪，卡铂</t>
  </si>
  <si>
    <t>1001319076瞿利</t>
  </si>
  <si>
    <t>吸烟饮酒史30+年</t>
  </si>
  <si>
    <t>食管恶性肿瘤</t>
  </si>
  <si>
    <t>甲亢</t>
  </si>
  <si>
    <t>CK(+),CK5/6(+),P40(+),P63(+),CK7(+)</t>
  </si>
  <si>
    <t>紫杉醇2，顺铂</t>
  </si>
  <si>
    <t>赛治</t>
  </si>
  <si>
    <t>1001205248罗永平</t>
  </si>
  <si>
    <t>(右足)恶性黑色素瘤</t>
  </si>
  <si>
    <t>CyclinD1(+),EMA弱(+),HMB-45(+),S-100(+),SOX10(+),Vimentin(+)</t>
  </si>
  <si>
    <t>达卡巴嗪</t>
  </si>
  <si>
    <t>珍菊降压药</t>
  </si>
  <si>
    <t>免疫相关性皮炎</t>
  </si>
  <si>
    <t>1001132852冉平</t>
  </si>
  <si>
    <t>吸烟史40年</t>
  </si>
  <si>
    <t>频发室性早搏</t>
  </si>
  <si>
    <t>Vimentin(++)，CD56(+)，S-100(+)，CD99(+)，SOX10(+)，MelanA(+)，HMB-45(+)，INI-1(+)</t>
  </si>
  <si>
    <t>2020.7.24</t>
  </si>
  <si>
    <t>替莫唑胺，贝伐珠单抗</t>
  </si>
  <si>
    <t>艾多沙班，阿托伐他汀钙片，辅酶Q10片</t>
  </si>
  <si>
    <t>维莫非尼片，白蛋白紫杉醇，贝伐珠单抗</t>
  </si>
  <si>
    <t>1001153853隆会英</t>
  </si>
  <si>
    <t>右足）恶性黑色素瘤</t>
  </si>
  <si>
    <t>MelanA(+)，S-100(+)，Vimentin(+)，HMB-45(+)</t>
  </si>
  <si>
    <t>2020.9.9</t>
  </si>
  <si>
    <t>1001165670李敏学</t>
  </si>
  <si>
    <t>(左)胸膜间皮瘤</t>
  </si>
  <si>
    <t>2021.1.27</t>
  </si>
  <si>
    <t>培美曲塞，顺铂，贝伐珠单抗</t>
  </si>
  <si>
    <t>阿卡波糖胶囊</t>
  </si>
  <si>
    <t>1001248161汤永胜</t>
  </si>
  <si>
    <t>饮白酒20+年</t>
  </si>
  <si>
    <t>肛周恶性黑色素瘤</t>
  </si>
  <si>
    <t>2型糖尿病，高血压病3级(高危)</t>
  </si>
  <si>
    <t>S-100(+)，Vimentin(+)，SOX10(+)</t>
  </si>
  <si>
    <t>2020.5.23</t>
  </si>
  <si>
    <t>硝苯地平控释片，格列美脲片</t>
  </si>
  <si>
    <t>卡瑞利珠单抗，达卡巴嗪，贝伐珠单抗</t>
  </si>
  <si>
    <t>1000917625罗玉平</t>
  </si>
  <si>
    <t>(左足)恶性黑色素瘤</t>
  </si>
  <si>
    <t>高脂血症</t>
  </si>
  <si>
    <t>VIM+，KI-67+，NMB45+，Melan-A+</t>
  </si>
  <si>
    <t>达卡巴嗪，奈达铂</t>
  </si>
  <si>
    <t>1001202741刘杰</t>
  </si>
  <si>
    <t>慢性丙型病毒性肝炎</t>
  </si>
  <si>
    <t>Vimentin(+)，S-100(+)，HMB-45(+)，SOX10(+)</t>
  </si>
  <si>
    <t>1000799681高军</t>
  </si>
  <si>
    <t>霍奇金淋巴瘤</t>
  </si>
  <si>
    <t>CD20(+)，CD21(-)，CD30(+)，CD15(+)</t>
  </si>
  <si>
    <t>2020.1.6</t>
  </si>
  <si>
    <t>1001311892田维林</t>
  </si>
  <si>
    <t>I</t>
  </si>
  <si>
    <t>前列腺增生</t>
  </si>
  <si>
    <t>2021.9.3</t>
  </si>
  <si>
    <t>卡铂+紫杉醇脂质体</t>
  </si>
  <si>
    <t>甲磺酸多沙唑嗪缓释片+锯叶棕果实提取物</t>
  </si>
  <si>
    <t>1000888565杨德志</t>
  </si>
  <si>
    <t>高血压病1级(极高危)，.慢性阻塞性肺病</t>
  </si>
  <si>
    <t>1001256554鲍宗渝</t>
  </si>
  <si>
    <t>慢性阻塞性肺病，冠状动脉粥样硬化性心脏病(心房扑动伴阵发性心房颤动 心功能Ⅱ级)</t>
  </si>
  <si>
    <t>1001328764陈光海</t>
  </si>
  <si>
    <t>型糖尿病</t>
  </si>
  <si>
    <t>CK7(+)，Hepatocyte(+)，Arginase-1(+)</t>
  </si>
  <si>
    <t>2022.2.10</t>
  </si>
  <si>
    <t>1001312653秦官生</t>
  </si>
  <si>
    <t>吸烟饮酒58年</t>
  </si>
  <si>
    <t>左肺下叶鳞癌</t>
  </si>
  <si>
    <t xml:space="preserve">CK5/6(+),P40(+), EGFR (2+) </t>
  </si>
  <si>
    <t>2021.11.11</t>
  </si>
  <si>
    <t>1001159873饶华蓉</t>
  </si>
  <si>
    <t>右肺腺癌</t>
  </si>
  <si>
    <t>冠状动脉粥样硬化性心脏病</t>
  </si>
  <si>
    <t>2022.1.21</t>
  </si>
  <si>
    <t>稳心颗粒</t>
  </si>
  <si>
    <t>培美曲塞，奈达铂，卡瑞利珠单抗</t>
  </si>
  <si>
    <t>1001316587黄元海</t>
  </si>
  <si>
    <t>饮酒30余年</t>
  </si>
  <si>
    <t>CK5/6(+)，Glypican-3(+)，Arginase-1(+)，CK8/18(+)，Hepatocyte(+)</t>
  </si>
  <si>
    <t>2021.10.26</t>
  </si>
  <si>
    <t>1001269392唐胜全</t>
  </si>
  <si>
    <t>酒龄吸烟30年</t>
  </si>
  <si>
    <t>p40(+)，p63(+)，CK-pan(+)</t>
  </si>
  <si>
    <t>2021.6.18</t>
  </si>
  <si>
    <r>
      <t>1001132293</t>
    </r>
    <r>
      <rPr>
        <sz val="9"/>
        <color rgb="FF999999"/>
        <rFont val="宋体"/>
        <charset val="134"/>
      </rPr>
      <t>陈春国</t>
    </r>
  </si>
  <si>
    <r>
      <rPr>
        <sz val="10.5"/>
        <color rgb="FF333333"/>
        <rFont val="Consolas"/>
        <family val="3"/>
      </rPr>
      <t>CK(+)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MOC31(+)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CK7(+)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SF(+)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TTF1(+)</t>
    </r>
  </si>
  <si>
    <t>2021.4.24</t>
  </si>
  <si>
    <r>
      <rPr>
        <sz val="10.5"/>
        <color rgb="FF333333"/>
        <rFont val="宋体"/>
        <charset val="134"/>
      </rPr>
      <t>培美曲塞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卡铂</t>
    </r>
  </si>
  <si>
    <t>培美曲塞，顺铂，卡铂</t>
  </si>
  <si>
    <t>1001248459李锦文</t>
  </si>
  <si>
    <r>
      <rPr>
        <sz val="10.5"/>
        <color rgb="FF333333"/>
        <rFont val="宋体"/>
        <charset val="134"/>
      </rPr>
      <t>吸烟</t>
    </r>
    <r>
      <rPr>
        <sz val="10.5"/>
        <color rgb="FF333333"/>
        <rFont val="Consolas"/>
        <family val="3"/>
      </rPr>
      <t>40</t>
    </r>
    <r>
      <rPr>
        <sz val="10.5"/>
        <color rgb="FF333333"/>
        <rFont val="宋体"/>
        <charset val="134"/>
      </rPr>
      <t>年</t>
    </r>
  </si>
  <si>
    <t>慢性乙型肝炎</t>
  </si>
  <si>
    <t>2021.02.01</t>
  </si>
  <si>
    <r>
      <rPr>
        <sz val="10.5"/>
        <color rgb="FF333333"/>
        <rFont val="宋体"/>
        <charset val="134"/>
      </rPr>
      <t>锶</t>
    </r>
    <r>
      <rPr>
        <sz val="10.5"/>
        <color rgb="FF333333"/>
        <rFont val="Consolas"/>
        <family val="3"/>
      </rPr>
      <t>89</t>
    </r>
    <r>
      <rPr>
        <sz val="10.5"/>
        <color rgb="FF333333"/>
        <rFont val="宋体"/>
        <charset val="134"/>
      </rPr>
      <t>，伊班膦酸</t>
    </r>
  </si>
  <si>
    <t>索拉菲尼</t>
  </si>
  <si>
    <t>1001300638刘德福</t>
  </si>
  <si>
    <t>p40(+)，p63(+)</t>
  </si>
  <si>
    <t>2021.08.04</t>
  </si>
  <si>
    <r>
      <rPr>
        <sz val="10.5"/>
        <color rgb="FF333333"/>
        <rFont val="宋体"/>
        <charset val="134"/>
      </rPr>
      <t>杉醇脂质体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奈达铂</t>
    </r>
  </si>
  <si>
    <t>1001180474王祖春</t>
  </si>
  <si>
    <t>2020.11.16</t>
  </si>
  <si>
    <r>
      <rPr>
        <sz val="10.5"/>
        <color rgb="FF333333"/>
        <rFont val="宋体"/>
        <charset val="134"/>
      </rPr>
      <t>白蛋白紫杉醇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卡铂</t>
    </r>
  </si>
  <si>
    <t>紫杉醇，奈达铂，依托泊苷，顺铂，安罗替尼</t>
  </si>
  <si>
    <t>1001056602周世福</t>
  </si>
  <si>
    <r>
      <rPr>
        <sz val="10.5"/>
        <color rgb="FF333333"/>
        <rFont val="Consolas"/>
        <family val="3"/>
      </rPr>
      <t>CK(+),CK5/6(+)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P40(+),P63(+)</t>
    </r>
  </si>
  <si>
    <t>2020.10.28</t>
  </si>
  <si>
    <r>
      <rPr>
        <sz val="10.5"/>
        <color rgb="FF333333"/>
        <rFont val="宋体"/>
        <charset val="134"/>
      </rPr>
      <t>紫杉醇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奈达铂，吉西他滨+奈达铂</t>
    </r>
  </si>
  <si>
    <t>1001222084周碧</t>
  </si>
  <si>
    <t>乳腺癌</t>
  </si>
  <si>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CK-pan(+)</t>
    </r>
  </si>
  <si>
    <t>左甲状腺素片</t>
  </si>
  <si>
    <t>1001263145李世玉</t>
  </si>
  <si>
    <t>TTF-1(++)，NapsinA(+)</t>
  </si>
  <si>
    <t>ERBB2基因20号外显子p.A771_Y772insYVMA突变</t>
  </si>
  <si>
    <t>2021.10.22</t>
  </si>
  <si>
    <t>，培美曲塞二钠，阿帕替尼，安罗替尼</t>
  </si>
  <si>
    <t>培美曲塞二钠，卡铂，贝伐珠单抗</t>
  </si>
  <si>
    <t>1001086975黄良碧</t>
  </si>
  <si>
    <t>1001178079郑军</t>
  </si>
  <si>
    <t>左肺鳞状细胞癌</t>
  </si>
  <si>
    <t>CK(+),P40(+)，P63(+)，CK5/6(+)，LCA淋巴细胞（+）</t>
  </si>
  <si>
    <t>2021.12.18</t>
  </si>
  <si>
    <t>&lt;2.0</t>
  </si>
  <si>
    <t>1001181984苟显林</t>
  </si>
  <si>
    <t>CK5/6（+），P63（+）</t>
  </si>
  <si>
    <t>2022.1.26</t>
  </si>
  <si>
    <t>多西他赛，奈达铂</t>
  </si>
  <si>
    <t>紫杉醇，顺铂</t>
  </si>
  <si>
    <t>1001280944易如华</t>
  </si>
  <si>
    <t>酒龄40余年，吸烟50年</t>
  </si>
  <si>
    <t>CKpan(+)</t>
  </si>
  <si>
    <t>2021.06.22</t>
  </si>
  <si>
    <t>免疫性心肌炎</t>
  </si>
  <si>
    <t>1001321845伍职原</t>
  </si>
  <si>
    <t>吸烟史饮酒史40余年</t>
  </si>
  <si>
    <t>P40(+)</t>
  </si>
  <si>
    <t>2021.10.16</t>
  </si>
  <si>
    <t>1000575052张光祥</t>
  </si>
  <si>
    <t>酒龄40年，吸烟50年</t>
  </si>
  <si>
    <t>右肺下叶腺癌</t>
  </si>
  <si>
    <t>2022.03.01</t>
  </si>
  <si>
    <t>1001244292李林</t>
  </si>
  <si>
    <t>原发性高血压</t>
  </si>
  <si>
    <t>CK7(++)，TTF1(++)，NapsinA(+)</t>
  </si>
  <si>
    <t>KRAS基因2号外显子p.G12D突变</t>
  </si>
  <si>
    <t>2022.1.10</t>
  </si>
  <si>
    <t>氨氯地平，氯沙坦钾</t>
  </si>
  <si>
    <t>1001372147王国林</t>
  </si>
  <si>
    <t>右肺中上叶恶性肿瘤</t>
  </si>
  <si>
    <r>
      <t>2</t>
    </r>
    <r>
      <rPr>
        <sz val="10.5"/>
        <color rgb="FFFF0000"/>
        <rFont val="宋体"/>
        <family val="3"/>
        <charset val="134"/>
      </rPr>
      <t>型糖尿病，慢性阻塞性肺疾病</t>
    </r>
  </si>
  <si>
    <t>格列美脲片，二甲双胍片</t>
  </si>
  <si>
    <t>1001310799朱兴全</t>
  </si>
  <si>
    <t>TTF-1(+)，NapsinA(+)，CK7(+)</t>
  </si>
  <si>
    <t>2021.11.04</t>
  </si>
  <si>
    <t>1001339630杨正贵</t>
  </si>
  <si>
    <t>CK-pan(+)，CK7(+)，NapsinA(+)，TTF-1(+)，EMA（+），CK8/8（+）</t>
  </si>
  <si>
    <t>NF1基因exon32:p.D1452H错义突变</t>
  </si>
  <si>
    <t>2021.12.25</t>
  </si>
  <si>
    <t>培美曲塞二钠，奈达铂</t>
  </si>
  <si>
    <t>1001335329陈安民</t>
  </si>
  <si>
    <t>右肺上叶腺癌</t>
  </si>
  <si>
    <t>TTF-1(+)，Napsin A(+)，CK7(+)</t>
  </si>
  <si>
    <t>2021.11.23</t>
  </si>
  <si>
    <t>1001302121张方辉</t>
  </si>
  <si>
    <t>饮酒20余年，吸烟20余年</t>
  </si>
  <si>
    <t>肺结核</t>
  </si>
  <si>
    <t>CK-pan(+++)，CK5/6(+++)，P40(+)，p63(+)</t>
  </si>
  <si>
    <t>PD-L1</t>
  </si>
  <si>
    <t>2021.09.24</t>
  </si>
  <si>
    <t>脂质体紫杉醇，顺铂</t>
  </si>
  <si>
    <t>1001240009谢建华</t>
  </si>
  <si>
    <t>酒龄40年，吸烟40年</t>
  </si>
  <si>
    <t>NapsinA灶（+），TTF-1（+），CK7（+）</t>
  </si>
  <si>
    <t>2022.01.26</t>
  </si>
  <si>
    <t>培美曲塞 ，顺铂，贝伐珠单抗</t>
  </si>
  <si>
    <t>1001292021王忠英</t>
  </si>
  <si>
    <t>CK8/18(+)，CK19(+)，Glypican-3(+)</t>
  </si>
  <si>
    <t xml:space="preserve">ATM基因p.K208*第6外显子无义突变 ，PTEN基因p.K269*第8外显子无义突变，RB1基因c.1421+2T&gt;G第15内含子剪切突变，RB1基因p.L189*第6外显子无义突变c.566T&gt;A </t>
  </si>
  <si>
    <t>2021.06.02</t>
  </si>
  <si>
    <t>替卡韦抗</t>
  </si>
  <si>
    <t>1001048909王成文</t>
  </si>
  <si>
    <t>冠状动脉粥样硬化性心脏病(稳定型心绞痛 心功能Ⅱ级)，原发性高血压(3级 很高危)，痛风，肺气肿，前列腺增生</t>
  </si>
  <si>
    <t>CK5/6(+)，P63(+)，P40(+)，EGFR(+)，EGFR E746-A705del(+)</t>
  </si>
  <si>
    <t>苯磺酸氨氯地平片，琥珀酸美托洛尔缓释片，阿托伐他汀钙片，阿司匹林</t>
  </si>
  <si>
    <t>1001347637陈中华</t>
  </si>
  <si>
    <t>CKpan(+)，TTF-1(+)</t>
  </si>
  <si>
    <t>PD-L1 表达100%</t>
  </si>
  <si>
    <t>KRAS基因2号外显子G12D/S突变</t>
  </si>
  <si>
    <t>2022.1.8</t>
  </si>
  <si>
    <t>1001357200杨作芬</t>
  </si>
  <si>
    <t>脑梗塞</t>
  </si>
  <si>
    <t>CK-pan(+)，CK5/6(+)</t>
  </si>
  <si>
    <t>2022.3.5</t>
  </si>
  <si>
    <t>1001162604刘志兰</t>
  </si>
  <si>
    <t>阴道恶性肿瘤</t>
  </si>
  <si>
    <t>高血压，糖尿病，前庭大腺囊肿</t>
  </si>
  <si>
    <t>S-100(++)，HMB-45(++)，MelanA(+)，SOX10(++)，PNL2(++)</t>
  </si>
  <si>
    <t>出ATM基因18号外显子p.Q893Ifs*5突变</t>
  </si>
  <si>
    <t>2020.11.17</t>
  </si>
  <si>
    <t>苯磺酸氨氯地平片，精蛋白锌重组赖脯胰岛素</t>
  </si>
  <si>
    <t>1001288733肖丁滔</t>
  </si>
  <si>
    <t>获得性免疫缺陷综合征，肺结核，高脂血症</t>
  </si>
  <si>
    <t>CD3(+)，CD5(+)，BCL-2(2+)，BCL-6(1+)，CD68(+)，PAX-5(1+)，EBV(+)、MUM-1(+)</t>
  </si>
  <si>
    <t>2019.10.22</t>
  </si>
  <si>
    <t>1001256354官义明</t>
  </si>
  <si>
    <t>吸烟 60年</t>
  </si>
  <si>
    <t>慢性乙型病毒性肝炎，肺气肿，动脉粥样硬化</t>
  </si>
  <si>
    <t>TP53 基因5号外显子p.T155fs*24突变</t>
  </si>
  <si>
    <t>卡瑞丽珠单抗，安罗替尼</t>
  </si>
  <si>
    <t>1001230363张光旭</t>
  </si>
  <si>
    <t>2021.10.20</t>
  </si>
  <si>
    <t>奈达铂，白蛋白紫杉醇</t>
  </si>
  <si>
    <t>1001175748代富成</t>
  </si>
  <si>
    <t>CK(+)，CK-H(34βE12)(+)，CK5/6(+)，CD34血管(+)，LCA淋巴细胞(+)，EGFR(+)，p63(+)，P40(+)　</t>
  </si>
  <si>
    <t>2021.4.22</t>
  </si>
  <si>
    <t>脂质体紫杉醇,奈达铂</t>
  </si>
  <si>
    <t>卡培他滨,吉西他滨，奈达铂</t>
  </si>
  <si>
    <t>1001097833李治家</t>
  </si>
  <si>
    <t>食管胸下段恶性肿瘤</t>
  </si>
  <si>
    <t>2020.10.31</t>
  </si>
  <si>
    <t>顺铂，卡培他滨，紫杉醇脂质体</t>
  </si>
  <si>
    <t>免疫治疗相关毛细血管疾病</t>
  </si>
  <si>
    <t>1001188395邓正杰</t>
  </si>
  <si>
    <t>2020.12.4</t>
  </si>
  <si>
    <t>左上肺鳞癌</t>
  </si>
  <si>
    <t>2021.01.14</t>
  </si>
  <si>
    <t xml:space="preserve">白蛋白紫杉醇500mg+卡铂500mg </t>
  </si>
  <si>
    <t>2021.07.09</t>
  </si>
  <si>
    <t>可能有关</t>
  </si>
  <si>
    <t>持续</t>
  </si>
  <si>
    <t>死亡</t>
  </si>
  <si>
    <t>5级</t>
  </si>
  <si>
    <t>吸烟40+年，饮酒30+年</t>
  </si>
  <si>
    <t>CK5/6弱（+），EMA（+），CD56（+），P63（+），P40（+）</t>
  </si>
  <si>
    <t>2019.12.5</t>
  </si>
  <si>
    <t>长春瑞滨单药43mg</t>
  </si>
  <si>
    <t>紫杉醇脂质体240mg+奈达铂117mg</t>
  </si>
  <si>
    <t>2020.7.21</t>
  </si>
  <si>
    <t>未判断</t>
  </si>
  <si>
    <t>未知</t>
  </si>
  <si>
    <t>2020.4.15</t>
  </si>
  <si>
    <t>紫杉醇脂质体200mg卡铂700mg</t>
  </si>
  <si>
    <t>多西他赛111mg+卡铂728mg</t>
  </si>
  <si>
    <t>2021.10.15</t>
  </si>
  <si>
    <t>药物性肝炎</t>
  </si>
  <si>
    <t>饮酒史吸烟史30多年</t>
  </si>
  <si>
    <t>肺上叶恶性肿瘤</t>
  </si>
  <si>
    <r>
      <t>2</t>
    </r>
    <r>
      <rPr>
        <sz val="10.5"/>
        <color rgb="FFFF0000"/>
        <rFont val="宋体"/>
        <family val="3"/>
        <charset val="134"/>
      </rPr>
      <t>型糖尿病；高血压病</t>
    </r>
    <r>
      <rPr>
        <sz val="10.5"/>
        <color rgb="FFFF0000"/>
        <rFont val="Consolas"/>
        <family val="3"/>
      </rPr>
      <t>2</t>
    </r>
    <r>
      <rPr>
        <sz val="10.5"/>
        <color rgb="FFFF0000"/>
        <rFont val="宋体"/>
        <family val="3"/>
        <charset val="134"/>
      </rPr>
      <t>级</t>
    </r>
    <r>
      <rPr>
        <sz val="10.5"/>
        <color rgb="FFFF0000"/>
        <rFont val="Consolas"/>
        <family val="3"/>
      </rPr>
      <t>(</t>
    </r>
    <r>
      <rPr>
        <sz val="10.5"/>
        <color rgb="FFFF0000"/>
        <rFont val="宋体"/>
        <family val="3"/>
        <charset val="134"/>
      </rPr>
      <t>极高危</t>
    </r>
    <r>
      <rPr>
        <sz val="10.5"/>
        <color rgb="FFFF0000"/>
        <rFont val="Consolas"/>
        <family val="3"/>
      </rPr>
      <t>)</t>
    </r>
    <r>
      <rPr>
        <sz val="10.5"/>
        <color rgb="FFFF0000"/>
        <rFont val="宋体"/>
        <family val="3"/>
        <charset val="134"/>
      </rPr>
      <t>；胆囊结石；</t>
    </r>
  </si>
  <si>
    <t>CK7(++)，CK-L(35βH11)(+)</t>
  </si>
  <si>
    <t>/Nivo</t>
  </si>
  <si>
    <t>联用</t>
  </si>
  <si>
    <t xml:space="preserve">Ipilimumab 82mg </t>
  </si>
  <si>
    <t>2021.2.19</t>
  </si>
  <si>
    <t>培美曲塞956mgd1+顺铂143mg</t>
  </si>
  <si>
    <t>乙型病毒性肝炎病原携带</t>
  </si>
  <si>
    <t>CKpan(++)，p40(++)，p63(++)</t>
  </si>
  <si>
    <t>PTEN基因7号外显子p.V249L和p.L247F突变,TP53基因7号外显子p.S241F突变</t>
  </si>
  <si>
    <t>度伐利尤单抗</t>
  </si>
  <si>
    <t>培美曲塞，顺铂</t>
  </si>
  <si>
    <t>2021.11.9</t>
  </si>
  <si>
    <t>免疫相关性甲状腺功能亢进症，免疫治疗相关性心肌炎</t>
  </si>
  <si>
    <t>自身免疫性甲状腺炎</t>
  </si>
  <si>
    <t>2021.8.24</t>
  </si>
  <si>
    <t>甲磺酸阿帕替尼</t>
  </si>
  <si>
    <t>白蛋白结合型紫杉醇450mg+卡铂800mg</t>
  </si>
  <si>
    <t>2021.11.16</t>
  </si>
  <si>
    <t>左下肺中央型鳞状细胞癌</t>
  </si>
  <si>
    <t>食管糜烂 ，慢性萎缩性胃炎</t>
  </si>
  <si>
    <t>TP53基因7号外显子p.G245R c.733G&gt;C突变，,CDKN2A基因2号外显子p.D84G c.251A&gt;G突变</t>
  </si>
  <si>
    <t>替雷利珠单抗</t>
  </si>
  <si>
    <t>2021.11.20</t>
  </si>
  <si>
    <t xml:space="preserve">吉西他滨1.35g+多西他赛125mg </t>
  </si>
  <si>
    <t>紫杉醇脂质体230mg+卡铂350mg</t>
  </si>
  <si>
    <t>2021.2.10</t>
  </si>
  <si>
    <t>2020.12.12</t>
  </si>
  <si>
    <t>蛋白紫杉醇脂400mg 卡铂500mg</t>
  </si>
  <si>
    <t>2021.3.29</t>
  </si>
  <si>
    <t>吸烟史50年</t>
  </si>
  <si>
    <t>2型糖尿病 ，高血压病3级(极高危)</t>
  </si>
  <si>
    <t>KN046</t>
  </si>
  <si>
    <t>2021.9.2</t>
  </si>
  <si>
    <t>紫杉醇 291mg，卡铂550mg</t>
  </si>
  <si>
    <t>2022.1.4</t>
  </si>
  <si>
    <t>2020.12.10</t>
  </si>
  <si>
    <t>多西他赛130mg安罗替尼胶囊12mg</t>
  </si>
  <si>
    <t>依托泊苷软胶囊100mg+洛铂60mg</t>
  </si>
  <si>
    <t>2021.2.6</t>
  </si>
  <si>
    <t>肝功能不不全</t>
  </si>
  <si>
    <t>酒龄吸烟30余年</t>
  </si>
  <si>
    <t>乳腺恶性肿瘤</t>
  </si>
  <si>
    <t>慢性胃炎</t>
  </si>
  <si>
    <t>GATA-3(+)</t>
  </si>
  <si>
    <t>BRCA1基因的c.2268G&gt;T（p.R756S）为错义突变</t>
  </si>
  <si>
    <t>2021.4.2</t>
  </si>
  <si>
    <t>白蛋白紫杉醇180mg</t>
  </si>
  <si>
    <t>2021.9.15</t>
  </si>
  <si>
    <t>0+年吸烟史</t>
  </si>
  <si>
    <t>CK(++)，CK5/6(++)，P63(++)，P40(++)，EGFR(++)</t>
  </si>
  <si>
    <t>2021.1.10</t>
  </si>
  <si>
    <t>吉西他滨1.5g ，奈达铂</t>
  </si>
  <si>
    <t>白蛋白紫杉醇 400mg +奈达铂 120mg</t>
  </si>
  <si>
    <t>2021.4.13</t>
  </si>
  <si>
    <t>紫杉醇脂质体240m+奈达铂</t>
  </si>
  <si>
    <t>口服阿卡波糖，联合门冬胰岛素（早餐前8IU，晚餐前10IU）</t>
  </si>
  <si>
    <t>2020.7.28</t>
  </si>
  <si>
    <t>病毒性肺炎</t>
  </si>
  <si>
    <t>无突变</t>
  </si>
  <si>
    <t>纳武单抗</t>
  </si>
  <si>
    <t>2018.9.14</t>
  </si>
  <si>
    <t>长春瑞滨+阿帕替尼</t>
  </si>
  <si>
    <t>2019.8.17</t>
  </si>
  <si>
    <t>吸烟饮酒30+年</t>
  </si>
  <si>
    <t>高脂血症，高尿酸血症，肝囊肿</t>
  </si>
  <si>
    <t>2020.3.26</t>
  </si>
  <si>
    <t>培美曲塞900mg,奈达铂130mgd1,贝伐</t>
  </si>
  <si>
    <t>2020.5.17</t>
  </si>
  <si>
    <t xml:space="preserve"> &lt;2.00</t>
  </si>
  <si>
    <t>反流性食管炎，食欲缺乏</t>
  </si>
  <si>
    <t>CK7(+)，TTF1(+)，CK-pan(+)</t>
  </si>
  <si>
    <t>TP53 基因8号外显子p.F270L突变</t>
  </si>
  <si>
    <t>2020.4.14</t>
  </si>
  <si>
    <t>贝伐珠单抗+培美曲塞二钠880mg +奈达铂130mg</t>
  </si>
  <si>
    <t>2021.6.5</t>
  </si>
  <si>
    <t>甲状腺功能减退症，肾结石(左)，高尿酸血症</t>
  </si>
  <si>
    <t>Ki67+</t>
  </si>
  <si>
    <t>TQB2450</t>
  </si>
  <si>
    <t>2020.6.30</t>
  </si>
  <si>
    <t>安罗替尼胶囊</t>
  </si>
  <si>
    <t xml:space="preserve">白蛋白紫杉醇450mg+卡铂 600mg </t>
  </si>
  <si>
    <t>2020.8.10</t>
  </si>
  <si>
    <t>饮酒30余年，吸烟40年</t>
  </si>
  <si>
    <t>TTF-1+,NapsinA+,CK5/6-,CK+</t>
  </si>
  <si>
    <t>长春瑞滨 440mg+顺铂50mg+贝伐珠单抗</t>
  </si>
  <si>
    <t>2020.7.7</t>
  </si>
  <si>
    <t>饮酒史吸烟史40年</t>
  </si>
  <si>
    <t>外周动脉粥样硬化，双肺气肿 ，右颈总动脉狭窄 ，左肾结石</t>
  </si>
  <si>
    <t>白蛋白紫杉醇360mg+奈达铂100mg</t>
  </si>
  <si>
    <t>2021.2.26</t>
  </si>
  <si>
    <t>间质性肺炎</t>
  </si>
  <si>
    <t>免疫功能下降；房室传导阻滞；肝囊肿；脑缺血灶</t>
  </si>
  <si>
    <t>PIK3CA基因21号外显子p.H1047R 突变</t>
  </si>
  <si>
    <t>2020.4.24</t>
  </si>
  <si>
    <t>白蛋白紫杉醇300mg+奈达铂90mg</t>
  </si>
  <si>
    <t xml:space="preserve">原发性高血压1级 高危 ，脂肪肝，左肾小结石 ，2型糖尿病 </t>
  </si>
  <si>
    <t>CD5（滤泡间区+），Ki-67（+）、CD20（+）、PAX-5（+）、CD10（滤泡+）</t>
  </si>
  <si>
    <t>EGFR基因检测野生型，EML4-ALK融合基因检测无融合基因表达，ROS1融合基因检测无融合基因表达，BRAF基因检测野生型，PIK3CA基因检测突变型，KRAS、NRAS基因检测野生型</t>
  </si>
  <si>
    <t>Pembrolizumab</t>
  </si>
  <si>
    <t>2018.8.14</t>
  </si>
  <si>
    <t>卡铂（481mgD1）-紫杉醇（254mgD1）</t>
  </si>
  <si>
    <t>利拉鲁肽注射液0.6mgqd+恩格列净片10mgqd+盐酸吡格列酮胶囊30mgqd</t>
  </si>
  <si>
    <t>2020.5.20</t>
  </si>
  <si>
    <t>吸烟史50+年</t>
  </si>
  <si>
    <t>冠状动脉粥样硬化性心脏病 冠脉支架植入术后 心功能I级；高血压3级 很高危 ；Ⅱ型糖尿病</t>
  </si>
  <si>
    <t>CK7(+)，CK5/6(++)，P40(+)</t>
  </si>
  <si>
    <t>2020.3.2</t>
  </si>
  <si>
    <t>卡铂，紫杉醇</t>
  </si>
  <si>
    <t>2020.8.12</t>
  </si>
  <si>
    <t>卡培他滨，希罗达</t>
  </si>
  <si>
    <t>CK5/6(+)，P40(+)，CK(+)，EGFR(+)</t>
  </si>
  <si>
    <t>2020.10.26</t>
  </si>
  <si>
    <t>白蛋白紫杉醇450mg+奈达铂140mg</t>
  </si>
  <si>
    <t>门冬胰岛素+甘精胰岛素</t>
  </si>
  <si>
    <t>2020.12.22</t>
  </si>
  <si>
    <t>(右肺)阻塞性肺炎，肝功能不全</t>
  </si>
  <si>
    <t>TTF-1（+），SYN（+），CD56（+）</t>
  </si>
  <si>
    <t>PD-L1抑制剂</t>
  </si>
  <si>
    <t>2020.4.25</t>
  </si>
  <si>
    <t>依托泊苷胶囊+顺铂</t>
  </si>
  <si>
    <t>高尿酸血症，乙肝病毒携带</t>
  </si>
  <si>
    <t>CK(+)，CK-H(34βE12)(+)，CK5/6(+)，EGFR(+)，p63(+)，</t>
  </si>
  <si>
    <t>氟尿嘧啶1200mg+顺铂42mg</t>
  </si>
  <si>
    <t>2021.12.31</t>
  </si>
  <si>
    <t>2型糖尿病；高血压病2级(高危)</t>
  </si>
  <si>
    <t>2020.11.18</t>
  </si>
  <si>
    <t>依托泊苷0.15g+顺铂70mg</t>
  </si>
  <si>
    <t>卡托普利50mg</t>
  </si>
  <si>
    <t>2021.1.3</t>
  </si>
  <si>
    <t>高血压2级；慢性阻塞性肺疾病II级；冠状动脉性心脏病；腮腺结节病；甲状腺功能减退症</t>
  </si>
  <si>
    <t>厄贝沙坦，阿托伐他汀钙，富马酸比索洛尔片 ，硫酸氢氯吡格雷片</t>
  </si>
  <si>
    <t>2021.10.9</t>
  </si>
  <si>
    <t>肺积；白细胞减少；肝功能不全</t>
  </si>
  <si>
    <t>KRAS基因2外显子G12D/S突变</t>
  </si>
  <si>
    <t>培美曲塞 700mg,卡铂500mg</t>
  </si>
  <si>
    <t>2021.11.30</t>
  </si>
  <si>
    <t>饮酒史50年</t>
  </si>
  <si>
    <t>高血压病1级(高危)</t>
  </si>
  <si>
    <t>CKpan(+)，TTF-1(+)，CK7(+)，</t>
  </si>
  <si>
    <t>2020.7.15</t>
  </si>
  <si>
    <t>紫杉醇脂质体240mg+奈达铂120mg</t>
  </si>
  <si>
    <t>培美曲塞830mg+奈达铂120</t>
  </si>
  <si>
    <t>2020.10.6</t>
  </si>
  <si>
    <t>慢性乙型病毒性肝炎抗病毒，高胆固醇血症</t>
  </si>
  <si>
    <t>TTF-1(+)，SYN(+)，CD56(+)，CD117(+)</t>
  </si>
  <si>
    <t>2021.2.4</t>
  </si>
  <si>
    <t>依托泊苷+卡铂</t>
  </si>
  <si>
    <t>恩替卡韦胶囊</t>
  </si>
  <si>
    <t>2021.8.18</t>
  </si>
  <si>
    <t>药物性肝损害</t>
  </si>
  <si>
    <t>酒龄50年，吸烟50年</t>
  </si>
  <si>
    <t>高血压1级，肝囊肿，前列腺增生</t>
  </si>
  <si>
    <t>CK7(+)，TTF-1(+)，NapsinA(+)</t>
  </si>
  <si>
    <t>TP53基因5号外显子p.C135F突变</t>
  </si>
  <si>
    <t>2021.4.29</t>
  </si>
  <si>
    <t>培美曲塞 790mg + 卡铂 410mg</t>
  </si>
  <si>
    <t>2021.8.30</t>
  </si>
  <si>
    <t>反流性食管炎，慢性阻塞性肺部</t>
  </si>
  <si>
    <t>TP53基因突变</t>
  </si>
  <si>
    <t>2020.8.2</t>
  </si>
  <si>
    <t>培美曲塞二钠800mg+奈达铂110mg</t>
  </si>
  <si>
    <t>2021.3.4</t>
  </si>
  <si>
    <t>反流性食管炎，肝囊肿，脂肪肝</t>
  </si>
  <si>
    <t>PDL1 70%</t>
  </si>
  <si>
    <t>2021.6.28</t>
  </si>
  <si>
    <t>培美曲塞二钠988 mg +卡铂900mg</t>
  </si>
  <si>
    <t>多西他赛150mg+洛铂60mg</t>
  </si>
  <si>
    <t>2021.8.10</t>
  </si>
  <si>
    <t>吸烟20年，酒龄30年</t>
  </si>
  <si>
    <t>CK7(+)</t>
  </si>
  <si>
    <t>PD-L1 TPS＜1%</t>
  </si>
  <si>
    <t>2021.7.4</t>
  </si>
  <si>
    <t>培美曲塞900mg+奈达铂140mg</t>
  </si>
  <si>
    <t>221.8.24</t>
  </si>
  <si>
    <t>饮酒50年，吸烟40年</t>
  </si>
  <si>
    <t>外周动脉粥样硬化</t>
  </si>
  <si>
    <t>KRAS和TP53突变</t>
  </si>
  <si>
    <t>帕搏利珠单抗</t>
  </si>
  <si>
    <t>2020.3.3</t>
  </si>
  <si>
    <t>饮酒吸烟20+年</t>
  </si>
  <si>
    <t>高胆固醇血症，肺结核</t>
  </si>
  <si>
    <t>CK(+)、CK5/6（+）、P63（+）、P40（+）</t>
  </si>
  <si>
    <t>无基因突变及融合</t>
  </si>
  <si>
    <t>2020.10.15</t>
  </si>
  <si>
    <t>白蛋白结合型紫杉醇 + 卡铂</t>
  </si>
  <si>
    <t>利福平，异烟肼</t>
  </si>
  <si>
    <t>2020.12.14</t>
  </si>
  <si>
    <t>免疫相关性肝炎</t>
  </si>
  <si>
    <t>药物性肝损伤</t>
  </si>
  <si>
    <t>饮酒吸烟30年</t>
  </si>
  <si>
    <t>反流性食管炎，电解质紊乱</t>
  </si>
  <si>
    <t>CKpan(+)，p40(+)，CK5/6(+)，</t>
  </si>
  <si>
    <t>2020.7.6</t>
  </si>
  <si>
    <t>紫杉醇240mg,奈达铂120mg</t>
  </si>
  <si>
    <t>2020.10.16</t>
  </si>
  <si>
    <t>免疫性皮疹</t>
  </si>
  <si>
    <t>ER(++80%)，PR(+50%)，Her-2(+)</t>
  </si>
  <si>
    <t>2020.1.2</t>
  </si>
  <si>
    <t>艾立布林</t>
  </si>
  <si>
    <t>2021.1.14</t>
  </si>
  <si>
    <t>高血压病3级(极高危)，2型糖尿病(伴周围神经病变)，冠状动脉性心脏病</t>
  </si>
  <si>
    <t>NapsinA(+)，TTF-1(+)，CK7(+)</t>
  </si>
  <si>
    <t>未见基因突变</t>
  </si>
  <si>
    <t>2021.1.2</t>
  </si>
  <si>
    <t>富马酸比索洛尔、施慧达，门冬胰岛素30R（早16iu、晚16iu），阿卡波糖100mg po tid、格列齐特缓释片</t>
  </si>
  <si>
    <t>培美曲塞二钠</t>
  </si>
  <si>
    <t>2021.5.29</t>
  </si>
  <si>
    <t>ML-4-ALK，ROS-1未检测到已知类型融合位点。EGFR，KRSA，B-RAF，NRAS，PIK3C基因检测为野生型。</t>
  </si>
  <si>
    <t>2020.3.24</t>
  </si>
  <si>
    <t>贝伐珠单抗800mg+多西他赛</t>
  </si>
  <si>
    <t>培美曲塞+奈达铂</t>
  </si>
  <si>
    <t>2021.4.1</t>
  </si>
  <si>
    <t>吸烟４０＋年</t>
  </si>
  <si>
    <t>冠状动脉粥样硬化，高脂血症，高胆固醇血症</t>
  </si>
  <si>
    <t>K5/6+,Ki-67 90%，P40+，P53强+</t>
  </si>
  <si>
    <t>ROS1基因Exon12:p.Y469_N471del非移码缺失突变</t>
  </si>
  <si>
    <t>2022.1.19</t>
  </si>
  <si>
    <t>多西他赛35mg 顺铂35mg</t>
  </si>
  <si>
    <t>2022.2.15</t>
  </si>
  <si>
    <t>原发性高血压，慢性乙型病毒性肝炎(活动期)</t>
  </si>
  <si>
    <t>CKpan(+)，p40(+)，p63(+)，Ki-67(约80%+)，CK5/6(+)</t>
  </si>
  <si>
    <t>FBXW7 基因9号外显子p.R465C突变</t>
  </si>
  <si>
    <t>白蛋白紫杉醇400mg，DDP</t>
  </si>
  <si>
    <t>恩替卡韦胶囊，苯磺酸氨氯地平</t>
  </si>
  <si>
    <t>吉西他滨+奈达铂</t>
  </si>
  <si>
    <t>2021.7.1</t>
  </si>
  <si>
    <t>2型糖尿病，高血压病1级(极高危)，高胆固醇血症</t>
  </si>
  <si>
    <t>CK5/6(++)，P63(++)，P40(++)，EGFR(++)</t>
  </si>
  <si>
    <t>2020.6.24</t>
  </si>
  <si>
    <t>门冬胰岛素三餐前+德谷胰岛素注射液，苯磺酸氨氯地平</t>
  </si>
  <si>
    <t>2021.7.21</t>
  </si>
  <si>
    <t xml:space="preserve">糖尿病 </t>
  </si>
  <si>
    <t>CK7(+)，TTF1(+)，NapsinA(+)，VEGF(+)，EGFR(+)</t>
  </si>
  <si>
    <t>PDL-1(-)</t>
  </si>
  <si>
    <t>KRAS基因Exon2：p.G12A突变</t>
  </si>
  <si>
    <t>2021.1.13</t>
  </si>
  <si>
    <t>艾司奥美拉唑片，铝镁加混悬液，左乙拉西坦片</t>
  </si>
  <si>
    <t>多西他赛+贝伐珠单抗</t>
  </si>
  <si>
    <t>2021.1.24</t>
  </si>
  <si>
    <t>2型糖尿病，高脂血症，肝囊肿，脂肪肝</t>
  </si>
  <si>
    <t>CK5/6(++)，P63(+)，P40(++)，CK-L(+)，VEGF(+)，EGFR(++)，EGFR L858R(+)，</t>
  </si>
  <si>
    <t>2021.12.22</t>
  </si>
  <si>
    <t>白蛋白紫杉醇 +奈达铂</t>
  </si>
  <si>
    <t>地塞米松、帕洛诺司琼，福沙匹坦，雷奥美拉唑</t>
  </si>
  <si>
    <t>白蛋白紫杉醇+奈达铂</t>
  </si>
  <si>
    <t>CKpan(++)，p40(+)，p63(+)</t>
  </si>
  <si>
    <t>2020.10.14</t>
  </si>
  <si>
    <t>紫杉醇（白蛋白结合型），奈达铂 130mg</t>
  </si>
  <si>
    <t>陈旧性肺结核，慢性阻塞性肺病</t>
  </si>
  <si>
    <t>CK5/6+,P63+</t>
  </si>
  <si>
    <t>2020.2.2</t>
  </si>
  <si>
    <t>2020.5.27</t>
  </si>
  <si>
    <t>是否肺癌</t>
  </si>
  <si>
    <r>
      <t>氧分压（</t>
    </r>
    <r>
      <rPr>
        <sz val="9"/>
        <color rgb="FF666666"/>
        <rFont val="Calibri"/>
        <family val="2"/>
        <scheme val="minor"/>
      </rPr>
      <t>80.00-100.00mmHg</t>
    </r>
    <r>
      <rPr>
        <sz val="9"/>
        <color rgb="FF666666"/>
        <rFont val="宋体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</si>
</sst>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0_ "/>
  </numFmts>
  <fonts count="1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rgb="FF666666"/>
      <name val="宋体"/>
      <charset val="134"/>
    </font>
    <font>
      <sz val="9"/>
      <color rgb="FF666666"/>
      <name val="Calibri"/>
      <family val="2"/>
      <scheme val="minor"/>
    </font>
    <font>
      <sz val="10.5"/>
      <color rgb="FF666666"/>
      <name val="Arial"/>
      <family val="2"/>
    </font>
    <font>
      <sz val="10.5"/>
      <color rgb="FFFF0000"/>
      <name val="宋体"/>
      <family val="3"/>
      <charset val="134"/>
    </font>
    <font>
      <sz val="10.5"/>
      <color rgb="FF333333"/>
      <name val="Consolas"/>
      <family val="3"/>
    </font>
    <font>
      <sz val="10.5"/>
      <color rgb="FFFF0000"/>
      <name val="Consolas"/>
      <family val="3"/>
    </font>
    <font>
      <sz val="10.5"/>
      <color rgb="FF333333"/>
      <name val="宋体"/>
      <charset val="134"/>
    </font>
    <font>
      <sz val="10.5"/>
      <color theme="1"/>
      <name val="宋体"/>
      <charset val="134"/>
    </font>
    <font>
      <sz val="9"/>
      <color rgb="FF999999"/>
      <name val="宋体"/>
      <charset val="134"/>
    </font>
    <font>
      <sz val="10.5"/>
      <color theme="1"/>
      <name val="Arial"/>
      <family val="2"/>
    </font>
    <font>
      <sz val="10.5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F7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F3F3F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6" fillId="8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horizontal="left" vertical="top" wrapText="1"/>
    </xf>
    <xf numFmtId="0" fontId="10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7C15-30A6-4E8F-955B-4F8B1F18DEAB}">
  <dimension ref="A1:DK193"/>
  <sheetViews>
    <sheetView tabSelected="1" topLeftCell="AF1" workbookViewId="0">
      <selection activeCell="AF1" sqref="A1:XFD1"/>
    </sheetView>
  </sheetViews>
  <sheetFormatPr defaultColWidth="9" defaultRowHeight="15"/>
  <cols>
    <col min="1" max="1" width="19.140625" style="17" customWidth="1"/>
    <col min="2" max="2" width="11.28515625" style="17" customWidth="1"/>
    <col min="3" max="3" width="6.5703125" style="17" customWidth="1"/>
    <col min="4" max="4" width="8.85546875" style="17" customWidth="1"/>
    <col min="5" max="5" width="9.28515625" style="17" customWidth="1"/>
    <col min="6" max="6" width="9.42578125" style="17" customWidth="1"/>
    <col min="7" max="7" width="10.28515625" style="17" customWidth="1"/>
    <col min="8" max="8" width="10.140625" style="17" customWidth="1"/>
    <col min="9" max="9" width="32.5703125" style="17" customWidth="1"/>
    <col min="10" max="10" width="6" style="17" customWidth="1"/>
    <col min="11" max="11" width="15.140625" style="17" customWidth="1"/>
    <col min="12" max="12" width="6.140625" style="17" customWidth="1"/>
    <col min="13" max="13" width="19.85546875" style="17" customWidth="1"/>
    <col min="14" max="14" width="9.7109375" style="17" bestFit="1" customWidth="1"/>
    <col min="15" max="16" width="9" style="17"/>
    <col min="17" max="17" width="19.85546875" style="17" customWidth="1"/>
    <col min="18" max="18" width="13.140625" style="18" customWidth="1"/>
    <col min="19" max="19" width="20.140625" style="17" customWidth="1"/>
    <col min="20" max="21" width="9" style="17"/>
    <col min="22" max="22" width="9.42578125" style="17" bestFit="1" customWidth="1"/>
    <col min="23" max="23" width="105.85546875" style="17" bestFit="1" customWidth="1"/>
    <col min="24" max="24" width="22.7109375" style="17" bestFit="1" customWidth="1"/>
    <col min="25" max="25" width="106.5703125" style="17" customWidth="1"/>
    <col min="26" max="26" width="15.140625" style="17" bestFit="1" customWidth="1"/>
    <col min="27" max="27" width="9.42578125" style="17" bestFit="1" customWidth="1"/>
    <col min="28" max="29" width="7.42578125" style="17" bestFit="1" customWidth="1"/>
    <col min="30" max="30" width="16.85546875" style="17" bestFit="1" customWidth="1"/>
    <col min="31" max="31" width="12.42578125" style="17" bestFit="1" customWidth="1"/>
    <col min="32" max="32" width="9.42578125" style="17" bestFit="1" customWidth="1"/>
    <col min="33" max="33" width="46" style="17" bestFit="1" customWidth="1"/>
    <col min="34" max="34" width="7.42578125" style="17" bestFit="1" customWidth="1"/>
    <col min="35" max="35" width="107.5703125" style="17" bestFit="1" customWidth="1"/>
    <col min="36" max="38" width="9.42578125" style="17" bestFit="1" customWidth="1"/>
    <col min="39" max="39" width="7.42578125" style="17" bestFit="1" customWidth="1"/>
    <col min="40" max="40" width="48.28515625" style="17" bestFit="1" customWidth="1"/>
    <col min="41" max="41" width="9.42578125" style="17" bestFit="1" customWidth="1"/>
    <col min="42" max="42" width="16.140625" style="17" bestFit="1" customWidth="1"/>
    <col min="43" max="43" width="10.140625" style="17" bestFit="1" customWidth="1"/>
    <col min="44" max="44" width="9.42578125" style="17" bestFit="1" customWidth="1"/>
    <col min="45" max="45" width="9.5703125" style="17" bestFit="1" customWidth="1"/>
    <col min="46" max="46" width="9.42578125" style="17" bestFit="1" customWidth="1"/>
    <col min="47" max="47" width="20.5703125" style="17" bestFit="1" customWidth="1"/>
    <col min="48" max="48" width="9.42578125" style="17" bestFit="1" customWidth="1"/>
    <col min="49" max="49" width="53.85546875" style="17" bestFit="1" customWidth="1"/>
    <col min="50" max="50" width="9.42578125" style="17" bestFit="1" customWidth="1"/>
    <col min="51" max="51" width="14" style="17" bestFit="1" customWidth="1"/>
    <col min="52" max="72" width="9.42578125" style="17" bestFit="1" customWidth="1"/>
    <col min="73" max="73" width="9.5703125" style="17" bestFit="1" customWidth="1"/>
    <col min="74" max="78" width="9.42578125" style="17" bestFit="1" customWidth="1"/>
    <col min="79" max="79" width="9.5703125" style="17" bestFit="1" customWidth="1"/>
    <col min="80" max="114" width="9.42578125" style="17" bestFit="1" customWidth="1"/>
    <col min="115" max="115" width="5.42578125" style="17" bestFit="1" customWidth="1"/>
    <col min="116" max="16384" width="9" style="17"/>
  </cols>
  <sheetData>
    <row r="1" spans="1:115" s="16" customFormat="1" ht="9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4" t="s">
        <v>12</v>
      </c>
      <c r="N1" s="5" t="s">
        <v>1067</v>
      </c>
      <c r="O1" s="5" t="s">
        <v>13</v>
      </c>
      <c r="P1" s="5" t="s">
        <v>14</v>
      </c>
      <c r="Q1" s="4" t="s">
        <v>15</v>
      </c>
      <c r="R1" s="6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9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9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2" t="s">
        <v>59</v>
      </c>
      <c r="BT1" s="12" t="s">
        <v>60</v>
      </c>
      <c r="BU1" s="12" t="s">
        <v>61</v>
      </c>
      <c r="BV1" s="12" t="s">
        <v>62</v>
      </c>
      <c r="BW1" s="12" t="s">
        <v>63</v>
      </c>
      <c r="BX1" s="12" t="s">
        <v>59</v>
      </c>
      <c r="BY1" s="12" t="s">
        <v>60</v>
      </c>
      <c r="BZ1" s="12" t="s">
        <v>61</v>
      </c>
      <c r="CA1" s="12" t="s">
        <v>62</v>
      </c>
      <c r="CB1" s="12" t="s">
        <v>63</v>
      </c>
      <c r="CC1" s="13" t="s">
        <v>64</v>
      </c>
      <c r="CD1" s="13" t="s">
        <v>65</v>
      </c>
      <c r="CE1" s="13" t="s">
        <v>66</v>
      </c>
      <c r="CF1" s="13" t="s">
        <v>67</v>
      </c>
      <c r="CG1" s="13" t="s">
        <v>68</v>
      </c>
      <c r="CH1" s="13" t="s">
        <v>69</v>
      </c>
      <c r="CI1" s="13" t="s">
        <v>70</v>
      </c>
      <c r="CJ1" s="13" t="s">
        <v>71</v>
      </c>
      <c r="CK1" s="13" t="s">
        <v>72</v>
      </c>
      <c r="CL1" s="13" t="s">
        <v>64</v>
      </c>
      <c r="CM1" s="13" t="s">
        <v>65</v>
      </c>
      <c r="CN1" s="13" t="s">
        <v>66</v>
      </c>
      <c r="CO1" s="13" t="s">
        <v>67</v>
      </c>
      <c r="CP1" s="13" t="s">
        <v>68</v>
      </c>
      <c r="CQ1" s="13" t="s">
        <v>69</v>
      </c>
      <c r="CR1" s="13" t="s">
        <v>70</v>
      </c>
      <c r="CS1" s="13" t="s">
        <v>71</v>
      </c>
      <c r="CT1" s="13" t="s">
        <v>72</v>
      </c>
      <c r="CU1" s="11" t="s">
        <v>73</v>
      </c>
      <c r="CV1" s="14" t="s">
        <v>1068</v>
      </c>
      <c r="CW1" s="11" t="s">
        <v>75</v>
      </c>
      <c r="CX1" s="11" t="s">
        <v>76</v>
      </c>
      <c r="CY1" s="11" t="s">
        <v>77</v>
      </c>
      <c r="CZ1" s="11" t="s">
        <v>78</v>
      </c>
      <c r="DA1" s="11" t="s">
        <v>79</v>
      </c>
      <c r="DB1" s="11" t="s">
        <v>80</v>
      </c>
      <c r="DC1" s="11" t="s">
        <v>73</v>
      </c>
      <c r="DD1" s="14" t="s">
        <v>74</v>
      </c>
      <c r="DE1" s="11" t="s">
        <v>75</v>
      </c>
      <c r="DF1" s="11" t="s">
        <v>76</v>
      </c>
      <c r="DG1" s="11" t="s">
        <v>77</v>
      </c>
      <c r="DH1" s="11" t="s">
        <v>78</v>
      </c>
      <c r="DI1" s="11" t="s">
        <v>79</v>
      </c>
      <c r="DJ1" s="11" t="s">
        <v>80</v>
      </c>
      <c r="DK1" s="15" t="s">
        <v>81</v>
      </c>
    </row>
    <row r="2" spans="1:115" ht="15.75" thickBot="1">
      <c r="A2" s="17">
        <v>1001290890</v>
      </c>
      <c r="B2" s="17" t="s">
        <v>82</v>
      </c>
      <c r="C2" s="17">
        <v>69</v>
      </c>
      <c r="D2" s="17">
        <v>165</v>
      </c>
      <c r="E2" s="17">
        <v>68</v>
      </c>
      <c r="F2" s="17">
        <v>36.299999999999997</v>
      </c>
      <c r="G2" s="17">
        <v>107</v>
      </c>
      <c r="H2" s="17">
        <v>73</v>
      </c>
      <c r="I2" s="17" t="s">
        <v>83</v>
      </c>
      <c r="J2" s="17">
        <f>FIND("烟",I2)</f>
        <v>2</v>
      </c>
      <c r="K2" s="17">
        <f>FIND("酒",I5)</f>
        <v>2</v>
      </c>
      <c r="L2" s="17">
        <v>80</v>
      </c>
      <c r="M2" s="17" t="s">
        <v>84</v>
      </c>
      <c r="N2" s="17">
        <f>FIND("肺",M2)</f>
        <v>2</v>
      </c>
      <c r="O2" s="17">
        <v>1</v>
      </c>
      <c r="P2" s="17">
        <v>1</v>
      </c>
      <c r="Q2" s="17" t="s">
        <v>85</v>
      </c>
      <c r="R2" s="18" t="s">
        <v>86</v>
      </c>
      <c r="S2" s="17">
        <v>3</v>
      </c>
      <c r="T2" s="17" t="s">
        <v>87</v>
      </c>
      <c r="W2" s="17" t="s">
        <v>88</v>
      </c>
      <c r="Y2" s="17" t="s">
        <v>89</v>
      </c>
      <c r="Z2" s="17" t="s">
        <v>90</v>
      </c>
      <c r="AA2" s="17">
        <v>200</v>
      </c>
      <c r="AB2" s="17" t="s">
        <v>91</v>
      </c>
      <c r="AC2" s="17" t="s">
        <v>92</v>
      </c>
      <c r="AD2" s="17" t="s">
        <v>93</v>
      </c>
      <c r="AE2" s="17" t="s">
        <v>94</v>
      </c>
      <c r="AF2" s="17">
        <v>2</v>
      </c>
      <c r="AG2" s="17" t="s">
        <v>95</v>
      </c>
      <c r="AH2" s="17">
        <v>2</v>
      </c>
      <c r="AJ2" s="17">
        <v>0</v>
      </c>
      <c r="AK2" s="17" t="s">
        <v>96</v>
      </c>
      <c r="AL2" s="17" t="s">
        <v>91</v>
      </c>
      <c r="AM2" s="17" t="s">
        <v>91</v>
      </c>
      <c r="AN2" s="17" t="s">
        <v>97</v>
      </c>
      <c r="AO2" s="17">
        <v>2</v>
      </c>
      <c r="AP2" s="17" t="s">
        <v>98</v>
      </c>
      <c r="AQ2" s="17" t="s">
        <v>99</v>
      </c>
      <c r="AR2" s="17">
        <v>138</v>
      </c>
      <c r="AS2" s="19"/>
      <c r="AT2" s="19"/>
      <c r="AU2" s="19" t="s">
        <v>100</v>
      </c>
      <c r="AV2" s="19" t="s">
        <v>101</v>
      </c>
      <c r="BI2" s="17">
        <v>464</v>
      </c>
      <c r="BJ2" s="17">
        <v>37</v>
      </c>
      <c r="BK2" s="17">
        <v>241</v>
      </c>
      <c r="BL2" s="17">
        <v>19.2</v>
      </c>
      <c r="BM2" s="17">
        <v>722</v>
      </c>
      <c r="BN2" s="17">
        <v>57.5</v>
      </c>
      <c r="BO2" s="17">
        <v>190</v>
      </c>
      <c r="BP2" s="17">
        <v>15.1</v>
      </c>
      <c r="BQ2" s="17">
        <v>340</v>
      </c>
      <c r="BR2" s="17">
        <v>27.1</v>
      </c>
      <c r="BX2" s="17">
        <v>899</v>
      </c>
      <c r="BY2" s="17">
        <v>3.79</v>
      </c>
      <c r="BZ2" s="17">
        <v>13.1</v>
      </c>
      <c r="CA2" s="17" t="s">
        <v>102</v>
      </c>
      <c r="CB2" s="17">
        <v>10.7</v>
      </c>
      <c r="CL2" s="17">
        <v>4.38</v>
      </c>
      <c r="CM2" s="17">
        <v>130</v>
      </c>
      <c r="CN2" s="17">
        <v>6.03</v>
      </c>
      <c r="CO2" s="17">
        <v>10.6</v>
      </c>
      <c r="CP2" s="17">
        <v>11.3</v>
      </c>
      <c r="CQ2" s="17">
        <v>74.3</v>
      </c>
      <c r="CR2" s="17">
        <v>3</v>
      </c>
      <c r="CS2" s="17">
        <v>0.8</v>
      </c>
      <c r="CT2" s="17">
        <v>225</v>
      </c>
      <c r="DC2" s="17">
        <v>44</v>
      </c>
      <c r="DD2" s="17">
        <v>88</v>
      </c>
      <c r="DE2" s="17">
        <v>24.3</v>
      </c>
      <c r="DF2" s="17">
        <v>23.7</v>
      </c>
      <c r="DG2" s="20">
        <v>96</v>
      </c>
      <c r="DH2" s="21">
        <v>-1.5</v>
      </c>
      <c r="DI2" s="20">
        <v>2.2999999999999998</v>
      </c>
      <c r="DJ2" s="17">
        <v>7.35</v>
      </c>
      <c r="DK2" s="17">
        <v>1</v>
      </c>
    </row>
    <row r="3" spans="1:115" ht="15.75" thickBot="1">
      <c r="A3" s="17">
        <v>1001164951</v>
      </c>
      <c r="B3" s="17" t="s">
        <v>82</v>
      </c>
      <c r="C3" s="17">
        <v>75</v>
      </c>
      <c r="D3" s="17">
        <v>160</v>
      </c>
      <c r="E3" s="17">
        <v>61.5</v>
      </c>
      <c r="F3" s="17">
        <v>36.6</v>
      </c>
      <c r="G3" s="17">
        <v>104</v>
      </c>
      <c r="H3" s="17">
        <v>61</v>
      </c>
      <c r="I3" s="17" t="s">
        <v>103</v>
      </c>
      <c r="J3" s="17">
        <f>FIND("烟",I3)</f>
        <v>2</v>
      </c>
      <c r="L3" s="17">
        <v>70</v>
      </c>
      <c r="M3" s="17" t="s">
        <v>104</v>
      </c>
      <c r="N3" s="17">
        <f>FIND("肺",M3)</f>
        <v>1</v>
      </c>
      <c r="O3" s="17">
        <v>1</v>
      </c>
      <c r="P3" s="17">
        <v>1</v>
      </c>
      <c r="Q3" s="17" t="s">
        <v>105</v>
      </c>
      <c r="R3" s="18" t="s">
        <v>106</v>
      </c>
      <c r="S3" s="17">
        <v>1</v>
      </c>
      <c r="T3" s="17" t="s">
        <v>87</v>
      </c>
      <c r="U3" s="17" t="s">
        <v>87</v>
      </c>
      <c r="Y3" s="17" t="s">
        <v>107</v>
      </c>
      <c r="Z3" s="17" t="s">
        <v>108</v>
      </c>
      <c r="AA3" s="17">
        <v>200</v>
      </c>
      <c r="AB3" s="17" t="s">
        <v>91</v>
      </c>
      <c r="AC3" s="17" t="s">
        <v>92</v>
      </c>
      <c r="AD3" s="17" t="s">
        <v>93</v>
      </c>
      <c r="AE3" s="17" t="s">
        <v>109</v>
      </c>
      <c r="AF3" s="17">
        <v>1</v>
      </c>
      <c r="AG3" s="17" t="s">
        <v>110</v>
      </c>
      <c r="AH3" s="17">
        <v>1</v>
      </c>
      <c r="AI3" s="17" t="s">
        <v>111</v>
      </c>
      <c r="AJ3" s="17">
        <v>1</v>
      </c>
      <c r="AK3" s="17" t="s">
        <v>96</v>
      </c>
      <c r="AL3" s="17" t="s">
        <v>96</v>
      </c>
      <c r="AM3" s="17" t="s">
        <v>91</v>
      </c>
      <c r="AN3" s="17" t="s">
        <v>112</v>
      </c>
      <c r="AO3" s="17">
        <v>2</v>
      </c>
      <c r="AP3" s="17" t="s">
        <v>113</v>
      </c>
      <c r="AQ3" s="17" t="s">
        <v>93</v>
      </c>
      <c r="AR3" s="17" t="s">
        <v>93</v>
      </c>
      <c r="AS3" s="19"/>
      <c r="AT3" s="19"/>
      <c r="AU3" s="17" t="s">
        <v>93</v>
      </c>
      <c r="AV3" s="17" t="s">
        <v>93</v>
      </c>
      <c r="AW3" s="17" t="s">
        <v>93</v>
      </c>
      <c r="AX3" s="17" t="s">
        <v>93</v>
      </c>
      <c r="AY3" s="17">
        <v>288</v>
      </c>
      <c r="AZ3" s="17">
        <v>38.299999999999997</v>
      </c>
      <c r="BA3" s="17">
        <v>117</v>
      </c>
      <c r="BB3" s="17">
        <v>15.5</v>
      </c>
      <c r="BC3" s="17">
        <v>450</v>
      </c>
      <c r="BD3" s="17">
        <v>59.9</v>
      </c>
      <c r="BE3" s="17">
        <v>201</v>
      </c>
      <c r="BF3" s="17">
        <v>26.8</v>
      </c>
      <c r="BG3" s="17">
        <v>94</v>
      </c>
      <c r="BH3" s="17">
        <v>12.6</v>
      </c>
      <c r="CC3" s="17">
        <v>4.16</v>
      </c>
      <c r="CD3" s="17">
        <v>122</v>
      </c>
      <c r="CE3" s="17">
        <v>6.42</v>
      </c>
      <c r="CF3" s="17">
        <v>13.4</v>
      </c>
      <c r="CG3" s="17">
        <v>5.9</v>
      </c>
      <c r="CH3" s="17">
        <v>77.900000000000006</v>
      </c>
      <c r="CI3" s="17">
        <v>2.2999999999999998</v>
      </c>
      <c r="CJ3" s="17">
        <v>0.5</v>
      </c>
      <c r="CK3" s="17">
        <v>228</v>
      </c>
      <c r="CL3" s="17">
        <v>4.18</v>
      </c>
      <c r="CM3" s="17">
        <v>125</v>
      </c>
      <c r="CN3" s="17">
        <v>9.4700000000000006</v>
      </c>
      <c r="CO3" s="17">
        <v>6.7</v>
      </c>
      <c r="CP3" s="17">
        <v>2.1</v>
      </c>
      <c r="CQ3" s="17">
        <v>91.1</v>
      </c>
      <c r="CR3" s="17">
        <v>0</v>
      </c>
      <c r="CS3" s="17">
        <v>0.1</v>
      </c>
      <c r="CT3" s="17">
        <v>220</v>
      </c>
      <c r="CU3" s="17">
        <v>43</v>
      </c>
      <c r="CV3" s="17">
        <v>114</v>
      </c>
      <c r="CW3" s="17">
        <v>27.9</v>
      </c>
      <c r="CX3" s="17">
        <v>27.2</v>
      </c>
      <c r="CY3" s="20">
        <v>99</v>
      </c>
      <c r="CZ3" s="20">
        <v>2.9</v>
      </c>
      <c r="DA3" s="20">
        <v>2.6</v>
      </c>
      <c r="DB3" s="17">
        <v>7.42</v>
      </c>
      <c r="DK3" s="17">
        <v>1</v>
      </c>
    </row>
    <row r="4" spans="1:115" ht="15.75" thickBot="1">
      <c r="A4" s="17">
        <v>1001180474</v>
      </c>
      <c r="B4" s="17" t="s">
        <v>82</v>
      </c>
      <c r="C4" s="17">
        <v>50</v>
      </c>
      <c r="D4" s="17">
        <v>172</v>
      </c>
      <c r="E4" s="17">
        <v>75</v>
      </c>
      <c r="F4" s="17">
        <v>36.4</v>
      </c>
      <c r="G4" s="17">
        <v>111</v>
      </c>
      <c r="H4" s="17">
        <v>82</v>
      </c>
      <c r="I4" s="17" t="s">
        <v>114</v>
      </c>
      <c r="J4" s="17">
        <f>FIND("烟",I4)</f>
        <v>2</v>
      </c>
      <c r="L4" s="17">
        <v>80</v>
      </c>
      <c r="M4" s="17" t="s">
        <v>115</v>
      </c>
      <c r="N4" s="17">
        <f>FIND("肺",M4)</f>
        <v>2</v>
      </c>
      <c r="O4" s="17">
        <v>1</v>
      </c>
      <c r="P4" s="17">
        <f>FIND("下叶",M4)</f>
        <v>3</v>
      </c>
      <c r="Q4" s="17" t="s">
        <v>105</v>
      </c>
      <c r="S4" s="17">
        <v>1</v>
      </c>
      <c r="T4" s="17" t="s">
        <v>116</v>
      </c>
      <c r="W4" s="17" t="s">
        <v>117</v>
      </c>
      <c r="Y4" s="17" t="s">
        <v>118</v>
      </c>
      <c r="Z4" s="17" t="s">
        <v>108</v>
      </c>
      <c r="AA4" s="17">
        <v>200</v>
      </c>
      <c r="AB4" s="17" t="s">
        <v>91</v>
      </c>
      <c r="AC4" s="17" t="s">
        <v>92</v>
      </c>
      <c r="AD4" s="17" t="s">
        <v>93</v>
      </c>
      <c r="AE4" s="17" t="s">
        <v>109</v>
      </c>
      <c r="AF4" s="17">
        <v>13</v>
      </c>
      <c r="AG4" s="17" t="s">
        <v>119</v>
      </c>
      <c r="AH4" s="17">
        <v>2</v>
      </c>
      <c r="AJ4" s="17">
        <v>0</v>
      </c>
      <c r="AK4" s="17" t="s">
        <v>96</v>
      </c>
      <c r="AL4" s="17" t="s">
        <v>91</v>
      </c>
      <c r="AM4" s="17" t="s">
        <v>91</v>
      </c>
      <c r="AN4" s="17" t="s">
        <v>119</v>
      </c>
      <c r="AO4" s="17">
        <v>2</v>
      </c>
      <c r="AP4" s="17" t="s">
        <v>113</v>
      </c>
      <c r="AQ4" s="17" t="s">
        <v>93</v>
      </c>
      <c r="AR4" s="17" t="s">
        <v>93</v>
      </c>
      <c r="AS4" s="17" t="s">
        <v>93</v>
      </c>
      <c r="AT4" s="17" t="s">
        <v>93</v>
      </c>
      <c r="AU4" s="17" t="s">
        <v>93</v>
      </c>
      <c r="AV4" s="17" t="s">
        <v>93</v>
      </c>
      <c r="AW4" s="17" t="s">
        <v>93</v>
      </c>
      <c r="AX4" s="17" t="s">
        <v>93</v>
      </c>
      <c r="AY4" s="17">
        <v>187</v>
      </c>
      <c r="AZ4" s="17">
        <v>19.7</v>
      </c>
      <c r="BA4" s="17">
        <v>312</v>
      </c>
      <c r="BB4" s="17">
        <v>33</v>
      </c>
      <c r="BC4" s="17">
        <v>519</v>
      </c>
      <c r="BD4" s="17">
        <v>54.8</v>
      </c>
      <c r="BE4" s="17">
        <v>241</v>
      </c>
      <c r="BF4" s="17">
        <v>25.4</v>
      </c>
      <c r="BG4" s="17">
        <v>180</v>
      </c>
      <c r="BH4" s="17">
        <v>19</v>
      </c>
      <c r="BI4" s="17">
        <v>154</v>
      </c>
      <c r="BJ4" s="17">
        <v>21.6</v>
      </c>
      <c r="BK4" s="17">
        <v>356</v>
      </c>
      <c r="BL4" s="17">
        <v>49.9</v>
      </c>
      <c r="BM4" s="17">
        <v>525</v>
      </c>
      <c r="BN4" s="17">
        <v>73.5</v>
      </c>
      <c r="BO4" s="17">
        <v>81</v>
      </c>
      <c r="BP4" s="17">
        <v>11.4</v>
      </c>
      <c r="BQ4" s="17">
        <v>107</v>
      </c>
      <c r="BR4" s="17">
        <v>15</v>
      </c>
      <c r="BS4" s="17">
        <v>266</v>
      </c>
      <c r="BT4" s="17">
        <v>11.1</v>
      </c>
      <c r="BU4" s="17">
        <v>33.9</v>
      </c>
      <c r="BV4" s="17" t="s">
        <v>102</v>
      </c>
      <c r="BW4" s="17">
        <v>9.11</v>
      </c>
      <c r="CC4" s="17">
        <v>5.45</v>
      </c>
      <c r="CD4" s="17">
        <v>170</v>
      </c>
      <c r="CE4" s="17">
        <v>5.19</v>
      </c>
      <c r="CF4" s="17">
        <v>18.899999999999999</v>
      </c>
      <c r="CG4" s="17">
        <v>7.7</v>
      </c>
      <c r="CH4" s="17">
        <v>71.7</v>
      </c>
      <c r="CI4" s="17">
        <v>1.3</v>
      </c>
      <c r="CJ4" s="17">
        <v>0.4</v>
      </c>
      <c r="CK4" s="17">
        <v>179</v>
      </c>
      <c r="CL4" s="17">
        <v>3.86</v>
      </c>
      <c r="CM4" s="17">
        <v>120</v>
      </c>
      <c r="CN4" s="17">
        <v>3.82</v>
      </c>
      <c r="CO4" s="17">
        <v>20.399999999999999</v>
      </c>
      <c r="CP4" s="17">
        <v>15.2</v>
      </c>
      <c r="CQ4" s="17">
        <v>58.6</v>
      </c>
      <c r="CR4" s="17">
        <v>4.5</v>
      </c>
      <c r="CS4" s="17">
        <v>1.3</v>
      </c>
      <c r="CT4" s="17">
        <v>246</v>
      </c>
      <c r="CU4" s="17">
        <v>45</v>
      </c>
      <c r="CV4" s="17">
        <v>72</v>
      </c>
      <c r="CW4" s="17">
        <v>29.2</v>
      </c>
      <c r="CX4" s="17">
        <v>27.7</v>
      </c>
      <c r="CY4" s="20">
        <v>95</v>
      </c>
      <c r="CZ4" s="20">
        <v>3.7</v>
      </c>
      <c r="DA4" s="20">
        <v>2.2999999999999998</v>
      </c>
      <c r="DB4" s="17">
        <v>7.42</v>
      </c>
      <c r="DK4" s="17">
        <v>1</v>
      </c>
    </row>
    <row r="5" spans="1:115">
      <c r="A5" s="17">
        <v>1001295091</v>
      </c>
      <c r="B5" s="17" t="s">
        <v>82</v>
      </c>
      <c r="C5" s="17">
        <v>65</v>
      </c>
      <c r="D5" s="17">
        <v>164</v>
      </c>
      <c r="E5" s="17">
        <v>64</v>
      </c>
      <c r="F5" s="17">
        <v>36.799999999999997</v>
      </c>
      <c r="G5" s="17">
        <v>147</v>
      </c>
      <c r="H5" s="17">
        <v>97</v>
      </c>
      <c r="I5" s="17" t="s">
        <v>120</v>
      </c>
      <c r="J5" s="17">
        <f>FIND("烟",I5)</f>
        <v>5</v>
      </c>
      <c r="K5" s="17">
        <f>FIND("酒",I5)</f>
        <v>2</v>
      </c>
      <c r="L5" s="17">
        <v>80</v>
      </c>
      <c r="M5" s="17" t="s">
        <v>115</v>
      </c>
      <c r="N5" s="17">
        <f t="shared" ref="N5:N66" si="0">FIND("肺",M5)</f>
        <v>2</v>
      </c>
      <c r="O5" s="17">
        <v>1</v>
      </c>
      <c r="P5" s="17">
        <f t="shared" ref="P5:P55" si="1">FIND("下叶",M5)</f>
        <v>3</v>
      </c>
      <c r="Q5" s="17" t="s">
        <v>85</v>
      </c>
      <c r="R5" s="22" t="s">
        <v>121</v>
      </c>
      <c r="S5" s="17">
        <v>2</v>
      </c>
      <c r="T5" s="17" t="s">
        <v>116</v>
      </c>
      <c r="U5" s="17" t="s">
        <v>87</v>
      </c>
      <c r="W5" s="17" t="s">
        <v>122</v>
      </c>
      <c r="Z5" s="17" t="s">
        <v>123</v>
      </c>
      <c r="AA5" s="17">
        <v>480</v>
      </c>
      <c r="AB5" s="17" t="s">
        <v>91</v>
      </c>
      <c r="AC5" s="17" t="s">
        <v>92</v>
      </c>
      <c r="AD5" s="17" t="s">
        <v>93</v>
      </c>
      <c r="AE5" s="17" t="s">
        <v>124</v>
      </c>
      <c r="AF5" s="17">
        <v>5</v>
      </c>
      <c r="AG5" s="17" t="s">
        <v>125</v>
      </c>
      <c r="AH5" s="17">
        <v>2</v>
      </c>
      <c r="AJ5" s="17">
        <v>0</v>
      </c>
      <c r="AK5" s="17" t="s">
        <v>96</v>
      </c>
      <c r="AL5" s="17" t="s">
        <v>91</v>
      </c>
      <c r="AM5" s="17" t="s">
        <v>96</v>
      </c>
      <c r="AO5" s="17">
        <v>0</v>
      </c>
      <c r="AP5" s="17" t="s">
        <v>113</v>
      </c>
      <c r="AQ5" s="17" t="s">
        <v>93</v>
      </c>
      <c r="AR5" s="17" t="s">
        <v>93</v>
      </c>
      <c r="AS5" s="17" t="s">
        <v>93</v>
      </c>
      <c r="AT5" s="17" t="s">
        <v>93</v>
      </c>
      <c r="AU5" s="17" t="s">
        <v>93</v>
      </c>
      <c r="AV5" s="17" t="s">
        <v>93</v>
      </c>
      <c r="AW5" s="17" t="s">
        <v>93</v>
      </c>
      <c r="AX5" s="17" t="s">
        <v>93</v>
      </c>
      <c r="AY5" s="17">
        <v>1065</v>
      </c>
      <c r="AZ5" s="17">
        <v>48.8</v>
      </c>
      <c r="BA5" s="17">
        <v>695</v>
      </c>
      <c r="BB5" s="17">
        <v>31.9</v>
      </c>
      <c r="BC5" s="17">
        <v>1815</v>
      </c>
      <c r="BD5" s="17">
        <v>83.2</v>
      </c>
      <c r="BE5" s="17">
        <v>170</v>
      </c>
      <c r="BF5" s="17">
        <v>7.8</v>
      </c>
      <c r="BG5" s="17">
        <v>195</v>
      </c>
      <c r="BH5" s="17">
        <v>8.9</v>
      </c>
      <c r="BI5" s="17">
        <v>271</v>
      </c>
      <c r="BJ5" s="17">
        <v>33.799999999999997</v>
      </c>
      <c r="BK5" s="17">
        <v>407</v>
      </c>
      <c r="BL5" s="17">
        <v>50.9</v>
      </c>
      <c r="BM5" s="17">
        <v>701</v>
      </c>
      <c r="BN5" s="17">
        <v>87.5</v>
      </c>
      <c r="BO5" s="17">
        <v>14</v>
      </c>
      <c r="BP5" s="17">
        <v>1.7</v>
      </c>
      <c r="BQ5" s="17">
        <v>85</v>
      </c>
      <c r="BR5" s="17">
        <v>10.6</v>
      </c>
      <c r="BX5" s="17">
        <v>706</v>
      </c>
      <c r="BY5" s="17">
        <v>7.52</v>
      </c>
      <c r="BZ5" s="17">
        <v>26.6</v>
      </c>
      <c r="CA5" s="17" t="s">
        <v>126</v>
      </c>
      <c r="CB5" s="17">
        <v>9.18</v>
      </c>
      <c r="CC5" s="17">
        <v>3.71</v>
      </c>
      <c r="CD5" s="17">
        <v>121</v>
      </c>
      <c r="CE5" s="17">
        <v>4.3600000000000003</v>
      </c>
      <c r="CF5" s="17">
        <v>24.1</v>
      </c>
      <c r="CG5" s="17">
        <v>6</v>
      </c>
      <c r="CH5" s="17">
        <v>67.400000000000006</v>
      </c>
      <c r="CI5" s="17">
        <v>2.2999999999999998</v>
      </c>
      <c r="CJ5" s="17">
        <v>0.2</v>
      </c>
      <c r="CK5" s="17">
        <v>191</v>
      </c>
      <c r="CL5" s="17">
        <v>3.21</v>
      </c>
      <c r="CM5" s="17">
        <v>107</v>
      </c>
      <c r="CN5" s="17">
        <v>3.41</v>
      </c>
      <c r="CO5" s="17">
        <v>9.6999999999999993</v>
      </c>
      <c r="CP5" s="17">
        <v>14.1</v>
      </c>
      <c r="CQ5" s="17">
        <v>69.7</v>
      </c>
      <c r="CR5" s="17">
        <v>5.9</v>
      </c>
      <c r="CS5" s="17">
        <v>0.6</v>
      </c>
      <c r="CT5" s="17">
        <v>93</v>
      </c>
      <c r="DK5" s="17">
        <v>1</v>
      </c>
    </row>
    <row r="6" spans="1:115" ht="15.75" thickBot="1">
      <c r="A6" s="17">
        <v>1001101563</v>
      </c>
      <c r="B6" s="17" t="s">
        <v>82</v>
      </c>
      <c r="C6" s="17">
        <v>67</v>
      </c>
      <c r="D6" s="17">
        <v>170</v>
      </c>
      <c r="E6" s="17">
        <v>64</v>
      </c>
      <c r="F6" s="17">
        <v>36.9</v>
      </c>
      <c r="G6" s="17">
        <v>126</v>
      </c>
      <c r="H6" s="17">
        <v>73</v>
      </c>
      <c r="I6" s="17" t="s">
        <v>127</v>
      </c>
      <c r="J6" s="17">
        <f>FIND("烟",I6)</f>
        <v>2</v>
      </c>
      <c r="L6" s="17">
        <v>80</v>
      </c>
      <c r="M6" s="17" t="s">
        <v>84</v>
      </c>
      <c r="N6" s="17">
        <f t="shared" si="0"/>
        <v>2</v>
      </c>
      <c r="O6" s="17">
        <v>1</v>
      </c>
      <c r="P6" s="17">
        <v>1</v>
      </c>
      <c r="Q6" s="17" t="s">
        <v>85</v>
      </c>
      <c r="S6" s="17">
        <v>1</v>
      </c>
      <c r="T6" s="17" t="s">
        <v>87</v>
      </c>
      <c r="U6" s="17" t="s">
        <v>87</v>
      </c>
      <c r="W6" s="17" t="s">
        <v>128</v>
      </c>
      <c r="Y6" s="17" t="s">
        <v>129</v>
      </c>
      <c r="Z6" s="17" t="s">
        <v>108</v>
      </c>
      <c r="AA6" s="17">
        <v>200</v>
      </c>
      <c r="AB6" s="17" t="s">
        <v>91</v>
      </c>
      <c r="AC6" s="17" t="s">
        <v>92</v>
      </c>
      <c r="AD6" s="17" t="s">
        <v>93</v>
      </c>
      <c r="AE6" s="17" t="s">
        <v>130</v>
      </c>
      <c r="AF6" s="17">
        <v>1</v>
      </c>
      <c r="AG6" s="23" t="s">
        <v>131</v>
      </c>
      <c r="AH6" s="17">
        <v>2</v>
      </c>
      <c r="AJ6" s="17">
        <v>0</v>
      </c>
      <c r="AK6" s="17" t="s">
        <v>96</v>
      </c>
      <c r="AL6" s="17" t="s">
        <v>91</v>
      </c>
      <c r="AM6" s="17" t="s">
        <v>91</v>
      </c>
      <c r="AN6" s="23" t="s">
        <v>131</v>
      </c>
      <c r="AO6" s="17">
        <v>2</v>
      </c>
      <c r="AP6" s="17" t="s">
        <v>113</v>
      </c>
      <c r="AQ6" s="17" t="s">
        <v>93</v>
      </c>
      <c r="AR6" s="17" t="s">
        <v>93</v>
      </c>
      <c r="AS6" s="17" t="s">
        <v>93</v>
      </c>
      <c r="AT6" s="17" t="s">
        <v>93</v>
      </c>
      <c r="AU6" s="17" t="s">
        <v>93</v>
      </c>
      <c r="AV6" s="17" t="s">
        <v>93</v>
      </c>
      <c r="AW6" s="17" t="s">
        <v>93</v>
      </c>
      <c r="AX6" s="17" t="s">
        <v>93</v>
      </c>
      <c r="AY6" s="17">
        <v>103</v>
      </c>
      <c r="AZ6" s="17">
        <v>19.100000000000001</v>
      </c>
      <c r="BA6" s="17">
        <v>96</v>
      </c>
      <c r="BB6" s="17">
        <v>17.8</v>
      </c>
      <c r="BC6" s="17">
        <v>225</v>
      </c>
      <c r="BD6" s="17">
        <v>41.7</v>
      </c>
      <c r="BE6" s="17">
        <v>106</v>
      </c>
      <c r="BF6" s="17">
        <v>19.600000000000001</v>
      </c>
      <c r="BG6" s="17">
        <v>207</v>
      </c>
      <c r="BH6" s="17">
        <v>38.4</v>
      </c>
      <c r="BI6" s="17">
        <v>122</v>
      </c>
      <c r="BJ6" s="17">
        <v>20.399999999999999</v>
      </c>
      <c r="BK6" s="17">
        <v>73</v>
      </c>
      <c r="BL6" s="17">
        <v>12.2</v>
      </c>
      <c r="BM6" s="17">
        <v>206</v>
      </c>
      <c r="BN6" s="17">
        <v>34.700000000000003</v>
      </c>
      <c r="BO6" s="17">
        <v>85</v>
      </c>
      <c r="BP6" s="17">
        <v>14.2</v>
      </c>
      <c r="BQ6" s="17">
        <v>302</v>
      </c>
      <c r="BR6" s="17">
        <v>50.9</v>
      </c>
      <c r="BS6" s="17">
        <v>378</v>
      </c>
      <c r="BT6" s="17">
        <v>10.9</v>
      </c>
      <c r="BU6" s="17">
        <v>88.4</v>
      </c>
      <c r="BV6" s="17" t="s">
        <v>126</v>
      </c>
      <c r="BW6" s="20">
        <v>8.83</v>
      </c>
      <c r="CC6" s="17">
        <v>3.93</v>
      </c>
      <c r="CD6" s="17">
        <v>126</v>
      </c>
      <c r="CE6" s="17">
        <v>4.6399999999999997</v>
      </c>
      <c r="CF6" s="17">
        <v>11.9</v>
      </c>
      <c r="CG6" s="17">
        <v>6.3</v>
      </c>
      <c r="CH6" s="17">
        <v>79</v>
      </c>
      <c r="CI6" s="17">
        <v>2.4</v>
      </c>
      <c r="CJ6" s="17">
        <v>0</v>
      </c>
      <c r="CK6" s="17">
        <v>146</v>
      </c>
      <c r="CL6" s="17">
        <v>4.1100000000000003</v>
      </c>
      <c r="CM6" s="17">
        <v>129</v>
      </c>
      <c r="CN6" s="17">
        <v>4.49</v>
      </c>
      <c r="CO6" s="17">
        <v>13.4</v>
      </c>
      <c r="CP6" s="17">
        <v>10.5</v>
      </c>
      <c r="CQ6" s="17">
        <v>70.099999999999994</v>
      </c>
      <c r="CR6" s="17">
        <v>5.6</v>
      </c>
      <c r="CS6" s="17">
        <v>0.4</v>
      </c>
      <c r="CT6" s="17">
        <v>181</v>
      </c>
      <c r="CU6" s="17">
        <v>45</v>
      </c>
      <c r="CV6" s="17">
        <v>89</v>
      </c>
      <c r="CW6" s="17">
        <v>28.5</v>
      </c>
      <c r="CX6" s="17">
        <v>27.2</v>
      </c>
      <c r="CY6" s="20">
        <v>97</v>
      </c>
      <c r="CZ6" s="20">
        <v>3</v>
      </c>
      <c r="DA6" s="20">
        <v>1.5</v>
      </c>
      <c r="DB6" s="17">
        <v>7.41</v>
      </c>
      <c r="DC6" s="17">
        <v>44</v>
      </c>
      <c r="DD6" s="17">
        <v>104</v>
      </c>
      <c r="DE6" s="17">
        <v>28.5</v>
      </c>
      <c r="DF6" s="17">
        <v>27.6</v>
      </c>
      <c r="DG6" s="20">
        <v>98</v>
      </c>
      <c r="DH6" s="21">
        <v>3.4</v>
      </c>
      <c r="DI6" s="20">
        <v>1.3</v>
      </c>
      <c r="DJ6" s="17">
        <v>7.42</v>
      </c>
      <c r="DK6" s="17">
        <v>1</v>
      </c>
    </row>
    <row r="7" spans="1:115" ht="15.75" thickBot="1">
      <c r="A7" s="17">
        <v>1001299372</v>
      </c>
      <c r="B7" s="17" t="s">
        <v>132</v>
      </c>
      <c r="C7" s="17">
        <v>77</v>
      </c>
      <c r="D7" s="17">
        <v>138</v>
      </c>
      <c r="E7" s="17">
        <v>40</v>
      </c>
      <c r="F7" s="17">
        <v>36.799999999999997</v>
      </c>
      <c r="G7" s="17">
        <v>110</v>
      </c>
      <c r="H7" s="17">
        <v>68</v>
      </c>
      <c r="I7" s="17" t="s">
        <v>113</v>
      </c>
      <c r="L7" s="17">
        <v>80</v>
      </c>
      <c r="M7" s="17" t="s">
        <v>84</v>
      </c>
      <c r="N7" s="17">
        <f>FIND("肺",M7)</f>
        <v>2</v>
      </c>
      <c r="O7" s="17">
        <v>1</v>
      </c>
      <c r="P7" s="17">
        <v>1</v>
      </c>
      <c r="Q7" s="17" t="s">
        <v>105</v>
      </c>
      <c r="R7" s="18" t="s">
        <v>133</v>
      </c>
      <c r="S7" s="17">
        <v>2</v>
      </c>
      <c r="T7" s="17" t="s">
        <v>116</v>
      </c>
      <c r="W7" s="17" t="s">
        <v>134</v>
      </c>
      <c r="Y7" s="17" t="s">
        <v>135</v>
      </c>
      <c r="Z7" s="17" t="s">
        <v>90</v>
      </c>
      <c r="AA7" s="17">
        <v>200</v>
      </c>
      <c r="AB7" s="17" t="s">
        <v>91</v>
      </c>
      <c r="AC7" s="17" t="s">
        <v>92</v>
      </c>
      <c r="AD7" s="17" t="s">
        <v>93</v>
      </c>
      <c r="AE7" s="17" t="s">
        <v>136</v>
      </c>
      <c r="AF7" s="17">
        <v>2</v>
      </c>
      <c r="AG7" s="24" t="s">
        <v>137</v>
      </c>
      <c r="AH7" s="17">
        <v>0</v>
      </c>
      <c r="AI7" s="17" t="s">
        <v>138</v>
      </c>
      <c r="AJ7" s="17">
        <v>1</v>
      </c>
      <c r="AK7" s="17" t="s">
        <v>91</v>
      </c>
      <c r="AL7" s="17" t="s">
        <v>96</v>
      </c>
      <c r="AM7" s="17" t="s">
        <v>91</v>
      </c>
      <c r="AN7" s="17" t="s">
        <v>139</v>
      </c>
      <c r="AO7" s="17">
        <v>2</v>
      </c>
      <c r="AP7" s="17" t="s">
        <v>113</v>
      </c>
      <c r="AQ7" s="17" t="s">
        <v>93</v>
      </c>
      <c r="AR7" s="17" t="s">
        <v>93</v>
      </c>
      <c r="AS7" s="17" t="s">
        <v>93</v>
      </c>
      <c r="AT7" s="17" t="s">
        <v>93</v>
      </c>
      <c r="AU7" s="17" t="s">
        <v>93</v>
      </c>
      <c r="AV7" s="17" t="s">
        <v>93</v>
      </c>
      <c r="AW7" s="17" t="s">
        <v>93</v>
      </c>
      <c r="AX7" s="17" t="s">
        <v>93</v>
      </c>
      <c r="AY7" s="20">
        <v>666</v>
      </c>
      <c r="AZ7" s="20">
        <v>47</v>
      </c>
      <c r="BA7" s="21">
        <v>251</v>
      </c>
      <c r="BB7" s="20">
        <v>17.7</v>
      </c>
      <c r="BC7" s="20">
        <v>953</v>
      </c>
      <c r="BD7" s="20">
        <v>67.2</v>
      </c>
      <c r="BE7" s="21">
        <v>232</v>
      </c>
      <c r="BF7" s="21">
        <v>16.399999999999999</v>
      </c>
      <c r="BG7" s="20">
        <v>227</v>
      </c>
      <c r="BH7" s="21">
        <v>16</v>
      </c>
      <c r="CC7" s="21">
        <v>3.48</v>
      </c>
      <c r="CD7" s="20">
        <v>105</v>
      </c>
      <c r="CE7" s="20">
        <v>5.55</v>
      </c>
      <c r="CF7" s="20">
        <v>22.9</v>
      </c>
      <c r="CG7" s="20">
        <v>10.5</v>
      </c>
      <c r="CH7" s="20">
        <v>64.900000000000006</v>
      </c>
      <c r="CI7" s="20">
        <v>1.3</v>
      </c>
      <c r="CJ7" s="20">
        <v>0.4</v>
      </c>
      <c r="CK7" s="20">
        <v>169</v>
      </c>
      <c r="CL7" s="17">
        <v>3.42</v>
      </c>
      <c r="CM7" s="17">
        <v>102</v>
      </c>
      <c r="CN7" s="20">
        <v>8.4</v>
      </c>
      <c r="CO7" s="21">
        <v>12.5</v>
      </c>
      <c r="CP7" s="20">
        <v>10.5</v>
      </c>
      <c r="CQ7" s="20">
        <v>76.599999999999994</v>
      </c>
      <c r="CR7" s="20">
        <v>0.2</v>
      </c>
      <c r="CS7" s="20">
        <v>0.2</v>
      </c>
      <c r="CT7" s="20">
        <v>275</v>
      </c>
      <c r="DK7" s="17">
        <v>1</v>
      </c>
    </row>
    <row r="8" spans="1:115" ht="15.75" thickBot="1">
      <c r="A8" s="17">
        <v>1001305968</v>
      </c>
      <c r="B8" s="17" t="s">
        <v>82</v>
      </c>
      <c r="C8" s="17">
        <v>52</v>
      </c>
      <c r="D8" s="17">
        <v>167</v>
      </c>
      <c r="E8" s="17">
        <v>63.5</v>
      </c>
      <c r="F8" s="17">
        <v>36.1</v>
      </c>
      <c r="G8" s="17">
        <v>118</v>
      </c>
      <c r="H8" s="17">
        <v>84</v>
      </c>
      <c r="I8" s="17" t="s">
        <v>113</v>
      </c>
      <c r="L8" s="17">
        <v>80</v>
      </c>
      <c r="M8" s="17" t="s">
        <v>104</v>
      </c>
      <c r="N8" s="17">
        <f t="shared" si="0"/>
        <v>1</v>
      </c>
      <c r="O8" s="17">
        <v>1</v>
      </c>
      <c r="P8" s="17">
        <v>1</v>
      </c>
      <c r="Q8" s="17" t="s">
        <v>105</v>
      </c>
      <c r="S8" s="17">
        <v>0</v>
      </c>
      <c r="T8" s="17" t="s">
        <v>87</v>
      </c>
      <c r="W8" s="17" t="s">
        <v>140</v>
      </c>
      <c r="Z8" s="17" t="s">
        <v>141</v>
      </c>
      <c r="AA8" s="17">
        <v>200</v>
      </c>
      <c r="AB8" s="17" t="s">
        <v>91</v>
      </c>
      <c r="AC8" s="17" t="s">
        <v>92</v>
      </c>
      <c r="AD8" s="17" t="s">
        <v>93</v>
      </c>
      <c r="AE8" s="17" t="s">
        <v>142</v>
      </c>
      <c r="AF8" s="17">
        <v>1</v>
      </c>
      <c r="AG8" s="23" t="s">
        <v>143</v>
      </c>
      <c r="AH8" s="17">
        <v>1</v>
      </c>
      <c r="AJ8" s="17">
        <v>0</v>
      </c>
      <c r="AK8" s="17" t="s">
        <v>96</v>
      </c>
      <c r="AL8" s="17" t="s">
        <v>96</v>
      </c>
      <c r="AM8" s="17" t="s">
        <v>96</v>
      </c>
      <c r="AO8" s="17">
        <v>0</v>
      </c>
      <c r="AP8" s="17" t="s">
        <v>144</v>
      </c>
      <c r="AQ8" s="17" t="s">
        <v>145</v>
      </c>
      <c r="AR8" s="17">
        <v>5</v>
      </c>
      <c r="AS8" s="19"/>
      <c r="AT8" s="19"/>
      <c r="AU8" s="19" t="s">
        <v>100</v>
      </c>
      <c r="AV8" s="19" t="s">
        <v>146</v>
      </c>
      <c r="AX8" s="17" t="s">
        <v>87</v>
      </c>
      <c r="BI8" s="20">
        <v>250</v>
      </c>
      <c r="BJ8" s="21">
        <v>26</v>
      </c>
      <c r="BK8" s="21">
        <v>398</v>
      </c>
      <c r="BL8" s="21">
        <v>41.5</v>
      </c>
      <c r="BM8" s="20">
        <v>679</v>
      </c>
      <c r="BN8" s="21">
        <v>70.7</v>
      </c>
      <c r="BO8" s="20">
        <v>45</v>
      </c>
      <c r="BP8" s="20">
        <v>4.7</v>
      </c>
      <c r="BQ8" s="20">
        <v>236</v>
      </c>
      <c r="BR8" s="20">
        <v>24.6</v>
      </c>
      <c r="CL8" s="20">
        <v>4.37</v>
      </c>
      <c r="CM8" s="21">
        <v>138</v>
      </c>
      <c r="CN8" s="20">
        <v>2.8</v>
      </c>
      <c r="CO8" s="20">
        <v>33.200000000000003</v>
      </c>
      <c r="CP8" s="20">
        <v>15.4</v>
      </c>
      <c r="CQ8" s="20">
        <v>49.6</v>
      </c>
      <c r="CR8" s="21">
        <v>1.4</v>
      </c>
      <c r="CS8" s="21">
        <v>0.4</v>
      </c>
      <c r="CT8" s="20">
        <v>138</v>
      </c>
      <c r="CU8" s="21">
        <v>42</v>
      </c>
      <c r="CV8" s="20">
        <v>92</v>
      </c>
      <c r="CW8" s="20">
        <v>26.6</v>
      </c>
      <c r="CX8" s="20">
        <v>26.3</v>
      </c>
      <c r="CY8" s="20">
        <v>97</v>
      </c>
      <c r="CZ8" s="20">
        <v>1.7</v>
      </c>
      <c r="DA8" s="20">
        <v>2.5</v>
      </c>
      <c r="DB8" s="21">
        <v>7.41</v>
      </c>
      <c r="DC8" s="20">
        <v>48</v>
      </c>
      <c r="DD8" s="20">
        <v>89</v>
      </c>
      <c r="DE8" s="21">
        <v>27.1</v>
      </c>
      <c r="DF8" s="20">
        <v>25.3</v>
      </c>
      <c r="DG8" s="25">
        <v>96</v>
      </c>
      <c r="DH8" s="20">
        <v>0.6</v>
      </c>
      <c r="DI8" s="20">
        <v>1.9</v>
      </c>
      <c r="DJ8" s="20">
        <v>7.36</v>
      </c>
      <c r="DK8" s="17">
        <v>1</v>
      </c>
    </row>
    <row r="9" spans="1:115" ht="15.75" thickBot="1">
      <c r="A9" s="17">
        <v>1001177692</v>
      </c>
      <c r="B9" s="17" t="s">
        <v>82</v>
      </c>
      <c r="C9" s="17">
        <v>52</v>
      </c>
      <c r="D9" s="17">
        <v>160</v>
      </c>
      <c r="E9" s="17">
        <v>73</v>
      </c>
      <c r="F9" s="17">
        <v>36.4</v>
      </c>
      <c r="G9" s="17">
        <v>117</v>
      </c>
      <c r="H9" s="17">
        <v>78</v>
      </c>
      <c r="I9" s="17" t="s">
        <v>147</v>
      </c>
      <c r="J9" s="17">
        <f>FIND("烟",I9)</f>
        <v>2</v>
      </c>
      <c r="L9" s="17">
        <v>80</v>
      </c>
      <c r="M9" s="17" t="s">
        <v>148</v>
      </c>
      <c r="N9" s="17">
        <f t="shared" si="0"/>
        <v>2</v>
      </c>
      <c r="O9" s="17">
        <v>1</v>
      </c>
      <c r="P9" s="17">
        <v>1</v>
      </c>
      <c r="Q9" s="17" t="s">
        <v>105</v>
      </c>
      <c r="R9" s="18" t="s">
        <v>149</v>
      </c>
      <c r="S9" s="17">
        <v>2</v>
      </c>
      <c r="T9" s="17" t="s">
        <v>116</v>
      </c>
      <c r="W9" s="17" t="s">
        <v>150</v>
      </c>
      <c r="Z9" s="17" t="s">
        <v>151</v>
      </c>
      <c r="AA9" s="17">
        <v>1200</v>
      </c>
      <c r="AB9" s="17" t="s">
        <v>91</v>
      </c>
      <c r="AC9" s="17" t="s">
        <v>92</v>
      </c>
      <c r="AD9" s="17" t="s">
        <v>93</v>
      </c>
      <c r="AE9" s="17" t="s">
        <v>152</v>
      </c>
      <c r="AF9" s="17">
        <v>4</v>
      </c>
      <c r="AG9" s="17" t="s">
        <v>153</v>
      </c>
      <c r="AH9" s="17">
        <v>2</v>
      </c>
      <c r="AI9" s="17" t="s">
        <v>154</v>
      </c>
      <c r="AJ9" s="17">
        <v>6</v>
      </c>
      <c r="AK9" s="17" t="s">
        <v>96</v>
      </c>
      <c r="AL9" s="17" t="s">
        <v>96</v>
      </c>
      <c r="AM9" s="17" t="s">
        <v>96</v>
      </c>
      <c r="AO9" s="17">
        <v>0</v>
      </c>
      <c r="AP9" s="17" t="s">
        <v>113</v>
      </c>
      <c r="AQ9" s="17" t="s">
        <v>93</v>
      </c>
      <c r="AR9" s="17" t="s">
        <v>93</v>
      </c>
      <c r="AS9" s="17" t="s">
        <v>93</v>
      </c>
      <c r="AT9" s="17" t="s">
        <v>93</v>
      </c>
      <c r="AU9" s="17" t="s">
        <v>93</v>
      </c>
      <c r="AV9" s="17" t="s">
        <v>93</v>
      </c>
      <c r="AW9" s="17" t="s">
        <v>93</v>
      </c>
      <c r="AX9" s="17" t="s">
        <v>93</v>
      </c>
      <c r="BI9" s="20">
        <v>315</v>
      </c>
      <c r="BJ9" s="21">
        <v>33.6</v>
      </c>
      <c r="BK9" s="20">
        <v>215</v>
      </c>
      <c r="BL9" s="20">
        <v>22.9</v>
      </c>
      <c r="BM9" s="20">
        <v>632</v>
      </c>
      <c r="BN9" s="20">
        <v>67.400000000000006</v>
      </c>
      <c r="BO9" s="21">
        <v>80</v>
      </c>
      <c r="BP9" s="21">
        <v>8.6</v>
      </c>
      <c r="BQ9" s="20">
        <v>225</v>
      </c>
      <c r="BR9" s="20">
        <v>24</v>
      </c>
      <c r="BS9" s="21">
        <v>685</v>
      </c>
      <c r="BT9" s="20">
        <v>8.9</v>
      </c>
      <c r="BU9" s="20">
        <v>28.9</v>
      </c>
      <c r="BV9" s="20" t="s">
        <v>126</v>
      </c>
      <c r="BW9" s="20">
        <v>14.1</v>
      </c>
      <c r="CC9" s="20">
        <v>4.8499999999999996</v>
      </c>
      <c r="CD9" s="21">
        <v>134</v>
      </c>
      <c r="CE9" s="20">
        <v>5.99</v>
      </c>
      <c r="CF9" s="21">
        <v>16.399999999999999</v>
      </c>
      <c r="CG9" s="20">
        <v>7</v>
      </c>
      <c r="CH9" s="21">
        <v>76</v>
      </c>
      <c r="CI9" s="20">
        <v>0.3</v>
      </c>
      <c r="CJ9" s="20">
        <v>0.3</v>
      </c>
      <c r="CK9" s="20">
        <v>260</v>
      </c>
      <c r="CL9" s="20">
        <v>4.03</v>
      </c>
      <c r="CM9" s="21">
        <v>113</v>
      </c>
      <c r="CN9" s="21">
        <v>6.87</v>
      </c>
      <c r="CO9" s="20">
        <v>9.9</v>
      </c>
      <c r="CP9" s="21">
        <v>2.5</v>
      </c>
      <c r="CQ9" s="20">
        <v>87.2</v>
      </c>
      <c r="CR9" s="20">
        <v>0.3</v>
      </c>
      <c r="CS9" s="20">
        <v>0.1</v>
      </c>
      <c r="CT9" s="20">
        <v>173</v>
      </c>
      <c r="CU9" s="20">
        <v>66</v>
      </c>
      <c r="CV9" s="20">
        <v>26</v>
      </c>
      <c r="CW9" s="21">
        <v>34.799999999999997</v>
      </c>
      <c r="CX9" s="20">
        <v>28.6</v>
      </c>
      <c r="CY9" s="20">
        <v>42</v>
      </c>
      <c r="CZ9" s="20">
        <v>6.6</v>
      </c>
      <c r="DA9" s="21">
        <v>2.4</v>
      </c>
      <c r="DB9" s="20">
        <v>7.33</v>
      </c>
      <c r="DK9" s="17">
        <v>1</v>
      </c>
    </row>
    <row r="10" spans="1:115" ht="15.75" thickBot="1">
      <c r="A10" s="17">
        <v>1001248609</v>
      </c>
      <c r="B10" s="17" t="s">
        <v>82</v>
      </c>
      <c r="C10" s="17">
        <v>65</v>
      </c>
      <c r="D10" s="17">
        <v>162</v>
      </c>
      <c r="E10" s="17">
        <v>69</v>
      </c>
      <c r="F10" s="17">
        <v>36.799999999999997</v>
      </c>
      <c r="G10" s="17">
        <v>128</v>
      </c>
      <c r="H10" s="17">
        <v>89</v>
      </c>
      <c r="I10" s="17" t="s">
        <v>113</v>
      </c>
      <c r="L10" s="17">
        <v>80</v>
      </c>
      <c r="M10" s="17" t="s">
        <v>155</v>
      </c>
      <c r="N10" s="17">
        <f t="shared" si="0"/>
        <v>2</v>
      </c>
      <c r="O10" s="17">
        <v>2</v>
      </c>
      <c r="P10" s="17">
        <v>1</v>
      </c>
      <c r="Q10" s="17" t="s">
        <v>105</v>
      </c>
      <c r="R10" s="18" t="s">
        <v>156</v>
      </c>
      <c r="S10" s="17">
        <v>1</v>
      </c>
      <c r="T10" s="17" t="s">
        <v>116</v>
      </c>
      <c r="Z10" s="17" t="s">
        <v>90</v>
      </c>
      <c r="AA10" s="17">
        <v>200</v>
      </c>
      <c r="AB10" s="17" t="s">
        <v>91</v>
      </c>
      <c r="AC10" s="17" t="s">
        <v>92</v>
      </c>
      <c r="AD10" s="17" t="s">
        <v>93</v>
      </c>
      <c r="AE10" s="17" t="s">
        <v>157</v>
      </c>
      <c r="AF10" s="17">
        <v>11</v>
      </c>
      <c r="AG10" s="17" t="s">
        <v>158</v>
      </c>
      <c r="AH10" s="17">
        <v>2</v>
      </c>
      <c r="AJ10" s="17">
        <v>0</v>
      </c>
      <c r="AK10" s="17" t="s">
        <v>96</v>
      </c>
      <c r="AL10" s="17" t="s">
        <v>96</v>
      </c>
      <c r="AM10" s="17" t="s">
        <v>96</v>
      </c>
      <c r="AO10" s="17">
        <v>0</v>
      </c>
      <c r="AP10" s="17" t="s">
        <v>144</v>
      </c>
      <c r="AR10" s="17" t="s">
        <v>93</v>
      </c>
      <c r="AS10" s="17" t="s">
        <v>93</v>
      </c>
      <c r="AT10" s="17" t="s">
        <v>93</v>
      </c>
      <c r="AU10" s="17" t="s">
        <v>93</v>
      </c>
      <c r="AV10" s="17" t="s">
        <v>93</v>
      </c>
      <c r="AW10" s="17" t="s">
        <v>93</v>
      </c>
      <c r="AX10" s="17" t="s">
        <v>93</v>
      </c>
      <c r="BI10" s="21">
        <v>799</v>
      </c>
      <c r="BJ10" s="20">
        <v>45.4</v>
      </c>
      <c r="BK10" s="20">
        <v>311</v>
      </c>
      <c r="BL10" s="20">
        <v>17.600000000000001</v>
      </c>
      <c r="BM10" s="20">
        <v>1154</v>
      </c>
      <c r="BN10" s="20">
        <v>65.599999999999994</v>
      </c>
      <c r="BO10" s="21">
        <v>270</v>
      </c>
      <c r="BP10" s="20">
        <v>15.3</v>
      </c>
      <c r="BQ10" s="20">
        <v>327</v>
      </c>
      <c r="BR10" s="20">
        <v>18.600000000000001</v>
      </c>
      <c r="CC10" s="21">
        <v>3.87</v>
      </c>
      <c r="CD10" s="20">
        <v>121</v>
      </c>
      <c r="CE10" s="20">
        <v>5.97</v>
      </c>
      <c r="CF10" s="21">
        <v>30.3</v>
      </c>
      <c r="CG10" s="20">
        <v>9</v>
      </c>
      <c r="CH10" s="20">
        <v>55.8</v>
      </c>
      <c r="CI10" s="20">
        <v>4.2</v>
      </c>
      <c r="CJ10" s="20">
        <v>0.7</v>
      </c>
      <c r="CK10" s="21">
        <v>148</v>
      </c>
      <c r="CL10" s="20">
        <v>4.3899999999999997</v>
      </c>
      <c r="CM10" s="21">
        <v>133</v>
      </c>
      <c r="CN10" s="20">
        <v>6.6</v>
      </c>
      <c r="CO10" s="20">
        <v>22.9</v>
      </c>
      <c r="CP10" s="20">
        <v>10</v>
      </c>
      <c r="CQ10" s="20">
        <v>63.5</v>
      </c>
      <c r="CR10" s="20">
        <v>2.7</v>
      </c>
      <c r="CS10" s="21">
        <v>0.9</v>
      </c>
      <c r="CT10" s="20">
        <v>192</v>
      </c>
      <c r="DK10" s="17">
        <v>1</v>
      </c>
    </row>
    <row r="11" spans="1:115" ht="15.75" thickBot="1">
      <c r="A11" s="17">
        <v>1001322893</v>
      </c>
      <c r="B11" s="17" t="s">
        <v>82</v>
      </c>
      <c r="C11" s="17">
        <v>64</v>
      </c>
      <c r="D11" s="17">
        <v>170</v>
      </c>
      <c r="E11" s="17">
        <v>57</v>
      </c>
      <c r="F11" s="17">
        <v>36.799999999999997</v>
      </c>
      <c r="G11" s="17">
        <v>91</v>
      </c>
      <c r="H11" s="17">
        <v>61</v>
      </c>
      <c r="I11" s="17" t="s">
        <v>159</v>
      </c>
      <c r="J11" s="17">
        <f>FIND("烟",I11)</f>
        <v>2</v>
      </c>
      <c r="L11" s="17">
        <v>80</v>
      </c>
      <c r="M11" s="17" t="s">
        <v>104</v>
      </c>
      <c r="N11" s="17">
        <f t="shared" si="0"/>
        <v>1</v>
      </c>
      <c r="O11" s="17">
        <v>1</v>
      </c>
      <c r="P11" s="17">
        <v>1</v>
      </c>
      <c r="Q11" s="17" t="s">
        <v>105</v>
      </c>
      <c r="R11" s="18" t="s">
        <v>160</v>
      </c>
      <c r="S11" s="17">
        <v>1</v>
      </c>
      <c r="T11" s="17" t="s">
        <v>116</v>
      </c>
      <c r="W11" s="23" t="s">
        <v>161</v>
      </c>
      <c r="Z11" s="17" t="s">
        <v>108</v>
      </c>
      <c r="AA11" s="17">
        <v>200</v>
      </c>
      <c r="AB11" s="17" t="s">
        <v>91</v>
      </c>
      <c r="AC11" s="17" t="s">
        <v>92</v>
      </c>
      <c r="AD11" s="17" t="s">
        <v>93</v>
      </c>
      <c r="AE11" s="17" t="s">
        <v>162</v>
      </c>
      <c r="AF11" s="17">
        <v>5</v>
      </c>
      <c r="AG11" s="17" t="s">
        <v>163</v>
      </c>
      <c r="AH11" s="17">
        <v>2</v>
      </c>
      <c r="AJ11" s="17">
        <v>0</v>
      </c>
      <c r="AK11" s="17" t="s">
        <v>96</v>
      </c>
      <c r="AL11" s="17" t="s">
        <v>96</v>
      </c>
      <c r="AM11" s="17" t="s">
        <v>96</v>
      </c>
      <c r="AO11" s="17">
        <v>0</v>
      </c>
      <c r="AP11" s="17" t="s">
        <v>113</v>
      </c>
      <c r="AR11" s="17" t="s">
        <v>93</v>
      </c>
      <c r="AS11" s="17" t="s">
        <v>93</v>
      </c>
      <c r="AT11" s="17" t="s">
        <v>93</v>
      </c>
      <c r="AU11" s="17" t="s">
        <v>93</v>
      </c>
      <c r="AV11" s="17" t="s">
        <v>93</v>
      </c>
      <c r="AW11" s="17" t="s">
        <v>93</v>
      </c>
      <c r="AX11" s="17" t="s">
        <v>93</v>
      </c>
      <c r="BI11" s="26">
        <v>147</v>
      </c>
      <c r="BJ11" s="20">
        <v>51.7</v>
      </c>
      <c r="BK11" s="20">
        <v>280</v>
      </c>
      <c r="BL11" s="20">
        <v>27.1</v>
      </c>
      <c r="BM11" s="20">
        <v>462</v>
      </c>
      <c r="BN11" s="21">
        <v>85.2</v>
      </c>
      <c r="BO11" s="20">
        <v>13</v>
      </c>
      <c r="BP11" s="20">
        <v>2.2999999999999998</v>
      </c>
      <c r="BQ11" s="20">
        <v>68</v>
      </c>
      <c r="BR11" s="20">
        <v>12.5</v>
      </c>
      <c r="CL11" s="20">
        <v>2.58</v>
      </c>
      <c r="CM11" s="20">
        <v>84</v>
      </c>
      <c r="CN11" s="20">
        <v>2.76</v>
      </c>
      <c r="CO11" s="20">
        <v>21</v>
      </c>
      <c r="CP11" s="20">
        <v>10.1</v>
      </c>
      <c r="CQ11" s="20">
        <v>67.400000000000006</v>
      </c>
      <c r="CR11" s="20">
        <v>1.1000000000000001</v>
      </c>
      <c r="CS11" s="20">
        <v>0.4</v>
      </c>
      <c r="CT11" s="20">
        <v>137</v>
      </c>
      <c r="CU11" s="20">
        <v>52</v>
      </c>
      <c r="CV11" s="20">
        <v>130</v>
      </c>
      <c r="CW11" s="21">
        <v>29.4</v>
      </c>
      <c r="CX11" s="21">
        <v>26.8</v>
      </c>
      <c r="CY11" s="20">
        <v>99</v>
      </c>
      <c r="CZ11" s="20">
        <v>2.2999999999999998</v>
      </c>
      <c r="DA11" s="20">
        <v>2.6</v>
      </c>
      <c r="DB11" s="20">
        <v>7.36</v>
      </c>
      <c r="DK11" s="17">
        <v>1</v>
      </c>
    </row>
    <row r="12" spans="1:115" ht="18" customHeight="1" thickBot="1">
      <c r="A12" s="17">
        <v>1001133421</v>
      </c>
      <c r="B12" s="17" t="s">
        <v>82</v>
      </c>
      <c r="C12" s="17">
        <v>65</v>
      </c>
      <c r="D12" s="17">
        <v>165</v>
      </c>
      <c r="E12" s="17">
        <v>68</v>
      </c>
      <c r="F12" s="17">
        <v>36.700000000000003</v>
      </c>
      <c r="G12" s="17">
        <v>99</v>
      </c>
      <c r="H12" s="17">
        <v>76</v>
      </c>
      <c r="I12" s="17" t="s">
        <v>113</v>
      </c>
      <c r="L12" s="17">
        <v>90</v>
      </c>
      <c r="M12" s="17" t="s">
        <v>104</v>
      </c>
      <c r="N12" s="17">
        <f t="shared" si="0"/>
        <v>1</v>
      </c>
      <c r="O12" s="17">
        <v>1</v>
      </c>
      <c r="P12" s="17">
        <v>1</v>
      </c>
      <c r="Q12" s="17" t="s">
        <v>85</v>
      </c>
      <c r="R12" s="27" t="s">
        <v>164</v>
      </c>
      <c r="S12" s="17">
        <v>2</v>
      </c>
      <c r="T12" s="17" t="s">
        <v>87</v>
      </c>
      <c r="W12" s="17" t="s">
        <v>165</v>
      </c>
      <c r="Z12" s="17" t="s">
        <v>108</v>
      </c>
      <c r="AA12" s="17">
        <v>200</v>
      </c>
      <c r="AB12" s="17" t="s">
        <v>91</v>
      </c>
      <c r="AC12" s="17" t="s">
        <v>92</v>
      </c>
      <c r="AD12" s="17" t="s">
        <v>93</v>
      </c>
      <c r="AE12" s="17" t="s">
        <v>166</v>
      </c>
      <c r="AF12" s="17">
        <v>2</v>
      </c>
      <c r="AG12" s="17" t="s">
        <v>167</v>
      </c>
      <c r="AH12" s="17">
        <v>2</v>
      </c>
      <c r="AJ12" s="17">
        <v>0</v>
      </c>
      <c r="AK12" s="17" t="s">
        <v>96</v>
      </c>
      <c r="AL12" s="17" t="s">
        <v>91</v>
      </c>
      <c r="AM12" s="17" t="s">
        <v>91</v>
      </c>
      <c r="AN12" s="17" t="s">
        <v>168</v>
      </c>
      <c r="AO12" s="17">
        <v>2</v>
      </c>
      <c r="AP12" s="17" t="s">
        <v>113</v>
      </c>
      <c r="AR12" s="17" t="s">
        <v>93</v>
      </c>
      <c r="AS12" s="17" t="s">
        <v>93</v>
      </c>
      <c r="AT12" s="17" t="s">
        <v>93</v>
      </c>
      <c r="AU12" s="17" t="s">
        <v>93</v>
      </c>
      <c r="AV12" s="17" t="s">
        <v>93</v>
      </c>
      <c r="AW12" s="17" t="s">
        <v>93</v>
      </c>
      <c r="AX12" s="17" t="s">
        <v>93</v>
      </c>
      <c r="AY12" s="21">
        <v>131</v>
      </c>
      <c r="AZ12" s="20">
        <v>27.5</v>
      </c>
      <c r="BA12" s="20">
        <v>194</v>
      </c>
      <c r="BB12" s="20">
        <v>40.700000000000003</v>
      </c>
      <c r="BC12" s="20">
        <v>344</v>
      </c>
      <c r="BD12" s="20">
        <v>72.2</v>
      </c>
      <c r="BE12" s="20">
        <v>17</v>
      </c>
      <c r="BF12" s="20">
        <v>3.6</v>
      </c>
      <c r="BG12" s="21">
        <v>114</v>
      </c>
      <c r="BH12" s="20">
        <v>23.9</v>
      </c>
      <c r="BI12" s="20">
        <v>311</v>
      </c>
      <c r="BJ12" s="20">
        <v>32.299999999999997</v>
      </c>
      <c r="BK12" s="20">
        <v>262</v>
      </c>
      <c r="BL12" s="20">
        <v>27.3</v>
      </c>
      <c r="BM12" s="20">
        <v>594</v>
      </c>
      <c r="BN12" s="20">
        <v>61.7</v>
      </c>
      <c r="BO12" s="21">
        <v>83</v>
      </c>
      <c r="BP12" s="20">
        <v>8.6</v>
      </c>
      <c r="BQ12" s="21">
        <v>281</v>
      </c>
      <c r="BR12" s="20">
        <v>29.2</v>
      </c>
      <c r="BS12" s="17">
        <v>321</v>
      </c>
      <c r="BT12" s="20">
        <v>6.86</v>
      </c>
      <c r="BU12" s="20">
        <v>10.8</v>
      </c>
      <c r="BV12" s="20" t="s">
        <v>126</v>
      </c>
      <c r="BW12" s="21">
        <v>6.78</v>
      </c>
      <c r="BX12" s="20">
        <v>206</v>
      </c>
      <c r="BY12" s="20">
        <v>9.06</v>
      </c>
      <c r="BZ12" s="20">
        <v>232</v>
      </c>
      <c r="CA12" s="20" t="s">
        <v>126</v>
      </c>
      <c r="CB12" s="20">
        <v>26.6</v>
      </c>
      <c r="CC12" s="21">
        <v>3.54</v>
      </c>
      <c r="CD12" s="20">
        <v>104</v>
      </c>
      <c r="CE12" s="21">
        <v>3.89</v>
      </c>
      <c r="CF12" s="21">
        <v>14.1</v>
      </c>
      <c r="CG12" s="20">
        <v>13.4</v>
      </c>
      <c r="CH12" s="21">
        <v>65.5</v>
      </c>
      <c r="CI12" s="20">
        <v>6.2</v>
      </c>
      <c r="CJ12" s="21">
        <v>0.8</v>
      </c>
      <c r="CK12" s="21">
        <v>236</v>
      </c>
      <c r="CL12" s="21">
        <v>4.0999999999999996</v>
      </c>
      <c r="CM12" s="20">
        <v>125</v>
      </c>
      <c r="CN12" s="20">
        <v>4.22</v>
      </c>
      <c r="CO12" s="20">
        <v>20</v>
      </c>
      <c r="CP12" s="20">
        <v>16</v>
      </c>
      <c r="CQ12" s="20">
        <v>59</v>
      </c>
      <c r="CR12" s="20">
        <v>4</v>
      </c>
      <c r="CS12" s="20">
        <v>1</v>
      </c>
      <c r="CT12" s="20">
        <v>197</v>
      </c>
      <c r="CU12" s="20">
        <v>34</v>
      </c>
      <c r="CV12" s="20">
        <v>86</v>
      </c>
      <c r="CW12" s="20">
        <v>22.6</v>
      </c>
      <c r="CX12" s="20">
        <v>24</v>
      </c>
      <c r="CY12" s="20">
        <v>97</v>
      </c>
      <c r="CZ12" s="20">
        <v>-1.2</v>
      </c>
      <c r="DA12" s="21">
        <v>1.1000000000000001</v>
      </c>
      <c r="DB12" s="21">
        <v>7.43</v>
      </c>
      <c r="DK12" s="17">
        <v>1</v>
      </c>
    </row>
    <row r="13" spans="1:115" ht="15.75" thickBot="1">
      <c r="A13" s="17">
        <v>1001303676</v>
      </c>
      <c r="B13" s="17" t="s">
        <v>82</v>
      </c>
      <c r="C13" s="17">
        <v>63</v>
      </c>
      <c r="D13" s="17">
        <v>156</v>
      </c>
      <c r="E13" s="17">
        <v>48</v>
      </c>
      <c r="F13" s="17">
        <v>36.4</v>
      </c>
      <c r="G13" s="17">
        <v>130</v>
      </c>
      <c r="H13" s="17">
        <v>88</v>
      </c>
      <c r="I13" s="17" t="s">
        <v>169</v>
      </c>
      <c r="J13" s="17">
        <f>FIND("烟",I13)</f>
        <v>2</v>
      </c>
      <c r="L13" s="17">
        <v>70</v>
      </c>
      <c r="M13" s="17" t="s">
        <v>104</v>
      </c>
      <c r="N13" s="17">
        <f t="shared" si="0"/>
        <v>1</v>
      </c>
      <c r="O13" s="17">
        <v>1</v>
      </c>
      <c r="P13" s="17">
        <v>1</v>
      </c>
      <c r="Q13" s="17" t="s">
        <v>85</v>
      </c>
      <c r="R13" s="28" t="s">
        <v>104</v>
      </c>
      <c r="S13" s="17">
        <v>1</v>
      </c>
      <c r="T13" s="17" t="s">
        <v>116</v>
      </c>
      <c r="W13" s="17" t="s">
        <v>170</v>
      </c>
      <c r="Y13" s="17" t="s">
        <v>171</v>
      </c>
      <c r="Z13" s="17" t="s">
        <v>108</v>
      </c>
      <c r="AA13" s="17">
        <v>200</v>
      </c>
      <c r="AB13" s="17" t="s">
        <v>91</v>
      </c>
      <c r="AC13" s="17" t="s">
        <v>92</v>
      </c>
      <c r="AD13" s="17" t="s">
        <v>93</v>
      </c>
      <c r="AE13" s="17" t="s">
        <v>172</v>
      </c>
      <c r="AF13" s="17">
        <v>4</v>
      </c>
      <c r="AG13" s="17" t="s">
        <v>173</v>
      </c>
      <c r="AH13" s="17">
        <v>2</v>
      </c>
      <c r="AJ13" s="17">
        <v>0</v>
      </c>
      <c r="AK13" s="17" t="s">
        <v>91</v>
      </c>
      <c r="AL13" s="17" t="s">
        <v>96</v>
      </c>
      <c r="AM13" s="17" t="s">
        <v>96</v>
      </c>
      <c r="AN13" s="17" t="s">
        <v>174</v>
      </c>
      <c r="AO13" s="17">
        <v>2</v>
      </c>
      <c r="AP13" s="17" t="s">
        <v>113</v>
      </c>
      <c r="AR13" s="17" t="s">
        <v>93</v>
      </c>
      <c r="AS13" s="17" t="s">
        <v>93</v>
      </c>
      <c r="AT13" s="17" t="s">
        <v>93</v>
      </c>
      <c r="AU13" s="17" t="s">
        <v>93</v>
      </c>
      <c r="AV13" s="17" t="s">
        <v>93</v>
      </c>
      <c r="AW13" s="17" t="s">
        <v>93</v>
      </c>
      <c r="AX13" s="17" t="s">
        <v>93</v>
      </c>
      <c r="AY13" s="20">
        <v>107</v>
      </c>
      <c r="AZ13" s="20">
        <v>25.5</v>
      </c>
      <c r="BA13" s="20">
        <v>200</v>
      </c>
      <c r="BB13" s="21">
        <v>47.8</v>
      </c>
      <c r="BC13" s="20">
        <v>335</v>
      </c>
      <c r="BD13" s="20">
        <v>79.900000000000006</v>
      </c>
      <c r="BE13" s="20">
        <v>18</v>
      </c>
      <c r="BF13" s="21">
        <v>4.3</v>
      </c>
      <c r="BG13" s="20">
        <v>65</v>
      </c>
      <c r="BH13" s="21">
        <v>15.5</v>
      </c>
      <c r="BI13" s="21">
        <v>142</v>
      </c>
      <c r="BJ13" s="20">
        <v>20.8</v>
      </c>
      <c r="BK13" s="20">
        <v>344</v>
      </c>
      <c r="BL13" s="20">
        <v>50.2</v>
      </c>
      <c r="BM13" s="26">
        <v>528</v>
      </c>
      <c r="BN13" s="21">
        <v>77.099999999999994</v>
      </c>
      <c r="BO13" s="20">
        <v>20</v>
      </c>
      <c r="BP13" s="20">
        <v>2.9</v>
      </c>
      <c r="BQ13" s="21">
        <v>128</v>
      </c>
      <c r="BR13" s="21">
        <v>18.7</v>
      </c>
      <c r="BS13" s="20">
        <v>391</v>
      </c>
      <c r="BT13" s="20">
        <v>10.8</v>
      </c>
      <c r="BU13" s="20">
        <v>110</v>
      </c>
      <c r="BV13" s="20" t="s">
        <v>126</v>
      </c>
      <c r="BW13" s="20">
        <v>8.44</v>
      </c>
      <c r="BX13" s="20">
        <v>474</v>
      </c>
      <c r="BY13" s="20">
        <v>9.93</v>
      </c>
      <c r="BZ13" s="20">
        <v>21.3</v>
      </c>
      <c r="CA13" s="20" t="s">
        <v>126</v>
      </c>
      <c r="CB13" s="20">
        <v>6.42</v>
      </c>
      <c r="CC13" s="21">
        <v>3.92</v>
      </c>
      <c r="CD13" s="20">
        <v>117</v>
      </c>
      <c r="CE13" s="20">
        <v>4.2</v>
      </c>
      <c r="CF13" s="20">
        <v>13.6</v>
      </c>
      <c r="CG13" s="20">
        <v>8.1</v>
      </c>
      <c r="CH13" s="20">
        <v>69.7</v>
      </c>
      <c r="CI13" s="20">
        <v>7.9</v>
      </c>
      <c r="CJ13" s="20">
        <v>0.7</v>
      </c>
      <c r="CK13" s="20">
        <v>164</v>
      </c>
      <c r="CL13" s="20">
        <v>3.69</v>
      </c>
      <c r="CM13" s="20">
        <v>113</v>
      </c>
      <c r="CN13" s="20">
        <v>2.4</v>
      </c>
      <c r="CO13" s="21">
        <v>28.8</v>
      </c>
      <c r="CP13" s="20">
        <v>12.5</v>
      </c>
      <c r="CQ13" s="20">
        <v>56.6</v>
      </c>
      <c r="CR13" s="20">
        <v>1.7</v>
      </c>
      <c r="CS13" s="20">
        <v>0.4</v>
      </c>
      <c r="CT13" s="20">
        <v>183</v>
      </c>
      <c r="CU13" s="21">
        <v>53</v>
      </c>
      <c r="CV13" s="20">
        <v>149</v>
      </c>
      <c r="CW13" s="20">
        <v>28.6</v>
      </c>
      <c r="CX13" s="21">
        <v>26.5</v>
      </c>
      <c r="CY13" s="20">
        <v>99</v>
      </c>
      <c r="CZ13" s="20">
        <v>1.9</v>
      </c>
      <c r="DA13" s="20">
        <v>3.1</v>
      </c>
      <c r="DB13" s="21">
        <v>7.34</v>
      </c>
      <c r="DC13" s="26">
        <v>46</v>
      </c>
      <c r="DD13" s="21">
        <v>99</v>
      </c>
      <c r="DE13" s="20">
        <v>26.6</v>
      </c>
      <c r="DF13" s="20">
        <v>25.5</v>
      </c>
      <c r="DG13" s="20">
        <v>97</v>
      </c>
      <c r="DH13" s="21">
        <v>0.8</v>
      </c>
      <c r="DI13" s="20">
        <v>2.8</v>
      </c>
      <c r="DJ13" s="20">
        <v>7.37</v>
      </c>
      <c r="DK13" s="17">
        <v>1</v>
      </c>
    </row>
    <row r="14" spans="1:115" ht="15.75" thickBot="1">
      <c r="A14" s="17">
        <v>1001217319</v>
      </c>
      <c r="B14" s="17" t="s">
        <v>82</v>
      </c>
      <c r="C14" s="17">
        <v>64</v>
      </c>
      <c r="D14" s="17">
        <v>170</v>
      </c>
      <c r="E14" s="17">
        <v>78</v>
      </c>
      <c r="F14" s="17">
        <v>36.200000000000003</v>
      </c>
      <c r="G14" s="17">
        <v>120</v>
      </c>
      <c r="H14" s="17">
        <v>62</v>
      </c>
      <c r="I14" s="17" t="s">
        <v>113</v>
      </c>
      <c r="L14" s="17">
        <v>70</v>
      </c>
      <c r="M14" s="17" t="s">
        <v>104</v>
      </c>
      <c r="N14" s="17">
        <f t="shared" si="0"/>
        <v>1</v>
      </c>
      <c r="O14" s="17">
        <v>1</v>
      </c>
      <c r="P14" s="17">
        <v>1</v>
      </c>
      <c r="Q14" s="17" t="s">
        <v>105</v>
      </c>
      <c r="R14" s="18" t="s">
        <v>175</v>
      </c>
      <c r="S14" s="17">
        <v>2</v>
      </c>
      <c r="T14" s="17" t="s">
        <v>116</v>
      </c>
      <c r="W14" s="17" t="s">
        <v>176</v>
      </c>
      <c r="Y14" s="17" t="s">
        <v>177</v>
      </c>
      <c r="Z14" s="17" t="s">
        <v>178</v>
      </c>
      <c r="AA14" s="17">
        <v>200</v>
      </c>
      <c r="AB14" s="17" t="s">
        <v>91</v>
      </c>
      <c r="AC14" s="17" t="s">
        <v>92</v>
      </c>
      <c r="AD14" s="17" t="s">
        <v>93</v>
      </c>
      <c r="AE14" s="17" t="s">
        <v>179</v>
      </c>
      <c r="AF14" s="17">
        <v>1</v>
      </c>
      <c r="AG14" s="24" t="s">
        <v>137</v>
      </c>
      <c r="AH14" s="17">
        <v>0</v>
      </c>
      <c r="AI14" s="17" t="s">
        <v>180</v>
      </c>
      <c r="AJ14" s="17">
        <v>2</v>
      </c>
      <c r="AK14" s="17" t="s">
        <v>91</v>
      </c>
      <c r="AL14" s="17" t="s">
        <v>91</v>
      </c>
      <c r="AM14" s="17" t="s">
        <v>91</v>
      </c>
      <c r="AN14" s="17" t="s">
        <v>181</v>
      </c>
      <c r="AO14" s="17">
        <v>2</v>
      </c>
      <c r="AP14" s="17" t="s">
        <v>113</v>
      </c>
      <c r="AR14" s="17" t="s">
        <v>93</v>
      </c>
      <c r="AS14" s="17" t="s">
        <v>93</v>
      </c>
      <c r="AT14" s="17" t="s">
        <v>93</v>
      </c>
      <c r="AU14" s="17" t="s">
        <v>93</v>
      </c>
      <c r="AV14" s="17" t="s">
        <v>93</v>
      </c>
      <c r="AW14" s="17" t="s">
        <v>93</v>
      </c>
      <c r="AX14" s="17" t="s">
        <v>93</v>
      </c>
      <c r="AY14" s="20">
        <v>1059</v>
      </c>
      <c r="AZ14" s="20">
        <v>44.2</v>
      </c>
      <c r="BA14" s="20">
        <v>321</v>
      </c>
      <c r="BB14" s="20">
        <v>13.4</v>
      </c>
      <c r="BC14" s="20">
        <v>1419</v>
      </c>
      <c r="BD14" s="21">
        <v>59.3</v>
      </c>
      <c r="BE14" s="20">
        <v>294</v>
      </c>
      <c r="BF14" s="21">
        <v>12.3</v>
      </c>
      <c r="BG14" s="21">
        <v>678</v>
      </c>
      <c r="BH14" s="20">
        <v>28.3</v>
      </c>
      <c r="CC14" s="21">
        <v>4.3600000000000003</v>
      </c>
      <c r="CD14" s="20">
        <v>133</v>
      </c>
      <c r="CE14" s="21">
        <v>7.58</v>
      </c>
      <c r="CF14" s="21">
        <v>22.2</v>
      </c>
      <c r="CG14" s="20">
        <v>11.3</v>
      </c>
      <c r="CH14" s="20">
        <v>61.3</v>
      </c>
      <c r="CI14" s="20">
        <v>4.4000000000000004</v>
      </c>
      <c r="CJ14" s="20">
        <v>0.8</v>
      </c>
      <c r="CK14" s="21">
        <v>281</v>
      </c>
      <c r="CL14" s="20">
        <v>4.17</v>
      </c>
      <c r="CM14" s="20">
        <v>114</v>
      </c>
      <c r="CN14" s="21">
        <v>7.33</v>
      </c>
      <c r="CO14" s="21">
        <v>13.6</v>
      </c>
      <c r="CP14" s="20">
        <v>1.9</v>
      </c>
      <c r="CQ14" s="21">
        <v>84.1</v>
      </c>
      <c r="CR14" s="21">
        <v>0</v>
      </c>
      <c r="CS14" s="20">
        <v>0.4</v>
      </c>
      <c r="CT14" s="20">
        <v>342</v>
      </c>
      <c r="CU14" s="21">
        <v>46</v>
      </c>
      <c r="CV14" s="20">
        <v>78</v>
      </c>
      <c r="CW14" s="20">
        <v>26</v>
      </c>
      <c r="CX14" s="21">
        <v>24.9</v>
      </c>
      <c r="CY14" s="20">
        <v>95</v>
      </c>
      <c r="CZ14" s="20">
        <v>0.1</v>
      </c>
      <c r="DA14" s="20">
        <v>1.1000000000000001</v>
      </c>
      <c r="DB14" s="21">
        <v>7.36</v>
      </c>
      <c r="DK14" s="17">
        <v>1</v>
      </c>
    </row>
    <row r="15" spans="1:115" ht="15.75" thickBot="1">
      <c r="A15" s="17">
        <v>1001333192</v>
      </c>
      <c r="B15" s="17" t="s">
        <v>82</v>
      </c>
      <c r="C15" s="17">
        <v>53</v>
      </c>
      <c r="D15" s="17">
        <v>159</v>
      </c>
      <c r="E15" s="17">
        <v>60</v>
      </c>
      <c r="F15" s="17">
        <v>36.6</v>
      </c>
      <c r="G15" s="17">
        <v>122</v>
      </c>
      <c r="H15" s="17">
        <v>81</v>
      </c>
      <c r="I15" s="17" t="s">
        <v>182</v>
      </c>
      <c r="J15" s="17">
        <f>FIND("烟",I15)</f>
        <v>2</v>
      </c>
      <c r="L15" s="17">
        <v>80</v>
      </c>
      <c r="M15" s="17" t="s">
        <v>183</v>
      </c>
      <c r="N15" s="17">
        <f t="shared" si="0"/>
        <v>2</v>
      </c>
      <c r="O15" s="17">
        <v>2</v>
      </c>
      <c r="P15" s="17">
        <v>1</v>
      </c>
      <c r="Q15" s="17" t="s">
        <v>85</v>
      </c>
      <c r="S15" s="17">
        <v>0</v>
      </c>
      <c r="T15" s="17" t="s">
        <v>116</v>
      </c>
      <c r="W15" s="17" t="s">
        <v>184</v>
      </c>
      <c r="X15" s="17" t="s">
        <v>185</v>
      </c>
      <c r="Y15" s="17" t="s">
        <v>171</v>
      </c>
      <c r="Z15" s="17" t="s">
        <v>178</v>
      </c>
      <c r="AA15" s="17">
        <v>810</v>
      </c>
      <c r="AB15" s="17" t="s">
        <v>91</v>
      </c>
      <c r="AC15" s="17" t="s">
        <v>92</v>
      </c>
      <c r="AD15" s="17" t="s">
        <v>93</v>
      </c>
      <c r="AE15" s="17" t="s">
        <v>186</v>
      </c>
      <c r="AF15" s="17">
        <v>4</v>
      </c>
      <c r="AG15" s="24" t="s">
        <v>137</v>
      </c>
      <c r="AH15" s="17">
        <v>0</v>
      </c>
      <c r="AJ15" s="17">
        <v>0</v>
      </c>
      <c r="AK15" s="17" t="s">
        <v>91</v>
      </c>
      <c r="AL15" s="17" t="s">
        <v>91</v>
      </c>
      <c r="AM15" s="17" t="s">
        <v>91</v>
      </c>
      <c r="AN15" s="17" t="s">
        <v>187</v>
      </c>
      <c r="AO15" s="17">
        <v>2</v>
      </c>
      <c r="AP15" s="17" t="s">
        <v>113</v>
      </c>
      <c r="AR15" s="17" t="s">
        <v>93</v>
      </c>
      <c r="AS15" s="17" t="s">
        <v>93</v>
      </c>
      <c r="AT15" s="17" t="s">
        <v>93</v>
      </c>
      <c r="AU15" s="17" t="s">
        <v>93</v>
      </c>
      <c r="AV15" s="17" t="s">
        <v>93</v>
      </c>
      <c r="AW15" s="17" t="s">
        <v>93</v>
      </c>
      <c r="AX15" s="17" t="s">
        <v>93</v>
      </c>
      <c r="AY15" s="20">
        <v>344</v>
      </c>
      <c r="AZ15" s="20">
        <v>50.8</v>
      </c>
      <c r="BA15" s="20">
        <v>148</v>
      </c>
      <c r="BB15" s="20">
        <v>21.8</v>
      </c>
      <c r="BC15" s="20">
        <v>517</v>
      </c>
      <c r="BD15" s="21">
        <v>76.099999999999994</v>
      </c>
      <c r="BE15" s="21">
        <v>44</v>
      </c>
      <c r="BF15" s="20">
        <v>6.5</v>
      </c>
      <c r="BG15" s="17">
        <v>115</v>
      </c>
      <c r="BH15" s="20">
        <v>17</v>
      </c>
      <c r="CC15" s="21">
        <v>4.12</v>
      </c>
      <c r="CD15" s="20">
        <v>128</v>
      </c>
      <c r="CE15" s="20">
        <v>6.15</v>
      </c>
      <c r="CF15" s="20">
        <v>10.9</v>
      </c>
      <c r="CG15" s="20">
        <v>1</v>
      </c>
      <c r="CH15" s="20">
        <v>86.8</v>
      </c>
      <c r="CI15" s="20">
        <v>1</v>
      </c>
      <c r="CJ15" s="20">
        <v>0.3</v>
      </c>
      <c r="CK15" s="20">
        <v>203</v>
      </c>
      <c r="CU15" s="20">
        <v>47</v>
      </c>
      <c r="CV15" s="20">
        <v>104</v>
      </c>
      <c r="CW15" s="20">
        <v>30.5</v>
      </c>
      <c r="CX15" s="20">
        <v>28.9</v>
      </c>
      <c r="CY15" s="21">
        <v>98</v>
      </c>
      <c r="CZ15" s="20">
        <v>5.0999999999999996</v>
      </c>
      <c r="DA15" s="20">
        <v>2.8</v>
      </c>
      <c r="DB15" s="21">
        <v>7.42</v>
      </c>
      <c r="DK15" s="17">
        <v>1</v>
      </c>
    </row>
    <row r="16" spans="1:115" ht="15.75" thickBot="1">
      <c r="A16" s="17">
        <v>1000888565</v>
      </c>
      <c r="B16" s="17" t="s">
        <v>82</v>
      </c>
      <c r="C16" s="17">
        <v>64</v>
      </c>
      <c r="D16" s="17">
        <v>163</v>
      </c>
      <c r="E16" s="17">
        <v>65</v>
      </c>
      <c r="F16" s="17">
        <v>39.6</v>
      </c>
      <c r="G16" s="17">
        <v>128</v>
      </c>
      <c r="H16" s="17">
        <v>84</v>
      </c>
      <c r="I16" s="17" t="s">
        <v>188</v>
      </c>
      <c r="J16" s="17">
        <f>FIND("烟",I16)</f>
        <v>2</v>
      </c>
      <c r="L16" s="17">
        <v>80</v>
      </c>
      <c r="M16" s="17" t="s">
        <v>155</v>
      </c>
      <c r="N16" s="17">
        <f t="shared" si="0"/>
        <v>2</v>
      </c>
      <c r="O16" s="17">
        <v>2</v>
      </c>
      <c r="P16" s="17">
        <v>1</v>
      </c>
      <c r="Q16" s="17" t="s">
        <v>85</v>
      </c>
      <c r="R16" s="18" t="s">
        <v>189</v>
      </c>
      <c r="S16" s="17">
        <v>4</v>
      </c>
      <c r="T16" s="17" t="s">
        <v>116</v>
      </c>
      <c r="Y16" s="17" t="s">
        <v>171</v>
      </c>
      <c r="Z16" s="23" t="s">
        <v>190</v>
      </c>
      <c r="AA16" s="17">
        <v>200</v>
      </c>
      <c r="AB16" s="17" t="s">
        <v>91</v>
      </c>
      <c r="AC16" s="17" t="s">
        <v>92</v>
      </c>
      <c r="AD16" s="17" t="s">
        <v>93</v>
      </c>
      <c r="AE16" s="17" t="s">
        <v>191</v>
      </c>
      <c r="AF16" s="17">
        <v>5</v>
      </c>
      <c r="AG16" s="17" t="s">
        <v>192</v>
      </c>
      <c r="AH16" s="17">
        <v>1</v>
      </c>
      <c r="AJ16" s="17">
        <v>0</v>
      </c>
      <c r="AK16" s="17" t="s">
        <v>91</v>
      </c>
      <c r="AL16" s="17" t="s">
        <v>91</v>
      </c>
      <c r="AM16" s="17" t="s">
        <v>91</v>
      </c>
      <c r="AN16" s="17" t="s">
        <v>193</v>
      </c>
      <c r="AO16" s="17">
        <v>2</v>
      </c>
      <c r="AP16" s="17" t="s">
        <v>113</v>
      </c>
      <c r="AR16" s="17" t="s">
        <v>93</v>
      </c>
      <c r="AS16" s="17" t="s">
        <v>93</v>
      </c>
      <c r="AT16" s="17" t="s">
        <v>93</v>
      </c>
      <c r="AU16" s="17" t="s">
        <v>93</v>
      </c>
      <c r="AV16" s="17" t="s">
        <v>93</v>
      </c>
      <c r="AW16" s="17" t="s">
        <v>93</v>
      </c>
      <c r="AX16" s="17" t="s">
        <v>93</v>
      </c>
      <c r="AY16" s="21">
        <v>173</v>
      </c>
      <c r="AZ16" s="20">
        <v>24.2</v>
      </c>
      <c r="BA16" s="21">
        <v>249</v>
      </c>
      <c r="BB16" s="20">
        <v>34.9</v>
      </c>
      <c r="BC16" s="20">
        <v>449</v>
      </c>
      <c r="BD16" s="20">
        <v>62.9</v>
      </c>
      <c r="BE16" s="21">
        <v>58</v>
      </c>
      <c r="BF16" s="20">
        <v>8.1999999999999993</v>
      </c>
      <c r="BG16" s="20">
        <v>206</v>
      </c>
      <c r="BH16" s="21">
        <v>28.9</v>
      </c>
      <c r="BI16" s="21">
        <v>184</v>
      </c>
      <c r="BJ16" s="20">
        <v>16.100000000000001</v>
      </c>
      <c r="BK16" s="21">
        <v>330</v>
      </c>
      <c r="BL16" s="20">
        <v>29</v>
      </c>
      <c r="BM16" s="20">
        <v>572</v>
      </c>
      <c r="BN16" s="20">
        <v>50.2</v>
      </c>
      <c r="BO16" s="20">
        <v>65</v>
      </c>
      <c r="BP16" s="17">
        <v>5.7</v>
      </c>
      <c r="BQ16" s="20">
        <v>499</v>
      </c>
      <c r="BR16" s="20">
        <v>43.8</v>
      </c>
      <c r="CC16" s="21">
        <v>4.66</v>
      </c>
      <c r="CD16" s="21">
        <v>130</v>
      </c>
      <c r="CE16" s="20">
        <v>5.0999999999999996</v>
      </c>
      <c r="CF16" s="21">
        <v>16.899999999999999</v>
      </c>
      <c r="CG16" s="20">
        <v>7.8</v>
      </c>
      <c r="CH16" s="20">
        <v>71</v>
      </c>
      <c r="CI16" s="20">
        <v>3.9</v>
      </c>
      <c r="CJ16" s="21">
        <v>0.4</v>
      </c>
      <c r="CK16" s="20">
        <v>269</v>
      </c>
      <c r="CL16" s="20">
        <v>4.25</v>
      </c>
      <c r="CM16" s="20">
        <v>119</v>
      </c>
      <c r="CN16" s="21">
        <v>8.2200000000000006</v>
      </c>
      <c r="CO16" s="20">
        <v>10.8</v>
      </c>
      <c r="CP16" s="20">
        <v>3.5</v>
      </c>
      <c r="CQ16" s="20">
        <v>85.7</v>
      </c>
      <c r="CR16" s="17">
        <v>0</v>
      </c>
      <c r="CS16" s="29">
        <v>0</v>
      </c>
      <c r="CT16" s="21">
        <v>269</v>
      </c>
      <c r="DK16" s="17">
        <v>1</v>
      </c>
    </row>
    <row r="17" spans="1:115" ht="15.75" thickBot="1">
      <c r="A17" s="17">
        <v>1001233760</v>
      </c>
      <c r="B17" s="17" t="s">
        <v>82</v>
      </c>
      <c r="C17" s="17">
        <v>47</v>
      </c>
      <c r="D17" s="17">
        <v>159</v>
      </c>
      <c r="E17" s="17">
        <v>67</v>
      </c>
      <c r="F17" s="17">
        <v>36.9</v>
      </c>
      <c r="G17" s="17">
        <v>132</v>
      </c>
      <c r="H17" s="17">
        <v>88</v>
      </c>
      <c r="I17" s="17" t="s">
        <v>127</v>
      </c>
      <c r="J17" s="17">
        <f>FIND("烟",I17)</f>
        <v>2</v>
      </c>
      <c r="L17" s="17">
        <v>80</v>
      </c>
      <c r="M17" s="17" t="s">
        <v>84</v>
      </c>
      <c r="N17" s="17">
        <f t="shared" si="0"/>
        <v>2</v>
      </c>
      <c r="O17" s="17">
        <v>1</v>
      </c>
      <c r="P17" s="17">
        <v>1</v>
      </c>
      <c r="Q17" s="17" t="s">
        <v>85</v>
      </c>
      <c r="R17" s="18" t="s">
        <v>194</v>
      </c>
      <c r="S17" s="17">
        <v>1</v>
      </c>
      <c r="T17" s="17" t="s">
        <v>116</v>
      </c>
      <c r="U17" s="17" t="s">
        <v>87</v>
      </c>
      <c r="Z17" s="17" t="s">
        <v>90</v>
      </c>
      <c r="AA17" s="17">
        <v>200</v>
      </c>
      <c r="AB17" s="17" t="s">
        <v>91</v>
      </c>
      <c r="AC17" s="17" t="s">
        <v>92</v>
      </c>
      <c r="AD17" s="17" t="s">
        <v>93</v>
      </c>
      <c r="AE17" s="17" t="s">
        <v>195</v>
      </c>
      <c r="AF17" s="17">
        <v>2</v>
      </c>
      <c r="AG17" s="17" t="s">
        <v>196</v>
      </c>
      <c r="AH17" s="17">
        <v>2</v>
      </c>
      <c r="AJ17" s="17">
        <v>0</v>
      </c>
      <c r="AK17" s="17" t="s">
        <v>91</v>
      </c>
      <c r="AL17" s="17" t="s">
        <v>91</v>
      </c>
      <c r="AM17" s="17" t="s">
        <v>96</v>
      </c>
      <c r="AO17" s="17">
        <v>0</v>
      </c>
      <c r="AP17" s="17" t="s">
        <v>113</v>
      </c>
      <c r="AR17" s="17" t="s">
        <v>93</v>
      </c>
      <c r="AS17" s="17" t="s">
        <v>93</v>
      </c>
      <c r="AT17" s="17" t="s">
        <v>93</v>
      </c>
      <c r="AU17" s="17" t="s">
        <v>93</v>
      </c>
      <c r="AV17" s="17" t="s">
        <v>93</v>
      </c>
      <c r="AW17" s="17" t="s">
        <v>93</v>
      </c>
      <c r="AX17" s="17" t="s">
        <v>93</v>
      </c>
      <c r="AY17" s="20">
        <v>475</v>
      </c>
      <c r="AZ17" s="20">
        <v>25.9</v>
      </c>
      <c r="BA17" s="21">
        <v>371</v>
      </c>
      <c r="BB17" s="21">
        <v>20.2</v>
      </c>
      <c r="BC17" s="20">
        <v>910</v>
      </c>
      <c r="BD17" s="20">
        <v>49.6</v>
      </c>
      <c r="BE17" s="20">
        <v>797</v>
      </c>
      <c r="BF17" s="20">
        <v>43.4</v>
      </c>
      <c r="BG17" s="20">
        <v>124</v>
      </c>
      <c r="BH17" s="20">
        <v>6.8</v>
      </c>
      <c r="BI17" s="21">
        <v>457</v>
      </c>
      <c r="BJ17" s="20">
        <v>28.3</v>
      </c>
      <c r="BK17" s="20">
        <v>375</v>
      </c>
      <c r="BL17" s="21">
        <v>23.3</v>
      </c>
      <c r="BM17" s="20">
        <v>898</v>
      </c>
      <c r="BN17" s="20">
        <v>55.7</v>
      </c>
      <c r="BO17" s="20">
        <v>614</v>
      </c>
      <c r="BP17" s="20">
        <v>38.1</v>
      </c>
      <c r="BQ17" s="20">
        <v>96</v>
      </c>
      <c r="BR17" s="20">
        <v>5.9</v>
      </c>
      <c r="BS17" s="20">
        <v>688</v>
      </c>
      <c r="BT17" s="20">
        <v>21.1</v>
      </c>
      <c r="BU17" s="17">
        <v>340</v>
      </c>
      <c r="BV17" s="20" t="s">
        <v>126</v>
      </c>
      <c r="BW17" s="20">
        <v>9.9</v>
      </c>
      <c r="BX17" s="20">
        <v>808</v>
      </c>
      <c r="BY17" s="20">
        <v>6.76</v>
      </c>
      <c r="BZ17" s="20">
        <v>38.700000000000003</v>
      </c>
      <c r="CA17" s="20" t="s">
        <v>126</v>
      </c>
      <c r="CB17" s="20">
        <v>9.83</v>
      </c>
      <c r="CC17" s="20">
        <v>5</v>
      </c>
      <c r="CD17" s="20">
        <v>141</v>
      </c>
      <c r="CE17" s="20">
        <v>12.06</v>
      </c>
      <c r="CF17" s="20">
        <v>16.2</v>
      </c>
      <c r="CG17" s="20">
        <v>11.2</v>
      </c>
      <c r="CH17" s="20">
        <v>69.599999999999994</v>
      </c>
      <c r="CI17" s="20">
        <v>2.2999999999999998</v>
      </c>
      <c r="CJ17" s="20">
        <v>0.7</v>
      </c>
      <c r="CK17" s="20">
        <v>401</v>
      </c>
      <c r="CL17" s="21">
        <v>4.5</v>
      </c>
      <c r="CM17" s="21">
        <v>126</v>
      </c>
      <c r="CN17" s="20">
        <v>10.91</v>
      </c>
      <c r="CO17" s="21">
        <v>13.3</v>
      </c>
      <c r="CP17" s="20">
        <v>12.1</v>
      </c>
      <c r="CQ17" s="20">
        <v>70</v>
      </c>
      <c r="CR17" s="20">
        <v>4.2</v>
      </c>
      <c r="CS17" s="20">
        <v>0.4</v>
      </c>
      <c r="CT17" s="21">
        <v>277</v>
      </c>
      <c r="CU17" s="26">
        <v>46</v>
      </c>
      <c r="CV17" s="21">
        <v>75</v>
      </c>
      <c r="CW17" s="20">
        <v>27.8</v>
      </c>
      <c r="CX17" s="20">
        <v>26.4</v>
      </c>
      <c r="CY17" s="20">
        <v>95</v>
      </c>
      <c r="CZ17" s="20">
        <v>2</v>
      </c>
      <c r="DA17" s="26">
        <v>2.2000000000000002</v>
      </c>
      <c r="DB17" s="20">
        <v>7.39</v>
      </c>
      <c r="DK17" s="17">
        <v>1</v>
      </c>
    </row>
    <row r="18" spans="1:115" ht="15.75" thickBot="1">
      <c r="A18" s="17">
        <v>1001168957</v>
      </c>
      <c r="B18" s="17" t="s">
        <v>82</v>
      </c>
      <c r="C18" s="17">
        <v>64</v>
      </c>
      <c r="D18" s="17">
        <v>162</v>
      </c>
      <c r="E18" s="17">
        <v>68</v>
      </c>
      <c r="F18" s="17">
        <v>36.200000000000003</v>
      </c>
      <c r="G18" s="17">
        <v>132</v>
      </c>
      <c r="H18" s="17">
        <v>84</v>
      </c>
      <c r="I18" s="17" t="s">
        <v>197</v>
      </c>
      <c r="J18" s="17">
        <f>FIND("烟",I18)</f>
        <v>5</v>
      </c>
      <c r="L18" s="17">
        <v>80</v>
      </c>
      <c r="M18" s="17" t="s">
        <v>104</v>
      </c>
      <c r="N18" s="17">
        <f t="shared" si="0"/>
        <v>1</v>
      </c>
      <c r="O18" s="17">
        <v>1</v>
      </c>
      <c r="P18" s="17">
        <v>1</v>
      </c>
      <c r="Q18" s="17" t="s">
        <v>105</v>
      </c>
      <c r="R18" s="18" t="s">
        <v>198</v>
      </c>
      <c r="S18" s="17">
        <v>3</v>
      </c>
      <c r="T18" s="17" t="s">
        <v>116</v>
      </c>
      <c r="U18" s="17" t="s">
        <v>87</v>
      </c>
      <c r="W18" s="17" t="s">
        <v>199</v>
      </c>
      <c r="Y18" s="17" t="s">
        <v>171</v>
      </c>
      <c r="Z18" s="17" t="s">
        <v>108</v>
      </c>
      <c r="AA18" s="17">
        <v>200</v>
      </c>
      <c r="AB18" s="17" t="s">
        <v>91</v>
      </c>
      <c r="AC18" s="17" t="s">
        <v>92</v>
      </c>
      <c r="AD18" s="17" t="s">
        <v>93</v>
      </c>
      <c r="AE18" s="17" t="s">
        <v>200</v>
      </c>
      <c r="AF18" s="17">
        <v>14</v>
      </c>
      <c r="AG18" s="17" t="s">
        <v>201</v>
      </c>
      <c r="AH18" s="17">
        <v>2</v>
      </c>
      <c r="AJ18" s="17">
        <v>0</v>
      </c>
      <c r="AK18" s="17" t="s">
        <v>96</v>
      </c>
      <c r="AL18" s="17" t="s">
        <v>96</v>
      </c>
      <c r="AM18" s="17" t="s">
        <v>96</v>
      </c>
      <c r="AO18" s="17">
        <v>0</v>
      </c>
      <c r="AP18" s="17" t="s">
        <v>113</v>
      </c>
      <c r="AR18" s="17" t="s">
        <v>93</v>
      </c>
      <c r="AS18" s="17" t="s">
        <v>93</v>
      </c>
      <c r="AT18" s="17" t="s">
        <v>93</v>
      </c>
      <c r="AU18" s="17" t="s">
        <v>93</v>
      </c>
      <c r="AV18" s="17" t="s">
        <v>93</v>
      </c>
      <c r="AW18" s="17" t="s">
        <v>93</v>
      </c>
      <c r="AX18" s="17" t="s">
        <v>93</v>
      </c>
      <c r="AY18" s="20">
        <v>748</v>
      </c>
      <c r="AZ18" s="20">
        <v>22.5</v>
      </c>
      <c r="BA18" s="21">
        <v>1648</v>
      </c>
      <c r="BB18" s="20">
        <v>49.6</v>
      </c>
      <c r="BC18" s="20">
        <v>2479</v>
      </c>
      <c r="BD18" s="20">
        <v>74.7</v>
      </c>
      <c r="BE18" s="20">
        <v>174</v>
      </c>
      <c r="BF18" s="20">
        <v>5.2</v>
      </c>
      <c r="BG18" s="20">
        <v>660</v>
      </c>
      <c r="BH18" s="20">
        <v>19.899999999999999</v>
      </c>
      <c r="BI18" s="21">
        <v>586</v>
      </c>
      <c r="BJ18" s="20">
        <v>27.2</v>
      </c>
      <c r="BK18" s="20">
        <v>976</v>
      </c>
      <c r="BL18" s="20">
        <v>45.3</v>
      </c>
      <c r="BM18" s="20">
        <v>1621</v>
      </c>
      <c r="BN18" s="20">
        <v>75.099999999999994</v>
      </c>
      <c r="BO18" s="20">
        <v>84</v>
      </c>
      <c r="BP18" s="20">
        <v>3.9</v>
      </c>
      <c r="BQ18" s="20">
        <v>451</v>
      </c>
      <c r="BR18" s="21">
        <v>20.9</v>
      </c>
      <c r="CC18" s="20">
        <v>4.92</v>
      </c>
      <c r="CD18" s="20">
        <v>138</v>
      </c>
      <c r="CE18" s="20">
        <v>11.51</v>
      </c>
      <c r="CF18" s="20">
        <v>26.8</v>
      </c>
      <c r="CG18" s="21">
        <v>9.9</v>
      </c>
      <c r="CH18" s="20">
        <v>61.3</v>
      </c>
      <c r="CI18" s="21">
        <v>1.7</v>
      </c>
      <c r="CJ18" s="21">
        <v>0.3</v>
      </c>
      <c r="CK18" s="20">
        <v>474</v>
      </c>
      <c r="CL18" s="20">
        <v>4.17</v>
      </c>
      <c r="CM18" s="20">
        <v>126</v>
      </c>
      <c r="CN18" s="21">
        <v>3.98</v>
      </c>
      <c r="CO18" s="20">
        <v>48.2</v>
      </c>
      <c r="CP18" s="20">
        <v>13.8</v>
      </c>
      <c r="CQ18" s="20">
        <v>32.4</v>
      </c>
      <c r="CR18" s="21">
        <v>5.3</v>
      </c>
      <c r="CS18" s="20">
        <v>0.3</v>
      </c>
      <c r="CT18" s="20">
        <v>415</v>
      </c>
      <c r="CU18" s="20">
        <v>38</v>
      </c>
      <c r="CV18" s="20">
        <v>86</v>
      </c>
      <c r="CW18" s="20">
        <v>23.5</v>
      </c>
      <c r="CX18" s="20">
        <v>24.1</v>
      </c>
      <c r="CY18" s="20">
        <v>97</v>
      </c>
      <c r="CZ18" s="20">
        <v>-1</v>
      </c>
      <c r="DA18" s="20">
        <v>1.7</v>
      </c>
      <c r="DB18" s="20">
        <v>7.4</v>
      </c>
      <c r="DC18" s="20">
        <v>38</v>
      </c>
      <c r="DD18" s="21">
        <v>87</v>
      </c>
      <c r="DE18" s="21">
        <v>23</v>
      </c>
      <c r="DF18" s="20">
        <v>23.6</v>
      </c>
      <c r="DG18" s="21">
        <v>97</v>
      </c>
      <c r="DH18" s="20">
        <v>-1.6</v>
      </c>
      <c r="DI18" s="20">
        <v>1.7</v>
      </c>
      <c r="DJ18" s="21">
        <v>7.39</v>
      </c>
      <c r="DK18" s="17">
        <v>1</v>
      </c>
    </row>
    <row r="19" spans="1:115" ht="15.75" thickBot="1">
      <c r="A19" s="17">
        <v>1001314006</v>
      </c>
      <c r="B19" s="17" t="s">
        <v>82</v>
      </c>
      <c r="C19" s="17">
        <v>52</v>
      </c>
      <c r="D19" s="17">
        <v>168</v>
      </c>
      <c r="E19" s="17">
        <v>75</v>
      </c>
      <c r="F19" s="17">
        <v>36.5</v>
      </c>
      <c r="G19" s="17">
        <v>110</v>
      </c>
      <c r="H19" s="17">
        <v>81</v>
      </c>
      <c r="I19" s="17" t="s">
        <v>113</v>
      </c>
      <c r="L19" s="17">
        <v>90</v>
      </c>
      <c r="M19" s="17" t="s">
        <v>115</v>
      </c>
      <c r="N19" s="17">
        <f t="shared" si="0"/>
        <v>2</v>
      </c>
      <c r="O19" s="17">
        <v>1</v>
      </c>
      <c r="P19" s="17">
        <f t="shared" si="1"/>
        <v>3</v>
      </c>
      <c r="Q19" s="17" t="s">
        <v>105</v>
      </c>
      <c r="S19" s="17">
        <v>0</v>
      </c>
      <c r="T19" s="17" t="s">
        <v>87</v>
      </c>
      <c r="U19" s="17" t="s">
        <v>87</v>
      </c>
      <c r="W19" s="17" t="s">
        <v>140</v>
      </c>
      <c r="Y19" s="17" t="s">
        <v>171</v>
      </c>
      <c r="Z19" s="17" t="s">
        <v>108</v>
      </c>
      <c r="AA19" s="17">
        <v>200</v>
      </c>
      <c r="AB19" s="17" t="s">
        <v>91</v>
      </c>
      <c r="AC19" s="17" t="s">
        <v>92</v>
      </c>
      <c r="AD19" s="17" t="s">
        <v>93</v>
      </c>
      <c r="AE19" s="17" t="s">
        <v>142</v>
      </c>
      <c r="AF19" s="17">
        <v>5</v>
      </c>
      <c r="AG19" s="17" t="s">
        <v>173</v>
      </c>
      <c r="AH19" s="17">
        <v>2</v>
      </c>
      <c r="AJ19" s="17">
        <v>0</v>
      </c>
      <c r="AK19" s="17" t="s">
        <v>96</v>
      </c>
      <c r="AL19" s="17" t="s">
        <v>96</v>
      </c>
      <c r="AM19" s="17" t="s">
        <v>96</v>
      </c>
      <c r="AO19" s="17">
        <v>0</v>
      </c>
      <c r="AP19" s="17" t="s">
        <v>144</v>
      </c>
      <c r="AQ19" s="17" t="s">
        <v>145</v>
      </c>
      <c r="AR19" s="17">
        <v>6</v>
      </c>
      <c r="AS19" s="19"/>
      <c r="AT19" s="19"/>
      <c r="AU19" s="19" t="s">
        <v>87</v>
      </c>
      <c r="AV19" s="19" t="s">
        <v>202</v>
      </c>
      <c r="AW19" s="17" t="s">
        <v>93</v>
      </c>
      <c r="AX19" s="17" t="s">
        <v>87</v>
      </c>
      <c r="BI19" s="21">
        <v>235</v>
      </c>
      <c r="BJ19" s="20">
        <v>28.5</v>
      </c>
      <c r="BK19" s="20">
        <v>368</v>
      </c>
      <c r="BL19" s="20">
        <v>44.6</v>
      </c>
      <c r="BM19" s="21">
        <v>637</v>
      </c>
      <c r="BN19" s="20">
        <v>77.3</v>
      </c>
      <c r="BO19" s="20">
        <v>35</v>
      </c>
      <c r="BP19" s="20">
        <v>4.3</v>
      </c>
      <c r="BQ19" s="20">
        <v>151</v>
      </c>
      <c r="BR19" s="20">
        <v>18.3</v>
      </c>
      <c r="CL19" s="21">
        <v>3.52</v>
      </c>
      <c r="CM19" s="20">
        <v>118</v>
      </c>
      <c r="CN19" s="21">
        <v>3.33</v>
      </c>
      <c r="CO19" s="20">
        <v>25</v>
      </c>
      <c r="CP19" s="20">
        <v>15</v>
      </c>
      <c r="CQ19" s="20">
        <v>56</v>
      </c>
      <c r="CR19" s="20">
        <v>4</v>
      </c>
      <c r="CS19" s="20">
        <v>0</v>
      </c>
      <c r="CT19" s="21">
        <v>83</v>
      </c>
      <c r="DK19" s="17">
        <v>1</v>
      </c>
    </row>
    <row r="20" spans="1:115" ht="15.75" thickBot="1">
      <c r="A20" s="17">
        <v>1001194471</v>
      </c>
      <c r="B20" s="17" t="s">
        <v>82</v>
      </c>
      <c r="C20" s="17">
        <v>71</v>
      </c>
      <c r="D20" s="17">
        <v>170</v>
      </c>
      <c r="E20" s="17">
        <v>67</v>
      </c>
      <c r="F20" s="17">
        <v>36.299999999999997</v>
      </c>
      <c r="G20" s="17">
        <v>128</v>
      </c>
      <c r="H20" s="17">
        <v>92</v>
      </c>
      <c r="I20" s="17" t="s">
        <v>203</v>
      </c>
      <c r="J20" s="17">
        <f>FIND("烟",I20)</f>
        <v>5</v>
      </c>
      <c r="K20" s="17">
        <f>FIND("酒",I20)</f>
        <v>2</v>
      </c>
      <c r="L20" s="17">
        <v>70</v>
      </c>
      <c r="M20" s="17" t="s">
        <v>183</v>
      </c>
      <c r="N20" s="17">
        <f t="shared" si="0"/>
        <v>2</v>
      </c>
      <c r="O20" s="17">
        <v>2</v>
      </c>
      <c r="P20" s="17">
        <v>1</v>
      </c>
      <c r="Q20" s="17" t="s">
        <v>105</v>
      </c>
      <c r="R20" s="18" t="s">
        <v>204</v>
      </c>
      <c r="S20" s="17">
        <v>1</v>
      </c>
      <c r="T20" s="17" t="s">
        <v>87</v>
      </c>
      <c r="U20" s="17" t="s">
        <v>87</v>
      </c>
      <c r="W20" s="17" t="s">
        <v>205</v>
      </c>
      <c r="Y20" s="17" t="s">
        <v>206</v>
      </c>
      <c r="Z20" s="17" t="s">
        <v>123</v>
      </c>
      <c r="AA20" s="17">
        <v>360</v>
      </c>
      <c r="AB20" s="17" t="s">
        <v>91</v>
      </c>
      <c r="AC20" s="17" t="s">
        <v>92</v>
      </c>
      <c r="AD20" s="17" t="s">
        <v>93</v>
      </c>
      <c r="AE20" s="17" t="s">
        <v>207</v>
      </c>
      <c r="AF20" s="17">
        <v>5</v>
      </c>
      <c r="AG20" s="17" t="s">
        <v>208</v>
      </c>
      <c r="AH20" s="17">
        <v>2</v>
      </c>
      <c r="AI20" s="17" t="s">
        <v>209</v>
      </c>
      <c r="AJ20" s="17">
        <v>1</v>
      </c>
      <c r="AK20" s="17" t="s">
        <v>96</v>
      </c>
      <c r="AL20" s="17" t="s">
        <v>91</v>
      </c>
      <c r="AM20" s="17" t="s">
        <v>96</v>
      </c>
      <c r="AO20" s="17">
        <v>0</v>
      </c>
      <c r="AP20" s="17" t="s">
        <v>113</v>
      </c>
      <c r="AR20" s="17" t="s">
        <v>93</v>
      </c>
      <c r="AS20" s="17" t="s">
        <v>93</v>
      </c>
      <c r="AT20" s="17" t="s">
        <v>93</v>
      </c>
      <c r="AU20" s="17" t="s">
        <v>93</v>
      </c>
      <c r="AV20" s="17" t="s">
        <v>93</v>
      </c>
      <c r="AW20" s="17" t="s">
        <v>93</v>
      </c>
      <c r="AX20" s="17" t="s">
        <v>93</v>
      </c>
      <c r="BI20" s="20">
        <v>145</v>
      </c>
      <c r="BJ20" s="21">
        <v>33.5</v>
      </c>
      <c r="BK20" s="20">
        <v>89</v>
      </c>
      <c r="BL20" s="20">
        <v>20.6</v>
      </c>
      <c r="BM20" s="21">
        <v>248</v>
      </c>
      <c r="BN20" s="21">
        <v>57.2</v>
      </c>
      <c r="BO20" s="20">
        <v>39</v>
      </c>
      <c r="BP20" s="26">
        <v>8.9</v>
      </c>
      <c r="BQ20" s="17">
        <v>147</v>
      </c>
      <c r="BR20" s="20">
        <v>33.799999999999997</v>
      </c>
      <c r="CC20" s="20">
        <v>4.4000000000000004</v>
      </c>
      <c r="CD20" s="20">
        <v>152</v>
      </c>
      <c r="CE20" s="20">
        <v>4.83</v>
      </c>
      <c r="CF20" s="20">
        <v>28.2</v>
      </c>
      <c r="CG20" s="20">
        <v>7.9</v>
      </c>
      <c r="CH20" s="20">
        <v>62.5</v>
      </c>
      <c r="CI20" s="21">
        <v>0.8</v>
      </c>
      <c r="CJ20" s="20">
        <v>0.6</v>
      </c>
      <c r="CK20" s="21">
        <v>202</v>
      </c>
      <c r="CL20" s="21">
        <v>3.84</v>
      </c>
      <c r="CM20" s="20">
        <v>135</v>
      </c>
      <c r="CN20" s="21">
        <v>4.3</v>
      </c>
      <c r="CO20" s="20">
        <v>13.5</v>
      </c>
      <c r="CP20" s="20">
        <v>10.5</v>
      </c>
      <c r="CQ20" s="20">
        <v>73.900000000000006</v>
      </c>
      <c r="CR20" s="20">
        <v>1.6</v>
      </c>
      <c r="CS20" s="20">
        <v>0.5</v>
      </c>
      <c r="CT20" s="20">
        <v>173</v>
      </c>
      <c r="CU20" s="26">
        <v>41</v>
      </c>
      <c r="CV20" s="20">
        <v>72</v>
      </c>
      <c r="CW20" s="26">
        <v>26</v>
      </c>
      <c r="CX20" s="26">
        <v>25.7</v>
      </c>
      <c r="CY20" s="26">
        <v>94</v>
      </c>
      <c r="CZ20" s="26">
        <v>1.2</v>
      </c>
      <c r="DA20" s="26">
        <v>1.6</v>
      </c>
      <c r="DB20" s="26">
        <v>7.41</v>
      </c>
      <c r="DC20" s="20">
        <v>39</v>
      </c>
      <c r="DD20" s="20">
        <v>56</v>
      </c>
      <c r="DE20" s="20">
        <v>24.7</v>
      </c>
      <c r="DF20" s="20">
        <v>24.8</v>
      </c>
      <c r="DG20" s="26">
        <v>89</v>
      </c>
      <c r="DH20" s="20">
        <v>0.1</v>
      </c>
      <c r="DI20" s="20">
        <v>1.4</v>
      </c>
      <c r="DJ20" s="20">
        <v>7.41</v>
      </c>
      <c r="DK20" s="17">
        <v>1</v>
      </c>
    </row>
    <row r="21" spans="1:115" ht="15.75" thickBot="1">
      <c r="A21" s="17">
        <v>1001256554</v>
      </c>
      <c r="B21" s="17" t="s">
        <v>82</v>
      </c>
      <c r="C21" s="17">
        <v>60</v>
      </c>
      <c r="D21" s="17">
        <v>160</v>
      </c>
      <c r="E21" s="17">
        <v>55</v>
      </c>
      <c r="F21" s="17">
        <v>36.299999999999997</v>
      </c>
      <c r="G21" s="17">
        <v>134</v>
      </c>
      <c r="H21" s="17">
        <v>79</v>
      </c>
      <c r="I21" s="17" t="s">
        <v>210</v>
      </c>
      <c r="J21" s="17">
        <f>FIND("烟",I21)</f>
        <v>9</v>
      </c>
      <c r="K21" s="17">
        <f>FIND("酒",I21)</f>
        <v>1</v>
      </c>
      <c r="L21" s="17">
        <v>70</v>
      </c>
      <c r="M21" s="17" t="s">
        <v>104</v>
      </c>
      <c r="N21" s="17">
        <f t="shared" si="0"/>
        <v>1</v>
      </c>
      <c r="O21" s="17">
        <v>1</v>
      </c>
      <c r="P21" s="17">
        <v>1</v>
      </c>
      <c r="Q21" s="17" t="s">
        <v>105</v>
      </c>
      <c r="R21" s="18" t="s">
        <v>211</v>
      </c>
      <c r="S21" s="17">
        <v>2</v>
      </c>
      <c r="T21" s="17" t="s">
        <v>116</v>
      </c>
      <c r="U21" s="17" t="s">
        <v>87</v>
      </c>
      <c r="W21" s="17" t="s">
        <v>212</v>
      </c>
      <c r="Y21" s="17" t="s">
        <v>213</v>
      </c>
      <c r="Z21" s="17" t="s">
        <v>90</v>
      </c>
      <c r="AA21" s="17">
        <v>200</v>
      </c>
      <c r="AB21" s="17" t="s">
        <v>91</v>
      </c>
      <c r="AC21" s="17" t="s">
        <v>92</v>
      </c>
      <c r="AD21" s="17" t="s">
        <v>93</v>
      </c>
      <c r="AE21" s="17" t="s">
        <v>214</v>
      </c>
      <c r="AF21" s="17">
        <v>7</v>
      </c>
      <c r="AG21" s="17" t="s">
        <v>196</v>
      </c>
      <c r="AH21" s="17">
        <v>2</v>
      </c>
      <c r="AJ21" s="17">
        <v>0</v>
      </c>
      <c r="AK21" s="17" t="s">
        <v>96</v>
      </c>
      <c r="AL21" s="17" t="s">
        <v>96</v>
      </c>
      <c r="AM21" s="17" t="s">
        <v>91</v>
      </c>
      <c r="AN21" s="17" t="s">
        <v>215</v>
      </c>
      <c r="AO21" s="17">
        <v>2</v>
      </c>
      <c r="AP21" s="17" t="s">
        <v>113</v>
      </c>
      <c r="AR21" s="17" t="s">
        <v>93</v>
      </c>
      <c r="AS21" s="17" t="s">
        <v>93</v>
      </c>
      <c r="AT21" s="17" t="s">
        <v>93</v>
      </c>
      <c r="AU21" s="17" t="s">
        <v>93</v>
      </c>
      <c r="AV21" s="17" t="s">
        <v>93</v>
      </c>
      <c r="AW21" s="17" t="s">
        <v>93</v>
      </c>
      <c r="AX21" s="17" t="s">
        <v>93</v>
      </c>
      <c r="AY21" s="20">
        <v>454</v>
      </c>
      <c r="AZ21" s="21">
        <v>45.3</v>
      </c>
      <c r="BA21" s="26">
        <v>349</v>
      </c>
      <c r="BB21" s="17">
        <v>34.799999999999997</v>
      </c>
      <c r="BC21" s="20">
        <v>830</v>
      </c>
      <c r="BD21" s="20">
        <v>82.8</v>
      </c>
      <c r="BE21" s="20">
        <v>66</v>
      </c>
      <c r="BF21" s="20">
        <v>6.6</v>
      </c>
      <c r="BG21" s="20">
        <v>103</v>
      </c>
      <c r="BH21" s="17">
        <v>10.3</v>
      </c>
      <c r="BI21" s="21">
        <v>561</v>
      </c>
      <c r="BJ21" s="20">
        <v>37.9</v>
      </c>
      <c r="BK21" s="20">
        <v>537</v>
      </c>
      <c r="BL21" s="20">
        <v>36.299999999999997</v>
      </c>
      <c r="BM21" s="20">
        <v>1149</v>
      </c>
      <c r="BN21" s="20">
        <v>77.7</v>
      </c>
      <c r="BO21" s="20">
        <v>96</v>
      </c>
      <c r="BP21" s="17">
        <v>6.5</v>
      </c>
      <c r="BQ21" s="20">
        <v>225</v>
      </c>
      <c r="BR21" s="21">
        <v>15.2</v>
      </c>
      <c r="BS21" s="20">
        <v>475</v>
      </c>
      <c r="BT21" s="20">
        <v>6.16</v>
      </c>
      <c r="BU21" s="20">
        <v>16.100000000000001</v>
      </c>
      <c r="BV21" s="20" t="s">
        <v>126</v>
      </c>
      <c r="BW21" s="20">
        <v>7.18</v>
      </c>
      <c r="BX21" s="20">
        <v>405</v>
      </c>
      <c r="BY21" s="20">
        <v>14.1</v>
      </c>
      <c r="BZ21" s="20">
        <v>10.7</v>
      </c>
      <c r="CA21" s="20" t="s">
        <v>126</v>
      </c>
      <c r="CB21" s="20">
        <v>7.01</v>
      </c>
      <c r="CC21" s="20">
        <v>3.53</v>
      </c>
      <c r="CD21" s="20">
        <v>107</v>
      </c>
      <c r="CE21" s="21">
        <v>12.18</v>
      </c>
      <c r="CF21" s="20">
        <v>15.2</v>
      </c>
      <c r="CG21" s="20">
        <v>11.3</v>
      </c>
      <c r="CH21" s="20">
        <v>71.400000000000006</v>
      </c>
      <c r="CI21" s="20">
        <v>1.8</v>
      </c>
      <c r="CJ21" s="20">
        <v>0.3</v>
      </c>
      <c r="CK21" s="21">
        <v>405</v>
      </c>
      <c r="CL21" s="20">
        <v>3.2</v>
      </c>
      <c r="CM21" s="20">
        <v>96</v>
      </c>
      <c r="CN21" s="21">
        <v>15.35</v>
      </c>
      <c r="CO21" s="20">
        <v>9.4</v>
      </c>
      <c r="CP21" s="20">
        <v>10.199999999999999</v>
      </c>
      <c r="CQ21" s="20">
        <v>79.2</v>
      </c>
      <c r="CR21" s="20">
        <v>1</v>
      </c>
      <c r="CS21" s="21">
        <v>0.2</v>
      </c>
      <c r="CT21" s="20">
        <v>128</v>
      </c>
      <c r="CU21" s="20">
        <v>41</v>
      </c>
      <c r="CV21" s="20">
        <v>112</v>
      </c>
      <c r="CW21" s="20">
        <v>24.8</v>
      </c>
      <c r="CX21" s="20">
        <v>24.8</v>
      </c>
      <c r="CY21" s="20">
        <v>98</v>
      </c>
      <c r="CZ21" s="20">
        <v>-0.2</v>
      </c>
      <c r="DA21" s="20">
        <v>2.2999999999999998</v>
      </c>
      <c r="DB21" s="20">
        <v>7.39</v>
      </c>
      <c r="DK21" s="17">
        <v>1</v>
      </c>
    </row>
    <row r="22" spans="1:115" ht="15.75" thickBot="1">
      <c r="A22" s="17">
        <v>1001161753</v>
      </c>
      <c r="B22" s="17" t="s">
        <v>82</v>
      </c>
      <c r="C22" s="17">
        <v>79</v>
      </c>
      <c r="D22" s="17">
        <v>170</v>
      </c>
      <c r="E22" s="17">
        <v>69</v>
      </c>
      <c r="F22" s="17">
        <v>38.700000000000003</v>
      </c>
      <c r="G22" s="17">
        <v>119</v>
      </c>
      <c r="H22" s="17">
        <v>63</v>
      </c>
      <c r="I22" s="17" t="s">
        <v>216</v>
      </c>
      <c r="J22" s="17">
        <f>FIND("烟",I22)</f>
        <v>10</v>
      </c>
      <c r="K22" s="17">
        <f>FIND("酒",I22)</f>
        <v>2</v>
      </c>
      <c r="L22" s="17">
        <v>60</v>
      </c>
      <c r="M22" s="23" t="s">
        <v>84</v>
      </c>
      <c r="N22" s="17">
        <f t="shared" si="0"/>
        <v>2</v>
      </c>
      <c r="O22" s="17">
        <v>1</v>
      </c>
      <c r="P22" s="17">
        <v>1</v>
      </c>
      <c r="Q22" s="17" t="s">
        <v>85</v>
      </c>
      <c r="S22" s="17">
        <v>0</v>
      </c>
      <c r="T22" s="17" t="s">
        <v>87</v>
      </c>
      <c r="U22" s="17" t="s">
        <v>87</v>
      </c>
      <c r="W22" s="17" t="s">
        <v>217</v>
      </c>
      <c r="Y22" s="17" t="s">
        <v>171</v>
      </c>
      <c r="Z22" s="17" t="s">
        <v>108</v>
      </c>
      <c r="AA22" s="17">
        <v>200</v>
      </c>
      <c r="AB22" s="17" t="s">
        <v>91</v>
      </c>
      <c r="AC22" s="17" t="s">
        <v>92</v>
      </c>
      <c r="AD22" s="17" t="s">
        <v>93</v>
      </c>
      <c r="AE22" s="17" t="s">
        <v>218</v>
      </c>
      <c r="AF22" s="17">
        <v>1</v>
      </c>
      <c r="AG22" s="17" t="s">
        <v>219</v>
      </c>
      <c r="AH22" s="17">
        <v>1</v>
      </c>
      <c r="AJ22" s="17">
        <v>0</v>
      </c>
      <c r="AK22" s="17" t="s">
        <v>91</v>
      </c>
      <c r="AL22" s="17" t="s">
        <v>96</v>
      </c>
      <c r="AM22" s="17" t="s">
        <v>96</v>
      </c>
      <c r="AO22" s="17">
        <v>0</v>
      </c>
      <c r="AP22" s="17" t="s">
        <v>220</v>
      </c>
      <c r="AR22" s="17" t="s">
        <v>93</v>
      </c>
      <c r="AS22" s="17" t="s">
        <v>93</v>
      </c>
      <c r="AT22" s="17" t="s">
        <v>93</v>
      </c>
      <c r="AU22" s="17" t="s">
        <v>93</v>
      </c>
      <c r="AV22" s="17" t="s">
        <v>93</v>
      </c>
      <c r="AW22" s="17" t="s">
        <v>93</v>
      </c>
      <c r="AX22" s="17" t="s">
        <v>93</v>
      </c>
      <c r="AY22" s="21">
        <v>144</v>
      </c>
      <c r="AZ22" s="20">
        <v>38.6</v>
      </c>
      <c r="BA22" s="20">
        <v>136</v>
      </c>
      <c r="BB22" s="20">
        <v>36.4</v>
      </c>
      <c r="BC22" s="20">
        <v>298</v>
      </c>
      <c r="BD22" s="20">
        <v>79.7</v>
      </c>
      <c r="BE22" s="20">
        <v>20</v>
      </c>
      <c r="BF22" s="20">
        <v>5.4</v>
      </c>
      <c r="BG22" s="21">
        <v>55</v>
      </c>
      <c r="BH22" s="20">
        <v>14.8</v>
      </c>
      <c r="CC22" s="20">
        <v>3.43</v>
      </c>
      <c r="CD22" s="20">
        <v>103</v>
      </c>
      <c r="CE22" s="20">
        <v>4.97</v>
      </c>
      <c r="CF22" s="20">
        <v>7.8</v>
      </c>
      <c r="CG22" s="20">
        <v>8.1999999999999993</v>
      </c>
      <c r="CH22" s="20">
        <v>81.2</v>
      </c>
      <c r="CI22" s="20">
        <v>2.4</v>
      </c>
      <c r="CJ22" s="20">
        <v>0.4</v>
      </c>
      <c r="CK22" s="20">
        <v>144</v>
      </c>
      <c r="CL22" s="20">
        <v>3.4</v>
      </c>
      <c r="CM22" s="21">
        <v>102</v>
      </c>
      <c r="CN22" s="20">
        <v>6.09</v>
      </c>
      <c r="CO22" s="20">
        <v>3.6</v>
      </c>
      <c r="CP22" s="20">
        <v>4.0999999999999996</v>
      </c>
      <c r="CQ22" s="20">
        <v>92.1</v>
      </c>
      <c r="CR22" s="17">
        <v>0</v>
      </c>
      <c r="CS22" s="20">
        <v>0.2</v>
      </c>
      <c r="CT22" s="17">
        <v>173</v>
      </c>
      <c r="CU22" s="20">
        <v>50</v>
      </c>
      <c r="CV22" s="20">
        <v>68</v>
      </c>
      <c r="CW22" s="20">
        <v>31</v>
      </c>
      <c r="CX22" s="20">
        <v>29.1</v>
      </c>
      <c r="CY22" s="20">
        <v>93</v>
      </c>
      <c r="CZ22" s="21">
        <v>5.4</v>
      </c>
      <c r="DA22" s="20">
        <v>1.4</v>
      </c>
      <c r="DB22" s="20">
        <v>7.4</v>
      </c>
      <c r="DC22" s="20">
        <v>53</v>
      </c>
      <c r="DD22" s="20">
        <v>109</v>
      </c>
      <c r="DE22" s="20">
        <v>31.4</v>
      </c>
      <c r="DF22" s="21">
        <v>29.3</v>
      </c>
      <c r="DG22" s="20">
        <v>98</v>
      </c>
      <c r="DH22" s="20">
        <v>5.6</v>
      </c>
      <c r="DI22" s="20">
        <v>2.4</v>
      </c>
      <c r="DJ22" s="20">
        <v>7.38</v>
      </c>
      <c r="DK22" s="17">
        <v>1</v>
      </c>
    </row>
    <row r="23" spans="1:115" ht="15.75" thickBot="1">
      <c r="A23" s="17">
        <v>1001233192</v>
      </c>
      <c r="B23" s="17" t="s">
        <v>82</v>
      </c>
      <c r="C23" s="17">
        <v>56</v>
      </c>
      <c r="D23" s="17">
        <v>161</v>
      </c>
      <c r="E23" s="17">
        <v>65</v>
      </c>
      <c r="F23" s="17">
        <v>36.6</v>
      </c>
      <c r="G23" s="17">
        <v>149</v>
      </c>
      <c r="H23" s="17">
        <v>88</v>
      </c>
      <c r="I23" s="17" t="s">
        <v>221</v>
      </c>
      <c r="J23" s="17">
        <f>FIND("烟",I23)</f>
        <v>2</v>
      </c>
      <c r="L23" s="17">
        <v>90</v>
      </c>
      <c r="M23" s="17" t="s">
        <v>104</v>
      </c>
      <c r="N23" s="17">
        <f t="shared" si="0"/>
        <v>1</v>
      </c>
      <c r="O23" s="17">
        <v>1</v>
      </c>
      <c r="P23" s="17">
        <v>1</v>
      </c>
      <c r="Q23" s="17" t="s">
        <v>85</v>
      </c>
      <c r="R23" s="18" t="s">
        <v>222</v>
      </c>
      <c r="S23" s="17">
        <v>1</v>
      </c>
      <c r="T23" s="17" t="s">
        <v>87</v>
      </c>
      <c r="U23" s="17" t="s">
        <v>87</v>
      </c>
      <c r="W23" s="17" t="s">
        <v>223</v>
      </c>
      <c r="Y23" s="17" t="s">
        <v>224</v>
      </c>
      <c r="Z23" s="17" t="s">
        <v>108</v>
      </c>
      <c r="AA23" s="17">
        <v>200</v>
      </c>
      <c r="AB23" s="17" t="s">
        <v>91</v>
      </c>
      <c r="AC23" s="17" t="s">
        <v>92</v>
      </c>
      <c r="AD23" s="17" t="s">
        <v>93</v>
      </c>
      <c r="AE23" s="17" t="s">
        <v>225</v>
      </c>
      <c r="AF23" s="17">
        <v>6</v>
      </c>
      <c r="AG23" s="17" t="s">
        <v>226</v>
      </c>
      <c r="AH23" s="17">
        <v>2</v>
      </c>
      <c r="AI23" s="17" t="s">
        <v>227</v>
      </c>
      <c r="AJ23" s="17">
        <v>3</v>
      </c>
      <c r="AK23" s="17" t="s">
        <v>96</v>
      </c>
      <c r="AL23" s="17" t="s">
        <v>91</v>
      </c>
      <c r="AM23" s="17" t="s">
        <v>96</v>
      </c>
      <c r="AO23" s="17">
        <v>0</v>
      </c>
      <c r="AP23" s="17" t="s">
        <v>113</v>
      </c>
      <c r="AR23" s="17" t="s">
        <v>93</v>
      </c>
      <c r="AS23" s="17" t="s">
        <v>93</v>
      </c>
      <c r="AT23" s="17" t="s">
        <v>93</v>
      </c>
      <c r="AU23" s="17" t="s">
        <v>93</v>
      </c>
      <c r="AV23" s="17" t="s">
        <v>93</v>
      </c>
      <c r="AW23" s="17" t="s">
        <v>93</v>
      </c>
      <c r="AX23" s="17" t="s">
        <v>93</v>
      </c>
      <c r="AY23" s="20">
        <v>907</v>
      </c>
      <c r="AZ23" s="20">
        <v>44.9</v>
      </c>
      <c r="BA23" s="20">
        <v>512</v>
      </c>
      <c r="BB23" s="21">
        <v>25.4</v>
      </c>
      <c r="BC23" s="20">
        <v>1541</v>
      </c>
      <c r="BD23" s="20">
        <v>76.3</v>
      </c>
      <c r="BE23" s="20">
        <v>252</v>
      </c>
      <c r="BF23" s="20">
        <v>12.5</v>
      </c>
      <c r="BG23" s="21">
        <v>223</v>
      </c>
      <c r="BH23" s="20">
        <v>11</v>
      </c>
      <c r="BI23" s="20">
        <v>1014</v>
      </c>
      <c r="BJ23" s="20">
        <v>55.9</v>
      </c>
      <c r="BK23" s="20">
        <v>423</v>
      </c>
      <c r="BL23" s="20">
        <v>55.9</v>
      </c>
      <c r="BM23" s="20">
        <v>1472</v>
      </c>
      <c r="BN23" s="20">
        <v>81.099999999999994</v>
      </c>
      <c r="BO23" s="17">
        <v>215</v>
      </c>
      <c r="BP23" s="20">
        <v>11.9</v>
      </c>
      <c r="BQ23" s="20">
        <v>122</v>
      </c>
      <c r="BR23" s="20">
        <v>6.7</v>
      </c>
      <c r="CC23" s="21">
        <v>5.25</v>
      </c>
      <c r="CD23" s="20">
        <v>152</v>
      </c>
      <c r="CE23" s="20">
        <v>7.97</v>
      </c>
      <c r="CF23" s="21">
        <v>25.1</v>
      </c>
      <c r="CG23" s="20">
        <v>7.3</v>
      </c>
      <c r="CH23" s="20">
        <v>62.3</v>
      </c>
      <c r="CI23" s="21">
        <v>4.9000000000000004</v>
      </c>
      <c r="CJ23" s="20">
        <v>0.4</v>
      </c>
      <c r="CK23" s="20">
        <v>268</v>
      </c>
      <c r="CL23" s="20">
        <v>4.43</v>
      </c>
      <c r="CM23" s="21">
        <v>138</v>
      </c>
      <c r="CN23" s="21">
        <v>4.8499999999999996</v>
      </c>
      <c r="CO23" s="20">
        <v>38.1</v>
      </c>
      <c r="CP23" s="21">
        <v>14.4</v>
      </c>
      <c r="CQ23" s="20">
        <v>43.4</v>
      </c>
      <c r="CR23" s="20">
        <v>3.1</v>
      </c>
      <c r="CS23" s="20">
        <v>1</v>
      </c>
      <c r="CT23" s="21">
        <v>148</v>
      </c>
      <c r="DK23" s="17">
        <v>1</v>
      </c>
    </row>
    <row r="24" spans="1:115" ht="15.75" thickBot="1">
      <c r="A24" s="17">
        <v>1000948650</v>
      </c>
      <c r="B24" s="17" t="s">
        <v>82</v>
      </c>
      <c r="C24" s="17">
        <v>54</v>
      </c>
      <c r="D24" s="17">
        <v>171</v>
      </c>
      <c r="E24" s="17">
        <v>57</v>
      </c>
      <c r="F24" s="17">
        <v>39.1</v>
      </c>
      <c r="G24" s="17">
        <v>131</v>
      </c>
      <c r="H24" s="17">
        <v>80</v>
      </c>
      <c r="I24" s="17" t="s">
        <v>228</v>
      </c>
      <c r="J24" s="17">
        <f>FIND("烟",I24)</f>
        <v>2</v>
      </c>
      <c r="K24" s="17">
        <f>FIND("酒",I24)</f>
        <v>8</v>
      </c>
      <c r="L24" s="17">
        <v>30</v>
      </c>
      <c r="M24" s="17" t="s">
        <v>229</v>
      </c>
      <c r="N24" s="17">
        <f>FIND("肺",M24)</f>
        <v>3</v>
      </c>
      <c r="O24" s="17">
        <v>1</v>
      </c>
      <c r="P24" s="17">
        <v>1</v>
      </c>
      <c r="Q24" s="17" t="s">
        <v>105</v>
      </c>
      <c r="R24" s="18" t="s">
        <v>230</v>
      </c>
      <c r="S24" s="17">
        <v>1</v>
      </c>
      <c r="T24" s="17" t="s">
        <v>116</v>
      </c>
      <c r="U24" s="17" t="s">
        <v>87</v>
      </c>
      <c r="W24" s="17" t="s">
        <v>231</v>
      </c>
      <c r="X24" s="17" t="s">
        <v>232</v>
      </c>
      <c r="Y24" s="17" t="s">
        <v>213</v>
      </c>
      <c r="Z24" s="23" t="s">
        <v>190</v>
      </c>
      <c r="AA24" s="17">
        <v>200</v>
      </c>
      <c r="AB24" s="17" t="s">
        <v>96</v>
      </c>
      <c r="AC24" s="17" t="s">
        <v>92</v>
      </c>
      <c r="AD24" s="17" t="s">
        <v>93</v>
      </c>
      <c r="AE24" s="17" t="s">
        <v>233</v>
      </c>
      <c r="AF24" s="17">
        <v>3</v>
      </c>
      <c r="AG24" s="17" t="s">
        <v>234</v>
      </c>
      <c r="AH24" s="17">
        <v>1</v>
      </c>
      <c r="AJ24" s="17">
        <v>0</v>
      </c>
      <c r="AK24" s="17" t="s">
        <v>96</v>
      </c>
      <c r="AL24" s="17" t="s">
        <v>96</v>
      </c>
      <c r="AM24" s="17" t="s">
        <v>91</v>
      </c>
      <c r="AN24" s="17" t="s">
        <v>235</v>
      </c>
      <c r="AO24" s="17">
        <v>3</v>
      </c>
      <c r="BC24" s="20">
        <v>680</v>
      </c>
      <c r="BD24" s="20">
        <v>80</v>
      </c>
      <c r="BE24" s="21">
        <v>46</v>
      </c>
      <c r="BF24" s="20">
        <v>5</v>
      </c>
      <c r="BG24" s="20">
        <v>111</v>
      </c>
      <c r="BH24" s="21">
        <v>13</v>
      </c>
      <c r="BM24" s="21">
        <v>1065</v>
      </c>
      <c r="BN24" s="20">
        <v>80</v>
      </c>
      <c r="BO24" s="20">
        <v>88</v>
      </c>
      <c r="BP24" s="20">
        <v>7</v>
      </c>
      <c r="BQ24" s="20">
        <v>167</v>
      </c>
      <c r="BR24" s="20">
        <v>13</v>
      </c>
      <c r="CC24" s="20">
        <v>2.82</v>
      </c>
      <c r="CD24" s="20">
        <v>76</v>
      </c>
      <c r="CE24" s="20">
        <v>13.23</v>
      </c>
      <c r="CF24" s="20">
        <v>6.4</v>
      </c>
      <c r="CG24" s="20">
        <v>5.9</v>
      </c>
      <c r="CH24" s="21">
        <v>86.3</v>
      </c>
      <c r="CI24" s="20">
        <v>0.9</v>
      </c>
      <c r="CJ24" s="20">
        <v>0.5</v>
      </c>
      <c r="CK24" s="20">
        <v>249</v>
      </c>
      <c r="CL24" s="21">
        <v>1.93</v>
      </c>
      <c r="CM24" s="20">
        <v>59</v>
      </c>
      <c r="CN24" s="20">
        <v>48.02</v>
      </c>
      <c r="CO24" s="21">
        <v>5</v>
      </c>
      <c r="CP24" s="20">
        <v>7.7</v>
      </c>
      <c r="CQ24" s="20">
        <v>87.1</v>
      </c>
      <c r="CR24" s="20">
        <v>0</v>
      </c>
      <c r="CS24" s="21">
        <v>0.2</v>
      </c>
      <c r="CT24" s="20">
        <v>99</v>
      </c>
      <c r="CU24" s="20">
        <v>35</v>
      </c>
      <c r="CV24" s="20">
        <v>65</v>
      </c>
      <c r="CW24" s="20">
        <v>26.1</v>
      </c>
      <c r="CX24" s="20">
        <v>26.9</v>
      </c>
      <c r="CY24" s="20">
        <v>94</v>
      </c>
      <c r="CZ24" s="20">
        <v>2.6</v>
      </c>
      <c r="DA24" s="20">
        <v>1.5</v>
      </c>
      <c r="DB24" s="21">
        <v>7.48</v>
      </c>
      <c r="DC24" s="20">
        <v>71</v>
      </c>
      <c r="DD24" s="20">
        <v>116</v>
      </c>
      <c r="DE24" s="20">
        <v>19.600000000000001</v>
      </c>
      <c r="DF24" s="21">
        <v>16.899999999999999</v>
      </c>
      <c r="DG24" s="20">
        <v>96</v>
      </c>
      <c r="DH24" s="20">
        <v>-10.3</v>
      </c>
      <c r="DI24" s="20">
        <v>1.4</v>
      </c>
      <c r="DJ24" s="20">
        <v>7.05</v>
      </c>
      <c r="DK24" s="17">
        <v>1</v>
      </c>
    </row>
    <row r="25" spans="1:115" ht="15.75" thickBot="1">
      <c r="A25" s="17">
        <v>1001273844</v>
      </c>
      <c r="B25" s="17" t="s">
        <v>132</v>
      </c>
      <c r="C25" s="17">
        <v>56</v>
      </c>
      <c r="D25" s="17">
        <v>150</v>
      </c>
      <c r="E25" s="17">
        <v>40</v>
      </c>
      <c r="F25" s="17">
        <v>36.700000000000003</v>
      </c>
      <c r="G25" s="17">
        <v>102</v>
      </c>
      <c r="H25" s="17">
        <v>62</v>
      </c>
      <c r="I25" s="17" t="s">
        <v>113</v>
      </c>
      <c r="L25" s="17">
        <v>80</v>
      </c>
      <c r="M25" s="17" t="s">
        <v>236</v>
      </c>
      <c r="N25" s="17">
        <f t="shared" si="0"/>
        <v>2</v>
      </c>
      <c r="O25" s="17">
        <v>1</v>
      </c>
      <c r="P25" s="17">
        <f t="shared" si="1"/>
        <v>3</v>
      </c>
      <c r="Q25" s="17" t="s">
        <v>237</v>
      </c>
      <c r="R25" s="18" t="s">
        <v>238</v>
      </c>
      <c r="S25" s="17">
        <v>1</v>
      </c>
      <c r="T25" s="17" t="s">
        <v>116</v>
      </c>
      <c r="U25" s="17" t="s">
        <v>87</v>
      </c>
      <c r="W25" s="17" t="s">
        <v>239</v>
      </c>
      <c r="Z25" s="23" t="s">
        <v>190</v>
      </c>
      <c r="AA25" s="17">
        <v>200</v>
      </c>
      <c r="AB25" s="17" t="s">
        <v>91</v>
      </c>
      <c r="AC25" s="17" t="s">
        <v>92</v>
      </c>
      <c r="AD25" s="17" t="s">
        <v>93</v>
      </c>
      <c r="AE25" s="17" t="s">
        <v>240</v>
      </c>
      <c r="AF25" s="17">
        <v>4</v>
      </c>
      <c r="AG25" s="17" t="s">
        <v>241</v>
      </c>
      <c r="AH25" s="17">
        <v>2</v>
      </c>
      <c r="AJ25" s="17">
        <v>0</v>
      </c>
      <c r="AK25" s="17" t="s">
        <v>96</v>
      </c>
      <c r="AL25" s="17" t="s">
        <v>91</v>
      </c>
      <c r="AM25" s="17" t="s">
        <v>96</v>
      </c>
      <c r="BI25" s="21">
        <v>230</v>
      </c>
      <c r="BJ25" s="20">
        <v>27.4</v>
      </c>
      <c r="BK25" s="21">
        <v>348</v>
      </c>
      <c r="BL25" s="20">
        <v>41.6</v>
      </c>
      <c r="BM25" s="21">
        <v>620</v>
      </c>
      <c r="BN25" s="20">
        <v>74</v>
      </c>
      <c r="BO25" s="20">
        <v>62</v>
      </c>
      <c r="BP25" s="20">
        <v>7.4</v>
      </c>
      <c r="BQ25" s="21">
        <v>155</v>
      </c>
      <c r="BR25" s="20">
        <v>18.5</v>
      </c>
      <c r="BX25" s="21">
        <v>770</v>
      </c>
      <c r="BY25" s="20">
        <v>2.91</v>
      </c>
      <c r="BZ25" s="20">
        <v>5.0999999999999996</v>
      </c>
      <c r="CA25" s="21" t="s">
        <v>126</v>
      </c>
      <c r="CB25" s="20">
        <v>7.92</v>
      </c>
      <c r="CC25" s="20">
        <v>3.31</v>
      </c>
      <c r="CD25" s="20">
        <v>102</v>
      </c>
      <c r="CE25" s="21">
        <v>5.2</v>
      </c>
      <c r="CF25" s="20">
        <v>16.5</v>
      </c>
      <c r="CG25" s="20">
        <v>8.6999999999999993</v>
      </c>
      <c r="CH25" s="20">
        <v>72.7</v>
      </c>
      <c r="CI25" s="20">
        <v>1.7</v>
      </c>
      <c r="CJ25" s="20">
        <v>0.4</v>
      </c>
      <c r="CK25" s="21">
        <v>198</v>
      </c>
      <c r="CL25" s="20">
        <v>3.02</v>
      </c>
      <c r="CM25" s="20">
        <v>101</v>
      </c>
      <c r="CN25" s="21">
        <v>2.9</v>
      </c>
      <c r="CO25" s="21">
        <v>33.799999999999997</v>
      </c>
      <c r="CP25" s="20">
        <v>15.5</v>
      </c>
      <c r="CQ25" s="20">
        <v>49.3</v>
      </c>
      <c r="CR25" s="21">
        <v>0.7</v>
      </c>
      <c r="CS25" s="21">
        <v>0.7</v>
      </c>
      <c r="CT25" s="20">
        <v>218</v>
      </c>
      <c r="DC25" s="20">
        <v>49</v>
      </c>
      <c r="DD25" s="20">
        <v>95</v>
      </c>
      <c r="DE25" s="21">
        <v>31.8</v>
      </c>
      <c r="DF25" s="21">
        <v>30.1</v>
      </c>
      <c r="DG25" s="20">
        <v>98</v>
      </c>
      <c r="DH25" s="20">
        <v>6.6</v>
      </c>
      <c r="DI25" s="21">
        <v>1.7</v>
      </c>
      <c r="DJ25" s="21">
        <v>7.42</v>
      </c>
      <c r="DK25" s="17">
        <v>1</v>
      </c>
    </row>
    <row r="26" spans="1:115" ht="15.75" thickBot="1">
      <c r="A26" s="17">
        <v>1001290136</v>
      </c>
      <c r="B26" s="17" t="s">
        <v>82</v>
      </c>
      <c r="C26" s="17">
        <v>65</v>
      </c>
      <c r="D26" s="17">
        <v>162</v>
      </c>
      <c r="E26" s="17">
        <v>55</v>
      </c>
      <c r="F26" s="17">
        <v>36.299999999999997</v>
      </c>
      <c r="G26" s="17">
        <v>113</v>
      </c>
      <c r="H26" s="17">
        <v>71</v>
      </c>
      <c r="I26" s="17" t="s">
        <v>242</v>
      </c>
      <c r="J26" s="17">
        <f>FIND("烟",I26)</f>
        <v>9</v>
      </c>
      <c r="K26" s="17">
        <f>FIND("酒",I26)</f>
        <v>2</v>
      </c>
      <c r="L26" s="17">
        <v>80</v>
      </c>
      <c r="M26" s="17" t="s">
        <v>243</v>
      </c>
      <c r="N26" s="17">
        <f t="shared" si="0"/>
        <v>2</v>
      </c>
      <c r="O26" s="17">
        <v>1</v>
      </c>
      <c r="P26" s="17">
        <v>1</v>
      </c>
      <c r="Q26" s="17" t="s">
        <v>105</v>
      </c>
      <c r="R26" s="18" t="s">
        <v>194</v>
      </c>
      <c r="S26" s="17">
        <v>1</v>
      </c>
      <c r="T26" s="17" t="s">
        <v>87</v>
      </c>
      <c r="U26" s="17" t="s">
        <v>87</v>
      </c>
      <c r="W26" s="17" t="s">
        <v>244</v>
      </c>
      <c r="Z26" s="17" t="s">
        <v>151</v>
      </c>
      <c r="AA26" s="17">
        <v>200</v>
      </c>
      <c r="AB26" s="17" t="s">
        <v>91</v>
      </c>
      <c r="AC26" s="17" t="s">
        <v>92</v>
      </c>
      <c r="AD26" s="17" t="s">
        <v>93</v>
      </c>
      <c r="AE26" s="17" t="s">
        <v>245</v>
      </c>
      <c r="AF26" s="17">
        <v>4</v>
      </c>
      <c r="AG26" s="17" t="s">
        <v>246</v>
      </c>
      <c r="AH26" s="17">
        <v>2</v>
      </c>
      <c r="AJ26" s="17">
        <v>0</v>
      </c>
      <c r="AK26" s="17" t="s">
        <v>96</v>
      </c>
      <c r="AL26" s="17" t="s">
        <v>91</v>
      </c>
      <c r="AM26" s="17" t="s">
        <v>96</v>
      </c>
      <c r="AY26" s="20">
        <v>575</v>
      </c>
      <c r="AZ26" s="21">
        <v>43.4</v>
      </c>
      <c r="BA26" s="21">
        <v>261</v>
      </c>
      <c r="BB26" s="20">
        <v>19.7</v>
      </c>
      <c r="BC26" s="20">
        <v>887</v>
      </c>
      <c r="BD26" s="20">
        <v>67</v>
      </c>
      <c r="BE26" s="21">
        <v>136</v>
      </c>
      <c r="BF26" s="20">
        <v>10.3</v>
      </c>
      <c r="BG26" s="20">
        <v>299</v>
      </c>
      <c r="BH26" s="20">
        <v>22.6</v>
      </c>
      <c r="BI26" s="21">
        <v>359</v>
      </c>
      <c r="BJ26" s="20">
        <v>37.1</v>
      </c>
      <c r="BK26" s="20">
        <v>220</v>
      </c>
      <c r="BL26" s="21">
        <v>22.8</v>
      </c>
      <c r="BM26" s="20">
        <v>622</v>
      </c>
      <c r="BN26" s="20">
        <v>64.3</v>
      </c>
      <c r="BO26" s="20">
        <v>73</v>
      </c>
      <c r="BP26" s="20">
        <v>7.5</v>
      </c>
      <c r="BQ26" s="21">
        <v>270</v>
      </c>
      <c r="BR26" s="20">
        <v>27.9</v>
      </c>
      <c r="BS26" s="21">
        <v>286</v>
      </c>
      <c r="BT26" s="21">
        <v>6.82</v>
      </c>
      <c r="BU26" s="20">
        <v>92.7</v>
      </c>
      <c r="BV26" s="20" t="s">
        <v>126</v>
      </c>
      <c r="BW26" s="20">
        <v>11</v>
      </c>
      <c r="BX26" s="21">
        <v>281</v>
      </c>
      <c r="BY26" s="20">
        <v>8.82</v>
      </c>
      <c r="BZ26" s="20">
        <v>54.6</v>
      </c>
      <c r="CA26" s="20" t="s">
        <v>126</v>
      </c>
      <c r="CB26" s="20">
        <v>29.2</v>
      </c>
      <c r="CC26" s="20">
        <v>4.1900000000000004</v>
      </c>
      <c r="CD26" s="20">
        <v>135</v>
      </c>
      <c r="CE26" s="20">
        <v>5.0999999999999996</v>
      </c>
      <c r="CF26" s="20">
        <v>27.6</v>
      </c>
      <c r="CG26" s="20">
        <v>8.1999999999999993</v>
      </c>
      <c r="CH26" s="20">
        <v>60.3</v>
      </c>
      <c r="CI26" s="20">
        <v>2.9</v>
      </c>
      <c r="CJ26" s="20">
        <v>1</v>
      </c>
      <c r="CK26" s="20">
        <v>212</v>
      </c>
      <c r="CL26" s="21">
        <v>3.19</v>
      </c>
      <c r="CM26" s="20">
        <v>109</v>
      </c>
      <c r="CN26" s="20">
        <v>2.48</v>
      </c>
      <c r="CO26" s="21">
        <v>50.4</v>
      </c>
      <c r="CP26" s="20">
        <v>16.5</v>
      </c>
      <c r="CQ26" s="20">
        <v>30.7</v>
      </c>
      <c r="CR26" s="20">
        <v>1.6</v>
      </c>
      <c r="CS26" s="20">
        <v>0.8</v>
      </c>
      <c r="CT26" s="20">
        <v>162</v>
      </c>
      <c r="CU26" s="21">
        <v>45</v>
      </c>
      <c r="CV26" s="20">
        <v>75</v>
      </c>
      <c r="CW26" s="20">
        <v>26</v>
      </c>
      <c r="CX26" s="20">
        <v>25.1</v>
      </c>
      <c r="CY26" s="20">
        <v>94</v>
      </c>
      <c r="CZ26" s="21">
        <v>0.3</v>
      </c>
      <c r="DA26" s="20">
        <v>1.9</v>
      </c>
      <c r="DB26" s="20">
        <v>7.37</v>
      </c>
      <c r="DK26" s="17">
        <v>1</v>
      </c>
    </row>
    <row r="27" spans="1:115" ht="15.75" thickBot="1">
      <c r="A27" s="17">
        <v>1001313981</v>
      </c>
      <c r="B27" s="17" t="s">
        <v>82</v>
      </c>
      <c r="C27" s="17">
        <v>54</v>
      </c>
      <c r="D27" s="17">
        <v>170</v>
      </c>
      <c r="E27" s="17">
        <v>71</v>
      </c>
      <c r="F27" s="17">
        <v>36.200000000000003</v>
      </c>
      <c r="G27" s="17">
        <v>103</v>
      </c>
      <c r="H27" s="17">
        <v>72</v>
      </c>
      <c r="I27" s="17" t="s">
        <v>113</v>
      </c>
      <c r="L27" s="17">
        <v>80</v>
      </c>
      <c r="M27" s="17" t="s">
        <v>247</v>
      </c>
      <c r="N27" s="17" t="e">
        <f>FIND("肺",M27)</f>
        <v>#VALUE!</v>
      </c>
      <c r="O27" s="17">
        <v>1</v>
      </c>
      <c r="P27" s="17">
        <v>1</v>
      </c>
      <c r="Q27" s="17" t="s">
        <v>105</v>
      </c>
      <c r="S27" s="17">
        <v>0</v>
      </c>
      <c r="T27" s="17" t="s">
        <v>87</v>
      </c>
      <c r="U27" s="17" t="s">
        <v>87</v>
      </c>
      <c r="Z27" s="17" t="s">
        <v>108</v>
      </c>
      <c r="AA27" s="17">
        <v>200</v>
      </c>
      <c r="AB27" s="17" t="s">
        <v>91</v>
      </c>
      <c r="AC27" s="17" t="s">
        <v>92</v>
      </c>
      <c r="AD27" s="17" t="s">
        <v>93</v>
      </c>
      <c r="AE27" s="17" t="s">
        <v>186</v>
      </c>
      <c r="AF27" s="17">
        <v>2</v>
      </c>
      <c r="AG27" s="17" t="s">
        <v>248</v>
      </c>
      <c r="AH27" s="17">
        <v>2</v>
      </c>
      <c r="AJ27" s="17">
        <v>0</v>
      </c>
      <c r="AK27" s="17" t="s">
        <v>96</v>
      </c>
      <c r="AL27" s="17" t="s">
        <v>91</v>
      </c>
      <c r="AM27" s="17" t="s">
        <v>91</v>
      </c>
      <c r="AN27" s="17" t="s">
        <v>248</v>
      </c>
      <c r="AO27" s="17">
        <v>2</v>
      </c>
      <c r="AY27" s="20">
        <v>249</v>
      </c>
      <c r="AZ27" s="20">
        <v>24</v>
      </c>
      <c r="BA27" s="20">
        <v>546</v>
      </c>
      <c r="BB27" s="20">
        <v>52.6</v>
      </c>
      <c r="BC27" s="20">
        <v>818</v>
      </c>
      <c r="BD27" s="20">
        <v>78.8</v>
      </c>
      <c r="BE27" s="21">
        <v>14</v>
      </c>
      <c r="BF27" s="20">
        <v>1.3</v>
      </c>
      <c r="BG27" s="20">
        <v>204</v>
      </c>
      <c r="BH27" s="21">
        <v>19.7</v>
      </c>
      <c r="BI27" s="21">
        <v>288</v>
      </c>
      <c r="BJ27" s="20">
        <v>33.200000000000003</v>
      </c>
      <c r="BK27" s="26">
        <v>368</v>
      </c>
      <c r="BL27" s="21">
        <v>42.5</v>
      </c>
      <c r="BM27" s="20">
        <v>675</v>
      </c>
      <c r="BN27" s="20">
        <v>78</v>
      </c>
      <c r="BO27" s="20">
        <v>48</v>
      </c>
      <c r="BP27" s="20">
        <v>5.6</v>
      </c>
      <c r="BQ27" s="21">
        <v>138</v>
      </c>
      <c r="BR27" s="20">
        <v>16</v>
      </c>
      <c r="CC27" s="21">
        <v>4.1100000000000003</v>
      </c>
      <c r="CD27" s="20">
        <v>119</v>
      </c>
      <c r="CE27" s="21">
        <v>6.04</v>
      </c>
      <c r="CF27" s="21">
        <v>20.5</v>
      </c>
      <c r="CG27" s="20">
        <v>13.4</v>
      </c>
      <c r="CH27" s="20">
        <v>63.6</v>
      </c>
      <c r="CI27" s="20">
        <v>1.8</v>
      </c>
      <c r="CJ27" s="20">
        <v>0.7</v>
      </c>
      <c r="CK27" s="21">
        <v>255</v>
      </c>
      <c r="CL27" s="21">
        <v>4.22</v>
      </c>
      <c r="CM27" s="20">
        <v>124</v>
      </c>
      <c r="CN27" s="21">
        <v>4.5</v>
      </c>
      <c r="CO27" s="21">
        <v>18.899999999999999</v>
      </c>
      <c r="CP27" s="20">
        <v>14.4</v>
      </c>
      <c r="CQ27" s="20">
        <v>62.9</v>
      </c>
      <c r="CR27" s="20">
        <v>2.9</v>
      </c>
      <c r="CS27" s="20">
        <v>0.9</v>
      </c>
      <c r="CT27" s="21">
        <v>172</v>
      </c>
      <c r="DK27" s="17">
        <v>1</v>
      </c>
    </row>
    <row r="28" spans="1:115" ht="15.75" thickBot="1">
      <c r="A28" s="17">
        <v>1001278149</v>
      </c>
      <c r="B28" s="17" t="s">
        <v>82</v>
      </c>
      <c r="C28" s="17">
        <v>37</v>
      </c>
      <c r="D28" s="17">
        <v>170</v>
      </c>
      <c r="E28" s="17">
        <v>50</v>
      </c>
      <c r="F28" s="17">
        <v>36.299999999999997</v>
      </c>
      <c r="G28" s="17">
        <v>141</v>
      </c>
      <c r="H28" s="17">
        <v>100</v>
      </c>
      <c r="I28" s="17" t="s">
        <v>182</v>
      </c>
      <c r="J28" s="17">
        <f>FIND("烟",I28)</f>
        <v>2</v>
      </c>
      <c r="L28" s="17">
        <v>80</v>
      </c>
      <c r="M28" s="17" t="s">
        <v>249</v>
      </c>
      <c r="N28" s="17" t="e">
        <f t="shared" si="0"/>
        <v>#VALUE!</v>
      </c>
      <c r="O28" s="17">
        <v>1</v>
      </c>
      <c r="P28" s="17">
        <v>1</v>
      </c>
      <c r="Q28" s="17" t="s">
        <v>85</v>
      </c>
      <c r="R28" s="18" t="s">
        <v>106</v>
      </c>
      <c r="S28" s="17">
        <v>1</v>
      </c>
      <c r="T28" s="17" t="s">
        <v>87</v>
      </c>
      <c r="U28" s="17" t="s">
        <v>87</v>
      </c>
      <c r="Z28" s="17" t="s">
        <v>151</v>
      </c>
      <c r="AA28" s="17">
        <v>200</v>
      </c>
      <c r="AB28" s="17" t="s">
        <v>91</v>
      </c>
      <c r="AC28" s="17" t="s">
        <v>92</v>
      </c>
      <c r="AD28" s="17" t="s">
        <v>93</v>
      </c>
      <c r="AE28" s="17" t="s">
        <v>250</v>
      </c>
      <c r="AF28" s="17">
        <v>7</v>
      </c>
      <c r="AG28" s="17" t="s">
        <v>251</v>
      </c>
      <c r="AH28" s="17">
        <v>1</v>
      </c>
      <c r="AJ28" s="17">
        <v>0</v>
      </c>
      <c r="AK28" s="17" t="s">
        <v>91</v>
      </c>
      <c r="AL28" s="17" t="s">
        <v>96</v>
      </c>
      <c r="AM28" s="17" t="s">
        <v>96</v>
      </c>
      <c r="AY28" s="20">
        <v>415</v>
      </c>
      <c r="AZ28" s="20">
        <v>43.5</v>
      </c>
      <c r="BA28" s="26">
        <v>269</v>
      </c>
      <c r="BB28" s="20">
        <v>28.2</v>
      </c>
      <c r="BC28" s="20">
        <v>773</v>
      </c>
      <c r="BD28" s="20">
        <v>80.900000000000006</v>
      </c>
      <c r="BE28" s="20">
        <v>54</v>
      </c>
      <c r="BF28" s="20">
        <v>5.7</v>
      </c>
      <c r="BG28" s="20">
        <v>127</v>
      </c>
      <c r="BH28" s="21">
        <v>13.3</v>
      </c>
      <c r="BI28" s="20">
        <v>539</v>
      </c>
      <c r="BJ28" s="20">
        <v>42.6</v>
      </c>
      <c r="BK28" s="20">
        <v>416</v>
      </c>
      <c r="BL28" s="20">
        <v>32.9</v>
      </c>
      <c r="BM28" s="20">
        <v>1058</v>
      </c>
      <c r="BN28" s="21">
        <v>83.6</v>
      </c>
      <c r="BO28" s="20">
        <v>83</v>
      </c>
      <c r="BP28" s="20">
        <v>6.6</v>
      </c>
      <c r="BQ28" s="20">
        <v>123</v>
      </c>
      <c r="BR28" s="20">
        <v>9.6999999999999993</v>
      </c>
      <c r="BS28" s="21">
        <v>383</v>
      </c>
      <c r="BT28" s="20">
        <v>4.4800000000000004</v>
      </c>
      <c r="BU28" s="20">
        <v>18.3</v>
      </c>
      <c r="BV28" s="20" t="s">
        <v>126</v>
      </c>
      <c r="BW28" s="20">
        <v>18.3</v>
      </c>
      <c r="BX28" s="20">
        <v>282</v>
      </c>
      <c r="BY28" s="21" t="s">
        <v>252</v>
      </c>
      <c r="BZ28" s="21">
        <v>6.7</v>
      </c>
      <c r="CA28" s="21" t="s">
        <v>126</v>
      </c>
      <c r="CB28" s="26">
        <v>5.49</v>
      </c>
      <c r="CC28" s="20">
        <v>5.22</v>
      </c>
      <c r="CD28" s="21">
        <v>160</v>
      </c>
      <c r="CE28" s="20">
        <v>4.7</v>
      </c>
      <c r="CF28" s="21">
        <v>21.5</v>
      </c>
      <c r="CG28" s="20">
        <v>9.6</v>
      </c>
      <c r="CH28" s="20">
        <v>65.2</v>
      </c>
      <c r="CI28" s="20">
        <v>2.6</v>
      </c>
      <c r="CJ28" s="20">
        <v>1.1000000000000001</v>
      </c>
      <c r="CK28" s="26">
        <v>93</v>
      </c>
      <c r="CL28" s="21">
        <v>4.58</v>
      </c>
      <c r="CM28" s="21">
        <v>123</v>
      </c>
      <c r="CN28" s="21">
        <v>7.88</v>
      </c>
      <c r="CO28" s="20">
        <v>7.4</v>
      </c>
      <c r="CP28" s="20">
        <v>11.8</v>
      </c>
      <c r="CQ28" s="20">
        <v>80.400000000000006</v>
      </c>
      <c r="CR28" s="21">
        <v>0.3</v>
      </c>
      <c r="CS28" s="20">
        <v>0.1</v>
      </c>
      <c r="CT28" s="20">
        <v>101</v>
      </c>
      <c r="DK28" s="17">
        <v>1</v>
      </c>
    </row>
    <row r="29" spans="1:115" ht="15.75" thickBot="1">
      <c r="A29" s="17">
        <v>1001205748</v>
      </c>
      <c r="B29" s="17" t="s">
        <v>82</v>
      </c>
      <c r="C29" s="17">
        <v>57</v>
      </c>
      <c r="D29" s="17">
        <v>157</v>
      </c>
      <c r="E29" s="17">
        <v>58</v>
      </c>
      <c r="F29" s="17">
        <v>36.799999999999997</v>
      </c>
      <c r="G29" s="17">
        <v>119</v>
      </c>
      <c r="H29" s="17">
        <v>77</v>
      </c>
      <c r="I29" s="17" t="s">
        <v>113</v>
      </c>
      <c r="L29" s="17">
        <v>80</v>
      </c>
      <c r="M29" s="17" t="s">
        <v>104</v>
      </c>
      <c r="N29" s="17">
        <f t="shared" si="0"/>
        <v>1</v>
      </c>
      <c r="O29" s="17">
        <v>1</v>
      </c>
      <c r="P29" s="17">
        <v>1</v>
      </c>
      <c r="Q29" s="17" t="s">
        <v>85</v>
      </c>
      <c r="S29" s="17">
        <v>0</v>
      </c>
      <c r="T29" s="17" t="s">
        <v>87</v>
      </c>
      <c r="U29" s="17" t="s">
        <v>87</v>
      </c>
      <c r="W29" s="17" t="s">
        <v>253</v>
      </c>
      <c r="Z29" s="17" t="s">
        <v>141</v>
      </c>
      <c r="AA29" s="17">
        <v>200</v>
      </c>
      <c r="AB29" s="17" t="s">
        <v>91</v>
      </c>
      <c r="AC29" s="17" t="s">
        <v>92</v>
      </c>
      <c r="AD29" s="17" t="s">
        <v>93</v>
      </c>
      <c r="AE29" s="17">
        <v>2020.9</v>
      </c>
      <c r="AF29" s="17">
        <v>4</v>
      </c>
      <c r="AG29" s="17" t="s">
        <v>254</v>
      </c>
      <c r="AH29" s="17">
        <v>2</v>
      </c>
      <c r="AJ29" s="17">
        <v>0</v>
      </c>
      <c r="AK29" s="17" t="s">
        <v>96</v>
      </c>
      <c r="AL29" s="17" t="s">
        <v>96</v>
      </c>
      <c r="AM29" s="17" t="s">
        <v>96</v>
      </c>
      <c r="BI29" s="21">
        <v>610</v>
      </c>
      <c r="BJ29" s="20">
        <v>40</v>
      </c>
      <c r="BK29" s="21">
        <v>382</v>
      </c>
      <c r="BL29" s="20">
        <v>25</v>
      </c>
      <c r="BM29" s="21">
        <v>1033</v>
      </c>
      <c r="BN29" s="26">
        <v>67.599999999999994</v>
      </c>
      <c r="BO29" s="21">
        <v>278</v>
      </c>
      <c r="BP29" s="20">
        <v>18.2</v>
      </c>
      <c r="BQ29" s="20">
        <v>211</v>
      </c>
      <c r="BR29" s="20">
        <v>13.8</v>
      </c>
      <c r="CL29" s="20">
        <v>4.17</v>
      </c>
      <c r="CM29" s="21">
        <v>125</v>
      </c>
      <c r="CN29" s="20">
        <v>4.57</v>
      </c>
      <c r="CO29" s="20">
        <v>34.1</v>
      </c>
      <c r="CP29" s="21">
        <v>10.7</v>
      </c>
      <c r="CQ29" s="21">
        <v>53.9</v>
      </c>
      <c r="CR29" s="20">
        <v>0.4</v>
      </c>
      <c r="CS29" s="20">
        <v>0.9</v>
      </c>
      <c r="CT29" s="21">
        <v>186</v>
      </c>
      <c r="DC29" s="20">
        <v>44</v>
      </c>
      <c r="DD29" s="20">
        <v>66</v>
      </c>
      <c r="DE29" s="20">
        <v>27.9</v>
      </c>
      <c r="DF29" s="20">
        <v>26.8</v>
      </c>
      <c r="DG29" s="20">
        <v>93</v>
      </c>
      <c r="DH29" s="20">
        <v>2.6</v>
      </c>
      <c r="DI29" s="20">
        <v>1.5</v>
      </c>
      <c r="DJ29" s="21">
        <v>7.41</v>
      </c>
      <c r="DK29" s="17">
        <v>1</v>
      </c>
    </row>
    <row r="30" spans="1:115" ht="15.75" thickBot="1">
      <c r="A30" s="17">
        <v>1001218642</v>
      </c>
      <c r="B30" s="17" t="s">
        <v>82</v>
      </c>
      <c r="C30" s="17">
        <v>58</v>
      </c>
      <c r="D30" s="17">
        <v>172</v>
      </c>
      <c r="E30" s="17">
        <v>50</v>
      </c>
      <c r="F30" s="17">
        <v>36.4</v>
      </c>
      <c r="G30" s="17">
        <v>91</v>
      </c>
      <c r="H30" s="17">
        <v>63</v>
      </c>
      <c r="I30" s="17" t="s">
        <v>255</v>
      </c>
      <c r="K30" s="17">
        <f>FIND("酒",I30)</f>
        <v>2</v>
      </c>
      <c r="L30" s="17">
        <v>80</v>
      </c>
      <c r="M30" s="17" t="s">
        <v>104</v>
      </c>
      <c r="N30" s="17">
        <f t="shared" si="0"/>
        <v>1</v>
      </c>
      <c r="O30" s="17">
        <v>1</v>
      </c>
      <c r="P30" s="17">
        <v>1</v>
      </c>
      <c r="Q30" s="17" t="s">
        <v>105</v>
      </c>
      <c r="S30" s="17">
        <v>0</v>
      </c>
      <c r="T30" s="17" t="s">
        <v>87</v>
      </c>
      <c r="U30" s="17" t="s">
        <v>87</v>
      </c>
      <c r="W30" s="17" t="s">
        <v>150</v>
      </c>
      <c r="Z30" s="17" t="s">
        <v>141</v>
      </c>
      <c r="AA30" s="17">
        <v>200</v>
      </c>
      <c r="AB30" s="17" t="s">
        <v>91</v>
      </c>
      <c r="AC30" s="17" t="s">
        <v>92</v>
      </c>
      <c r="AD30" s="17" t="s">
        <v>93</v>
      </c>
      <c r="AE30" s="17" t="s">
        <v>256</v>
      </c>
      <c r="AF30" s="17">
        <v>1</v>
      </c>
      <c r="AG30" s="17" t="s">
        <v>257</v>
      </c>
      <c r="AH30" s="17">
        <v>2</v>
      </c>
      <c r="AJ30" s="17">
        <v>0</v>
      </c>
      <c r="AK30" s="17" t="s">
        <v>96</v>
      </c>
      <c r="AL30" s="17" t="s">
        <v>91</v>
      </c>
      <c r="AM30" s="17" t="s">
        <v>91</v>
      </c>
      <c r="AN30" s="17" t="s">
        <v>257</v>
      </c>
      <c r="AO30" s="17">
        <v>2</v>
      </c>
      <c r="AY30" s="20">
        <v>682</v>
      </c>
      <c r="AZ30" s="20">
        <v>52.3</v>
      </c>
      <c r="BA30" s="20">
        <v>283</v>
      </c>
      <c r="BB30" s="20">
        <v>21.8</v>
      </c>
      <c r="BC30" s="20">
        <v>995</v>
      </c>
      <c r="BD30" s="20">
        <v>76.400000000000006</v>
      </c>
      <c r="BE30" s="20">
        <v>54</v>
      </c>
      <c r="BF30" s="20">
        <v>4.2</v>
      </c>
      <c r="BG30" s="20">
        <v>251</v>
      </c>
      <c r="BH30" s="20">
        <v>19.3</v>
      </c>
      <c r="BI30" s="20">
        <v>692</v>
      </c>
      <c r="BJ30" s="20">
        <v>49.8</v>
      </c>
      <c r="BK30" s="21">
        <v>326</v>
      </c>
      <c r="BL30" s="20">
        <v>23.5</v>
      </c>
      <c r="BM30" s="20">
        <v>1055</v>
      </c>
      <c r="BN30" s="20">
        <v>75.900000000000006</v>
      </c>
      <c r="BO30" s="21">
        <v>46</v>
      </c>
      <c r="BP30" s="20">
        <v>3.3</v>
      </c>
      <c r="BQ30" s="20">
        <v>286</v>
      </c>
      <c r="BR30" s="20">
        <v>20.6</v>
      </c>
      <c r="CC30" s="20">
        <v>3.27</v>
      </c>
      <c r="CD30" s="20">
        <v>110</v>
      </c>
      <c r="CE30" s="20">
        <v>5.24</v>
      </c>
      <c r="CF30" s="20">
        <v>23.9</v>
      </c>
      <c r="CG30" s="21">
        <v>5.7</v>
      </c>
      <c r="CH30" s="20">
        <v>69</v>
      </c>
      <c r="CI30" s="21">
        <v>0.8</v>
      </c>
      <c r="CJ30" s="20">
        <v>0.6</v>
      </c>
      <c r="CK30" s="20">
        <v>209</v>
      </c>
      <c r="CL30" s="20">
        <v>3.19</v>
      </c>
      <c r="CM30" s="20">
        <v>111</v>
      </c>
      <c r="CN30" s="21">
        <v>4.0999999999999996</v>
      </c>
      <c r="CO30" s="20">
        <v>32.700000000000003</v>
      </c>
      <c r="CP30" s="21">
        <v>11.7</v>
      </c>
      <c r="CQ30" s="20">
        <v>53.9</v>
      </c>
      <c r="CR30" s="20">
        <v>1</v>
      </c>
      <c r="CS30" s="20">
        <v>0.7</v>
      </c>
      <c r="CT30" s="21">
        <v>217</v>
      </c>
      <c r="CU30" s="21">
        <v>49</v>
      </c>
      <c r="CV30" s="21">
        <v>57</v>
      </c>
      <c r="CW30" s="20">
        <v>31.1</v>
      </c>
      <c r="CX30" s="21">
        <v>29.1</v>
      </c>
      <c r="CY30" s="20">
        <v>90</v>
      </c>
      <c r="CZ30" s="20">
        <v>5.5</v>
      </c>
      <c r="DA30" s="20">
        <v>2.2999999999999998</v>
      </c>
      <c r="DB30" s="21">
        <v>7.41</v>
      </c>
      <c r="DC30" s="20">
        <v>45</v>
      </c>
      <c r="DD30" s="20">
        <v>70</v>
      </c>
      <c r="DE30" s="20">
        <v>26.6</v>
      </c>
      <c r="DF30" s="21">
        <v>25.2</v>
      </c>
      <c r="DG30" s="20">
        <v>93</v>
      </c>
      <c r="DH30" s="20">
        <v>0.7</v>
      </c>
      <c r="DI30" s="20">
        <v>2.2000000000000002</v>
      </c>
      <c r="DJ30" s="20">
        <v>7.38</v>
      </c>
      <c r="DK30" s="17">
        <v>1</v>
      </c>
    </row>
    <row r="31" spans="1:115" ht="15.75" thickBot="1">
      <c r="A31" s="17">
        <v>1001183347</v>
      </c>
      <c r="B31" s="17" t="s">
        <v>132</v>
      </c>
      <c r="C31" s="17">
        <v>76</v>
      </c>
      <c r="D31" s="17">
        <v>158</v>
      </c>
      <c r="E31" s="17">
        <v>58</v>
      </c>
      <c r="F31" s="17">
        <v>36.700000000000003</v>
      </c>
      <c r="G31" s="17">
        <v>140</v>
      </c>
      <c r="H31" s="17">
        <v>84</v>
      </c>
      <c r="I31" s="17" t="s">
        <v>113</v>
      </c>
      <c r="L31" s="17">
        <v>80</v>
      </c>
      <c r="M31" s="17" t="s">
        <v>104</v>
      </c>
      <c r="N31" s="17">
        <f t="shared" si="0"/>
        <v>1</v>
      </c>
      <c r="O31" s="17">
        <v>1</v>
      </c>
      <c r="P31" s="17">
        <v>1</v>
      </c>
      <c r="Q31" s="17" t="s">
        <v>85</v>
      </c>
      <c r="R31" s="18" t="s">
        <v>258</v>
      </c>
      <c r="S31" s="17">
        <v>4</v>
      </c>
      <c r="T31" s="17" t="s">
        <v>87</v>
      </c>
      <c r="U31" s="17" t="s">
        <v>87</v>
      </c>
      <c r="W31" s="17" t="s">
        <v>259</v>
      </c>
      <c r="Z31" s="17" t="s">
        <v>141</v>
      </c>
      <c r="AA31" s="17">
        <v>200</v>
      </c>
      <c r="AB31" s="17" t="s">
        <v>91</v>
      </c>
      <c r="AC31" s="17" t="s">
        <v>92</v>
      </c>
      <c r="AD31" s="17" t="s">
        <v>93</v>
      </c>
      <c r="AE31" s="17" t="s">
        <v>260</v>
      </c>
      <c r="AF31" s="17">
        <v>8</v>
      </c>
      <c r="AG31" s="17" t="s">
        <v>261</v>
      </c>
      <c r="AH31" s="17">
        <v>2</v>
      </c>
      <c r="AI31" s="23" t="s">
        <v>262</v>
      </c>
      <c r="AJ31" s="17">
        <v>4</v>
      </c>
      <c r="AK31" s="17" t="s">
        <v>96</v>
      </c>
      <c r="AL31" s="17" t="s">
        <v>96</v>
      </c>
      <c r="AM31" s="17" t="s">
        <v>91</v>
      </c>
      <c r="AN31" s="17" t="s">
        <v>261</v>
      </c>
      <c r="AO31" s="17">
        <v>2</v>
      </c>
      <c r="AY31" s="20">
        <v>913</v>
      </c>
      <c r="AZ31" s="20">
        <v>40.4</v>
      </c>
      <c r="BA31" s="20">
        <v>575</v>
      </c>
      <c r="BB31" s="26">
        <v>25.4</v>
      </c>
      <c r="BC31" s="20">
        <v>1571</v>
      </c>
      <c r="BD31" s="20">
        <v>69.5</v>
      </c>
      <c r="BE31" s="20">
        <v>332</v>
      </c>
      <c r="BF31" s="21">
        <v>14.7</v>
      </c>
      <c r="BG31" s="20">
        <v>343</v>
      </c>
      <c r="BH31" s="20">
        <v>15.2</v>
      </c>
      <c r="BI31" s="20">
        <v>424</v>
      </c>
      <c r="BJ31" s="21">
        <v>48.2</v>
      </c>
      <c r="BK31" s="21">
        <v>246</v>
      </c>
      <c r="BL31" s="21">
        <v>27.9</v>
      </c>
      <c r="BM31" s="20">
        <v>697</v>
      </c>
      <c r="BN31" s="20">
        <v>79.2</v>
      </c>
      <c r="BO31" s="21">
        <v>132</v>
      </c>
      <c r="BP31" s="20">
        <v>15</v>
      </c>
      <c r="BQ31" s="20">
        <v>51</v>
      </c>
      <c r="BR31" s="20">
        <v>5.8</v>
      </c>
      <c r="CC31" s="21">
        <v>3.83</v>
      </c>
      <c r="CD31" s="20">
        <v>125</v>
      </c>
      <c r="CE31" s="20">
        <v>7.46</v>
      </c>
      <c r="CF31" s="20">
        <v>28.2</v>
      </c>
      <c r="CG31" s="20">
        <v>11.7</v>
      </c>
      <c r="CH31" s="20">
        <v>58.1</v>
      </c>
      <c r="CI31" s="20">
        <v>1.3</v>
      </c>
      <c r="CJ31" s="20">
        <v>0.7</v>
      </c>
      <c r="CK31" s="20">
        <v>276</v>
      </c>
      <c r="CL31" s="20">
        <v>3.52</v>
      </c>
      <c r="CM31" s="20">
        <v>116</v>
      </c>
      <c r="CN31" s="21">
        <v>5.12</v>
      </c>
      <c r="CO31" s="21">
        <v>20</v>
      </c>
      <c r="CP31" s="20">
        <v>14</v>
      </c>
      <c r="CQ31" s="20">
        <v>64</v>
      </c>
      <c r="CR31" s="20">
        <v>2</v>
      </c>
      <c r="CS31" s="20">
        <v>0</v>
      </c>
      <c r="CT31" s="21">
        <v>233</v>
      </c>
      <c r="CU31" s="20">
        <v>41</v>
      </c>
      <c r="CV31" s="20">
        <v>89</v>
      </c>
      <c r="CW31" s="20">
        <v>26</v>
      </c>
      <c r="CX31" s="20">
        <v>25.7</v>
      </c>
      <c r="CY31" s="20">
        <v>97</v>
      </c>
      <c r="CZ31" s="21">
        <v>1.1000000000000001</v>
      </c>
      <c r="DA31" s="20">
        <v>1.5</v>
      </c>
      <c r="DB31" s="21">
        <v>7.41</v>
      </c>
      <c r="DC31" s="20">
        <v>42</v>
      </c>
      <c r="DD31" s="20">
        <v>75</v>
      </c>
      <c r="DE31" s="20">
        <v>24.8</v>
      </c>
      <c r="DF31" s="20">
        <v>24.6</v>
      </c>
      <c r="DG31" s="20">
        <v>95</v>
      </c>
      <c r="DH31" s="20">
        <v>-0.4</v>
      </c>
      <c r="DI31" s="20">
        <v>4</v>
      </c>
      <c r="DJ31" s="20">
        <v>7.38</v>
      </c>
      <c r="DK31" s="17">
        <v>1</v>
      </c>
    </row>
    <row r="32" spans="1:115" ht="15.75" thickBot="1">
      <c r="A32" s="17">
        <v>1001170928</v>
      </c>
      <c r="B32" s="17" t="s">
        <v>82</v>
      </c>
      <c r="C32" s="17">
        <v>56</v>
      </c>
      <c r="D32" s="17">
        <v>165</v>
      </c>
      <c r="E32" s="17">
        <v>65</v>
      </c>
      <c r="F32" s="17">
        <v>36.4</v>
      </c>
      <c r="G32" s="17">
        <v>105</v>
      </c>
      <c r="H32" s="17">
        <v>71</v>
      </c>
      <c r="I32" s="17" t="s">
        <v>113</v>
      </c>
      <c r="L32" s="17">
        <v>80</v>
      </c>
      <c r="M32" s="17" t="s">
        <v>263</v>
      </c>
      <c r="N32" s="17">
        <f t="shared" si="0"/>
        <v>2</v>
      </c>
      <c r="O32" s="17">
        <v>1</v>
      </c>
      <c r="P32" s="17">
        <v>1</v>
      </c>
      <c r="Q32" s="17" t="s">
        <v>105</v>
      </c>
      <c r="S32" s="17">
        <v>0</v>
      </c>
      <c r="T32" s="17" t="s">
        <v>87</v>
      </c>
      <c r="U32" s="17" t="s">
        <v>87</v>
      </c>
      <c r="Y32" s="17" t="s">
        <v>264</v>
      </c>
      <c r="Z32" s="17" t="s">
        <v>141</v>
      </c>
      <c r="AA32" s="17">
        <v>200</v>
      </c>
      <c r="AB32" s="17" t="s">
        <v>91</v>
      </c>
      <c r="AC32" s="17" t="s">
        <v>92</v>
      </c>
      <c r="AD32" s="17" t="s">
        <v>93</v>
      </c>
      <c r="AE32" s="17" t="s">
        <v>265</v>
      </c>
      <c r="AF32" s="17">
        <v>6</v>
      </c>
      <c r="AG32" s="17" t="s">
        <v>266</v>
      </c>
      <c r="AH32" s="17">
        <v>2</v>
      </c>
      <c r="AJ32" s="17">
        <v>0</v>
      </c>
      <c r="AK32" s="17" t="s">
        <v>96</v>
      </c>
      <c r="AL32" s="17" t="s">
        <v>96</v>
      </c>
      <c r="AM32" s="17" t="s">
        <v>91</v>
      </c>
      <c r="AN32" s="17" t="s">
        <v>266</v>
      </c>
      <c r="AO32" s="17">
        <v>2</v>
      </c>
      <c r="AY32" s="21">
        <v>459</v>
      </c>
      <c r="AZ32" s="20">
        <v>31.6</v>
      </c>
      <c r="BA32" s="20">
        <v>337</v>
      </c>
      <c r="BB32" s="21">
        <v>23.2</v>
      </c>
      <c r="BC32" s="20">
        <v>834</v>
      </c>
      <c r="BD32" s="20">
        <v>57.4</v>
      </c>
      <c r="BE32" s="20">
        <v>123</v>
      </c>
      <c r="BF32" s="21">
        <v>8.4</v>
      </c>
      <c r="BG32" s="20">
        <v>496</v>
      </c>
      <c r="BH32" s="20">
        <v>34.1</v>
      </c>
      <c r="BI32" s="21">
        <v>263</v>
      </c>
      <c r="BJ32" s="20">
        <v>42.2</v>
      </c>
      <c r="BK32" s="26">
        <v>148</v>
      </c>
      <c r="BL32" s="20">
        <v>23.7</v>
      </c>
      <c r="BM32" s="20">
        <v>424</v>
      </c>
      <c r="BN32" s="20">
        <v>68.099999999999994</v>
      </c>
      <c r="BO32" s="20">
        <v>25</v>
      </c>
      <c r="BP32" s="21">
        <v>4.0999999999999996</v>
      </c>
      <c r="BQ32" s="20">
        <v>172</v>
      </c>
      <c r="BR32" s="20">
        <v>27.6</v>
      </c>
      <c r="BS32" s="20">
        <v>447</v>
      </c>
      <c r="BT32" s="20">
        <v>6.08</v>
      </c>
      <c r="BU32" s="20">
        <v>8.52</v>
      </c>
      <c r="BV32" s="20" t="s">
        <v>126</v>
      </c>
      <c r="BW32" s="21">
        <v>6.82</v>
      </c>
      <c r="BX32" s="20">
        <v>488</v>
      </c>
      <c r="BY32" s="20">
        <v>9.33</v>
      </c>
      <c r="BZ32" s="20" t="s">
        <v>126</v>
      </c>
      <c r="CA32" s="20" t="s">
        <v>126</v>
      </c>
      <c r="CB32" s="20" t="s">
        <v>267</v>
      </c>
      <c r="CC32" s="26">
        <v>3.05</v>
      </c>
      <c r="CD32" s="20">
        <v>101</v>
      </c>
      <c r="CE32" s="21">
        <v>3.36</v>
      </c>
      <c r="CF32" s="20">
        <v>16.100000000000001</v>
      </c>
      <c r="CG32" s="20">
        <v>5.7</v>
      </c>
      <c r="CH32" s="20">
        <v>63.9</v>
      </c>
      <c r="CI32" s="20">
        <v>13.1</v>
      </c>
      <c r="CJ32" s="20">
        <v>1.2</v>
      </c>
      <c r="CK32" s="20">
        <v>104</v>
      </c>
      <c r="CL32" s="20">
        <v>2.72</v>
      </c>
      <c r="CM32" s="20">
        <v>92</v>
      </c>
      <c r="CN32" s="21">
        <v>2.84</v>
      </c>
      <c r="CO32" s="20">
        <v>21.5</v>
      </c>
      <c r="CP32" s="21">
        <v>12.7</v>
      </c>
      <c r="CQ32" s="20">
        <v>59.4</v>
      </c>
      <c r="CR32" s="21">
        <v>6</v>
      </c>
      <c r="CS32" s="20">
        <v>0.4</v>
      </c>
      <c r="CT32" s="20">
        <v>82</v>
      </c>
      <c r="DC32" s="20">
        <v>41</v>
      </c>
      <c r="DD32" s="20">
        <v>78</v>
      </c>
      <c r="DE32" s="20">
        <v>24.8</v>
      </c>
      <c r="DF32" s="20">
        <v>24.6</v>
      </c>
      <c r="DG32" s="21">
        <v>95</v>
      </c>
      <c r="DH32" s="20">
        <v>-0.3</v>
      </c>
      <c r="DI32" s="21">
        <v>1.3</v>
      </c>
      <c r="DJ32" s="21">
        <v>7.39</v>
      </c>
      <c r="DK32" s="17">
        <v>1</v>
      </c>
    </row>
    <row r="33" spans="1:115" ht="15.75" thickBot="1">
      <c r="A33" s="17">
        <v>1001308686</v>
      </c>
      <c r="B33" s="17" t="s">
        <v>82</v>
      </c>
      <c r="C33" s="17">
        <v>51</v>
      </c>
      <c r="D33" s="17">
        <v>165</v>
      </c>
      <c r="E33" s="17">
        <v>65</v>
      </c>
      <c r="F33" s="17">
        <v>36.6</v>
      </c>
      <c r="G33" s="17">
        <v>138</v>
      </c>
      <c r="H33" s="17">
        <v>90</v>
      </c>
      <c r="I33" s="17" t="s">
        <v>113</v>
      </c>
      <c r="L33" s="17">
        <v>80</v>
      </c>
      <c r="M33" s="17" t="s">
        <v>183</v>
      </c>
      <c r="N33" s="17">
        <f t="shared" si="0"/>
        <v>2</v>
      </c>
      <c r="O33" s="17">
        <v>2</v>
      </c>
      <c r="P33" s="17">
        <v>1</v>
      </c>
      <c r="Q33" s="17" t="s">
        <v>105</v>
      </c>
      <c r="R33" s="18" t="s">
        <v>268</v>
      </c>
      <c r="S33" s="17">
        <v>2</v>
      </c>
      <c r="T33" s="17" t="s">
        <v>116</v>
      </c>
      <c r="U33" s="17" t="s">
        <v>87</v>
      </c>
      <c r="W33" s="17" t="s">
        <v>269</v>
      </c>
      <c r="Z33" s="17" t="s">
        <v>141</v>
      </c>
      <c r="AA33" s="17">
        <v>200</v>
      </c>
      <c r="AB33" s="17" t="s">
        <v>91</v>
      </c>
      <c r="AC33" s="17" t="s">
        <v>92</v>
      </c>
      <c r="AD33" s="17" t="s">
        <v>93</v>
      </c>
      <c r="AE33" s="17" t="s">
        <v>270</v>
      </c>
      <c r="AF33" s="17">
        <v>2</v>
      </c>
      <c r="AG33" s="17" t="s">
        <v>261</v>
      </c>
      <c r="AH33" s="17">
        <v>2</v>
      </c>
      <c r="AI33" s="17" t="s">
        <v>271</v>
      </c>
      <c r="AJ33" s="17">
        <v>3</v>
      </c>
      <c r="AK33" s="17" t="s">
        <v>96</v>
      </c>
      <c r="AL33" s="17" t="s">
        <v>96</v>
      </c>
      <c r="AM33" s="17" t="s">
        <v>96</v>
      </c>
      <c r="BI33" s="21">
        <v>461</v>
      </c>
      <c r="BJ33" s="20">
        <v>29.7</v>
      </c>
      <c r="BK33" s="20">
        <v>492</v>
      </c>
      <c r="BL33" s="20">
        <v>31.6</v>
      </c>
      <c r="BM33" s="21">
        <v>989</v>
      </c>
      <c r="BN33" s="20">
        <v>63.7</v>
      </c>
      <c r="BO33" s="20">
        <v>376</v>
      </c>
      <c r="BP33" s="20">
        <v>24.2</v>
      </c>
      <c r="BQ33" s="20">
        <v>183</v>
      </c>
      <c r="BR33" s="21">
        <v>11.7</v>
      </c>
      <c r="BX33" s="20">
        <v>552</v>
      </c>
      <c r="BY33" s="21">
        <v>3.95</v>
      </c>
      <c r="BZ33" s="20">
        <v>22</v>
      </c>
      <c r="CA33" s="20" t="s">
        <v>126</v>
      </c>
      <c r="CB33" s="21">
        <v>7.55</v>
      </c>
      <c r="CC33" s="21">
        <v>4.75</v>
      </c>
      <c r="CD33" s="20">
        <v>145</v>
      </c>
      <c r="CE33" s="20">
        <v>8.9600000000000009</v>
      </c>
      <c r="CF33" s="21">
        <v>16.5</v>
      </c>
      <c r="CG33" s="20">
        <v>10.3</v>
      </c>
      <c r="CH33" s="20">
        <v>68.599999999999994</v>
      </c>
      <c r="CI33" s="21">
        <v>4</v>
      </c>
      <c r="CJ33" s="20">
        <v>0.6</v>
      </c>
      <c r="CK33" s="21">
        <v>213</v>
      </c>
      <c r="CL33" s="21">
        <v>3.91</v>
      </c>
      <c r="CM33" s="20">
        <v>117</v>
      </c>
      <c r="CN33" s="20">
        <v>8.57</v>
      </c>
      <c r="CO33" s="20">
        <v>18</v>
      </c>
      <c r="CP33" s="20">
        <v>10</v>
      </c>
      <c r="CQ33" s="20">
        <v>71.400000000000006</v>
      </c>
      <c r="CR33" s="20">
        <v>0.4</v>
      </c>
      <c r="CS33" s="26">
        <v>0.2</v>
      </c>
      <c r="CT33" s="20">
        <v>143</v>
      </c>
      <c r="CU33" s="20">
        <v>47</v>
      </c>
      <c r="CV33" s="20">
        <v>65</v>
      </c>
      <c r="CW33" s="20">
        <v>29.8</v>
      </c>
      <c r="CX33" s="20">
        <v>27.9</v>
      </c>
      <c r="CY33" s="20">
        <v>93</v>
      </c>
      <c r="CZ33" s="21">
        <v>4</v>
      </c>
      <c r="DA33" s="20">
        <v>1.3</v>
      </c>
      <c r="DB33" s="21">
        <v>7.41</v>
      </c>
      <c r="DC33" s="20">
        <v>48</v>
      </c>
      <c r="DD33" s="21">
        <v>73</v>
      </c>
      <c r="DE33" s="21">
        <v>30.4</v>
      </c>
      <c r="DF33" s="20">
        <v>28.7</v>
      </c>
      <c r="DG33" s="20">
        <v>95</v>
      </c>
      <c r="DH33" s="20">
        <v>4.9000000000000004</v>
      </c>
      <c r="DI33" s="20">
        <v>2</v>
      </c>
      <c r="DK33" s="17">
        <v>1</v>
      </c>
    </row>
    <row r="34" spans="1:115" ht="15.75" thickBot="1">
      <c r="A34" s="17">
        <v>1001193099</v>
      </c>
      <c r="B34" s="17" t="s">
        <v>82</v>
      </c>
      <c r="C34" s="17">
        <v>56</v>
      </c>
      <c r="D34" s="17">
        <v>163</v>
      </c>
      <c r="E34" s="17">
        <v>59</v>
      </c>
      <c r="F34" s="17">
        <v>36.200000000000003</v>
      </c>
      <c r="G34" s="30">
        <v>117</v>
      </c>
      <c r="H34" s="30">
        <v>64</v>
      </c>
      <c r="I34" s="17" t="s">
        <v>113</v>
      </c>
      <c r="L34" s="17">
        <v>80</v>
      </c>
      <c r="M34" s="17" t="s">
        <v>272</v>
      </c>
      <c r="N34" s="17">
        <f t="shared" si="0"/>
        <v>2</v>
      </c>
      <c r="O34" s="17">
        <v>2</v>
      </c>
      <c r="P34" s="17">
        <v>1</v>
      </c>
      <c r="Q34" s="17" t="s">
        <v>85</v>
      </c>
      <c r="S34" s="17">
        <v>0</v>
      </c>
      <c r="T34" s="17" t="s">
        <v>87</v>
      </c>
      <c r="U34" s="17" t="s">
        <v>87</v>
      </c>
      <c r="W34" s="17" t="s">
        <v>273</v>
      </c>
      <c r="Z34" s="17" t="s">
        <v>141</v>
      </c>
      <c r="AA34" s="17">
        <v>200</v>
      </c>
      <c r="AB34" s="17" t="s">
        <v>91</v>
      </c>
      <c r="AC34" s="17" t="s">
        <v>92</v>
      </c>
      <c r="AD34" s="17" t="s">
        <v>93</v>
      </c>
      <c r="AE34" s="17" t="s">
        <v>274</v>
      </c>
      <c r="AF34" s="17">
        <v>5</v>
      </c>
      <c r="AG34" s="17" t="s">
        <v>275</v>
      </c>
      <c r="AH34" s="17">
        <v>2</v>
      </c>
      <c r="AJ34" s="17">
        <v>0</v>
      </c>
      <c r="AK34" s="17" t="s">
        <v>96</v>
      </c>
      <c r="AL34" s="17" t="s">
        <v>96</v>
      </c>
      <c r="AM34" s="17" t="s">
        <v>96</v>
      </c>
      <c r="AY34" s="20">
        <v>573</v>
      </c>
      <c r="AZ34" s="20">
        <v>35.6</v>
      </c>
      <c r="BA34" s="20">
        <v>270</v>
      </c>
      <c r="BB34" s="20">
        <v>16.8</v>
      </c>
      <c r="BC34" s="20">
        <v>897</v>
      </c>
      <c r="BD34" s="20">
        <v>55.7</v>
      </c>
      <c r="BE34" s="21">
        <v>79</v>
      </c>
      <c r="BF34" s="20">
        <v>4.9000000000000004</v>
      </c>
      <c r="BG34" s="21">
        <v>629</v>
      </c>
      <c r="BH34" s="26">
        <v>39.1</v>
      </c>
      <c r="BI34" s="21">
        <v>292</v>
      </c>
      <c r="BJ34" s="20">
        <v>30</v>
      </c>
      <c r="BK34" s="20">
        <v>172</v>
      </c>
      <c r="BL34" s="21">
        <v>17.600000000000001</v>
      </c>
      <c r="BM34" s="21">
        <v>533</v>
      </c>
      <c r="BN34" s="20">
        <v>54.7</v>
      </c>
      <c r="BO34" s="20">
        <v>121</v>
      </c>
      <c r="BP34" s="20">
        <v>12.4</v>
      </c>
      <c r="BQ34" s="21">
        <v>320</v>
      </c>
      <c r="BR34" s="20">
        <v>32.9</v>
      </c>
      <c r="BX34" s="20">
        <v>223</v>
      </c>
      <c r="BY34" s="20">
        <v>56.7</v>
      </c>
      <c r="BZ34" s="20">
        <v>9.75</v>
      </c>
      <c r="CA34" s="20" t="s">
        <v>126</v>
      </c>
      <c r="CB34" s="20">
        <v>10.5</v>
      </c>
      <c r="CC34" s="20">
        <v>3.42</v>
      </c>
      <c r="CD34" s="20">
        <v>99</v>
      </c>
      <c r="CE34" s="21">
        <v>12.29</v>
      </c>
      <c r="CF34" s="21">
        <v>11.2</v>
      </c>
      <c r="CG34" s="20">
        <v>3.4</v>
      </c>
      <c r="CH34" s="20">
        <v>85.1</v>
      </c>
      <c r="CI34" s="20">
        <v>0</v>
      </c>
      <c r="CJ34" s="17">
        <v>0.3</v>
      </c>
      <c r="CK34" s="21">
        <v>313</v>
      </c>
      <c r="CL34" s="21">
        <v>3.33</v>
      </c>
      <c r="CM34" s="21">
        <v>117</v>
      </c>
      <c r="CN34" s="21">
        <v>2.5299999999999998</v>
      </c>
      <c r="CO34" s="21">
        <v>35.6</v>
      </c>
      <c r="CP34" s="20">
        <v>7.9</v>
      </c>
      <c r="CQ34" s="20">
        <v>50.6</v>
      </c>
      <c r="CR34" s="21">
        <v>5.5</v>
      </c>
      <c r="CS34" s="20">
        <v>0.4</v>
      </c>
      <c r="CT34" s="20">
        <v>150</v>
      </c>
      <c r="CU34" s="20">
        <v>35</v>
      </c>
      <c r="CV34" s="20">
        <v>67</v>
      </c>
      <c r="CW34" s="21">
        <v>23.8</v>
      </c>
      <c r="CX34" s="20">
        <v>25</v>
      </c>
      <c r="CY34" s="20">
        <v>94</v>
      </c>
      <c r="CZ34" s="21">
        <v>0.2</v>
      </c>
      <c r="DA34" s="21">
        <v>2.2999999999999998</v>
      </c>
      <c r="DK34" s="17">
        <v>1</v>
      </c>
    </row>
    <row r="35" spans="1:115" ht="15.75" thickBot="1">
      <c r="A35" s="17">
        <v>1001188904</v>
      </c>
      <c r="B35" s="17" t="s">
        <v>82</v>
      </c>
      <c r="C35" s="17">
        <v>55</v>
      </c>
      <c r="D35" s="17">
        <v>166</v>
      </c>
      <c r="E35" s="17">
        <v>56</v>
      </c>
      <c r="F35" s="17">
        <v>36.6</v>
      </c>
      <c r="G35" s="17">
        <v>120</v>
      </c>
      <c r="H35" s="17">
        <v>71</v>
      </c>
      <c r="I35" s="17" t="s">
        <v>113</v>
      </c>
      <c r="L35" s="17">
        <v>80</v>
      </c>
      <c r="M35" s="17" t="s">
        <v>104</v>
      </c>
      <c r="N35" s="17">
        <f t="shared" si="0"/>
        <v>1</v>
      </c>
      <c r="O35" s="17">
        <v>1</v>
      </c>
      <c r="P35" s="17">
        <v>1</v>
      </c>
      <c r="Q35" s="17" t="s">
        <v>105</v>
      </c>
      <c r="R35" s="18" t="s">
        <v>276</v>
      </c>
      <c r="S35" s="17">
        <v>2</v>
      </c>
      <c r="T35" s="17" t="s">
        <v>87</v>
      </c>
      <c r="U35" s="17" t="s">
        <v>87</v>
      </c>
      <c r="W35" s="17" t="s">
        <v>277</v>
      </c>
      <c r="Z35" s="17" t="s">
        <v>278</v>
      </c>
      <c r="AB35" s="17" t="s">
        <v>91</v>
      </c>
      <c r="AC35" s="17" t="s">
        <v>92</v>
      </c>
      <c r="AD35" s="17" t="s">
        <v>93</v>
      </c>
      <c r="AE35" s="17" t="s">
        <v>279</v>
      </c>
      <c r="AF35" s="17">
        <v>6</v>
      </c>
      <c r="AG35" s="17" t="s">
        <v>280</v>
      </c>
      <c r="AH35" s="17">
        <v>2</v>
      </c>
      <c r="AJ35" s="17">
        <v>0</v>
      </c>
      <c r="AK35" s="17" t="s">
        <v>96</v>
      </c>
      <c r="AL35" s="17" t="s">
        <v>96</v>
      </c>
      <c r="AM35" s="17" t="s">
        <v>91</v>
      </c>
      <c r="AN35" s="17" t="s">
        <v>280</v>
      </c>
      <c r="AO35" s="17">
        <v>2</v>
      </c>
      <c r="AY35" s="20">
        <v>534</v>
      </c>
      <c r="AZ35" s="20">
        <v>42.8</v>
      </c>
      <c r="BA35" s="20">
        <v>321</v>
      </c>
      <c r="BB35" s="20">
        <v>25.7</v>
      </c>
      <c r="BC35" s="20">
        <v>932</v>
      </c>
      <c r="BD35" s="21">
        <v>74.599999999999994</v>
      </c>
      <c r="BE35" s="26">
        <v>38</v>
      </c>
      <c r="BF35" s="21">
        <v>3</v>
      </c>
      <c r="BG35" s="21">
        <v>278</v>
      </c>
      <c r="BH35" s="21">
        <v>22.2</v>
      </c>
      <c r="BI35" s="20">
        <v>585</v>
      </c>
      <c r="BJ35" s="20">
        <v>35.1</v>
      </c>
      <c r="BK35" s="20">
        <v>416</v>
      </c>
      <c r="BL35" s="20">
        <v>25</v>
      </c>
      <c r="BM35" s="20">
        <v>1057</v>
      </c>
      <c r="BN35" s="20">
        <v>63.4</v>
      </c>
      <c r="BO35" s="20">
        <v>133</v>
      </c>
      <c r="BP35" s="20">
        <v>8</v>
      </c>
      <c r="BQ35" s="26">
        <v>464</v>
      </c>
      <c r="BR35" s="21">
        <v>27.8</v>
      </c>
      <c r="CC35" s="20">
        <v>4.47</v>
      </c>
      <c r="CD35" s="26">
        <v>126</v>
      </c>
      <c r="CE35" s="26">
        <v>7.93</v>
      </c>
      <c r="CF35" s="26">
        <v>17.8</v>
      </c>
      <c r="CG35" s="20">
        <v>12</v>
      </c>
      <c r="CH35" s="26">
        <v>57.8</v>
      </c>
      <c r="CI35" s="26">
        <v>11.3</v>
      </c>
      <c r="CJ35" s="20">
        <v>1.1000000000000001</v>
      </c>
      <c r="CK35" s="20">
        <v>276</v>
      </c>
      <c r="CL35" s="21">
        <v>4.18</v>
      </c>
      <c r="CM35" s="20">
        <v>126</v>
      </c>
      <c r="CN35" s="20">
        <v>6.55</v>
      </c>
      <c r="CO35" s="20">
        <v>20.2</v>
      </c>
      <c r="CP35" s="20">
        <v>5.3</v>
      </c>
      <c r="CQ35" s="26">
        <v>73.900000000000006</v>
      </c>
      <c r="CR35" s="20">
        <v>0.3</v>
      </c>
      <c r="CS35" s="20">
        <v>0.3</v>
      </c>
      <c r="CT35" s="20">
        <v>307</v>
      </c>
      <c r="CU35" s="20">
        <v>40</v>
      </c>
      <c r="CV35" s="20">
        <v>70</v>
      </c>
      <c r="CW35" s="20">
        <v>26.5</v>
      </c>
      <c r="CX35" s="20">
        <v>26.4</v>
      </c>
      <c r="CY35" s="21">
        <v>94</v>
      </c>
      <c r="CZ35" s="20">
        <v>2</v>
      </c>
      <c r="DA35" s="20">
        <v>2.2000000000000002</v>
      </c>
      <c r="DB35" s="26">
        <v>7.43</v>
      </c>
      <c r="DK35" s="17">
        <v>1</v>
      </c>
    </row>
    <row r="36" spans="1:115" ht="15.75" thickBot="1">
      <c r="A36" s="17">
        <v>1001329159</v>
      </c>
      <c r="B36" s="17" t="s">
        <v>82</v>
      </c>
      <c r="C36" s="17">
        <v>49</v>
      </c>
      <c r="D36" s="17">
        <v>164</v>
      </c>
      <c r="E36" s="17">
        <v>63</v>
      </c>
      <c r="F36" s="17">
        <v>36.700000000000003</v>
      </c>
      <c r="G36" s="17">
        <v>118</v>
      </c>
      <c r="H36" s="17">
        <v>75</v>
      </c>
      <c r="I36" s="17" t="s">
        <v>281</v>
      </c>
      <c r="J36" s="17">
        <f>FIND("烟",I36)</f>
        <v>2</v>
      </c>
      <c r="L36" s="17">
        <v>90</v>
      </c>
      <c r="M36" s="17" t="s">
        <v>183</v>
      </c>
      <c r="N36" s="17">
        <f t="shared" si="0"/>
        <v>2</v>
      </c>
      <c r="O36" s="17">
        <v>2</v>
      </c>
      <c r="P36" s="17">
        <v>1</v>
      </c>
      <c r="Q36" s="17" t="s">
        <v>85</v>
      </c>
      <c r="R36" s="18" t="s">
        <v>282</v>
      </c>
      <c r="S36" s="17">
        <v>2</v>
      </c>
      <c r="T36" s="17" t="s">
        <v>116</v>
      </c>
      <c r="U36" s="17" t="s">
        <v>87</v>
      </c>
      <c r="W36" s="17" t="s">
        <v>283</v>
      </c>
      <c r="AB36" s="17" t="s">
        <v>91</v>
      </c>
      <c r="AC36" s="17" t="s">
        <v>92</v>
      </c>
      <c r="AD36" s="17" t="s">
        <v>93</v>
      </c>
      <c r="AE36" s="17" t="s">
        <v>284</v>
      </c>
      <c r="AG36" s="17" t="s">
        <v>285</v>
      </c>
      <c r="AH36" s="17">
        <v>2</v>
      </c>
      <c r="AJ36" s="17">
        <v>0</v>
      </c>
      <c r="AK36" s="17" t="s">
        <v>96</v>
      </c>
      <c r="AL36" s="17" t="s">
        <v>96</v>
      </c>
      <c r="AM36" s="17" t="s">
        <v>96</v>
      </c>
      <c r="BI36" s="20">
        <v>447</v>
      </c>
      <c r="BJ36" s="21">
        <v>41.7</v>
      </c>
      <c r="BK36" s="20">
        <v>318</v>
      </c>
      <c r="BL36" s="20">
        <v>29.6</v>
      </c>
      <c r="BM36" s="20">
        <v>793</v>
      </c>
      <c r="BN36" s="20">
        <v>73.900000000000006</v>
      </c>
      <c r="BO36" s="20">
        <v>83</v>
      </c>
      <c r="BP36" s="20">
        <v>7.8</v>
      </c>
      <c r="BQ36" s="21">
        <v>183</v>
      </c>
      <c r="BR36" s="21">
        <v>17</v>
      </c>
      <c r="CC36" s="21">
        <v>5.27</v>
      </c>
      <c r="CD36" s="21">
        <v>150</v>
      </c>
      <c r="CE36" s="20">
        <v>7.58</v>
      </c>
      <c r="CF36" s="21">
        <v>15.7</v>
      </c>
      <c r="CG36" s="20">
        <v>6.9</v>
      </c>
      <c r="CH36" s="20">
        <v>75.2</v>
      </c>
      <c r="CI36" s="20">
        <v>1.5</v>
      </c>
      <c r="CJ36" s="20">
        <v>0.7</v>
      </c>
      <c r="CK36" s="20">
        <v>212</v>
      </c>
      <c r="CL36" s="20">
        <v>5.38</v>
      </c>
      <c r="CM36" s="21">
        <v>152</v>
      </c>
      <c r="CN36" s="20">
        <v>11.42</v>
      </c>
      <c r="CO36" s="21">
        <v>10.199999999999999</v>
      </c>
      <c r="CP36" s="21">
        <v>1.1000000000000001</v>
      </c>
      <c r="CQ36" s="20">
        <v>88.5</v>
      </c>
      <c r="CR36" s="20">
        <v>0.1</v>
      </c>
      <c r="CS36" s="21">
        <v>0.1</v>
      </c>
      <c r="CT36" s="21">
        <v>206</v>
      </c>
      <c r="CU36" s="20">
        <v>50</v>
      </c>
      <c r="CV36" s="21">
        <v>97</v>
      </c>
      <c r="CW36" s="20">
        <v>28.9</v>
      </c>
      <c r="CX36" s="20">
        <v>26.9</v>
      </c>
      <c r="CY36" s="21">
        <v>97</v>
      </c>
      <c r="CZ36" s="21">
        <v>2.5</v>
      </c>
      <c r="DA36" s="20">
        <v>2.2000000000000002</v>
      </c>
      <c r="DB36" s="20">
        <v>7.37</v>
      </c>
      <c r="DC36" s="21">
        <v>46</v>
      </c>
      <c r="DD36" s="21">
        <v>114</v>
      </c>
      <c r="DE36" s="20">
        <v>28.5</v>
      </c>
      <c r="DF36" s="20">
        <v>27.3</v>
      </c>
      <c r="DG36" s="20">
        <v>98</v>
      </c>
      <c r="DH36" s="21">
        <v>3</v>
      </c>
      <c r="DI36" s="20">
        <v>1.9</v>
      </c>
      <c r="DJ36" s="20">
        <v>7.4</v>
      </c>
      <c r="DK36" s="17">
        <v>1</v>
      </c>
    </row>
    <row r="37" spans="1:115" ht="15.75" thickBot="1">
      <c r="A37" s="17">
        <v>1001330058</v>
      </c>
      <c r="B37" s="17" t="s">
        <v>82</v>
      </c>
      <c r="C37" s="17">
        <v>67</v>
      </c>
      <c r="D37" s="17">
        <v>167</v>
      </c>
      <c r="E37" s="17">
        <v>60</v>
      </c>
      <c r="F37" s="17">
        <v>36.9</v>
      </c>
      <c r="G37" s="17">
        <v>135</v>
      </c>
      <c r="H37" s="17">
        <v>81</v>
      </c>
      <c r="I37" s="17" t="s">
        <v>113</v>
      </c>
      <c r="L37" s="17">
        <v>80</v>
      </c>
      <c r="M37" s="17" t="s">
        <v>236</v>
      </c>
      <c r="N37" s="17">
        <f t="shared" si="0"/>
        <v>2</v>
      </c>
      <c r="O37" s="17">
        <v>1</v>
      </c>
      <c r="P37" s="17">
        <f t="shared" si="1"/>
        <v>3</v>
      </c>
      <c r="Q37" s="17" t="s">
        <v>105</v>
      </c>
      <c r="R37" s="18" t="s">
        <v>286</v>
      </c>
      <c r="S37" s="17">
        <v>1</v>
      </c>
      <c r="T37" s="17" t="s">
        <v>116</v>
      </c>
      <c r="U37" s="17" t="s">
        <v>87</v>
      </c>
      <c r="W37" s="17" t="s">
        <v>170</v>
      </c>
      <c r="Y37" s="17" t="s">
        <v>287</v>
      </c>
      <c r="Z37" s="17" t="s">
        <v>141</v>
      </c>
      <c r="AA37" s="17">
        <v>200</v>
      </c>
      <c r="AB37" s="17" t="s">
        <v>91</v>
      </c>
      <c r="AC37" s="17" t="s">
        <v>92</v>
      </c>
      <c r="AD37" s="17" t="s">
        <v>93</v>
      </c>
      <c r="AE37" s="17" t="s">
        <v>288</v>
      </c>
      <c r="AF37" s="17">
        <v>4</v>
      </c>
      <c r="AG37" s="17" t="s">
        <v>289</v>
      </c>
      <c r="AH37" s="17">
        <v>2</v>
      </c>
      <c r="AJ37" s="17">
        <v>0</v>
      </c>
      <c r="AK37" s="17" t="s">
        <v>96</v>
      </c>
      <c r="AL37" s="17" t="s">
        <v>96</v>
      </c>
      <c r="AM37" s="17" t="s">
        <v>91</v>
      </c>
      <c r="AN37" s="17" t="s">
        <v>289</v>
      </c>
      <c r="AO37" s="17">
        <v>2</v>
      </c>
      <c r="AY37" s="21">
        <v>756</v>
      </c>
      <c r="AZ37" s="21">
        <v>44.5</v>
      </c>
      <c r="BA37" s="20">
        <v>375</v>
      </c>
      <c r="BB37" s="20">
        <v>22.1</v>
      </c>
      <c r="BC37" s="20">
        <v>1193</v>
      </c>
      <c r="BD37" s="20">
        <v>70.2</v>
      </c>
      <c r="BE37" s="20">
        <v>278</v>
      </c>
      <c r="BF37" s="20">
        <v>16.3</v>
      </c>
      <c r="BG37" s="20">
        <v>223</v>
      </c>
      <c r="BH37" s="20">
        <v>13.1</v>
      </c>
      <c r="BI37" s="21">
        <v>602</v>
      </c>
      <c r="BJ37" s="21">
        <v>51</v>
      </c>
      <c r="BK37" s="21">
        <v>272</v>
      </c>
      <c r="BL37" s="20">
        <v>23</v>
      </c>
      <c r="BM37" s="20">
        <v>910</v>
      </c>
      <c r="BN37" s="21">
        <v>77.099999999999994</v>
      </c>
      <c r="BO37" s="20">
        <v>144</v>
      </c>
      <c r="BP37" s="21">
        <v>12.2</v>
      </c>
      <c r="BQ37" s="20">
        <v>124</v>
      </c>
      <c r="BR37" s="20">
        <v>10.5</v>
      </c>
      <c r="CC37" s="21">
        <v>3.6</v>
      </c>
      <c r="CD37" s="20">
        <v>109</v>
      </c>
      <c r="CE37" s="21">
        <v>5.1100000000000003</v>
      </c>
      <c r="CF37" s="21">
        <v>34.200000000000003</v>
      </c>
      <c r="CG37" s="20">
        <v>24.1</v>
      </c>
      <c r="CH37" s="20">
        <v>31.5</v>
      </c>
      <c r="CI37" s="20">
        <v>9.1999999999999993</v>
      </c>
      <c r="CJ37" s="20">
        <v>1</v>
      </c>
      <c r="CK37" s="21">
        <v>340</v>
      </c>
      <c r="CL37" s="20">
        <v>3.01</v>
      </c>
      <c r="CM37" s="20">
        <v>89</v>
      </c>
      <c r="CN37" s="20">
        <v>6.04</v>
      </c>
      <c r="CO37" s="21">
        <v>20</v>
      </c>
      <c r="CP37" s="21">
        <v>17.5</v>
      </c>
      <c r="CQ37" s="21">
        <v>57.4</v>
      </c>
      <c r="CR37" s="20">
        <v>4.8</v>
      </c>
      <c r="CS37" s="20">
        <v>0.3</v>
      </c>
      <c r="CT37" s="20">
        <v>404</v>
      </c>
      <c r="CU37" s="20">
        <v>42</v>
      </c>
      <c r="CV37" s="20">
        <v>105</v>
      </c>
      <c r="CW37" s="20">
        <v>24.8</v>
      </c>
      <c r="CX37" s="20">
        <v>24.6</v>
      </c>
      <c r="CY37" s="21">
        <v>98</v>
      </c>
      <c r="CZ37" s="20">
        <v>-0.4</v>
      </c>
      <c r="DA37" s="26">
        <v>1.6</v>
      </c>
      <c r="DB37" s="21">
        <v>7.38</v>
      </c>
      <c r="DC37" s="20">
        <v>46</v>
      </c>
      <c r="DD37" s="20">
        <v>74</v>
      </c>
      <c r="DE37" s="20">
        <v>25.4</v>
      </c>
      <c r="DF37" s="21">
        <v>24.5</v>
      </c>
      <c r="DG37" s="20">
        <v>94</v>
      </c>
      <c r="DH37" s="20">
        <v>-0.5</v>
      </c>
      <c r="DI37" s="21">
        <v>1.7</v>
      </c>
      <c r="DK37" s="17">
        <v>1</v>
      </c>
    </row>
    <row r="38" spans="1:115" ht="15.75" thickBot="1">
      <c r="A38" s="17">
        <v>1001263132</v>
      </c>
      <c r="B38" s="17" t="s">
        <v>82</v>
      </c>
      <c r="C38" s="17">
        <v>39</v>
      </c>
      <c r="D38" s="17">
        <v>165</v>
      </c>
      <c r="E38" s="17">
        <v>68</v>
      </c>
      <c r="F38" s="17">
        <v>36.4</v>
      </c>
      <c r="G38" s="17">
        <v>131</v>
      </c>
      <c r="H38" s="17">
        <v>85</v>
      </c>
      <c r="I38" s="17" t="s">
        <v>182</v>
      </c>
      <c r="J38" s="17">
        <f>FIND("烟",I38)</f>
        <v>2</v>
      </c>
      <c r="L38" s="17">
        <v>90</v>
      </c>
      <c r="M38" s="17" t="s">
        <v>155</v>
      </c>
      <c r="N38" s="17">
        <f t="shared" si="0"/>
        <v>2</v>
      </c>
      <c r="O38" s="17">
        <v>2</v>
      </c>
      <c r="P38" s="17">
        <v>1</v>
      </c>
      <c r="Q38" s="17" t="s">
        <v>105</v>
      </c>
      <c r="S38" s="17">
        <v>0</v>
      </c>
      <c r="T38" s="17" t="s">
        <v>116</v>
      </c>
      <c r="U38" s="17" t="s">
        <v>87</v>
      </c>
      <c r="W38" s="17" t="s">
        <v>290</v>
      </c>
      <c r="Z38" s="17" t="s">
        <v>90</v>
      </c>
      <c r="AA38" s="17">
        <v>200</v>
      </c>
      <c r="AB38" s="17" t="s">
        <v>96</v>
      </c>
      <c r="AC38" s="17" t="s">
        <v>92</v>
      </c>
      <c r="AD38" s="17" t="s">
        <v>93</v>
      </c>
      <c r="AE38" s="17" t="s">
        <v>291</v>
      </c>
      <c r="AF38" s="17">
        <v>3</v>
      </c>
      <c r="AG38" s="17" t="s">
        <v>292</v>
      </c>
      <c r="AH38" s="17">
        <v>2</v>
      </c>
      <c r="AJ38" s="17">
        <v>0</v>
      </c>
      <c r="AK38" s="17" t="s">
        <v>91</v>
      </c>
      <c r="AL38" s="17" t="s">
        <v>91</v>
      </c>
      <c r="AM38" s="17" t="s">
        <v>91</v>
      </c>
      <c r="AN38" s="17" t="s">
        <v>293</v>
      </c>
      <c r="AO38" s="17">
        <v>3</v>
      </c>
      <c r="CC38" s="21">
        <v>5.0199999999999996</v>
      </c>
      <c r="CD38" s="20">
        <v>148</v>
      </c>
      <c r="CE38" s="20">
        <v>3.34</v>
      </c>
      <c r="CF38" s="21">
        <v>24</v>
      </c>
      <c r="CG38" s="20">
        <v>10.8</v>
      </c>
      <c r="CH38" s="21">
        <v>61.3</v>
      </c>
      <c r="CI38" s="20">
        <v>3</v>
      </c>
      <c r="CJ38" s="20">
        <v>0.9</v>
      </c>
      <c r="CK38" s="20">
        <v>181</v>
      </c>
      <c r="CL38" s="21">
        <v>4.66</v>
      </c>
      <c r="CM38" s="21">
        <v>136</v>
      </c>
      <c r="CN38" s="21">
        <v>7.07</v>
      </c>
      <c r="CO38" s="21">
        <v>12.2</v>
      </c>
      <c r="CP38" s="20">
        <v>9.1</v>
      </c>
      <c r="CQ38" s="21">
        <v>78.3</v>
      </c>
      <c r="CR38" s="20">
        <v>0.1</v>
      </c>
      <c r="CS38" s="21">
        <v>0.3</v>
      </c>
      <c r="CT38" s="21">
        <v>170</v>
      </c>
      <c r="DK38" s="17">
        <v>1</v>
      </c>
    </row>
    <row r="39" spans="1:115" ht="15.75" thickBot="1">
      <c r="A39" s="17">
        <v>1001335148</v>
      </c>
      <c r="B39" s="17" t="s">
        <v>132</v>
      </c>
      <c r="C39" s="17">
        <v>45</v>
      </c>
      <c r="D39" s="17">
        <v>156</v>
      </c>
      <c r="E39" s="17">
        <v>63</v>
      </c>
      <c r="F39" s="17">
        <v>36.5</v>
      </c>
      <c r="G39" s="17">
        <v>126</v>
      </c>
      <c r="H39" s="17">
        <v>91</v>
      </c>
      <c r="I39" s="17" t="s">
        <v>113</v>
      </c>
      <c r="L39" s="17">
        <v>80</v>
      </c>
      <c r="M39" s="17" t="s">
        <v>104</v>
      </c>
      <c r="N39" s="17">
        <f t="shared" si="0"/>
        <v>1</v>
      </c>
      <c r="O39" s="17">
        <v>1</v>
      </c>
      <c r="P39" s="17">
        <v>1</v>
      </c>
      <c r="Q39" s="17" t="s">
        <v>105</v>
      </c>
      <c r="S39" s="17">
        <v>0</v>
      </c>
      <c r="T39" s="17" t="s">
        <v>87</v>
      </c>
      <c r="U39" s="17" t="s">
        <v>87</v>
      </c>
      <c r="W39" s="17" t="s">
        <v>294</v>
      </c>
      <c r="Y39" s="17" t="s">
        <v>295</v>
      </c>
      <c r="Z39" s="17" t="s">
        <v>141</v>
      </c>
      <c r="AA39" s="17">
        <v>200</v>
      </c>
      <c r="AB39" s="17" t="s">
        <v>91</v>
      </c>
      <c r="AC39" s="17" t="s">
        <v>92</v>
      </c>
      <c r="AD39" s="17" t="s">
        <v>93</v>
      </c>
      <c r="AE39" s="17" t="s">
        <v>296</v>
      </c>
      <c r="AF39" s="17">
        <v>6</v>
      </c>
      <c r="AG39" s="17" t="s">
        <v>289</v>
      </c>
      <c r="AH39" s="17">
        <v>2</v>
      </c>
      <c r="AJ39" s="17">
        <v>0</v>
      </c>
      <c r="AK39" s="17" t="s">
        <v>96</v>
      </c>
      <c r="AL39" s="17" t="s">
        <v>96</v>
      </c>
      <c r="AM39" s="17" t="s">
        <v>91</v>
      </c>
      <c r="AN39" s="17" t="s">
        <v>261</v>
      </c>
      <c r="AO39" s="17">
        <v>2</v>
      </c>
      <c r="AY39" s="21">
        <v>200</v>
      </c>
      <c r="AZ39" s="20">
        <v>29</v>
      </c>
      <c r="BA39" s="20">
        <v>165</v>
      </c>
      <c r="BB39" s="21">
        <v>24</v>
      </c>
      <c r="BC39" s="21">
        <v>462</v>
      </c>
      <c r="BD39" s="20">
        <v>66.900000000000006</v>
      </c>
      <c r="BE39" s="20">
        <v>73</v>
      </c>
      <c r="BF39" s="20">
        <v>10.6</v>
      </c>
      <c r="BG39" s="20">
        <v>153</v>
      </c>
      <c r="BH39" s="21">
        <v>22.1</v>
      </c>
      <c r="BI39" s="20">
        <v>224</v>
      </c>
      <c r="BJ39" s="20">
        <v>39.700000000000003</v>
      </c>
      <c r="BK39" s="20">
        <v>158</v>
      </c>
      <c r="BL39" s="20">
        <v>28</v>
      </c>
      <c r="BM39" s="20">
        <v>429</v>
      </c>
      <c r="BN39" s="20">
        <v>75.900000000000006</v>
      </c>
      <c r="BO39" s="20">
        <v>56</v>
      </c>
      <c r="BP39" s="21">
        <v>9.9</v>
      </c>
      <c r="BQ39" s="20">
        <v>80</v>
      </c>
      <c r="BR39" s="21">
        <v>14.1</v>
      </c>
      <c r="BS39" s="21">
        <v>369</v>
      </c>
      <c r="BT39" s="20">
        <v>3.72</v>
      </c>
      <c r="BU39" s="20">
        <v>17.5</v>
      </c>
      <c r="BV39" s="20" t="s">
        <v>126</v>
      </c>
      <c r="BW39" s="20">
        <v>8.1199999999999992</v>
      </c>
      <c r="BX39" s="20">
        <v>471</v>
      </c>
      <c r="BY39" s="20">
        <v>3.48</v>
      </c>
      <c r="BZ39" s="20">
        <v>6.22</v>
      </c>
      <c r="CA39" s="21" t="s">
        <v>126</v>
      </c>
      <c r="CB39" s="20">
        <v>5.66</v>
      </c>
      <c r="CC39" s="20">
        <v>4.47</v>
      </c>
      <c r="CD39" s="21">
        <v>130</v>
      </c>
      <c r="CE39" s="21">
        <v>16.68</v>
      </c>
      <c r="CF39" s="20">
        <v>3.5</v>
      </c>
      <c r="CG39" s="20">
        <v>1.2</v>
      </c>
      <c r="CH39" s="20">
        <v>95.2</v>
      </c>
      <c r="CI39" s="17">
        <v>0</v>
      </c>
      <c r="CJ39" s="20">
        <v>0.1</v>
      </c>
      <c r="CK39" s="21">
        <v>292</v>
      </c>
      <c r="CL39" s="21">
        <v>3.57</v>
      </c>
      <c r="CM39" s="20">
        <v>111</v>
      </c>
      <c r="CN39" s="21">
        <v>3.65</v>
      </c>
      <c r="CO39" s="20">
        <v>12.6</v>
      </c>
      <c r="CP39" s="21">
        <v>10.4</v>
      </c>
      <c r="CQ39" s="20">
        <v>74.599999999999994</v>
      </c>
      <c r="CR39" s="20">
        <v>1.9</v>
      </c>
      <c r="CS39" s="21">
        <v>0.5</v>
      </c>
      <c r="CT39" s="21">
        <v>179</v>
      </c>
      <c r="CU39" s="21">
        <v>50</v>
      </c>
      <c r="CV39" s="20">
        <v>89</v>
      </c>
      <c r="CW39" s="21">
        <v>29.6</v>
      </c>
      <c r="CX39" s="20">
        <v>27.6</v>
      </c>
      <c r="CY39" s="20">
        <v>97</v>
      </c>
      <c r="CZ39" s="21">
        <v>3.4</v>
      </c>
      <c r="DA39" s="20">
        <v>2</v>
      </c>
      <c r="DC39" s="20">
        <v>46</v>
      </c>
      <c r="DD39" s="21">
        <v>93</v>
      </c>
      <c r="DE39" s="20">
        <v>28.5</v>
      </c>
      <c r="DF39" s="20">
        <v>27.1</v>
      </c>
      <c r="DG39" s="21">
        <v>97</v>
      </c>
      <c r="DH39" s="21">
        <v>2.8</v>
      </c>
      <c r="DI39" s="21">
        <v>1.2</v>
      </c>
      <c r="DJ39" s="20">
        <v>7.4</v>
      </c>
      <c r="DK39" s="17">
        <v>1</v>
      </c>
    </row>
    <row r="40" spans="1:115" ht="15.75" thickBot="1">
      <c r="A40" s="17">
        <v>1001280325</v>
      </c>
      <c r="B40" s="17" t="s">
        <v>82</v>
      </c>
      <c r="C40" s="17">
        <v>57</v>
      </c>
      <c r="D40" s="17">
        <v>165</v>
      </c>
      <c r="E40" s="17">
        <v>68</v>
      </c>
      <c r="F40" s="17">
        <v>39.200000000000003</v>
      </c>
      <c r="G40" s="17">
        <v>106</v>
      </c>
      <c r="H40" s="17">
        <v>80</v>
      </c>
      <c r="I40" s="17" t="s">
        <v>113</v>
      </c>
      <c r="L40" s="17">
        <v>80</v>
      </c>
      <c r="M40" s="17" t="s">
        <v>115</v>
      </c>
      <c r="N40" s="17">
        <f t="shared" si="0"/>
        <v>2</v>
      </c>
      <c r="O40" s="17">
        <v>1</v>
      </c>
      <c r="P40" s="17">
        <f t="shared" si="1"/>
        <v>3</v>
      </c>
      <c r="Q40" s="17" t="s">
        <v>105</v>
      </c>
      <c r="R40" s="18" t="s">
        <v>297</v>
      </c>
      <c r="S40" s="17">
        <v>1</v>
      </c>
      <c r="T40" s="17" t="s">
        <v>87</v>
      </c>
      <c r="U40" s="17" t="s">
        <v>87</v>
      </c>
      <c r="W40" s="17" t="s">
        <v>298</v>
      </c>
      <c r="Y40" s="17" t="s">
        <v>299</v>
      </c>
      <c r="Z40" s="17" t="s">
        <v>190</v>
      </c>
      <c r="AA40" s="17">
        <v>200</v>
      </c>
      <c r="AB40" s="17" t="s">
        <v>91</v>
      </c>
      <c r="AC40" s="17" t="s">
        <v>92</v>
      </c>
      <c r="AD40" s="17" t="s">
        <v>93</v>
      </c>
      <c r="AE40" s="17" t="s">
        <v>300</v>
      </c>
      <c r="AF40" s="17">
        <v>7</v>
      </c>
      <c r="AG40" s="17" t="s">
        <v>289</v>
      </c>
      <c r="AH40" s="17">
        <v>2</v>
      </c>
      <c r="AI40" s="17" t="s">
        <v>301</v>
      </c>
      <c r="AJ40" s="17">
        <v>1</v>
      </c>
      <c r="AK40" s="17" t="s">
        <v>91</v>
      </c>
      <c r="AL40" s="17" t="s">
        <v>91</v>
      </c>
      <c r="AM40" s="17" t="s">
        <v>91</v>
      </c>
      <c r="AP40" s="17" t="s">
        <v>98</v>
      </c>
      <c r="AQ40" s="17" t="s">
        <v>302</v>
      </c>
      <c r="AR40" s="17">
        <v>99</v>
      </c>
      <c r="AU40" s="19" t="s">
        <v>87</v>
      </c>
      <c r="AV40" s="19" t="s">
        <v>202</v>
      </c>
      <c r="AX40" s="17" t="s">
        <v>116</v>
      </c>
      <c r="CC40" s="21">
        <v>2.85</v>
      </c>
      <c r="CD40" s="20">
        <v>95</v>
      </c>
      <c r="CE40" s="21">
        <v>3.31</v>
      </c>
      <c r="CF40" s="20">
        <v>15.1</v>
      </c>
      <c r="CG40" s="20">
        <v>18.7</v>
      </c>
      <c r="CH40" s="20">
        <v>55.6</v>
      </c>
      <c r="CI40" s="20">
        <v>9.4</v>
      </c>
      <c r="CJ40" s="20">
        <v>1.2</v>
      </c>
      <c r="CK40" s="20">
        <v>235</v>
      </c>
      <c r="CL40" s="21">
        <v>4.5</v>
      </c>
      <c r="CM40" s="21">
        <v>133</v>
      </c>
      <c r="CN40" s="21">
        <v>5.49</v>
      </c>
      <c r="CO40" s="21">
        <v>20.2</v>
      </c>
      <c r="CP40" s="20">
        <v>8</v>
      </c>
      <c r="CQ40" s="20">
        <v>59.6</v>
      </c>
      <c r="CR40" s="20">
        <v>11.1</v>
      </c>
      <c r="CS40" s="20">
        <v>1.1000000000000001</v>
      </c>
      <c r="CT40" s="20">
        <v>202</v>
      </c>
      <c r="DK40" s="17">
        <v>1</v>
      </c>
    </row>
    <row r="41" spans="1:115" ht="15.75" thickBot="1">
      <c r="A41" s="17">
        <v>1001138058</v>
      </c>
      <c r="B41" s="17" t="s">
        <v>82</v>
      </c>
      <c r="C41" s="17">
        <v>78</v>
      </c>
      <c r="D41" s="17">
        <v>160</v>
      </c>
      <c r="E41" s="17">
        <v>55</v>
      </c>
      <c r="F41" s="17">
        <v>36.4</v>
      </c>
      <c r="G41" s="17">
        <v>124</v>
      </c>
      <c r="H41" s="17">
        <v>74</v>
      </c>
      <c r="I41" s="17" t="s">
        <v>159</v>
      </c>
      <c r="J41" s="17">
        <f t="shared" ref="J41:J46" si="2">FIND("烟",I41)</f>
        <v>2</v>
      </c>
      <c r="L41" s="17">
        <v>80</v>
      </c>
      <c r="M41" s="17" t="s">
        <v>272</v>
      </c>
      <c r="N41" s="17">
        <f t="shared" si="0"/>
        <v>2</v>
      </c>
      <c r="O41" s="17">
        <v>2</v>
      </c>
      <c r="P41" s="17">
        <v>1</v>
      </c>
      <c r="Q41" s="17" t="s">
        <v>105</v>
      </c>
      <c r="S41" s="17">
        <v>0</v>
      </c>
      <c r="T41" s="17" t="s">
        <v>87</v>
      </c>
      <c r="U41" s="17" t="s">
        <v>87</v>
      </c>
      <c r="W41" s="17" t="s">
        <v>303</v>
      </c>
      <c r="Y41" s="17" t="s">
        <v>213</v>
      </c>
      <c r="Z41" s="17" t="s">
        <v>278</v>
      </c>
      <c r="AA41" s="17">
        <v>200</v>
      </c>
      <c r="AB41" s="17" t="s">
        <v>91</v>
      </c>
      <c r="AC41" s="17" t="s">
        <v>92</v>
      </c>
      <c r="AD41" s="17" t="s">
        <v>93</v>
      </c>
      <c r="AE41" s="17" t="s">
        <v>304</v>
      </c>
      <c r="AF41" s="17">
        <v>4</v>
      </c>
      <c r="AG41" s="17" t="s">
        <v>305</v>
      </c>
      <c r="AH41" s="17">
        <v>2</v>
      </c>
      <c r="AJ41" s="17">
        <v>0</v>
      </c>
      <c r="AK41" s="17" t="s">
        <v>96</v>
      </c>
      <c r="AL41" s="17" t="s">
        <v>96</v>
      </c>
      <c r="AM41" s="17" t="s">
        <v>91</v>
      </c>
      <c r="AN41" s="17" t="s">
        <v>305</v>
      </c>
      <c r="AO41" s="17">
        <v>2</v>
      </c>
      <c r="AY41" s="20">
        <v>424</v>
      </c>
      <c r="AZ41" s="21">
        <v>32.700000000000003</v>
      </c>
      <c r="BA41" s="20">
        <v>495</v>
      </c>
      <c r="BB41" s="20">
        <v>38.1</v>
      </c>
      <c r="BC41" s="21">
        <v>965</v>
      </c>
      <c r="BD41" s="20">
        <v>74.3</v>
      </c>
      <c r="BE41" s="26">
        <v>61</v>
      </c>
      <c r="BF41" s="20">
        <v>4.7</v>
      </c>
      <c r="BG41" s="20">
        <v>268</v>
      </c>
      <c r="BH41" s="21">
        <v>20.6</v>
      </c>
      <c r="BI41" s="20">
        <v>330</v>
      </c>
      <c r="BJ41" s="20">
        <v>28.4</v>
      </c>
      <c r="BK41" s="20">
        <v>433</v>
      </c>
      <c r="BL41" s="20">
        <v>37.4</v>
      </c>
      <c r="BM41" s="20">
        <v>808</v>
      </c>
      <c r="BN41" s="20">
        <v>69.7</v>
      </c>
      <c r="BO41" s="20">
        <v>35</v>
      </c>
      <c r="BP41" s="21">
        <v>3</v>
      </c>
      <c r="BQ41" s="20">
        <v>315</v>
      </c>
      <c r="BR41" s="20">
        <v>27.1</v>
      </c>
      <c r="BS41" s="20">
        <v>365</v>
      </c>
      <c r="BT41" s="21">
        <v>7.5</v>
      </c>
      <c r="BU41" s="20">
        <v>5.75</v>
      </c>
      <c r="BV41" s="20" t="s">
        <v>126</v>
      </c>
      <c r="BW41" s="20">
        <v>4.68</v>
      </c>
      <c r="BX41" s="20">
        <v>501</v>
      </c>
      <c r="BY41" s="20">
        <v>5.38</v>
      </c>
      <c r="BZ41" s="20">
        <v>45.1</v>
      </c>
      <c r="CA41" s="20" t="s">
        <v>126</v>
      </c>
      <c r="CB41" s="20">
        <v>15.2</v>
      </c>
      <c r="CC41" s="21">
        <v>3.07</v>
      </c>
      <c r="CD41" s="20">
        <v>100</v>
      </c>
      <c r="CE41" s="21">
        <v>4.79</v>
      </c>
      <c r="CF41" s="20">
        <v>24.6</v>
      </c>
      <c r="CG41" s="20">
        <v>11.7</v>
      </c>
      <c r="CH41" s="20">
        <v>59.1</v>
      </c>
      <c r="CI41" s="20">
        <v>4</v>
      </c>
      <c r="CJ41" s="20">
        <v>0.6</v>
      </c>
      <c r="CK41" s="20">
        <v>103</v>
      </c>
      <c r="CL41" s="21">
        <v>2.59</v>
      </c>
      <c r="CM41" s="21">
        <v>83</v>
      </c>
      <c r="CN41" s="21">
        <v>2.91</v>
      </c>
      <c r="CO41" s="20">
        <v>37</v>
      </c>
      <c r="CP41" s="20">
        <v>18</v>
      </c>
      <c r="CQ41" s="20">
        <v>41</v>
      </c>
      <c r="CR41" s="20">
        <v>3</v>
      </c>
      <c r="CS41" s="26">
        <v>1</v>
      </c>
      <c r="CT41" s="21">
        <v>129</v>
      </c>
      <c r="DK41" s="17">
        <v>1</v>
      </c>
    </row>
    <row r="42" spans="1:115" ht="15.75" thickBot="1">
      <c r="A42" s="17">
        <v>1001295001</v>
      </c>
      <c r="B42" s="17" t="s">
        <v>82</v>
      </c>
      <c r="C42" s="17">
        <v>61</v>
      </c>
      <c r="D42" s="17">
        <v>169</v>
      </c>
      <c r="E42" s="17">
        <v>59</v>
      </c>
      <c r="F42" s="17">
        <v>36.9</v>
      </c>
      <c r="G42" s="17">
        <v>139</v>
      </c>
      <c r="H42" s="17">
        <v>95</v>
      </c>
      <c r="I42" s="17" t="s">
        <v>306</v>
      </c>
      <c r="J42" s="17">
        <f t="shared" si="2"/>
        <v>2</v>
      </c>
      <c r="K42" s="17">
        <f>FIND("酒",I42)</f>
        <v>9</v>
      </c>
      <c r="L42" s="17">
        <v>80</v>
      </c>
      <c r="M42" s="17" t="s">
        <v>307</v>
      </c>
      <c r="N42" s="17">
        <f t="shared" si="0"/>
        <v>2</v>
      </c>
      <c r="O42" s="17">
        <v>1</v>
      </c>
      <c r="P42" s="17">
        <v>1</v>
      </c>
      <c r="Q42" s="17" t="s">
        <v>105</v>
      </c>
      <c r="R42" s="18" t="s">
        <v>308</v>
      </c>
      <c r="S42" s="17">
        <v>1</v>
      </c>
      <c r="T42" s="17" t="s">
        <v>116</v>
      </c>
      <c r="U42" s="17" t="s">
        <v>87</v>
      </c>
      <c r="W42" s="17" t="s">
        <v>309</v>
      </c>
      <c r="Z42" s="17" t="s">
        <v>278</v>
      </c>
      <c r="AA42" s="17">
        <v>200</v>
      </c>
      <c r="AB42" s="17" t="s">
        <v>91</v>
      </c>
      <c r="AC42" s="17" t="s">
        <v>92</v>
      </c>
      <c r="AD42" s="17" t="s">
        <v>93</v>
      </c>
      <c r="AE42" s="17" t="s">
        <v>310</v>
      </c>
      <c r="AF42" s="17">
        <v>7</v>
      </c>
      <c r="AG42" s="17" t="s">
        <v>305</v>
      </c>
      <c r="AH42" s="17">
        <v>2</v>
      </c>
      <c r="AI42" s="17" t="s">
        <v>311</v>
      </c>
      <c r="AJ42" s="17">
        <v>1</v>
      </c>
      <c r="AK42" s="17" t="s">
        <v>96</v>
      </c>
      <c r="AL42" s="17" t="s">
        <v>96</v>
      </c>
      <c r="AM42" s="17" t="s">
        <v>96</v>
      </c>
      <c r="AY42" s="21">
        <v>787</v>
      </c>
      <c r="AZ42" s="20">
        <v>53.7</v>
      </c>
      <c r="BA42" s="21">
        <v>278</v>
      </c>
      <c r="BB42" s="20">
        <v>19</v>
      </c>
      <c r="BC42" s="20">
        <v>1079</v>
      </c>
      <c r="BD42" s="20">
        <v>73.599999999999994</v>
      </c>
      <c r="BE42" s="20">
        <v>238</v>
      </c>
      <c r="BF42" s="20">
        <v>16.2</v>
      </c>
      <c r="BG42" s="20">
        <v>149</v>
      </c>
      <c r="BH42" s="20">
        <v>10.199999999999999</v>
      </c>
      <c r="BI42" s="21">
        <v>753</v>
      </c>
      <c r="BJ42" s="21">
        <v>53.6</v>
      </c>
      <c r="BK42" s="20">
        <v>375</v>
      </c>
      <c r="BL42" s="20">
        <v>26.7</v>
      </c>
      <c r="BM42" s="20">
        <v>1167</v>
      </c>
      <c r="BN42" s="20">
        <v>83.1</v>
      </c>
      <c r="BO42" s="20">
        <v>136</v>
      </c>
      <c r="BP42" s="20">
        <v>9.6999999999999993</v>
      </c>
      <c r="BQ42" s="20">
        <v>101</v>
      </c>
      <c r="BR42" s="21">
        <v>7.2</v>
      </c>
      <c r="BS42" s="20">
        <v>1035</v>
      </c>
      <c r="BT42" s="20">
        <v>19.600000000000001</v>
      </c>
      <c r="BU42" s="20">
        <v>711</v>
      </c>
      <c r="BV42" s="20" t="s">
        <v>126</v>
      </c>
      <c r="BW42" s="20">
        <v>18</v>
      </c>
      <c r="BX42" s="21">
        <v>898</v>
      </c>
      <c r="BY42" s="21">
        <v>7.75</v>
      </c>
      <c r="BZ42" s="20">
        <v>106</v>
      </c>
      <c r="CA42" s="21" t="s">
        <v>126</v>
      </c>
      <c r="CB42" s="20">
        <v>14.8</v>
      </c>
      <c r="CC42" s="21">
        <v>4.07</v>
      </c>
      <c r="CD42" s="20">
        <v>105</v>
      </c>
      <c r="CE42" s="20">
        <v>8.08</v>
      </c>
      <c r="CF42" s="20">
        <v>17.2</v>
      </c>
      <c r="CG42" s="20">
        <v>6.8</v>
      </c>
      <c r="CH42" s="20">
        <v>72.099999999999994</v>
      </c>
      <c r="CI42" s="20">
        <v>3.7</v>
      </c>
      <c r="CJ42" s="20">
        <v>0.2</v>
      </c>
      <c r="CK42" s="20">
        <v>334</v>
      </c>
      <c r="CL42" s="20">
        <v>3.8</v>
      </c>
      <c r="CM42" s="20">
        <v>106</v>
      </c>
      <c r="CN42" s="20">
        <v>6.16</v>
      </c>
      <c r="CO42" s="20">
        <v>22.2</v>
      </c>
      <c r="CP42" s="20">
        <v>9.4</v>
      </c>
      <c r="CQ42" s="20">
        <v>67.8</v>
      </c>
      <c r="CR42" s="20">
        <v>0.3</v>
      </c>
      <c r="CS42" s="20">
        <v>0.3</v>
      </c>
      <c r="CT42" s="20">
        <v>157</v>
      </c>
      <c r="DK42" s="17">
        <v>1</v>
      </c>
    </row>
    <row r="43" spans="1:115" ht="15.75" thickBot="1">
      <c r="A43" s="17">
        <v>1001203691</v>
      </c>
      <c r="B43" s="17" t="s">
        <v>82</v>
      </c>
      <c r="C43" s="17">
        <v>77</v>
      </c>
      <c r="D43" s="17">
        <v>176</v>
      </c>
      <c r="E43" s="17">
        <v>68</v>
      </c>
      <c r="F43" s="17">
        <v>36.5</v>
      </c>
      <c r="G43" s="17">
        <v>119</v>
      </c>
      <c r="H43" s="17">
        <v>74</v>
      </c>
      <c r="I43" s="17" t="s">
        <v>312</v>
      </c>
      <c r="J43" s="17">
        <f t="shared" si="2"/>
        <v>2</v>
      </c>
      <c r="L43" s="17">
        <v>70</v>
      </c>
      <c r="M43" s="17" t="s">
        <v>84</v>
      </c>
      <c r="N43" s="17">
        <f t="shared" si="0"/>
        <v>2</v>
      </c>
      <c r="O43" s="17">
        <v>1</v>
      </c>
      <c r="P43" s="17">
        <v>1</v>
      </c>
      <c r="Q43" s="17" t="s">
        <v>105</v>
      </c>
      <c r="S43" s="17">
        <v>0</v>
      </c>
      <c r="T43" s="17" t="s">
        <v>87</v>
      </c>
      <c r="U43" s="17" t="s">
        <v>87</v>
      </c>
      <c r="W43" s="17" t="s">
        <v>313</v>
      </c>
      <c r="Y43" s="17" t="s">
        <v>171</v>
      </c>
      <c r="Z43" s="17" t="s">
        <v>278</v>
      </c>
      <c r="AA43" s="17">
        <v>200</v>
      </c>
      <c r="AB43" s="17" t="s">
        <v>91</v>
      </c>
      <c r="AC43" s="17" t="s">
        <v>92</v>
      </c>
      <c r="AD43" s="17" t="s">
        <v>93</v>
      </c>
      <c r="AE43" s="17" t="s">
        <v>314</v>
      </c>
      <c r="AF43" s="17">
        <v>10</v>
      </c>
      <c r="AG43" s="17" t="s">
        <v>248</v>
      </c>
      <c r="AH43" s="17">
        <v>2</v>
      </c>
      <c r="AJ43" s="17">
        <v>0</v>
      </c>
      <c r="AK43" s="17" t="s">
        <v>96</v>
      </c>
      <c r="AL43" s="17" t="s">
        <v>96</v>
      </c>
      <c r="AM43" s="17" t="s">
        <v>96</v>
      </c>
      <c r="AY43" s="20">
        <v>307</v>
      </c>
      <c r="AZ43" s="20">
        <v>35.799999999999997</v>
      </c>
      <c r="BA43" s="20">
        <v>193</v>
      </c>
      <c r="BB43" s="20">
        <v>22.6</v>
      </c>
      <c r="BC43" s="20">
        <v>513</v>
      </c>
      <c r="BD43" s="20">
        <v>59.8</v>
      </c>
      <c r="BE43" s="26">
        <v>12</v>
      </c>
      <c r="BF43" s="20">
        <v>1.4</v>
      </c>
      <c r="BG43" s="21">
        <v>331</v>
      </c>
      <c r="BH43" s="21">
        <v>38.700000000000003</v>
      </c>
      <c r="BI43" s="21">
        <v>268</v>
      </c>
      <c r="BJ43" s="21">
        <v>29.9</v>
      </c>
      <c r="BK43" s="20">
        <v>183</v>
      </c>
      <c r="BL43" s="20">
        <v>20.5</v>
      </c>
      <c r="BM43" s="20">
        <v>470</v>
      </c>
      <c r="BN43" s="20">
        <v>52.4</v>
      </c>
      <c r="BO43" s="20">
        <v>6</v>
      </c>
      <c r="BP43" s="20">
        <v>0.6</v>
      </c>
      <c r="BQ43" s="20">
        <v>419</v>
      </c>
      <c r="BR43" s="20">
        <v>46.8</v>
      </c>
      <c r="BS43" s="20">
        <v>686</v>
      </c>
      <c r="BT43" s="20">
        <v>2.99</v>
      </c>
      <c r="BU43" s="20">
        <v>7.62</v>
      </c>
      <c r="BV43" s="20">
        <v>5.17</v>
      </c>
      <c r="BW43" s="21">
        <v>9.17</v>
      </c>
      <c r="BX43" s="20">
        <v>780</v>
      </c>
      <c r="BY43" s="20">
        <v>5.75</v>
      </c>
      <c r="BZ43" s="20">
        <v>10.3</v>
      </c>
      <c r="CA43" s="20">
        <v>6.03</v>
      </c>
      <c r="CB43" s="20">
        <v>13</v>
      </c>
      <c r="CC43" s="20">
        <v>4.18</v>
      </c>
      <c r="CD43" s="20">
        <v>132</v>
      </c>
      <c r="CE43" s="20">
        <v>4.3499999999999996</v>
      </c>
      <c r="CF43" s="20">
        <v>23</v>
      </c>
      <c r="CG43" s="20">
        <v>9.1999999999999993</v>
      </c>
      <c r="CH43" s="21">
        <v>65.3</v>
      </c>
      <c r="CI43" s="20">
        <v>1.6</v>
      </c>
      <c r="CJ43" s="26">
        <v>0.9</v>
      </c>
      <c r="CK43" s="20">
        <v>140</v>
      </c>
      <c r="CL43" s="20">
        <v>3.47</v>
      </c>
      <c r="CM43" s="21">
        <v>117</v>
      </c>
      <c r="CN43" s="21">
        <v>4.87</v>
      </c>
      <c r="CO43" s="20">
        <v>20.100000000000001</v>
      </c>
      <c r="CP43" s="20">
        <v>10.1</v>
      </c>
      <c r="CQ43" s="20">
        <v>66.900000000000006</v>
      </c>
      <c r="CR43" s="20">
        <v>2.2999999999999998</v>
      </c>
      <c r="CS43" s="20">
        <v>0.6</v>
      </c>
      <c r="CT43" s="20">
        <v>100</v>
      </c>
      <c r="CU43" s="20">
        <v>44</v>
      </c>
      <c r="CV43" s="20">
        <v>87</v>
      </c>
      <c r="CW43" s="20">
        <v>28.5</v>
      </c>
      <c r="CX43" s="26">
        <v>27.7</v>
      </c>
      <c r="CY43" s="20">
        <v>97</v>
      </c>
      <c r="CZ43" s="20">
        <v>3.5</v>
      </c>
      <c r="DA43" s="20">
        <v>1.3</v>
      </c>
      <c r="DB43" s="21">
        <v>7.42</v>
      </c>
      <c r="DC43" s="21">
        <v>40</v>
      </c>
      <c r="DD43" s="20">
        <v>113</v>
      </c>
      <c r="DE43" s="20">
        <v>23.7</v>
      </c>
      <c r="DF43" s="20">
        <v>23.9</v>
      </c>
      <c r="DG43" s="20">
        <v>98</v>
      </c>
      <c r="DH43" s="20">
        <v>-1.3</v>
      </c>
      <c r="DI43" s="20">
        <v>1.4</v>
      </c>
      <c r="DJ43" s="21">
        <v>7.38</v>
      </c>
      <c r="DK43" s="17">
        <v>1</v>
      </c>
    </row>
    <row r="44" spans="1:115" ht="15.75" thickBot="1">
      <c r="A44" s="17">
        <v>1001336501</v>
      </c>
      <c r="B44" s="17" t="s">
        <v>82</v>
      </c>
      <c r="C44" s="17">
        <v>51</v>
      </c>
      <c r="D44" s="17">
        <v>169</v>
      </c>
      <c r="E44" s="17">
        <v>76</v>
      </c>
      <c r="F44" s="17">
        <v>36.5</v>
      </c>
      <c r="G44" s="17">
        <v>150</v>
      </c>
      <c r="H44" s="17">
        <v>102</v>
      </c>
      <c r="I44" s="17" t="s">
        <v>182</v>
      </c>
      <c r="J44" s="17">
        <f t="shared" si="2"/>
        <v>2</v>
      </c>
      <c r="L44" s="17">
        <v>70</v>
      </c>
      <c r="M44" s="17" t="s">
        <v>315</v>
      </c>
      <c r="N44" s="17">
        <f t="shared" si="0"/>
        <v>3</v>
      </c>
      <c r="O44" s="17">
        <v>1</v>
      </c>
      <c r="P44" s="17">
        <v>1</v>
      </c>
      <c r="Q44" s="17" t="s">
        <v>105</v>
      </c>
      <c r="S44" s="17">
        <v>0</v>
      </c>
      <c r="T44" s="17" t="s">
        <v>87</v>
      </c>
      <c r="U44" s="17" t="s">
        <v>87</v>
      </c>
      <c r="W44" s="17" t="s">
        <v>316</v>
      </c>
      <c r="Z44" s="17" t="s">
        <v>90</v>
      </c>
      <c r="AA44" s="17">
        <v>200</v>
      </c>
      <c r="AB44" s="17" t="s">
        <v>96</v>
      </c>
      <c r="AC44" s="17" t="s">
        <v>92</v>
      </c>
      <c r="AD44" s="17" t="s">
        <v>93</v>
      </c>
      <c r="AE44" s="17" t="s">
        <v>317</v>
      </c>
      <c r="AF44" s="17">
        <v>3</v>
      </c>
      <c r="AG44" s="17" t="s">
        <v>292</v>
      </c>
      <c r="AH44" s="17">
        <v>2</v>
      </c>
      <c r="AJ44" s="17">
        <v>0</v>
      </c>
      <c r="AK44" s="17" t="s">
        <v>91</v>
      </c>
      <c r="AL44" s="17" t="s">
        <v>96</v>
      </c>
      <c r="AM44" s="17" t="s">
        <v>91</v>
      </c>
      <c r="AN44" s="17" t="s">
        <v>318</v>
      </c>
      <c r="AO44" s="17">
        <v>3</v>
      </c>
      <c r="BI44" s="20">
        <v>591</v>
      </c>
      <c r="BJ44" s="21">
        <v>26</v>
      </c>
      <c r="BK44" s="20">
        <v>693</v>
      </c>
      <c r="BL44" s="20">
        <v>30.5</v>
      </c>
      <c r="BM44" s="20">
        <v>1329</v>
      </c>
      <c r="BN44" s="20">
        <v>58.6</v>
      </c>
      <c r="BO44" s="20">
        <v>87</v>
      </c>
      <c r="BP44" s="21">
        <v>3.8</v>
      </c>
      <c r="BQ44" s="20">
        <v>853</v>
      </c>
      <c r="BR44" s="20">
        <v>37.6</v>
      </c>
      <c r="CC44" s="20">
        <v>4.47</v>
      </c>
      <c r="CD44" s="21">
        <v>123</v>
      </c>
      <c r="CE44" s="21">
        <v>6.82</v>
      </c>
      <c r="CF44" s="21">
        <v>25.5</v>
      </c>
      <c r="CG44" s="20">
        <v>17.399999999999999</v>
      </c>
      <c r="CH44" s="21">
        <v>55.2</v>
      </c>
      <c r="CI44" s="21">
        <v>1.3</v>
      </c>
      <c r="CJ44" s="20">
        <v>0.6</v>
      </c>
      <c r="CK44" s="20">
        <v>137</v>
      </c>
      <c r="CL44" s="20">
        <v>4.57</v>
      </c>
      <c r="CM44" s="21">
        <v>130</v>
      </c>
      <c r="CN44" s="21">
        <v>4.9000000000000004</v>
      </c>
      <c r="CO44" s="21">
        <v>39.799999999999997</v>
      </c>
      <c r="CP44" s="20">
        <v>12.7</v>
      </c>
      <c r="CQ44" s="20">
        <v>43.8</v>
      </c>
      <c r="CR44" s="20">
        <v>3.3</v>
      </c>
      <c r="CS44" s="20">
        <v>0.4</v>
      </c>
      <c r="CT44" s="21">
        <v>175</v>
      </c>
      <c r="CU44" s="21">
        <v>59</v>
      </c>
      <c r="CV44" s="20">
        <v>71</v>
      </c>
      <c r="CW44" s="20">
        <v>31.1</v>
      </c>
      <c r="CX44" s="20">
        <v>27.4</v>
      </c>
      <c r="CY44" s="20">
        <v>93</v>
      </c>
      <c r="CZ44" s="21">
        <v>3.3</v>
      </c>
      <c r="DA44" s="21">
        <v>2.5</v>
      </c>
      <c r="DB44" s="20">
        <v>7.33</v>
      </c>
      <c r="DC44" s="20">
        <v>53</v>
      </c>
      <c r="DD44" s="20">
        <v>79</v>
      </c>
      <c r="DE44" s="20">
        <v>27.9</v>
      </c>
      <c r="DF44" s="20">
        <v>25.3</v>
      </c>
      <c r="DG44" s="20">
        <v>95</v>
      </c>
      <c r="DH44" s="21">
        <v>0.6</v>
      </c>
      <c r="DI44" s="21">
        <v>3.2</v>
      </c>
      <c r="DJ44" s="21">
        <v>7.33</v>
      </c>
      <c r="DK44" s="17">
        <v>1</v>
      </c>
    </row>
    <row r="45" spans="1:115" ht="15.75" thickBot="1">
      <c r="A45" s="17">
        <v>1001279978</v>
      </c>
      <c r="B45" s="17" t="s">
        <v>82</v>
      </c>
      <c r="C45" s="17">
        <v>54</v>
      </c>
      <c r="D45" s="17">
        <v>175</v>
      </c>
      <c r="E45" s="17">
        <v>94</v>
      </c>
      <c r="F45" s="17">
        <v>36.4</v>
      </c>
      <c r="G45" s="17">
        <v>138</v>
      </c>
      <c r="H45" s="17">
        <v>81</v>
      </c>
      <c r="I45" s="17" t="s">
        <v>319</v>
      </c>
      <c r="J45" s="17">
        <f t="shared" si="2"/>
        <v>2</v>
      </c>
      <c r="K45" s="17">
        <f>FIND("酒",I45)</f>
        <v>4</v>
      </c>
      <c r="L45" s="17">
        <v>80</v>
      </c>
      <c r="M45" s="17" t="s">
        <v>320</v>
      </c>
      <c r="N45" s="17">
        <f t="shared" si="0"/>
        <v>2</v>
      </c>
      <c r="O45" s="17">
        <v>1</v>
      </c>
      <c r="P45" s="17">
        <v>1</v>
      </c>
      <c r="Q45" s="17" t="s">
        <v>105</v>
      </c>
      <c r="S45" s="17">
        <v>0</v>
      </c>
      <c r="T45" s="17" t="s">
        <v>87</v>
      </c>
      <c r="U45" s="17" t="s">
        <v>87</v>
      </c>
      <c r="W45" s="17" t="s">
        <v>321</v>
      </c>
      <c r="Y45" s="17" t="s">
        <v>213</v>
      </c>
      <c r="Z45" s="17" t="s">
        <v>278</v>
      </c>
      <c r="AA45" s="17">
        <v>200</v>
      </c>
      <c r="AB45" s="17" t="s">
        <v>91</v>
      </c>
      <c r="AC45" s="17" t="s">
        <v>92</v>
      </c>
      <c r="AD45" s="17" t="s">
        <v>93</v>
      </c>
      <c r="AE45" s="17" t="s">
        <v>322</v>
      </c>
      <c r="AF45" s="17">
        <v>13</v>
      </c>
      <c r="AG45" s="17" t="s">
        <v>113</v>
      </c>
      <c r="AH45" s="17">
        <v>0</v>
      </c>
      <c r="AJ45" s="17">
        <v>0</v>
      </c>
      <c r="AK45" s="17" t="s">
        <v>96</v>
      </c>
      <c r="AL45" s="17" t="s">
        <v>96</v>
      </c>
      <c r="AM45" s="17" t="s">
        <v>96</v>
      </c>
      <c r="AO45" s="17">
        <v>0</v>
      </c>
      <c r="AY45" s="20">
        <v>1078</v>
      </c>
      <c r="AZ45" s="20">
        <v>54.8</v>
      </c>
      <c r="BA45" s="20">
        <v>405</v>
      </c>
      <c r="BB45" s="20">
        <v>20.6</v>
      </c>
      <c r="BC45" s="20">
        <v>1553</v>
      </c>
      <c r="BD45" s="21">
        <v>78.8</v>
      </c>
      <c r="BE45" s="20">
        <v>124</v>
      </c>
      <c r="BF45" s="21">
        <v>6.3</v>
      </c>
      <c r="BG45" s="20">
        <v>289</v>
      </c>
      <c r="BH45" s="20">
        <v>14.7</v>
      </c>
      <c r="BI45" s="20">
        <v>1250</v>
      </c>
      <c r="BJ45" s="26">
        <v>59.1</v>
      </c>
      <c r="BK45" s="20">
        <v>427</v>
      </c>
      <c r="BL45" s="20">
        <v>20.2</v>
      </c>
      <c r="BM45" s="20">
        <v>1732</v>
      </c>
      <c r="BN45" s="20">
        <v>81.900000000000006</v>
      </c>
      <c r="BO45" s="20">
        <v>169</v>
      </c>
      <c r="BP45" s="20">
        <v>8</v>
      </c>
      <c r="BQ45" s="21">
        <v>206</v>
      </c>
      <c r="BR45" s="20">
        <v>9.6999999999999993</v>
      </c>
      <c r="BS45" s="20">
        <v>423</v>
      </c>
      <c r="BT45" s="21">
        <v>5.54</v>
      </c>
      <c r="BU45" s="20">
        <v>13.1</v>
      </c>
      <c r="BV45" s="20" t="s">
        <v>126</v>
      </c>
      <c r="BW45" s="20">
        <v>15.8</v>
      </c>
      <c r="BX45" s="21">
        <v>556</v>
      </c>
      <c r="BY45" s="21" t="s">
        <v>252</v>
      </c>
      <c r="BZ45" s="21">
        <v>12.5</v>
      </c>
      <c r="CA45" s="20" t="s">
        <v>126</v>
      </c>
      <c r="CB45" s="20">
        <v>9.18</v>
      </c>
      <c r="CC45" s="21">
        <v>4.4800000000000004</v>
      </c>
      <c r="CD45" s="21">
        <v>152</v>
      </c>
      <c r="CE45" s="20">
        <v>8.8000000000000007</v>
      </c>
      <c r="CF45" s="20">
        <v>25.3</v>
      </c>
      <c r="CG45" s="21">
        <v>8.1999999999999993</v>
      </c>
      <c r="CH45" s="21">
        <v>64.400000000000006</v>
      </c>
      <c r="CI45" s="20">
        <v>1.6</v>
      </c>
      <c r="CJ45" s="20">
        <v>0.5</v>
      </c>
      <c r="CK45" s="21">
        <v>256</v>
      </c>
      <c r="CL45" s="20">
        <v>3.88</v>
      </c>
      <c r="CM45" s="20">
        <v>126</v>
      </c>
      <c r="CN45" s="21">
        <v>7.02</v>
      </c>
      <c r="CO45" s="21">
        <v>24.5</v>
      </c>
      <c r="CP45" s="20">
        <v>7</v>
      </c>
      <c r="CQ45" s="21">
        <v>65.2</v>
      </c>
      <c r="CR45" s="20">
        <v>2.6</v>
      </c>
      <c r="CS45" s="20">
        <v>0.7</v>
      </c>
      <c r="CT45" s="20">
        <v>288</v>
      </c>
      <c r="CU45" s="21">
        <v>45</v>
      </c>
      <c r="CV45" s="20">
        <v>87</v>
      </c>
      <c r="CW45" s="20">
        <v>26.6</v>
      </c>
      <c r="CX45" s="20">
        <v>25.7</v>
      </c>
      <c r="CY45" s="20">
        <v>96</v>
      </c>
      <c r="CZ45" s="20">
        <v>1</v>
      </c>
      <c r="DA45" s="20">
        <v>2.4</v>
      </c>
      <c r="DB45" s="21">
        <v>7.38</v>
      </c>
      <c r="DC45" s="20">
        <v>43</v>
      </c>
      <c r="DD45" s="21">
        <v>84</v>
      </c>
      <c r="DE45" s="20">
        <v>24.9</v>
      </c>
      <c r="DF45" s="20">
        <v>24.4</v>
      </c>
      <c r="DG45" s="20">
        <v>96</v>
      </c>
      <c r="DH45" s="20">
        <v>-0.6</v>
      </c>
      <c r="DI45" s="20">
        <v>2.2000000000000002</v>
      </c>
      <c r="DJ45" s="20">
        <v>7.37</v>
      </c>
      <c r="DK45" s="17">
        <v>1</v>
      </c>
    </row>
    <row r="46" spans="1:115" ht="15.75" thickBot="1">
      <c r="A46" s="17">
        <v>1001330152</v>
      </c>
      <c r="B46" s="17" t="s">
        <v>82</v>
      </c>
      <c r="C46" s="17">
        <v>73</v>
      </c>
      <c r="D46" s="17">
        <v>152</v>
      </c>
      <c r="E46" s="17">
        <v>48</v>
      </c>
      <c r="F46" s="17">
        <v>36.200000000000003</v>
      </c>
      <c r="G46" s="17">
        <v>134</v>
      </c>
      <c r="H46" s="17">
        <v>89</v>
      </c>
      <c r="I46" s="17" t="s">
        <v>323</v>
      </c>
      <c r="J46" s="17">
        <f t="shared" si="2"/>
        <v>2</v>
      </c>
      <c r="K46" s="17">
        <f>FIND("酒",I46)</f>
        <v>4</v>
      </c>
      <c r="L46" s="17">
        <v>80</v>
      </c>
      <c r="M46" s="17" t="s">
        <v>324</v>
      </c>
      <c r="N46" s="17">
        <f t="shared" si="0"/>
        <v>1</v>
      </c>
      <c r="O46" s="17">
        <v>1</v>
      </c>
      <c r="P46" s="17">
        <v>1</v>
      </c>
      <c r="Q46" s="17" t="s">
        <v>105</v>
      </c>
      <c r="S46" s="17">
        <v>0</v>
      </c>
      <c r="T46" s="17" t="s">
        <v>87</v>
      </c>
      <c r="U46" s="17" t="s">
        <v>87</v>
      </c>
      <c r="W46" s="17" t="s">
        <v>325</v>
      </c>
      <c r="Z46" s="17" t="s">
        <v>278</v>
      </c>
      <c r="AA46" s="17">
        <v>200</v>
      </c>
      <c r="AB46" s="17" t="s">
        <v>91</v>
      </c>
      <c r="AC46" s="17" t="s">
        <v>92</v>
      </c>
      <c r="AD46" s="17" t="s">
        <v>93</v>
      </c>
      <c r="AE46" s="17" t="s">
        <v>326</v>
      </c>
      <c r="AF46" s="17">
        <v>3</v>
      </c>
      <c r="AG46" s="17" t="s">
        <v>327</v>
      </c>
      <c r="AH46" s="17">
        <v>2</v>
      </c>
      <c r="AJ46" s="17">
        <v>0</v>
      </c>
      <c r="AK46" s="17" t="s">
        <v>96</v>
      </c>
      <c r="AL46" s="17" t="s">
        <v>91</v>
      </c>
      <c r="AM46" s="17" t="s">
        <v>96</v>
      </c>
      <c r="AO46" s="17">
        <v>0</v>
      </c>
      <c r="AY46" s="20">
        <v>579</v>
      </c>
      <c r="AZ46" s="20">
        <v>44</v>
      </c>
      <c r="BA46" s="20">
        <v>229</v>
      </c>
      <c r="BB46" s="20">
        <v>17.399999999999999</v>
      </c>
      <c r="BC46" s="20">
        <v>826</v>
      </c>
      <c r="BD46" s="20">
        <v>62.8</v>
      </c>
      <c r="BE46" s="20">
        <v>216</v>
      </c>
      <c r="BF46" s="20">
        <v>16.399999999999999</v>
      </c>
      <c r="BG46" s="20">
        <v>272</v>
      </c>
      <c r="BH46" s="21">
        <v>20.7</v>
      </c>
      <c r="BI46" s="20">
        <v>403</v>
      </c>
      <c r="BJ46" s="20">
        <v>46.3</v>
      </c>
      <c r="BK46" s="20">
        <v>155</v>
      </c>
      <c r="BL46" s="20">
        <v>17.8</v>
      </c>
      <c r="BM46" s="20">
        <v>592</v>
      </c>
      <c r="BN46" s="20">
        <v>68</v>
      </c>
      <c r="BO46" s="20">
        <v>70</v>
      </c>
      <c r="BP46" s="21">
        <v>8.1</v>
      </c>
      <c r="BQ46" s="20">
        <v>205</v>
      </c>
      <c r="BR46" s="20">
        <v>23.6</v>
      </c>
      <c r="CC46" s="20">
        <v>3.36</v>
      </c>
      <c r="CD46" s="20">
        <v>109</v>
      </c>
      <c r="CE46" s="20">
        <v>6.79</v>
      </c>
      <c r="CF46" s="20">
        <v>21.2</v>
      </c>
      <c r="CG46" s="20">
        <v>12.1</v>
      </c>
      <c r="CH46" s="20">
        <v>64.8</v>
      </c>
      <c r="CI46" s="21">
        <v>1.6</v>
      </c>
      <c r="CJ46" s="20">
        <v>0.3</v>
      </c>
      <c r="CK46" s="20">
        <v>158</v>
      </c>
      <c r="CL46" s="21">
        <v>3.61</v>
      </c>
      <c r="CM46" s="20">
        <v>111</v>
      </c>
      <c r="CN46" s="21">
        <v>6.35</v>
      </c>
      <c r="CO46" s="20">
        <v>11.2</v>
      </c>
      <c r="CP46" s="20">
        <v>10.7</v>
      </c>
      <c r="CQ46" s="20">
        <v>76.8</v>
      </c>
      <c r="CR46" s="20">
        <v>0.8</v>
      </c>
      <c r="CS46" s="20">
        <v>0.5</v>
      </c>
      <c r="CT46" s="20">
        <v>133</v>
      </c>
      <c r="CU46" s="20">
        <v>49</v>
      </c>
      <c r="CV46" s="20">
        <v>77</v>
      </c>
      <c r="CW46" s="21">
        <v>29.7</v>
      </c>
      <c r="CX46" s="20">
        <v>27.3</v>
      </c>
      <c r="CY46" s="20">
        <v>95</v>
      </c>
      <c r="CZ46" s="20">
        <v>3.2</v>
      </c>
      <c r="DA46" s="20">
        <v>2.2000000000000002</v>
      </c>
      <c r="DB46" s="21">
        <v>7.39</v>
      </c>
      <c r="DC46" s="20">
        <v>44</v>
      </c>
      <c r="DD46" s="20">
        <v>84</v>
      </c>
      <c r="DE46" s="20">
        <v>27.9</v>
      </c>
      <c r="DF46" s="20">
        <v>27.1</v>
      </c>
      <c r="DG46" s="20">
        <v>96</v>
      </c>
      <c r="DH46" s="20">
        <v>2.8</v>
      </c>
      <c r="DI46" s="20">
        <v>1.3</v>
      </c>
      <c r="DJ46" s="20">
        <v>7.41</v>
      </c>
      <c r="DK46" s="17">
        <v>1</v>
      </c>
    </row>
    <row r="47" spans="1:115" ht="15.75" thickBot="1">
      <c r="A47" s="17">
        <v>1001247991</v>
      </c>
      <c r="B47" s="17" t="s">
        <v>132</v>
      </c>
      <c r="C47" s="17">
        <v>65</v>
      </c>
      <c r="D47" s="17">
        <v>146</v>
      </c>
      <c r="E47" s="17">
        <v>48</v>
      </c>
      <c r="F47" s="17">
        <v>36.700000000000003</v>
      </c>
      <c r="G47" s="17">
        <v>129</v>
      </c>
      <c r="H47" s="17">
        <v>80</v>
      </c>
      <c r="I47" s="17" t="s">
        <v>113</v>
      </c>
      <c r="L47" s="17">
        <v>80</v>
      </c>
      <c r="M47" s="17" t="s">
        <v>328</v>
      </c>
      <c r="N47" s="17" t="e">
        <f t="shared" si="0"/>
        <v>#VALUE!</v>
      </c>
      <c r="O47" s="17">
        <v>1</v>
      </c>
      <c r="P47" s="17">
        <v>1</v>
      </c>
      <c r="Q47" s="17" t="s">
        <v>105</v>
      </c>
      <c r="R47" s="18" t="s">
        <v>329</v>
      </c>
      <c r="S47" s="17">
        <v>1</v>
      </c>
      <c r="T47" s="17" t="s">
        <v>87</v>
      </c>
      <c r="U47" s="17" t="s">
        <v>87</v>
      </c>
      <c r="W47" s="17" t="s">
        <v>330</v>
      </c>
      <c r="Z47" s="17" t="s">
        <v>278</v>
      </c>
      <c r="AA47" s="17">
        <v>200</v>
      </c>
      <c r="AB47" s="17" t="s">
        <v>91</v>
      </c>
      <c r="AC47" s="17" t="s">
        <v>92</v>
      </c>
      <c r="AD47" s="17" t="s">
        <v>93</v>
      </c>
      <c r="AE47" s="17" t="s">
        <v>331</v>
      </c>
      <c r="AF47" s="17">
        <v>10</v>
      </c>
      <c r="AG47" s="17" t="s">
        <v>332</v>
      </c>
      <c r="AH47" s="17">
        <v>2</v>
      </c>
      <c r="AJ47" s="17">
        <v>0</v>
      </c>
      <c r="AK47" s="17" t="s">
        <v>91</v>
      </c>
      <c r="AL47" s="17" t="s">
        <v>91</v>
      </c>
      <c r="AM47" s="17" t="s">
        <v>91</v>
      </c>
      <c r="AN47" s="17" t="s">
        <v>332</v>
      </c>
      <c r="AO47" s="17">
        <v>2</v>
      </c>
      <c r="AY47" s="20">
        <v>323</v>
      </c>
      <c r="AZ47" s="20">
        <v>42.3</v>
      </c>
      <c r="BA47" s="20">
        <v>244</v>
      </c>
      <c r="BB47" s="20">
        <v>31.9</v>
      </c>
      <c r="BC47" s="20">
        <v>596</v>
      </c>
      <c r="BD47" s="20">
        <v>78</v>
      </c>
      <c r="BE47" s="20">
        <v>26</v>
      </c>
      <c r="BF47" s="20">
        <v>3.5</v>
      </c>
      <c r="BG47" s="20">
        <v>139</v>
      </c>
      <c r="BH47" s="21">
        <v>18.3</v>
      </c>
      <c r="BI47" s="20">
        <v>311</v>
      </c>
      <c r="BJ47" s="20">
        <v>42</v>
      </c>
      <c r="BK47" s="20">
        <v>199</v>
      </c>
      <c r="BL47" s="20">
        <v>26.8</v>
      </c>
      <c r="BM47" s="20">
        <v>528</v>
      </c>
      <c r="BN47" s="20">
        <v>71.099999999999994</v>
      </c>
      <c r="BO47" s="20">
        <v>96</v>
      </c>
      <c r="BP47" s="26">
        <v>12.9</v>
      </c>
      <c r="BQ47" s="20">
        <v>114</v>
      </c>
      <c r="BR47" s="21">
        <v>15.3</v>
      </c>
      <c r="BX47" s="20">
        <v>318</v>
      </c>
      <c r="BY47" s="20" t="s">
        <v>252</v>
      </c>
      <c r="BZ47" s="26" t="s">
        <v>126</v>
      </c>
      <c r="CA47" s="26" t="s">
        <v>126</v>
      </c>
      <c r="CB47" s="17">
        <v>4.16</v>
      </c>
      <c r="CC47" s="21">
        <v>2.64</v>
      </c>
      <c r="CD47" s="21">
        <v>101</v>
      </c>
      <c r="CE47" s="21">
        <v>2.72</v>
      </c>
      <c r="CF47" s="20">
        <v>24.3</v>
      </c>
      <c r="CG47" s="20">
        <v>15.1</v>
      </c>
      <c r="CH47" s="20">
        <v>55.4</v>
      </c>
      <c r="CI47" s="20">
        <v>4.8</v>
      </c>
      <c r="CJ47" s="20">
        <v>0.4</v>
      </c>
      <c r="CK47" s="21">
        <v>127</v>
      </c>
      <c r="CL47" s="20">
        <v>2.99</v>
      </c>
      <c r="CM47" s="21">
        <v>110</v>
      </c>
      <c r="CN47" s="20">
        <v>3.21</v>
      </c>
      <c r="CO47" s="21">
        <v>30</v>
      </c>
      <c r="CP47" s="20">
        <v>15</v>
      </c>
      <c r="CQ47" s="20">
        <v>45</v>
      </c>
      <c r="CR47" s="20">
        <v>10</v>
      </c>
      <c r="CS47" s="17">
        <v>0</v>
      </c>
      <c r="CT47" s="20">
        <v>159</v>
      </c>
      <c r="DK47" s="17">
        <v>1</v>
      </c>
    </row>
    <row r="48" spans="1:115" ht="21" customHeight="1" thickBot="1">
      <c r="A48" s="17">
        <v>1001194682</v>
      </c>
      <c r="B48" s="17" t="s">
        <v>82</v>
      </c>
      <c r="C48" s="17">
        <v>57</v>
      </c>
      <c r="D48" s="17">
        <v>171</v>
      </c>
      <c r="E48" s="17">
        <v>76</v>
      </c>
      <c r="F48" s="17">
        <v>36.4</v>
      </c>
      <c r="G48" s="17">
        <v>114</v>
      </c>
      <c r="H48" s="17">
        <v>81</v>
      </c>
      <c r="I48" s="17" t="s">
        <v>333</v>
      </c>
      <c r="J48" s="17">
        <f>FIND("烟",I48)</f>
        <v>9</v>
      </c>
      <c r="K48" s="17">
        <f>FIND("酒",I48)</f>
        <v>2</v>
      </c>
      <c r="L48" s="17">
        <v>90</v>
      </c>
      <c r="M48" s="17" t="s">
        <v>155</v>
      </c>
      <c r="N48" s="17">
        <f t="shared" si="0"/>
        <v>2</v>
      </c>
      <c r="O48" s="17">
        <v>2</v>
      </c>
      <c r="P48" s="17">
        <v>1</v>
      </c>
      <c r="Q48" s="17" t="s">
        <v>85</v>
      </c>
      <c r="S48" s="17">
        <v>0</v>
      </c>
      <c r="T48" s="17" t="s">
        <v>87</v>
      </c>
      <c r="U48" s="17" t="s">
        <v>87</v>
      </c>
      <c r="W48" s="17" t="s">
        <v>334</v>
      </c>
      <c r="Y48" s="31" t="s">
        <v>335</v>
      </c>
      <c r="Z48" s="17" t="s">
        <v>278</v>
      </c>
      <c r="AA48" s="17">
        <v>200</v>
      </c>
      <c r="AB48" s="17" t="s">
        <v>96</v>
      </c>
      <c r="AC48" s="17" t="s">
        <v>92</v>
      </c>
      <c r="AD48" s="17" t="s">
        <v>93</v>
      </c>
      <c r="AE48" s="17" t="s">
        <v>336</v>
      </c>
      <c r="AF48" s="17">
        <v>2</v>
      </c>
      <c r="AG48" s="17" t="s">
        <v>337</v>
      </c>
      <c r="AH48" s="17">
        <v>2</v>
      </c>
      <c r="AJ48" s="17">
        <v>0</v>
      </c>
      <c r="AK48" s="17" t="s">
        <v>91</v>
      </c>
      <c r="AL48" s="17" t="s">
        <v>91</v>
      </c>
      <c r="AM48" s="17" t="s">
        <v>91</v>
      </c>
      <c r="AN48" s="17" t="s">
        <v>338</v>
      </c>
      <c r="AO48" s="17">
        <v>2</v>
      </c>
      <c r="AY48" s="20">
        <v>212</v>
      </c>
      <c r="AZ48" s="26">
        <v>16.7</v>
      </c>
      <c r="BA48" s="20">
        <v>556</v>
      </c>
      <c r="BB48" s="20">
        <v>43.9</v>
      </c>
      <c r="BC48" s="20">
        <v>936</v>
      </c>
      <c r="BD48" s="20">
        <v>73.8</v>
      </c>
      <c r="BE48" s="20">
        <v>67</v>
      </c>
      <c r="BF48" s="21">
        <v>5.3</v>
      </c>
      <c r="BG48" s="20">
        <v>258</v>
      </c>
      <c r="BH48" s="20">
        <v>20.399999999999999</v>
      </c>
      <c r="BI48" s="20">
        <v>305</v>
      </c>
      <c r="BJ48" s="21">
        <v>19</v>
      </c>
      <c r="BK48" s="20">
        <v>687</v>
      </c>
      <c r="BL48" s="20">
        <v>42.7</v>
      </c>
      <c r="BM48" s="20">
        <v>1207</v>
      </c>
      <c r="BN48" s="20">
        <v>75.099999999999994</v>
      </c>
      <c r="BO48" s="26">
        <v>85</v>
      </c>
      <c r="BP48" s="21">
        <v>5.3</v>
      </c>
      <c r="BQ48" s="21">
        <v>19.399999999999999</v>
      </c>
      <c r="BR48" s="21">
        <v>312</v>
      </c>
      <c r="CC48" s="20">
        <v>5.37</v>
      </c>
      <c r="CD48" s="20">
        <v>160</v>
      </c>
      <c r="CE48" s="20">
        <v>6.46</v>
      </c>
      <c r="CF48" s="20">
        <v>18.7</v>
      </c>
      <c r="CG48" s="20">
        <v>7.9</v>
      </c>
      <c r="CH48" s="20">
        <v>70.5</v>
      </c>
      <c r="CI48" s="20">
        <v>2.2999999999999998</v>
      </c>
      <c r="CJ48" s="20">
        <v>0.6</v>
      </c>
      <c r="CK48" s="20">
        <v>311</v>
      </c>
      <c r="CL48" s="20">
        <v>5.05</v>
      </c>
      <c r="CM48" s="20">
        <v>152</v>
      </c>
      <c r="CN48" s="20">
        <v>5.24</v>
      </c>
      <c r="CO48" s="20">
        <v>25.6</v>
      </c>
      <c r="CP48" s="20">
        <v>13.2</v>
      </c>
      <c r="CQ48" s="20">
        <v>59.4</v>
      </c>
      <c r="CR48" s="20">
        <v>1</v>
      </c>
      <c r="CS48" s="20">
        <v>0.8</v>
      </c>
      <c r="CT48" s="21">
        <v>315</v>
      </c>
      <c r="DC48" s="20">
        <v>42</v>
      </c>
      <c r="DD48" s="20">
        <v>92</v>
      </c>
      <c r="DE48" s="20">
        <v>29.2</v>
      </c>
      <c r="DF48" s="20">
        <v>28.5</v>
      </c>
      <c r="DG48" s="20">
        <v>97</v>
      </c>
      <c r="DH48" s="20">
        <v>4.5999999999999996</v>
      </c>
      <c r="DI48" s="20">
        <v>3.5</v>
      </c>
      <c r="DJ48" s="20">
        <v>7.45</v>
      </c>
      <c r="DK48" s="17">
        <v>1</v>
      </c>
    </row>
    <row r="49" spans="1:115" ht="15.75" thickBot="1">
      <c r="A49" s="17">
        <v>1001216386</v>
      </c>
      <c r="B49" s="17" t="s">
        <v>82</v>
      </c>
      <c r="C49" s="17">
        <v>55</v>
      </c>
      <c r="D49" s="17">
        <v>160</v>
      </c>
      <c r="E49" s="17">
        <v>51</v>
      </c>
      <c r="F49" s="17">
        <v>36.5</v>
      </c>
      <c r="G49" s="17">
        <v>106</v>
      </c>
      <c r="H49" s="17">
        <v>73</v>
      </c>
      <c r="I49" s="17" t="s">
        <v>113</v>
      </c>
      <c r="L49" s="17">
        <v>80</v>
      </c>
      <c r="M49" s="17" t="s">
        <v>104</v>
      </c>
      <c r="N49" s="17">
        <f t="shared" si="0"/>
        <v>1</v>
      </c>
      <c r="O49" s="17">
        <v>1</v>
      </c>
      <c r="P49" s="17">
        <v>1</v>
      </c>
      <c r="Q49" s="17" t="s">
        <v>105</v>
      </c>
      <c r="S49" s="17">
        <v>0</v>
      </c>
      <c r="T49" s="17" t="s">
        <v>87</v>
      </c>
      <c r="U49" s="17" t="s">
        <v>87</v>
      </c>
      <c r="Z49" s="17" t="s">
        <v>278</v>
      </c>
      <c r="AA49" s="17">
        <v>200</v>
      </c>
      <c r="AB49" s="17" t="s">
        <v>91</v>
      </c>
      <c r="AC49" s="17" t="s">
        <v>92</v>
      </c>
      <c r="AD49" s="17" t="s">
        <v>93</v>
      </c>
      <c r="AE49" s="17" t="s">
        <v>339</v>
      </c>
      <c r="AF49" s="17">
        <v>4</v>
      </c>
      <c r="AG49" s="17" t="s">
        <v>292</v>
      </c>
      <c r="AH49" s="17">
        <v>2</v>
      </c>
      <c r="AJ49" s="17">
        <v>0</v>
      </c>
      <c r="AK49" s="17" t="s">
        <v>91</v>
      </c>
      <c r="AL49" s="17" t="s">
        <v>91</v>
      </c>
      <c r="AM49" s="17" t="s">
        <v>91</v>
      </c>
      <c r="AN49" s="17" t="s">
        <v>292</v>
      </c>
      <c r="AO49" s="17">
        <v>2</v>
      </c>
      <c r="AY49" s="21">
        <v>206</v>
      </c>
      <c r="AZ49" s="20">
        <v>26.6</v>
      </c>
      <c r="BA49" s="20">
        <v>266</v>
      </c>
      <c r="BB49" s="20">
        <v>34.299999999999997</v>
      </c>
      <c r="BC49" s="20">
        <v>563</v>
      </c>
      <c r="BD49" s="20">
        <v>72.8</v>
      </c>
      <c r="BE49" s="20">
        <v>82</v>
      </c>
      <c r="BF49" s="20">
        <v>10.5</v>
      </c>
      <c r="BG49" s="20">
        <v>129</v>
      </c>
      <c r="BH49" s="20">
        <v>16.7</v>
      </c>
      <c r="BI49" s="21">
        <v>149</v>
      </c>
      <c r="BJ49" s="20">
        <v>34.9</v>
      </c>
      <c r="BK49" s="20">
        <v>129</v>
      </c>
      <c r="BL49" s="20">
        <v>30.1</v>
      </c>
      <c r="BM49" s="21">
        <v>306</v>
      </c>
      <c r="BN49" s="20">
        <v>71.8</v>
      </c>
      <c r="BO49" s="20">
        <v>44</v>
      </c>
      <c r="BP49" s="21">
        <v>10.3</v>
      </c>
      <c r="BQ49" s="20">
        <v>76</v>
      </c>
      <c r="BR49" s="20">
        <v>17.899999999999999</v>
      </c>
      <c r="CC49" s="20">
        <v>4.57</v>
      </c>
      <c r="CD49" s="20">
        <v>129</v>
      </c>
      <c r="CE49" s="20">
        <v>7.34</v>
      </c>
      <c r="CF49" s="20">
        <v>10.4</v>
      </c>
      <c r="CG49" s="20">
        <v>7.4</v>
      </c>
      <c r="CH49" s="20">
        <v>81.2</v>
      </c>
      <c r="CI49" s="21">
        <v>0.7</v>
      </c>
      <c r="CJ49" s="20">
        <v>0.3</v>
      </c>
      <c r="CK49" s="21">
        <v>280</v>
      </c>
      <c r="CL49" s="20">
        <v>3.09</v>
      </c>
      <c r="CM49" s="20">
        <v>92</v>
      </c>
      <c r="CN49" s="20">
        <v>6.26</v>
      </c>
      <c r="CO49" s="20">
        <v>5.0999999999999996</v>
      </c>
      <c r="CP49" s="20">
        <v>14.2</v>
      </c>
      <c r="CQ49" s="20">
        <v>76.7</v>
      </c>
      <c r="CR49" s="20">
        <v>3.7</v>
      </c>
      <c r="CS49" s="21">
        <v>0.3</v>
      </c>
      <c r="CT49" s="21">
        <v>182</v>
      </c>
      <c r="CU49" s="20">
        <v>38</v>
      </c>
      <c r="CV49" s="20">
        <v>69</v>
      </c>
      <c r="CW49" s="21">
        <v>25.2</v>
      </c>
      <c r="CX49" s="20">
        <v>25.6</v>
      </c>
      <c r="CY49" s="20">
        <v>94</v>
      </c>
      <c r="CZ49" s="20">
        <v>1</v>
      </c>
      <c r="DA49" s="20">
        <v>1</v>
      </c>
      <c r="DB49" s="20">
        <v>7.43</v>
      </c>
      <c r="DK49" s="17">
        <v>1</v>
      </c>
    </row>
    <row r="50" spans="1:115" ht="15.75" thickBot="1">
      <c r="A50" s="17">
        <v>1001188904</v>
      </c>
      <c r="B50" s="17" t="s">
        <v>82</v>
      </c>
      <c r="C50" s="17">
        <v>55</v>
      </c>
      <c r="D50" s="17">
        <v>166</v>
      </c>
      <c r="E50" s="17">
        <v>56</v>
      </c>
      <c r="F50" s="17">
        <v>36.6</v>
      </c>
      <c r="G50" s="17">
        <v>120</v>
      </c>
      <c r="H50" s="17">
        <v>71</v>
      </c>
      <c r="I50" s="17" t="s">
        <v>113</v>
      </c>
      <c r="L50" s="17">
        <v>90</v>
      </c>
      <c r="M50" s="17" t="s">
        <v>104</v>
      </c>
      <c r="N50" s="17">
        <f t="shared" si="0"/>
        <v>1</v>
      </c>
      <c r="O50" s="17">
        <v>1</v>
      </c>
      <c r="P50" s="17">
        <v>1</v>
      </c>
      <c r="Q50" s="17" t="s">
        <v>105</v>
      </c>
      <c r="R50" s="18" t="s">
        <v>276</v>
      </c>
      <c r="S50" s="17">
        <v>2</v>
      </c>
      <c r="T50" s="17" t="s">
        <v>116</v>
      </c>
      <c r="U50" s="17" t="s">
        <v>87</v>
      </c>
      <c r="W50" s="17" t="s">
        <v>277</v>
      </c>
      <c r="Z50" s="17" t="s">
        <v>278</v>
      </c>
      <c r="AA50" s="17">
        <v>200</v>
      </c>
      <c r="AB50" s="17" t="s">
        <v>91</v>
      </c>
      <c r="AC50" s="17" t="s">
        <v>92</v>
      </c>
      <c r="AD50" s="17" t="s">
        <v>93</v>
      </c>
      <c r="AE50" s="17" t="s">
        <v>279</v>
      </c>
      <c r="AF50" s="17">
        <v>6</v>
      </c>
      <c r="AG50" s="17" t="s">
        <v>340</v>
      </c>
      <c r="AH50" s="17">
        <v>2</v>
      </c>
      <c r="AJ50" s="17">
        <v>0</v>
      </c>
      <c r="AK50" s="17" t="s">
        <v>91</v>
      </c>
      <c r="AL50" s="17" t="s">
        <v>91</v>
      </c>
      <c r="AM50" s="17" t="s">
        <v>96</v>
      </c>
      <c r="AO50" s="17">
        <v>0</v>
      </c>
      <c r="AY50" s="20">
        <v>562</v>
      </c>
      <c r="AZ50" s="20">
        <v>36.4</v>
      </c>
      <c r="BA50" s="20">
        <v>405</v>
      </c>
      <c r="BB50" s="21">
        <v>26.3</v>
      </c>
      <c r="BC50" s="21">
        <v>1040</v>
      </c>
      <c r="BD50" s="21">
        <v>67.5</v>
      </c>
      <c r="BE50" s="21">
        <v>71</v>
      </c>
      <c r="BF50" s="20">
        <v>4.5999999999999996</v>
      </c>
      <c r="BG50" s="20">
        <v>425</v>
      </c>
      <c r="BH50" s="20">
        <v>27.6</v>
      </c>
      <c r="BI50" s="21">
        <v>585</v>
      </c>
      <c r="BJ50" s="20">
        <v>35.1</v>
      </c>
      <c r="BK50" s="20">
        <v>416</v>
      </c>
      <c r="BL50" s="20">
        <v>25</v>
      </c>
      <c r="BM50" s="20">
        <v>1057</v>
      </c>
      <c r="BN50" s="20">
        <v>63.4</v>
      </c>
      <c r="BO50" s="21">
        <v>133</v>
      </c>
      <c r="BP50" s="21">
        <v>8</v>
      </c>
      <c r="BQ50" s="21">
        <v>464</v>
      </c>
      <c r="BR50" s="21">
        <v>27.8</v>
      </c>
      <c r="CC50" s="20">
        <v>4.51</v>
      </c>
      <c r="CD50" s="21">
        <v>132</v>
      </c>
      <c r="CE50" s="20">
        <v>8.31</v>
      </c>
      <c r="CF50" s="21">
        <v>21.1</v>
      </c>
      <c r="CG50" s="20">
        <v>7.6</v>
      </c>
      <c r="CH50" s="20">
        <v>66</v>
      </c>
      <c r="CI50" s="20">
        <v>4.7</v>
      </c>
      <c r="CJ50" s="20">
        <v>0.6</v>
      </c>
      <c r="CK50" s="20">
        <v>329</v>
      </c>
      <c r="CL50" s="20">
        <v>4.34</v>
      </c>
      <c r="CM50" s="20">
        <v>132</v>
      </c>
      <c r="CN50" s="26">
        <v>5.23</v>
      </c>
      <c r="CO50" s="26">
        <v>33.5</v>
      </c>
      <c r="CP50" s="21">
        <v>11.5</v>
      </c>
      <c r="CQ50" s="20">
        <v>48.6</v>
      </c>
      <c r="CR50" s="20">
        <v>5.4</v>
      </c>
      <c r="CS50" s="20">
        <v>1</v>
      </c>
      <c r="CT50" s="20">
        <v>324</v>
      </c>
      <c r="DK50" s="17">
        <v>1</v>
      </c>
    </row>
    <row r="51" spans="1:115" ht="15.75" thickBot="1">
      <c r="A51" s="17">
        <v>1000936706</v>
      </c>
      <c r="B51" s="17" t="s">
        <v>132</v>
      </c>
      <c r="C51" s="17">
        <v>35</v>
      </c>
      <c r="D51" s="17">
        <v>160</v>
      </c>
      <c r="E51" s="17">
        <v>63</v>
      </c>
      <c r="F51" s="17">
        <v>36.4</v>
      </c>
      <c r="G51" s="17">
        <v>102</v>
      </c>
      <c r="H51" s="17">
        <v>70</v>
      </c>
      <c r="I51" s="17" t="s">
        <v>113</v>
      </c>
      <c r="L51" s="17">
        <v>90</v>
      </c>
      <c r="M51" s="17" t="s">
        <v>341</v>
      </c>
      <c r="N51" s="17" t="e">
        <f t="shared" si="0"/>
        <v>#VALUE!</v>
      </c>
      <c r="O51" s="17">
        <v>1</v>
      </c>
      <c r="P51" s="17">
        <v>1</v>
      </c>
      <c r="Q51" s="17" t="s">
        <v>105</v>
      </c>
      <c r="S51" s="17">
        <v>0</v>
      </c>
      <c r="T51" s="17" t="s">
        <v>87</v>
      </c>
      <c r="U51" s="17" t="s">
        <v>87</v>
      </c>
      <c r="Z51" s="17" t="s">
        <v>278</v>
      </c>
      <c r="AA51" s="17">
        <v>200</v>
      </c>
      <c r="AB51" s="17" t="s">
        <v>91</v>
      </c>
      <c r="AC51" s="17" t="s">
        <v>92</v>
      </c>
      <c r="AD51" s="17" t="s">
        <v>93</v>
      </c>
      <c r="AE51" s="17" t="s">
        <v>342</v>
      </c>
      <c r="AF51" s="17">
        <v>25</v>
      </c>
      <c r="AG51" s="17" t="s">
        <v>113</v>
      </c>
      <c r="AH51" s="17">
        <v>0</v>
      </c>
      <c r="AJ51" s="17">
        <v>0</v>
      </c>
      <c r="AK51" s="17" t="s">
        <v>91</v>
      </c>
      <c r="AL51" s="17" t="s">
        <v>91</v>
      </c>
      <c r="AM51" s="17" t="s">
        <v>91</v>
      </c>
      <c r="AN51" s="17" t="s">
        <v>343</v>
      </c>
      <c r="AO51" s="17">
        <v>2</v>
      </c>
      <c r="AY51" s="26">
        <v>116</v>
      </c>
      <c r="AZ51" s="20">
        <v>21.3</v>
      </c>
      <c r="BA51" s="20">
        <v>144</v>
      </c>
      <c r="BB51" s="20">
        <v>26.3</v>
      </c>
      <c r="BC51" s="26">
        <v>441</v>
      </c>
      <c r="BD51" s="20">
        <v>80.8</v>
      </c>
      <c r="BE51" s="20">
        <v>36</v>
      </c>
      <c r="BF51" s="20">
        <v>6.5</v>
      </c>
      <c r="BG51" s="26">
        <v>68</v>
      </c>
      <c r="BH51" s="20">
        <v>12.5</v>
      </c>
      <c r="BI51" s="20">
        <v>171</v>
      </c>
      <c r="BJ51" s="20">
        <v>22.2</v>
      </c>
      <c r="BK51" s="20">
        <v>257</v>
      </c>
      <c r="BL51" s="20">
        <v>33.299999999999997</v>
      </c>
      <c r="BM51" s="20">
        <v>603</v>
      </c>
      <c r="BN51" s="20">
        <v>78</v>
      </c>
      <c r="BO51" s="26">
        <v>53</v>
      </c>
      <c r="BP51" s="20">
        <v>6.9</v>
      </c>
      <c r="BQ51" s="26">
        <v>115</v>
      </c>
      <c r="BR51" s="20">
        <v>14.9</v>
      </c>
      <c r="CC51" s="20">
        <v>3.82</v>
      </c>
      <c r="CD51" s="20">
        <v>119</v>
      </c>
      <c r="CE51" s="20">
        <v>4.59</v>
      </c>
      <c r="CF51" s="20">
        <v>16.8</v>
      </c>
      <c r="CG51" s="20">
        <v>8.1</v>
      </c>
      <c r="CH51" s="20">
        <v>74</v>
      </c>
      <c r="CI51" s="20">
        <v>0.7</v>
      </c>
      <c r="CJ51" s="20">
        <v>0.4</v>
      </c>
      <c r="CK51" s="20">
        <v>294</v>
      </c>
      <c r="CL51" s="21">
        <v>3.77</v>
      </c>
      <c r="CM51" s="20">
        <v>115</v>
      </c>
      <c r="CN51" s="20">
        <v>3.54</v>
      </c>
      <c r="CO51" s="20">
        <v>21.5</v>
      </c>
      <c r="CP51" s="26">
        <v>9.6</v>
      </c>
      <c r="CQ51" s="26">
        <v>67</v>
      </c>
      <c r="CR51" s="21">
        <v>1.1000000000000001</v>
      </c>
      <c r="CS51" s="20">
        <v>0.8</v>
      </c>
      <c r="CT51" s="20">
        <v>206</v>
      </c>
      <c r="DK51" s="17">
        <v>1</v>
      </c>
    </row>
    <row r="52" spans="1:115" ht="15.75" thickBot="1">
      <c r="A52" s="17">
        <v>1001234630</v>
      </c>
      <c r="B52" s="17" t="s">
        <v>132</v>
      </c>
      <c r="C52" s="17">
        <v>48</v>
      </c>
      <c r="D52" s="17">
        <v>165</v>
      </c>
      <c r="E52" s="17">
        <v>55</v>
      </c>
      <c r="F52" s="17">
        <v>36.6</v>
      </c>
      <c r="G52" s="17">
        <v>131</v>
      </c>
      <c r="H52" s="17">
        <v>80</v>
      </c>
      <c r="I52" s="17" t="s">
        <v>344</v>
      </c>
      <c r="L52" s="17">
        <v>80</v>
      </c>
      <c r="M52" s="17" t="s">
        <v>115</v>
      </c>
      <c r="N52" s="17">
        <f t="shared" si="0"/>
        <v>2</v>
      </c>
      <c r="O52" s="17">
        <v>1</v>
      </c>
      <c r="P52" s="17">
        <f t="shared" si="1"/>
        <v>3</v>
      </c>
      <c r="Q52" s="17" t="s">
        <v>105</v>
      </c>
      <c r="R52" s="18" t="s">
        <v>345</v>
      </c>
      <c r="S52" s="17">
        <v>1</v>
      </c>
      <c r="T52" s="17" t="s">
        <v>116</v>
      </c>
      <c r="U52" s="17" t="s">
        <v>87</v>
      </c>
      <c r="V52" s="17">
        <v>2.88</v>
      </c>
      <c r="W52" s="17" t="s">
        <v>346</v>
      </c>
      <c r="Y52" s="17" t="s">
        <v>347</v>
      </c>
      <c r="Z52" s="17" t="s">
        <v>278</v>
      </c>
      <c r="AA52" s="17">
        <v>200</v>
      </c>
      <c r="AB52" s="17" t="s">
        <v>96</v>
      </c>
      <c r="AC52" s="17" t="s">
        <v>92</v>
      </c>
      <c r="AD52" s="17" t="s">
        <v>93</v>
      </c>
      <c r="AE52" s="17" t="s">
        <v>348</v>
      </c>
      <c r="AF52" s="17">
        <v>3</v>
      </c>
      <c r="AG52" s="17" t="s">
        <v>349</v>
      </c>
      <c r="AH52" s="17">
        <v>1</v>
      </c>
      <c r="AJ52" s="17">
        <v>3</v>
      </c>
      <c r="AK52" s="17" t="s">
        <v>96</v>
      </c>
      <c r="AL52" s="17" t="s">
        <v>96</v>
      </c>
      <c r="AM52" s="17" t="s">
        <v>91</v>
      </c>
      <c r="AN52" s="17" t="s">
        <v>350</v>
      </c>
      <c r="AO52" s="17">
        <v>2</v>
      </c>
      <c r="AY52" s="20">
        <v>348</v>
      </c>
      <c r="AZ52" s="20">
        <v>47.1</v>
      </c>
      <c r="BA52" s="21">
        <v>156</v>
      </c>
      <c r="BB52" s="20">
        <v>21</v>
      </c>
      <c r="BC52" s="20">
        <v>531</v>
      </c>
      <c r="BD52" s="20">
        <v>71.8</v>
      </c>
      <c r="BE52" s="26">
        <v>88</v>
      </c>
      <c r="BF52" s="20">
        <v>12</v>
      </c>
      <c r="BG52" s="20">
        <v>117</v>
      </c>
      <c r="BH52" s="20">
        <v>15.8</v>
      </c>
      <c r="BI52" s="20">
        <v>361</v>
      </c>
      <c r="BJ52" s="20">
        <v>46.6</v>
      </c>
      <c r="BK52" s="20">
        <v>154</v>
      </c>
      <c r="BL52" s="20">
        <v>19.899999999999999</v>
      </c>
      <c r="BM52" s="20">
        <v>536</v>
      </c>
      <c r="BN52" s="20">
        <v>69.2</v>
      </c>
      <c r="BO52" s="20">
        <v>95</v>
      </c>
      <c r="BP52" s="20">
        <v>12.3</v>
      </c>
      <c r="BQ52" s="20">
        <v>142</v>
      </c>
      <c r="BR52" s="21">
        <v>18.3</v>
      </c>
      <c r="BS52" s="20">
        <v>509</v>
      </c>
      <c r="BT52" s="20">
        <v>9.0399999999999991</v>
      </c>
      <c r="BU52" s="20">
        <v>12.6</v>
      </c>
      <c r="BV52" s="20" t="s">
        <v>126</v>
      </c>
      <c r="BW52" s="20">
        <v>6.96</v>
      </c>
      <c r="BX52" s="20">
        <v>706</v>
      </c>
      <c r="BY52" s="20">
        <v>23.1</v>
      </c>
      <c r="BZ52" s="20">
        <v>450</v>
      </c>
      <c r="CA52" s="20" t="s">
        <v>126</v>
      </c>
      <c r="CB52" s="20">
        <v>13.4</v>
      </c>
      <c r="CC52" s="20">
        <v>4.0999999999999996</v>
      </c>
      <c r="CD52" s="20">
        <v>128</v>
      </c>
      <c r="CE52" s="21">
        <v>2.65</v>
      </c>
      <c r="CF52" s="20">
        <v>24.9</v>
      </c>
      <c r="CG52" s="20">
        <v>13.6</v>
      </c>
      <c r="CH52" s="20">
        <v>60.3</v>
      </c>
      <c r="CI52" s="20">
        <v>0.4</v>
      </c>
      <c r="CJ52" s="20">
        <v>0.8</v>
      </c>
      <c r="CK52" s="21">
        <v>122</v>
      </c>
      <c r="CL52" s="20">
        <v>3.62</v>
      </c>
      <c r="CM52" s="20">
        <v>112</v>
      </c>
      <c r="CN52" s="20">
        <v>17.48</v>
      </c>
      <c r="CO52" s="21">
        <v>1.8</v>
      </c>
      <c r="CP52" s="21">
        <v>1.1000000000000001</v>
      </c>
      <c r="CQ52" s="20">
        <v>97</v>
      </c>
      <c r="CR52" s="17">
        <v>0</v>
      </c>
      <c r="CS52" s="20">
        <v>0.1</v>
      </c>
      <c r="CT52" s="20">
        <v>97</v>
      </c>
      <c r="CU52" s="20">
        <v>42</v>
      </c>
      <c r="CV52" s="20">
        <v>100</v>
      </c>
      <c r="CW52" s="21">
        <v>25.2</v>
      </c>
      <c r="CX52" s="20">
        <v>25.4</v>
      </c>
      <c r="CY52" s="20">
        <v>98</v>
      </c>
      <c r="CZ52" s="20">
        <v>0.3</v>
      </c>
      <c r="DA52" s="20">
        <v>1.6</v>
      </c>
      <c r="DB52" s="20">
        <v>7.39</v>
      </c>
      <c r="DK52" s="17">
        <v>1</v>
      </c>
    </row>
    <row r="53" spans="1:115" ht="15.75" thickBot="1">
      <c r="A53" s="17">
        <v>1001295535</v>
      </c>
      <c r="B53" s="17" t="s">
        <v>82</v>
      </c>
      <c r="C53" s="17">
        <v>52</v>
      </c>
      <c r="D53" s="17">
        <v>173</v>
      </c>
      <c r="E53" s="17">
        <v>65</v>
      </c>
      <c r="F53" s="17">
        <v>36.5</v>
      </c>
      <c r="G53" s="17">
        <v>131</v>
      </c>
      <c r="H53" s="17">
        <v>89</v>
      </c>
      <c r="I53" s="17" t="s">
        <v>169</v>
      </c>
      <c r="J53" s="17">
        <f>FIND("烟",I53)</f>
        <v>2</v>
      </c>
      <c r="L53" s="17">
        <v>80</v>
      </c>
      <c r="M53" s="17" t="s">
        <v>272</v>
      </c>
      <c r="N53" s="17">
        <f t="shared" si="0"/>
        <v>2</v>
      </c>
      <c r="O53" s="17">
        <v>2</v>
      </c>
      <c r="P53" s="17">
        <v>1</v>
      </c>
      <c r="Q53" s="17" t="s">
        <v>85</v>
      </c>
      <c r="S53" s="17">
        <v>0</v>
      </c>
      <c r="T53" s="17" t="s">
        <v>87</v>
      </c>
      <c r="U53" s="17" t="s">
        <v>87</v>
      </c>
      <c r="Y53" s="17" t="s">
        <v>351</v>
      </c>
      <c r="Z53" s="17" t="s">
        <v>278</v>
      </c>
      <c r="AA53" s="17">
        <v>200</v>
      </c>
      <c r="AB53" s="17" t="s">
        <v>96</v>
      </c>
      <c r="AC53" s="17" t="s">
        <v>92</v>
      </c>
      <c r="AD53" s="17" t="s">
        <v>93</v>
      </c>
      <c r="AE53" s="17" t="s">
        <v>352</v>
      </c>
      <c r="AF53" s="17">
        <v>3</v>
      </c>
      <c r="AG53" s="17" t="s">
        <v>353</v>
      </c>
      <c r="AH53" s="17">
        <v>1</v>
      </c>
      <c r="AJ53" s="17">
        <v>3</v>
      </c>
      <c r="AK53" s="17" t="s">
        <v>91</v>
      </c>
      <c r="AL53" s="17" t="s">
        <v>91</v>
      </c>
      <c r="AM53" s="17" t="s">
        <v>91</v>
      </c>
      <c r="AN53" s="23" t="s">
        <v>354</v>
      </c>
      <c r="AO53" s="17">
        <v>3</v>
      </c>
      <c r="AY53" s="20">
        <v>257</v>
      </c>
      <c r="AZ53" s="20">
        <v>22.7</v>
      </c>
      <c r="BA53" s="20">
        <v>311</v>
      </c>
      <c r="BB53" s="20">
        <v>27.5</v>
      </c>
      <c r="BC53" s="20">
        <v>612</v>
      </c>
      <c r="BD53" s="20">
        <v>54</v>
      </c>
      <c r="BE53" s="20">
        <v>109</v>
      </c>
      <c r="BF53" s="20">
        <v>9.6</v>
      </c>
      <c r="BG53" s="20">
        <v>401</v>
      </c>
      <c r="BH53" s="20">
        <v>35.4</v>
      </c>
      <c r="BI53" s="20">
        <v>312</v>
      </c>
      <c r="BJ53" s="20">
        <v>23.8</v>
      </c>
      <c r="BK53" s="20">
        <v>444</v>
      </c>
      <c r="BL53" s="20">
        <v>33.9</v>
      </c>
      <c r="BM53" s="21">
        <v>815</v>
      </c>
      <c r="BN53" s="26">
        <v>62.3</v>
      </c>
      <c r="BO53" s="20">
        <v>196</v>
      </c>
      <c r="BP53" s="26">
        <v>15</v>
      </c>
      <c r="BQ53" s="20">
        <v>291</v>
      </c>
      <c r="BR53" s="20">
        <v>22.3</v>
      </c>
      <c r="BS53" s="21">
        <v>764</v>
      </c>
      <c r="BT53" s="21">
        <v>54.3</v>
      </c>
      <c r="BU53" s="20">
        <v>50.3</v>
      </c>
      <c r="BV53" s="20" t="s">
        <v>126</v>
      </c>
      <c r="BW53" s="20">
        <v>7.35</v>
      </c>
      <c r="CC53" s="20">
        <v>4.93</v>
      </c>
      <c r="CD53" s="20">
        <v>142</v>
      </c>
      <c r="CE53" s="20">
        <v>12.99</v>
      </c>
      <c r="CF53" s="20">
        <v>7.9</v>
      </c>
      <c r="CG53" s="20">
        <v>5.2</v>
      </c>
      <c r="CH53" s="20">
        <v>86.1</v>
      </c>
      <c r="CI53" s="26">
        <v>0.4</v>
      </c>
      <c r="CJ53" s="26">
        <v>0.4</v>
      </c>
      <c r="CK53" s="21">
        <v>457</v>
      </c>
      <c r="CL53" s="20">
        <v>4.08</v>
      </c>
      <c r="CM53" s="21">
        <v>123</v>
      </c>
      <c r="CN53" s="20">
        <v>14.2</v>
      </c>
      <c r="CO53" s="20">
        <v>8</v>
      </c>
      <c r="CP53" s="20">
        <v>8.1</v>
      </c>
      <c r="CQ53" s="21">
        <v>82.9</v>
      </c>
      <c r="CR53" s="20">
        <v>0.8</v>
      </c>
      <c r="CS53" s="20">
        <v>0.2</v>
      </c>
      <c r="CT53" s="20">
        <v>301</v>
      </c>
      <c r="CU53" s="20">
        <v>51</v>
      </c>
      <c r="CV53" s="20">
        <v>89</v>
      </c>
      <c r="CW53" s="20">
        <v>23</v>
      </c>
      <c r="CX53" s="20">
        <v>23.6</v>
      </c>
      <c r="CY53" s="20">
        <v>97</v>
      </c>
      <c r="CZ53" s="20">
        <v>-1.6</v>
      </c>
      <c r="DA53" s="20">
        <v>1.5</v>
      </c>
      <c r="DB53" s="20">
        <v>7.39</v>
      </c>
      <c r="DK53" s="17">
        <v>1</v>
      </c>
    </row>
    <row r="54" spans="1:115" ht="15.75" thickBot="1">
      <c r="A54" s="17">
        <v>1001138058</v>
      </c>
      <c r="B54" s="17" t="s">
        <v>82</v>
      </c>
      <c r="C54" s="17">
        <v>78</v>
      </c>
      <c r="D54" s="17">
        <v>160</v>
      </c>
      <c r="E54" s="17">
        <v>55</v>
      </c>
      <c r="F54" s="17">
        <v>36.6</v>
      </c>
      <c r="G54" s="17">
        <v>124</v>
      </c>
      <c r="H54" s="17">
        <v>74</v>
      </c>
      <c r="I54" s="17" t="s">
        <v>159</v>
      </c>
      <c r="J54" s="17">
        <f>FIND("烟",I54)</f>
        <v>2</v>
      </c>
      <c r="L54" s="17">
        <v>80</v>
      </c>
      <c r="M54" s="17" t="s">
        <v>272</v>
      </c>
      <c r="N54" s="17">
        <f t="shared" si="0"/>
        <v>2</v>
      </c>
      <c r="O54" s="17">
        <v>2</v>
      </c>
      <c r="P54" s="17">
        <v>1</v>
      </c>
      <c r="Q54" s="17" t="s">
        <v>105</v>
      </c>
      <c r="R54" s="18" t="s">
        <v>355</v>
      </c>
      <c r="S54" s="17">
        <v>2</v>
      </c>
      <c r="T54" s="17" t="s">
        <v>87</v>
      </c>
      <c r="U54" s="17" t="s">
        <v>87</v>
      </c>
      <c r="W54" s="17" t="s">
        <v>303</v>
      </c>
      <c r="Y54" s="17" t="s">
        <v>113</v>
      </c>
      <c r="Z54" s="17" t="s">
        <v>278</v>
      </c>
      <c r="AA54" s="17">
        <v>200</v>
      </c>
      <c r="AB54" s="17" t="s">
        <v>91</v>
      </c>
      <c r="AC54" s="17" t="s">
        <v>92</v>
      </c>
      <c r="AD54" s="17" t="s">
        <v>93</v>
      </c>
      <c r="AE54" s="17" t="s">
        <v>304</v>
      </c>
      <c r="AF54" s="17">
        <v>4</v>
      </c>
      <c r="AG54" s="17" t="s">
        <v>356</v>
      </c>
      <c r="AH54" s="17">
        <v>2</v>
      </c>
      <c r="AJ54" s="17">
        <v>0</v>
      </c>
      <c r="AK54" s="17" t="s">
        <v>96</v>
      </c>
      <c r="AL54" s="17" t="s">
        <v>96</v>
      </c>
      <c r="AM54" s="17" t="s">
        <v>91</v>
      </c>
      <c r="AN54" s="17" t="s">
        <v>357</v>
      </c>
      <c r="AO54" s="17">
        <v>2</v>
      </c>
      <c r="AY54" s="20">
        <v>424</v>
      </c>
      <c r="AZ54" s="21">
        <v>32.700000000000003</v>
      </c>
      <c r="BA54" s="20">
        <v>495</v>
      </c>
      <c r="BB54" s="20">
        <v>38.1</v>
      </c>
      <c r="BC54" s="21">
        <v>965</v>
      </c>
      <c r="BD54" s="20">
        <v>74.3</v>
      </c>
      <c r="BE54" s="21">
        <v>61</v>
      </c>
      <c r="BF54" s="20">
        <v>4.7</v>
      </c>
      <c r="BG54" s="20">
        <v>268</v>
      </c>
      <c r="BH54" s="26">
        <v>20.6</v>
      </c>
      <c r="BI54" s="21">
        <v>330</v>
      </c>
      <c r="BJ54" s="21">
        <v>28.4</v>
      </c>
      <c r="BK54" s="20">
        <v>433</v>
      </c>
      <c r="BL54" s="21">
        <v>37.4</v>
      </c>
      <c r="BM54" s="21">
        <v>808</v>
      </c>
      <c r="BN54" s="20">
        <v>69.7</v>
      </c>
      <c r="BO54" s="26">
        <v>35</v>
      </c>
      <c r="BP54" s="21">
        <v>3</v>
      </c>
      <c r="BQ54" s="20">
        <v>315</v>
      </c>
      <c r="BR54" s="20">
        <v>27.1</v>
      </c>
      <c r="BS54" s="20">
        <v>365</v>
      </c>
      <c r="BT54" s="21">
        <v>7.5</v>
      </c>
      <c r="BU54" s="20">
        <v>5.75</v>
      </c>
      <c r="BV54" s="20" t="s">
        <v>126</v>
      </c>
      <c r="BW54" s="20">
        <v>4.68</v>
      </c>
      <c r="BX54" s="26">
        <v>572</v>
      </c>
      <c r="BY54" s="21">
        <v>2.97</v>
      </c>
      <c r="BZ54" s="20">
        <v>12.3</v>
      </c>
      <c r="CA54" s="20" t="s">
        <v>126</v>
      </c>
      <c r="CB54" s="20">
        <v>5.91</v>
      </c>
      <c r="CC54" s="21">
        <v>3.07</v>
      </c>
      <c r="CD54" s="21">
        <v>100</v>
      </c>
      <c r="CE54" s="20">
        <v>4.79</v>
      </c>
      <c r="CF54" s="20">
        <v>24.6</v>
      </c>
      <c r="CG54" s="20">
        <v>11.7</v>
      </c>
      <c r="CH54" s="21">
        <v>59.1</v>
      </c>
      <c r="CI54" s="20">
        <v>4</v>
      </c>
      <c r="CJ54" s="20">
        <v>0.6</v>
      </c>
      <c r="CK54" s="21">
        <v>103</v>
      </c>
      <c r="CL54" s="20">
        <v>2.83</v>
      </c>
      <c r="CM54" s="20">
        <v>91</v>
      </c>
      <c r="CN54" s="20">
        <v>3.68</v>
      </c>
      <c r="CO54" s="20">
        <v>17.100000000000001</v>
      </c>
      <c r="CP54" s="20">
        <v>7.1</v>
      </c>
      <c r="CQ54" s="20">
        <v>75.8</v>
      </c>
      <c r="CR54" s="17">
        <v>0</v>
      </c>
      <c r="CS54" s="17">
        <v>0</v>
      </c>
      <c r="CT54" s="20">
        <v>118</v>
      </c>
      <c r="CU54" s="20">
        <v>51</v>
      </c>
      <c r="CV54" s="20">
        <v>80</v>
      </c>
      <c r="CW54" s="20">
        <v>30.2</v>
      </c>
      <c r="CX54" s="21">
        <v>27.3</v>
      </c>
      <c r="CY54" s="20">
        <v>95</v>
      </c>
      <c r="CZ54" s="20">
        <v>3.2</v>
      </c>
      <c r="DA54" s="20">
        <v>1.5</v>
      </c>
      <c r="DB54" s="21">
        <v>7.38</v>
      </c>
      <c r="DK54" s="17">
        <v>1</v>
      </c>
    </row>
    <row r="55" spans="1:115" ht="15.75" thickBot="1">
      <c r="A55" s="17">
        <v>1001350234</v>
      </c>
      <c r="B55" s="17" t="s">
        <v>82</v>
      </c>
      <c r="C55" s="17">
        <v>46</v>
      </c>
      <c r="D55" s="17">
        <v>175</v>
      </c>
      <c r="E55" s="17">
        <v>68</v>
      </c>
      <c r="F55" s="17">
        <v>36.299999999999997</v>
      </c>
      <c r="G55" s="17">
        <v>120</v>
      </c>
      <c r="H55" s="17">
        <v>60</v>
      </c>
      <c r="I55" s="17" t="s">
        <v>358</v>
      </c>
      <c r="J55" s="17">
        <f>FIND("烟",I55)</f>
        <v>2</v>
      </c>
      <c r="L55" s="17">
        <v>80</v>
      </c>
      <c r="M55" s="17" t="s">
        <v>115</v>
      </c>
      <c r="N55" s="17">
        <f t="shared" si="0"/>
        <v>2</v>
      </c>
      <c r="O55" s="17">
        <v>1</v>
      </c>
      <c r="P55" s="17">
        <f t="shared" si="1"/>
        <v>3</v>
      </c>
      <c r="Q55" s="17" t="s">
        <v>105</v>
      </c>
      <c r="R55" s="18" t="s">
        <v>359</v>
      </c>
      <c r="S55" s="17">
        <v>1</v>
      </c>
      <c r="T55" s="17" t="s">
        <v>116</v>
      </c>
      <c r="U55" s="17" t="s">
        <v>87</v>
      </c>
      <c r="V55" s="17">
        <v>4.66</v>
      </c>
      <c r="W55" s="17" t="s">
        <v>360</v>
      </c>
      <c r="Y55" s="17" t="s">
        <v>361</v>
      </c>
      <c r="Z55" s="17" t="s">
        <v>278</v>
      </c>
      <c r="AA55" s="17">
        <v>200</v>
      </c>
      <c r="AB55" s="17" t="s">
        <v>91</v>
      </c>
      <c r="AC55" s="17" t="s">
        <v>92</v>
      </c>
      <c r="AD55" s="17" t="s">
        <v>93</v>
      </c>
      <c r="AE55" s="17" t="s">
        <v>362</v>
      </c>
      <c r="AF55" s="17">
        <v>2</v>
      </c>
      <c r="AG55" s="17" t="s">
        <v>363</v>
      </c>
      <c r="AH55" s="17">
        <v>2</v>
      </c>
      <c r="AJ55" s="17">
        <v>0</v>
      </c>
      <c r="AK55" s="17" t="s">
        <v>91</v>
      </c>
      <c r="AL55" s="17" t="s">
        <v>96</v>
      </c>
      <c r="AM55" s="17" t="s">
        <v>96</v>
      </c>
      <c r="AO55" s="17">
        <v>0</v>
      </c>
      <c r="AY55" s="20">
        <v>842</v>
      </c>
      <c r="AZ55" s="20">
        <v>59</v>
      </c>
      <c r="BA55" s="20">
        <v>308</v>
      </c>
      <c r="BB55" s="20">
        <v>21.6</v>
      </c>
      <c r="BC55" s="20">
        <v>1156</v>
      </c>
      <c r="BD55" s="20">
        <v>81</v>
      </c>
      <c r="BE55" s="20">
        <v>162</v>
      </c>
      <c r="BF55" s="26">
        <v>11.3</v>
      </c>
      <c r="BG55" s="20">
        <v>84</v>
      </c>
      <c r="BH55" s="21">
        <v>5.9</v>
      </c>
      <c r="BI55" s="21">
        <v>752</v>
      </c>
      <c r="BJ55" s="26">
        <v>60.1</v>
      </c>
      <c r="BK55" s="20">
        <v>274</v>
      </c>
      <c r="BL55" s="20">
        <v>21.9</v>
      </c>
      <c r="BM55" s="20">
        <v>1039</v>
      </c>
      <c r="BN55" s="20">
        <v>83.1</v>
      </c>
      <c r="BO55" s="20">
        <v>67</v>
      </c>
      <c r="BP55" s="21">
        <v>5.4</v>
      </c>
      <c r="BQ55" s="20">
        <v>110</v>
      </c>
      <c r="BR55" s="20">
        <v>8.8000000000000007</v>
      </c>
      <c r="BX55" s="20">
        <v>599</v>
      </c>
      <c r="BY55" s="20">
        <v>15</v>
      </c>
      <c r="BZ55" s="20">
        <v>63.6</v>
      </c>
      <c r="CA55" s="20" t="s">
        <v>126</v>
      </c>
      <c r="CB55" s="21">
        <v>11.8</v>
      </c>
      <c r="CC55" s="20">
        <v>5.6</v>
      </c>
      <c r="CD55" s="20">
        <v>105</v>
      </c>
      <c r="CE55" s="21">
        <v>5.03</v>
      </c>
      <c r="CF55" s="20">
        <v>16.899999999999999</v>
      </c>
      <c r="CG55" s="21">
        <v>1.6</v>
      </c>
      <c r="CH55" s="20">
        <v>81.099999999999994</v>
      </c>
      <c r="CI55" s="20">
        <v>0.2</v>
      </c>
      <c r="CJ55" s="20">
        <v>0.2</v>
      </c>
      <c r="CK55" s="20">
        <v>254</v>
      </c>
      <c r="CL55" s="26">
        <v>3.89</v>
      </c>
      <c r="CM55" s="20">
        <v>76</v>
      </c>
      <c r="CN55" s="21">
        <v>4.4000000000000004</v>
      </c>
      <c r="CO55" s="20">
        <v>23</v>
      </c>
      <c r="CP55" s="20">
        <v>8</v>
      </c>
      <c r="CQ55" s="20">
        <v>68.8</v>
      </c>
      <c r="CR55" s="17">
        <v>0</v>
      </c>
      <c r="CS55" s="20">
        <v>0.2</v>
      </c>
      <c r="CT55" s="21">
        <v>131</v>
      </c>
      <c r="CU55" s="20">
        <v>43</v>
      </c>
      <c r="CV55" s="20">
        <v>89</v>
      </c>
      <c r="CW55" s="20">
        <v>26</v>
      </c>
      <c r="CX55" s="21">
        <v>25.6</v>
      </c>
      <c r="CY55" s="20">
        <v>97</v>
      </c>
      <c r="CZ55" s="26">
        <v>0.8</v>
      </c>
      <c r="DA55" s="20">
        <v>1.8</v>
      </c>
      <c r="DB55" s="20">
        <v>7.39</v>
      </c>
      <c r="DK55" s="17">
        <v>1</v>
      </c>
    </row>
    <row r="56" spans="1:115" ht="15.75" thickBot="1">
      <c r="A56" s="17">
        <v>1001190402</v>
      </c>
      <c r="B56" s="17" t="s">
        <v>82</v>
      </c>
      <c r="C56" s="17">
        <v>57</v>
      </c>
      <c r="D56" s="17">
        <v>175</v>
      </c>
      <c r="E56" s="17">
        <v>65</v>
      </c>
      <c r="F56" s="17">
        <v>36.200000000000003</v>
      </c>
      <c r="G56" s="17">
        <v>125</v>
      </c>
      <c r="H56" s="17">
        <v>61</v>
      </c>
      <c r="I56" s="17" t="s">
        <v>113</v>
      </c>
      <c r="L56" s="17">
        <v>70</v>
      </c>
      <c r="M56" s="17" t="s">
        <v>84</v>
      </c>
      <c r="N56" s="17">
        <f t="shared" si="0"/>
        <v>2</v>
      </c>
      <c r="O56" s="17">
        <v>1</v>
      </c>
      <c r="P56" s="17">
        <v>1</v>
      </c>
      <c r="Q56" s="17" t="s">
        <v>105</v>
      </c>
      <c r="S56" s="17">
        <v>0</v>
      </c>
      <c r="T56" s="17" t="s">
        <v>87</v>
      </c>
      <c r="U56" s="17" t="s">
        <v>87</v>
      </c>
      <c r="W56" s="17" t="s">
        <v>364</v>
      </c>
      <c r="Y56" s="17" t="s">
        <v>365</v>
      </c>
      <c r="Z56" s="17" t="s">
        <v>278</v>
      </c>
      <c r="AA56" s="17">
        <v>200</v>
      </c>
      <c r="AB56" s="17" t="s">
        <v>91</v>
      </c>
      <c r="AC56" s="17" t="s">
        <v>92</v>
      </c>
      <c r="AD56" s="17" t="s">
        <v>93</v>
      </c>
      <c r="AE56" s="17" t="s">
        <v>366</v>
      </c>
      <c r="AF56" s="17">
        <v>6</v>
      </c>
      <c r="AG56" s="17" t="s">
        <v>113</v>
      </c>
      <c r="AH56" s="17">
        <v>0</v>
      </c>
      <c r="AJ56" s="17">
        <v>0</v>
      </c>
      <c r="AK56" s="17" t="s">
        <v>96</v>
      </c>
      <c r="AL56" s="17" t="s">
        <v>96</v>
      </c>
      <c r="AM56" s="17" t="s">
        <v>91</v>
      </c>
      <c r="AN56" s="17" t="s">
        <v>285</v>
      </c>
      <c r="AO56" s="17">
        <v>2</v>
      </c>
      <c r="AY56" s="20">
        <v>563</v>
      </c>
      <c r="AZ56" s="20">
        <v>57.3</v>
      </c>
      <c r="BA56" s="20">
        <v>171</v>
      </c>
      <c r="BB56" s="20">
        <v>17.399999999999999</v>
      </c>
      <c r="BC56" s="20">
        <v>759</v>
      </c>
      <c r="BD56" s="20">
        <v>77.2</v>
      </c>
      <c r="BE56" s="20">
        <v>97</v>
      </c>
      <c r="BF56" s="20">
        <v>9.9</v>
      </c>
      <c r="BG56" s="20">
        <v>126</v>
      </c>
      <c r="BH56" s="21">
        <v>12.8</v>
      </c>
      <c r="BI56" s="20">
        <v>517</v>
      </c>
      <c r="BJ56" s="20">
        <v>38.9</v>
      </c>
      <c r="BK56" s="20">
        <v>198</v>
      </c>
      <c r="BL56" s="20">
        <v>14.9</v>
      </c>
      <c r="BM56" s="20">
        <v>740</v>
      </c>
      <c r="BN56" s="20">
        <v>55.6</v>
      </c>
      <c r="BO56" s="20">
        <v>131</v>
      </c>
      <c r="BP56" s="20">
        <v>9.9</v>
      </c>
      <c r="BQ56" s="20">
        <v>458</v>
      </c>
      <c r="BR56" s="20">
        <v>34.4</v>
      </c>
      <c r="BS56" s="20">
        <v>526</v>
      </c>
      <c r="BT56" s="20">
        <v>40.299999999999997</v>
      </c>
      <c r="BU56" s="20">
        <v>84.3</v>
      </c>
      <c r="BV56" s="20" t="s">
        <v>126</v>
      </c>
      <c r="BW56" s="20">
        <v>10.9</v>
      </c>
      <c r="BX56" s="20">
        <v>816</v>
      </c>
      <c r="BY56" s="20">
        <v>9.68</v>
      </c>
      <c r="BZ56" s="20">
        <v>42.7</v>
      </c>
      <c r="CA56" s="20" t="s">
        <v>126</v>
      </c>
      <c r="CB56" s="20">
        <v>18.100000000000001</v>
      </c>
      <c r="CC56" s="20">
        <v>2.91</v>
      </c>
      <c r="CD56" s="20">
        <v>83</v>
      </c>
      <c r="CE56" s="21">
        <v>7.77</v>
      </c>
      <c r="CF56" s="20">
        <v>19.2</v>
      </c>
      <c r="CG56" s="20">
        <v>21.5</v>
      </c>
      <c r="CH56" s="21">
        <v>57.6</v>
      </c>
      <c r="CI56" s="20">
        <v>1.3</v>
      </c>
      <c r="CJ56" s="21">
        <v>0.4</v>
      </c>
      <c r="CK56" s="20">
        <v>628</v>
      </c>
      <c r="CL56" s="20">
        <v>4.13</v>
      </c>
      <c r="CM56" s="20">
        <v>121</v>
      </c>
      <c r="CN56" s="26">
        <v>5.4</v>
      </c>
      <c r="CO56" s="20">
        <v>22.4</v>
      </c>
      <c r="CP56" s="20">
        <v>10.199999999999999</v>
      </c>
      <c r="CQ56" s="20">
        <v>63</v>
      </c>
      <c r="CR56" s="20">
        <v>3.7</v>
      </c>
      <c r="CS56" s="20">
        <v>0.7</v>
      </c>
      <c r="CT56" s="20">
        <v>273</v>
      </c>
      <c r="CU56" s="20">
        <v>58</v>
      </c>
      <c r="CV56" s="20">
        <v>66</v>
      </c>
      <c r="CW56" s="20">
        <v>29.9</v>
      </c>
      <c r="CX56" s="20">
        <v>26.5</v>
      </c>
      <c r="CY56" s="26">
        <v>91</v>
      </c>
      <c r="CZ56" s="20">
        <v>2.2000000000000002</v>
      </c>
      <c r="DA56" s="20">
        <v>3</v>
      </c>
      <c r="DB56" s="20">
        <v>7.32</v>
      </c>
      <c r="DC56" s="20">
        <v>47</v>
      </c>
      <c r="DD56" s="20">
        <v>83</v>
      </c>
      <c r="DE56" s="20">
        <v>27.8</v>
      </c>
      <c r="DF56" s="20">
        <v>26.5</v>
      </c>
      <c r="DG56" s="20">
        <v>96</v>
      </c>
      <c r="DH56" s="20">
        <v>2</v>
      </c>
      <c r="DI56" s="20">
        <v>1.8</v>
      </c>
      <c r="DJ56" s="21">
        <v>7.38</v>
      </c>
      <c r="DK56" s="17">
        <v>1</v>
      </c>
    </row>
    <row r="57" spans="1:115" ht="15.75" thickBot="1">
      <c r="A57" s="17">
        <v>1001250241</v>
      </c>
      <c r="B57" s="17" t="s">
        <v>82</v>
      </c>
      <c r="C57" s="17">
        <v>70</v>
      </c>
      <c r="D57" s="17">
        <v>160</v>
      </c>
      <c r="E57" s="17">
        <v>60</v>
      </c>
      <c r="F57" s="17">
        <v>36.299999999999997</v>
      </c>
      <c r="G57" s="17">
        <v>116</v>
      </c>
      <c r="H57" s="17">
        <v>87</v>
      </c>
      <c r="I57" s="17" t="s">
        <v>113</v>
      </c>
      <c r="L57" s="17">
        <v>90</v>
      </c>
      <c r="M57" s="17" t="s">
        <v>183</v>
      </c>
      <c r="N57" s="17">
        <f t="shared" si="0"/>
        <v>2</v>
      </c>
      <c r="O57" s="17">
        <v>2</v>
      </c>
      <c r="P57" s="17">
        <v>1</v>
      </c>
      <c r="Q57" s="17" t="s">
        <v>105</v>
      </c>
      <c r="R57" s="18" t="s">
        <v>113</v>
      </c>
      <c r="S57" s="17">
        <v>0</v>
      </c>
      <c r="T57" s="17" t="s">
        <v>87</v>
      </c>
      <c r="U57" s="17" t="s">
        <v>87</v>
      </c>
      <c r="W57" s="17" t="s">
        <v>367</v>
      </c>
      <c r="Y57" s="17" t="s">
        <v>213</v>
      </c>
      <c r="Z57" s="17" t="s">
        <v>278</v>
      </c>
      <c r="AA57" s="17">
        <v>200</v>
      </c>
      <c r="AB57" s="17" t="s">
        <v>91</v>
      </c>
      <c r="AC57" s="17" t="s">
        <v>92</v>
      </c>
      <c r="AD57" s="17" t="s">
        <v>93</v>
      </c>
      <c r="AE57" s="17" t="s">
        <v>368</v>
      </c>
      <c r="AF57" s="17">
        <v>9</v>
      </c>
      <c r="AG57" s="17" t="s">
        <v>113</v>
      </c>
      <c r="AH57" s="17">
        <v>0</v>
      </c>
      <c r="AJ57" s="17">
        <v>0</v>
      </c>
      <c r="AK57" s="17" t="s">
        <v>96</v>
      </c>
      <c r="AL57" s="17" t="s">
        <v>96</v>
      </c>
      <c r="AM57" s="17" t="s">
        <v>91</v>
      </c>
      <c r="AN57" s="32" t="s">
        <v>369</v>
      </c>
      <c r="AO57" s="17">
        <v>3</v>
      </c>
      <c r="BI57" s="21">
        <v>590</v>
      </c>
      <c r="BJ57" s="20">
        <v>29.9</v>
      </c>
      <c r="BK57" s="20">
        <v>826</v>
      </c>
      <c r="BL57" s="20">
        <v>41.9</v>
      </c>
      <c r="BM57" s="20">
        <v>1456</v>
      </c>
      <c r="BN57" s="20">
        <v>73.900000000000006</v>
      </c>
      <c r="BO57" s="20">
        <v>66</v>
      </c>
      <c r="BP57" s="20">
        <v>3.3</v>
      </c>
      <c r="BQ57" s="20">
        <v>445</v>
      </c>
      <c r="BR57" s="20">
        <v>22.6</v>
      </c>
      <c r="CC57" s="26">
        <v>4.7699999999999996</v>
      </c>
      <c r="CD57" s="20">
        <v>142</v>
      </c>
      <c r="CE57" s="20">
        <v>7.69</v>
      </c>
      <c r="CF57" s="20">
        <v>32.1</v>
      </c>
      <c r="CG57" s="20">
        <v>11.3</v>
      </c>
      <c r="CH57" s="20">
        <v>51.1</v>
      </c>
      <c r="CI57" s="20">
        <v>4.5999999999999996</v>
      </c>
      <c r="CJ57" s="26">
        <v>0.9</v>
      </c>
      <c r="CK57" s="20">
        <v>365</v>
      </c>
      <c r="CL57" s="20">
        <v>4.3499999999999996</v>
      </c>
      <c r="CM57" s="20">
        <v>132</v>
      </c>
      <c r="CN57" s="20">
        <v>8.19</v>
      </c>
      <c r="CO57" s="20">
        <v>22</v>
      </c>
      <c r="CP57" s="20">
        <v>5.7</v>
      </c>
      <c r="CQ57" s="20">
        <v>72.099999999999994</v>
      </c>
      <c r="CR57" s="17">
        <v>0</v>
      </c>
      <c r="CS57" s="21">
        <v>0.2</v>
      </c>
      <c r="CT57" s="20">
        <v>274</v>
      </c>
      <c r="CU57" s="20">
        <v>51.6</v>
      </c>
      <c r="CV57" s="20">
        <v>112</v>
      </c>
      <c r="CW57" s="21">
        <v>34.200000000000003</v>
      </c>
      <c r="CX57" s="21">
        <v>31.6</v>
      </c>
      <c r="CY57" s="20">
        <v>93</v>
      </c>
      <c r="CZ57" s="20">
        <v>5.3</v>
      </c>
      <c r="DA57" s="20">
        <v>0.6</v>
      </c>
      <c r="DB57" s="20">
        <v>7.4</v>
      </c>
      <c r="DK57" s="17">
        <v>1</v>
      </c>
    </row>
    <row r="58" spans="1:115">
      <c r="A58" s="17" t="s">
        <v>370</v>
      </c>
      <c r="B58" s="17" t="s">
        <v>82</v>
      </c>
      <c r="C58" s="17">
        <v>50</v>
      </c>
      <c r="D58" s="17">
        <v>160</v>
      </c>
      <c r="E58" s="17">
        <v>62</v>
      </c>
      <c r="F58" s="17">
        <v>36.799999999999997</v>
      </c>
      <c r="G58" s="17">
        <v>133</v>
      </c>
      <c r="H58" s="17">
        <v>94</v>
      </c>
      <c r="I58" s="17" t="s">
        <v>371</v>
      </c>
      <c r="J58" s="17">
        <f>FIND("烟",I58)</f>
        <v>3</v>
      </c>
      <c r="K58" s="17">
        <f>FIND("酒",I58)</f>
        <v>10</v>
      </c>
      <c r="L58" s="17">
        <v>80</v>
      </c>
      <c r="M58" s="17" t="s">
        <v>372</v>
      </c>
      <c r="N58" s="17">
        <f t="shared" si="0"/>
        <v>2</v>
      </c>
      <c r="O58" s="17">
        <v>1</v>
      </c>
      <c r="P58" s="17">
        <v>1</v>
      </c>
      <c r="Q58" s="17" t="s">
        <v>85</v>
      </c>
      <c r="R58" s="18" t="s">
        <v>106</v>
      </c>
      <c r="S58" s="17">
        <v>1</v>
      </c>
      <c r="T58" s="17" t="s">
        <v>87</v>
      </c>
      <c r="U58" s="17" t="s">
        <v>87</v>
      </c>
      <c r="Z58" s="17" t="s">
        <v>278</v>
      </c>
      <c r="AA58" s="17">
        <v>200</v>
      </c>
      <c r="AB58" s="17" t="s">
        <v>91</v>
      </c>
      <c r="AC58" s="17" t="s">
        <v>92</v>
      </c>
      <c r="AD58" s="17" t="s">
        <v>93</v>
      </c>
      <c r="AE58" s="17" t="s">
        <v>373</v>
      </c>
      <c r="AF58" s="17">
        <v>4</v>
      </c>
      <c r="AG58" s="17" t="s">
        <v>374</v>
      </c>
      <c r="AH58" s="17">
        <v>2</v>
      </c>
      <c r="AI58" s="17" t="s">
        <v>111</v>
      </c>
      <c r="AJ58" s="17">
        <v>1</v>
      </c>
      <c r="AK58" s="17" t="s">
        <v>91</v>
      </c>
      <c r="AL58" s="17" t="s">
        <v>91</v>
      </c>
      <c r="AM58" s="17" t="s">
        <v>91</v>
      </c>
      <c r="AN58" s="17" t="s">
        <v>375</v>
      </c>
      <c r="AO58" s="17">
        <v>2</v>
      </c>
      <c r="AY58" s="17">
        <v>559</v>
      </c>
      <c r="AZ58" s="17">
        <v>35</v>
      </c>
      <c r="BA58" s="17">
        <v>225</v>
      </c>
      <c r="BB58" s="17">
        <v>14.1</v>
      </c>
      <c r="BC58" s="17">
        <v>805</v>
      </c>
      <c r="BD58" s="17">
        <v>50.4</v>
      </c>
      <c r="BE58" s="17">
        <v>321</v>
      </c>
      <c r="BF58" s="17">
        <v>20.100000000000001</v>
      </c>
      <c r="BG58" s="17">
        <v>464</v>
      </c>
      <c r="BH58" s="17">
        <v>29.1</v>
      </c>
      <c r="BI58" s="17">
        <v>664</v>
      </c>
      <c r="BJ58" s="17">
        <v>47.5</v>
      </c>
      <c r="BK58" s="17">
        <v>218</v>
      </c>
      <c r="BL58" s="17">
        <v>15.6</v>
      </c>
      <c r="BM58" s="17">
        <v>914</v>
      </c>
      <c r="BN58" s="17">
        <v>65.400000000000006</v>
      </c>
      <c r="BO58" s="17">
        <v>251</v>
      </c>
      <c r="BP58" s="17">
        <v>17.899999999999999</v>
      </c>
      <c r="BQ58" s="17">
        <v>228</v>
      </c>
      <c r="BR58" s="17">
        <v>16.3</v>
      </c>
      <c r="CC58" s="17">
        <v>5.2</v>
      </c>
      <c r="CD58" s="17">
        <v>159</v>
      </c>
      <c r="CE58" s="17">
        <v>5.21</v>
      </c>
      <c r="CF58" s="17">
        <v>27.6</v>
      </c>
      <c r="CG58" s="17">
        <v>0.38</v>
      </c>
      <c r="CH58" s="17">
        <v>63.7</v>
      </c>
      <c r="CI58" s="17">
        <v>1</v>
      </c>
      <c r="CJ58" s="17">
        <v>0.4</v>
      </c>
      <c r="CK58" s="17">
        <v>127</v>
      </c>
      <c r="CL58" s="17">
        <v>3.97</v>
      </c>
      <c r="CM58" s="17">
        <v>130</v>
      </c>
      <c r="CN58" s="17">
        <v>3.89</v>
      </c>
      <c r="CO58" s="17">
        <v>32.6</v>
      </c>
      <c r="CP58" s="17">
        <v>11.1</v>
      </c>
      <c r="CQ58" s="17">
        <v>55</v>
      </c>
      <c r="CR58" s="17">
        <v>0.5</v>
      </c>
      <c r="CS58" s="17">
        <v>0.8</v>
      </c>
      <c r="CT58" s="17">
        <v>121</v>
      </c>
      <c r="CU58" s="17">
        <v>44</v>
      </c>
      <c r="CV58" s="17">
        <v>128</v>
      </c>
      <c r="CW58" s="17">
        <v>27.3</v>
      </c>
      <c r="CX58" s="17">
        <v>26.5</v>
      </c>
      <c r="CY58" s="17">
        <v>99</v>
      </c>
      <c r="CZ58" s="17">
        <v>1.9</v>
      </c>
      <c r="DA58" s="17">
        <v>2</v>
      </c>
      <c r="DB58" s="17">
        <v>7.4</v>
      </c>
      <c r="DC58" s="17">
        <v>46</v>
      </c>
      <c r="DD58" s="17">
        <v>89</v>
      </c>
      <c r="DE58" s="17">
        <v>27.8</v>
      </c>
      <c r="DF58" s="17">
        <v>26.5</v>
      </c>
      <c r="DG58" s="17">
        <v>97</v>
      </c>
      <c r="DH58" s="17">
        <v>2.1</v>
      </c>
      <c r="DI58" s="17">
        <v>2.4</v>
      </c>
      <c r="DJ58" s="17">
        <v>7.39</v>
      </c>
      <c r="DK58" s="17">
        <v>1</v>
      </c>
    </row>
    <row r="59" spans="1:115">
      <c r="A59" s="17" t="s">
        <v>376</v>
      </c>
      <c r="B59" s="17" t="s">
        <v>82</v>
      </c>
      <c r="C59" s="17">
        <v>44</v>
      </c>
      <c r="D59" s="17">
        <v>172</v>
      </c>
      <c r="E59" s="17">
        <v>70</v>
      </c>
      <c r="F59" s="17">
        <v>36.6</v>
      </c>
      <c r="G59" s="17">
        <v>142</v>
      </c>
      <c r="H59" s="17">
        <v>106</v>
      </c>
      <c r="I59" s="17" t="s">
        <v>377</v>
      </c>
      <c r="J59" s="17">
        <f>FIND("烟",I59)</f>
        <v>2</v>
      </c>
      <c r="L59" s="17">
        <v>80</v>
      </c>
      <c r="M59" s="17" t="s">
        <v>378</v>
      </c>
      <c r="N59" s="17" t="e">
        <f t="shared" si="0"/>
        <v>#VALUE!</v>
      </c>
      <c r="O59" s="17">
        <v>1</v>
      </c>
      <c r="P59" s="17">
        <v>1</v>
      </c>
      <c r="Q59" s="17" t="s">
        <v>105</v>
      </c>
      <c r="R59" s="18" t="s">
        <v>379</v>
      </c>
      <c r="S59" s="17">
        <v>1</v>
      </c>
      <c r="T59" s="17" t="s">
        <v>87</v>
      </c>
      <c r="U59" s="17" t="s">
        <v>87</v>
      </c>
      <c r="Z59" s="17" t="s">
        <v>278</v>
      </c>
      <c r="AA59" s="17">
        <v>200</v>
      </c>
      <c r="AB59" s="17" t="s">
        <v>96</v>
      </c>
      <c r="AC59" s="17" t="s">
        <v>92</v>
      </c>
      <c r="AD59" s="17" t="s">
        <v>93</v>
      </c>
      <c r="AE59" s="17" t="s">
        <v>380</v>
      </c>
      <c r="AF59" s="17">
        <v>2</v>
      </c>
      <c r="AG59" s="17" t="s">
        <v>113</v>
      </c>
      <c r="AH59" s="17">
        <v>0</v>
      </c>
      <c r="AK59" s="17" t="s">
        <v>96</v>
      </c>
      <c r="AL59" s="17" t="s">
        <v>96</v>
      </c>
      <c r="AM59" s="17" t="s">
        <v>91</v>
      </c>
      <c r="AN59" s="17" t="s">
        <v>381</v>
      </c>
      <c r="AO59" s="17">
        <v>4</v>
      </c>
      <c r="CC59" s="17">
        <v>4.51</v>
      </c>
      <c r="CD59" s="17">
        <v>142</v>
      </c>
      <c r="CE59" s="17">
        <v>8.4600000000000009</v>
      </c>
      <c r="CF59" s="17">
        <v>22.5</v>
      </c>
      <c r="CG59" s="17">
        <v>6.7</v>
      </c>
      <c r="CH59" s="17">
        <v>65</v>
      </c>
      <c r="CI59" s="17">
        <v>5.2</v>
      </c>
      <c r="CJ59" s="17">
        <v>0.6</v>
      </c>
      <c r="CK59" s="17">
        <v>311</v>
      </c>
      <c r="DK59" s="17">
        <v>1</v>
      </c>
    </row>
    <row r="60" spans="1:115">
      <c r="A60" s="17" t="s">
        <v>382</v>
      </c>
      <c r="B60" s="17" t="s">
        <v>82</v>
      </c>
      <c r="C60" s="17">
        <v>57</v>
      </c>
      <c r="D60" s="17">
        <v>170</v>
      </c>
      <c r="E60" s="17">
        <v>60</v>
      </c>
      <c r="F60" s="17">
        <v>36.799999999999997</v>
      </c>
      <c r="G60" s="17">
        <v>136</v>
      </c>
      <c r="H60" s="17">
        <v>86</v>
      </c>
      <c r="I60" s="17" t="s">
        <v>383</v>
      </c>
      <c r="J60" s="17">
        <f>FIND("烟",I60)</f>
        <v>2</v>
      </c>
      <c r="L60" s="17">
        <v>70</v>
      </c>
      <c r="M60" s="17" t="s">
        <v>384</v>
      </c>
      <c r="N60" s="17">
        <f t="shared" si="0"/>
        <v>2</v>
      </c>
      <c r="O60" s="17">
        <v>1</v>
      </c>
      <c r="P60" s="17">
        <v>1</v>
      </c>
      <c r="Q60" s="17" t="s">
        <v>105</v>
      </c>
      <c r="R60" s="18" t="s">
        <v>113</v>
      </c>
      <c r="S60" s="17">
        <v>0</v>
      </c>
      <c r="T60" s="17" t="s">
        <v>87</v>
      </c>
      <c r="U60" s="17" t="s">
        <v>87</v>
      </c>
      <c r="Z60" s="17" t="s">
        <v>278</v>
      </c>
      <c r="AA60" s="17">
        <v>200</v>
      </c>
      <c r="AB60" s="17" t="s">
        <v>91</v>
      </c>
      <c r="AC60" s="17" t="s">
        <v>92</v>
      </c>
      <c r="AD60" s="17" t="s">
        <v>93</v>
      </c>
      <c r="AE60" s="17" t="s">
        <v>385</v>
      </c>
      <c r="AF60" s="17">
        <v>1</v>
      </c>
      <c r="AG60" s="17" t="s">
        <v>386</v>
      </c>
      <c r="AH60" s="17">
        <v>2</v>
      </c>
      <c r="AI60" s="17" t="s">
        <v>113</v>
      </c>
      <c r="AJ60" s="17">
        <v>0</v>
      </c>
      <c r="AK60" s="17" t="s">
        <v>96</v>
      </c>
      <c r="AL60" s="17" t="s">
        <v>96</v>
      </c>
      <c r="AM60" s="17" t="s">
        <v>91</v>
      </c>
      <c r="AN60" s="17" t="s">
        <v>386</v>
      </c>
      <c r="AO60" s="17">
        <v>2</v>
      </c>
      <c r="AY60" s="17">
        <v>474</v>
      </c>
      <c r="AZ60" s="17">
        <v>26.7</v>
      </c>
      <c r="BA60" s="17">
        <v>854</v>
      </c>
      <c r="BB60" s="17">
        <v>48.1</v>
      </c>
      <c r="BC60" s="17">
        <v>1381</v>
      </c>
      <c r="BD60" s="17">
        <v>77.8</v>
      </c>
      <c r="BE60" s="17">
        <v>43</v>
      </c>
      <c r="BF60" s="17">
        <v>2.4</v>
      </c>
      <c r="BG60" s="17">
        <v>350</v>
      </c>
      <c r="BH60" s="17">
        <v>19.7</v>
      </c>
      <c r="BI60" s="17">
        <v>233</v>
      </c>
      <c r="BJ60" s="17">
        <v>29.7</v>
      </c>
      <c r="BK60" s="17">
        <v>388</v>
      </c>
      <c r="BL60" s="17">
        <v>49.5</v>
      </c>
      <c r="BM60" s="17">
        <v>341</v>
      </c>
      <c r="BN60" s="17">
        <v>81.8</v>
      </c>
      <c r="BO60" s="17">
        <v>20</v>
      </c>
      <c r="BP60" s="17">
        <v>2.6</v>
      </c>
      <c r="BQ60" s="17">
        <v>122</v>
      </c>
      <c r="BR60" s="17">
        <v>15.6</v>
      </c>
      <c r="CC60" s="17">
        <v>3.82</v>
      </c>
      <c r="CD60" s="17">
        <v>121</v>
      </c>
      <c r="CE60" s="17">
        <v>6.31</v>
      </c>
      <c r="CF60" s="17">
        <v>27.3</v>
      </c>
      <c r="CG60" s="17">
        <v>8.9</v>
      </c>
      <c r="CH60" s="17">
        <v>61.6</v>
      </c>
      <c r="CI60" s="17">
        <v>1.9</v>
      </c>
      <c r="CJ60" s="17">
        <v>0.3</v>
      </c>
      <c r="CK60" s="17">
        <v>187</v>
      </c>
      <c r="CL60" s="17">
        <v>3.63</v>
      </c>
      <c r="CM60" s="17">
        <v>117</v>
      </c>
      <c r="CN60" s="17">
        <v>573</v>
      </c>
      <c r="CO60" s="17">
        <v>22.3</v>
      </c>
      <c r="CP60" s="17">
        <v>8</v>
      </c>
      <c r="CQ60" s="17">
        <v>68.900000000000006</v>
      </c>
      <c r="CR60" s="17">
        <v>0.3</v>
      </c>
      <c r="CS60" s="17">
        <v>0.5</v>
      </c>
      <c r="CT60" s="17">
        <v>140</v>
      </c>
      <c r="CU60" s="17">
        <v>40</v>
      </c>
      <c r="CV60" s="17">
        <v>72</v>
      </c>
      <c r="CW60" s="17">
        <v>24.8</v>
      </c>
      <c r="CX60" s="17">
        <v>24.8</v>
      </c>
      <c r="CY60" s="17">
        <v>94</v>
      </c>
      <c r="CZ60" s="17">
        <v>0</v>
      </c>
      <c r="DA60" s="17">
        <v>1.1000000000000001</v>
      </c>
      <c r="DB60" s="17">
        <v>7.4</v>
      </c>
      <c r="DC60" s="17">
        <v>46</v>
      </c>
      <c r="DD60" s="17">
        <v>64</v>
      </c>
      <c r="DE60" s="17">
        <v>25.4</v>
      </c>
      <c r="DF60" s="17">
        <v>24</v>
      </c>
      <c r="DG60" s="17">
        <v>91</v>
      </c>
      <c r="DH60" s="17">
        <v>-0.8</v>
      </c>
      <c r="DI60" s="17">
        <v>2.2000000000000002</v>
      </c>
      <c r="DJ60" s="17">
        <v>7.35</v>
      </c>
      <c r="DK60" s="17">
        <v>1</v>
      </c>
    </row>
    <row r="61" spans="1:115">
      <c r="A61" s="17" t="s">
        <v>387</v>
      </c>
      <c r="B61" s="17" t="s">
        <v>82</v>
      </c>
      <c r="C61" s="17">
        <v>51</v>
      </c>
      <c r="D61" s="17">
        <v>168</v>
      </c>
      <c r="E61" s="17">
        <v>70</v>
      </c>
      <c r="F61" s="17">
        <v>36.700000000000003</v>
      </c>
      <c r="G61" s="17">
        <v>111</v>
      </c>
      <c r="H61" s="17">
        <v>87</v>
      </c>
      <c r="I61" s="17" t="s">
        <v>113</v>
      </c>
      <c r="L61" s="17">
        <v>80</v>
      </c>
      <c r="M61" s="17" t="s">
        <v>388</v>
      </c>
      <c r="N61" s="17" t="e">
        <f t="shared" si="0"/>
        <v>#VALUE!</v>
      </c>
      <c r="O61" s="17">
        <v>1</v>
      </c>
      <c r="P61" s="17">
        <v>1</v>
      </c>
      <c r="Q61" s="17" t="s">
        <v>85</v>
      </c>
      <c r="R61" s="18" t="s">
        <v>113</v>
      </c>
      <c r="S61" s="17">
        <v>0</v>
      </c>
      <c r="T61" s="17" t="s">
        <v>87</v>
      </c>
      <c r="U61" s="17" t="s">
        <v>87</v>
      </c>
      <c r="W61" s="17" t="s">
        <v>389</v>
      </c>
      <c r="Z61" s="17" t="s">
        <v>278</v>
      </c>
      <c r="AA61" s="17">
        <v>200</v>
      </c>
      <c r="AB61" s="17" t="s">
        <v>91</v>
      </c>
      <c r="AC61" s="17" t="s">
        <v>92</v>
      </c>
      <c r="AD61" s="17" t="s">
        <v>93</v>
      </c>
      <c r="AE61" s="17" t="s">
        <v>390</v>
      </c>
      <c r="AF61" s="17">
        <v>4</v>
      </c>
      <c r="AG61" s="23" t="s">
        <v>391</v>
      </c>
      <c r="AH61" s="17">
        <v>2</v>
      </c>
      <c r="AI61" s="17" t="s">
        <v>113</v>
      </c>
      <c r="AJ61" s="17">
        <v>0</v>
      </c>
      <c r="AK61" s="17" t="s">
        <v>96</v>
      </c>
      <c r="AL61" s="17" t="s">
        <v>96</v>
      </c>
      <c r="AM61" s="17" t="s">
        <v>91</v>
      </c>
      <c r="AN61" s="23" t="s">
        <v>391</v>
      </c>
      <c r="AO61" s="17">
        <v>2</v>
      </c>
      <c r="AY61" s="17">
        <v>977</v>
      </c>
      <c r="AZ61" s="17">
        <v>45.4</v>
      </c>
      <c r="BA61" s="17">
        <v>551</v>
      </c>
      <c r="BB61" s="17">
        <v>25.6</v>
      </c>
      <c r="BC61" s="17">
        <v>1679</v>
      </c>
      <c r="BD61" s="17">
        <v>78</v>
      </c>
      <c r="BE61" s="17">
        <v>141</v>
      </c>
      <c r="BF61" s="17">
        <v>6.5</v>
      </c>
      <c r="BG61" s="17">
        <v>321</v>
      </c>
      <c r="BH61" s="17">
        <v>14.9</v>
      </c>
      <c r="CC61" s="17">
        <v>3.91</v>
      </c>
      <c r="CD61" s="17">
        <v>121</v>
      </c>
      <c r="CE61" s="17">
        <v>5.61</v>
      </c>
      <c r="CF61" s="17">
        <v>41.4</v>
      </c>
      <c r="CG61" s="17">
        <v>13.9</v>
      </c>
      <c r="CH61" s="17">
        <v>41.5</v>
      </c>
      <c r="CI61" s="17">
        <v>2</v>
      </c>
      <c r="CJ61" s="17">
        <v>1.2</v>
      </c>
      <c r="CK61" s="17">
        <v>481</v>
      </c>
      <c r="CL61" s="17">
        <v>3.5</v>
      </c>
      <c r="CM61" s="17">
        <v>110</v>
      </c>
      <c r="CN61" s="17">
        <v>6.69</v>
      </c>
      <c r="CO61" s="17">
        <v>36.200000000000003</v>
      </c>
      <c r="CP61" s="17">
        <v>13.9</v>
      </c>
      <c r="CQ61" s="17">
        <v>47.3</v>
      </c>
      <c r="CR61" s="17">
        <v>1.9</v>
      </c>
      <c r="CS61" s="17">
        <v>0.7</v>
      </c>
      <c r="CT61" s="17">
        <v>515</v>
      </c>
      <c r="DC61" s="17">
        <v>43</v>
      </c>
      <c r="DD61" s="17">
        <v>82</v>
      </c>
      <c r="DE61" s="17">
        <v>26</v>
      </c>
      <c r="DF61" s="17">
        <v>25.5</v>
      </c>
      <c r="DG61" s="17">
        <v>96</v>
      </c>
      <c r="DH61" s="17">
        <v>0.8</v>
      </c>
      <c r="DI61" s="17">
        <v>1.3</v>
      </c>
      <c r="DJ61" s="17">
        <v>7.39</v>
      </c>
      <c r="DK61" s="17">
        <v>1</v>
      </c>
    </row>
    <row r="62" spans="1:115" ht="15.75" thickBot="1">
      <c r="A62" s="17" t="s">
        <v>392</v>
      </c>
      <c r="B62" s="17" t="s">
        <v>82</v>
      </c>
      <c r="C62" s="17">
        <v>58</v>
      </c>
      <c r="D62" s="17">
        <v>176</v>
      </c>
      <c r="E62" s="17">
        <v>68</v>
      </c>
      <c r="F62" s="17">
        <v>36.799999999999997</v>
      </c>
      <c r="G62" s="17">
        <v>121</v>
      </c>
      <c r="H62" s="17">
        <v>90</v>
      </c>
      <c r="I62" s="17" t="s">
        <v>188</v>
      </c>
      <c r="J62" s="17">
        <f t="shared" ref="J62:J67" si="3">FIND("烟",I62)</f>
        <v>2</v>
      </c>
      <c r="L62" s="17">
        <v>80</v>
      </c>
      <c r="M62" s="17" t="s">
        <v>155</v>
      </c>
      <c r="N62" s="17">
        <f t="shared" si="0"/>
        <v>2</v>
      </c>
      <c r="O62" s="17">
        <v>2</v>
      </c>
      <c r="P62" s="17">
        <v>1</v>
      </c>
      <c r="Q62" s="17" t="s">
        <v>105</v>
      </c>
      <c r="R62" s="18" t="s">
        <v>113</v>
      </c>
      <c r="S62" s="17">
        <v>0</v>
      </c>
      <c r="T62" s="17" t="s">
        <v>87</v>
      </c>
      <c r="U62" s="17" t="s">
        <v>87</v>
      </c>
      <c r="Z62" s="17" t="s">
        <v>278</v>
      </c>
      <c r="AA62" s="17">
        <v>200</v>
      </c>
      <c r="AB62" s="17" t="s">
        <v>91</v>
      </c>
      <c r="AC62" s="17" t="s">
        <v>92</v>
      </c>
      <c r="AD62" s="17" t="s">
        <v>93</v>
      </c>
      <c r="AE62" s="17" t="s">
        <v>393</v>
      </c>
      <c r="AF62" s="17">
        <v>10</v>
      </c>
      <c r="AG62" s="17" t="s">
        <v>349</v>
      </c>
      <c r="AH62" s="17">
        <v>1</v>
      </c>
      <c r="AI62" s="17" t="s">
        <v>113</v>
      </c>
      <c r="AJ62" s="17">
        <v>0</v>
      </c>
      <c r="AK62" s="17" t="s">
        <v>96</v>
      </c>
      <c r="AL62" s="17" t="s">
        <v>91</v>
      </c>
      <c r="AM62" s="17" t="s">
        <v>91</v>
      </c>
      <c r="AN62" s="17" t="s">
        <v>246</v>
      </c>
      <c r="AO62" s="17">
        <v>2</v>
      </c>
      <c r="AY62" s="17">
        <v>437</v>
      </c>
      <c r="AZ62" s="17">
        <v>37.299999999999997</v>
      </c>
      <c r="BA62" s="17">
        <v>380</v>
      </c>
      <c r="BB62" s="17">
        <v>32.5</v>
      </c>
      <c r="BC62" s="17">
        <v>894</v>
      </c>
      <c r="BD62" s="17">
        <v>76.3</v>
      </c>
      <c r="BE62" s="17">
        <v>166</v>
      </c>
      <c r="BF62" s="17">
        <v>14.1</v>
      </c>
      <c r="BG62" s="17">
        <v>110</v>
      </c>
      <c r="BH62" s="17">
        <v>9.4</v>
      </c>
      <c r="BI62" s="17">
        <v>431</v>
      </c>
      <c r="BJ62" s="17">
        <v>33.5</v>
      </c>
      <c r="BK62" s="17">
        <v>475</v>
      </c>
      <c r="BL62" s="17">
        <v>36.9</v>
      </c>
      <c r="BM62" s="17">
        <v>1008</v>
      </c>
      <c r="BN62" s="17">
        <v>78.3</v>
      </c>
      <c r="BO62" s="17">
        <v>196</v>
      </c>
      <c r="BP62" s="17">
        <v>15.3</v>
      </c>
      <c r="BQ62" s="17">
        <v>82</v>
      </c>
      <c r="BR62" s="17">
        <v>6.3</v>
      </c>
      <c r="BX62" s="17">
        <v>423</v>
      </c>
      <c r="BY62" s="17">
        <v>3.35</v>
      </c>
      <c r="BZ62" s="17">
        <v>41.1</v>
      </c>
      <c r="CA62" s="20" t="s">
        <v>126</v>
      </c>
      <c r="CB62" s="17">
        <v>12.9</v>
      </c>
      <c r="CC62" s="17">
        <v>3.83</v>
      </c>
      <c r="CD62" s="17">
        <v>123</v>
      </c>
      <c r="CE62" s="17">
        <v>4.71</v>
      </c>
      <c r="CF62" s="17">
        <v>22.1</v>
      </c>
      <c r="CG62" s="17">
        <v>11.3</v>
      </c>
      <c r="CH62" s="17">
        <v>57.1</v>
      </c>
      <c r="CI62" s="17">
        <v>9.1</v>
      </c>
      <c r="CJ62" s="17">
        <v>0.4</v>
      </c>
      <c r="CK62" s="17">
        <v>203</v>
      </c>
      <c r="CL62" s="17">
        <v>4.03</v>
      </c>
      <c r="CM62" s="17">
        <v>131</v>
      </c>
      <c r="CN62" s="17">
        <v>4.24</v>
      </c>
      <c r="CO62" s="17">
        <v>33</v>
      </c>
      <c r="CP62" s="17">
        <v>12.7</v>
      </c>
      <c r="CQ62" s="17">
        <v>49.6</v>
      </c>
      <c r="CR62" s="17">
        <v>4.2</v>
      </c>
      <c r="CS62" s="17">
        <v>0.5</v>
      </c>
      <c r="CT62" s="17">
        <v>148</v>
      </c>
      <c r="CU62" s="17">
        <v>54</v>
      </c>
      <c r="CV62" s="17">
        <v>31</v>
      </c>
      <c r="CW62" s="17">
        <v>25.4</v>
      </c>
      <c r="CX62" s="17">
        <v>26.3</v>
      </c>
      <c r="CY62" s="17">
        <v>56</v>
      </c>
      <c r="CZ62" s="17">
        <v>3.1</v>
      </c>
      <c r="DA62" s="17">
        <v>1.9</v>
      </c>
      <c r="DB62" s="17">
        <v>7.35</v>
      </c>
      <c r="DK62" s="17">
        <v>1</v>
      </c>
    </row>
    <row r="63" spans="1:115">
      <c r="A63" s="17" t="s">
        <v>394</v>
      </c>
      <c r="B63" s="17" t="s">
        <v>82</v>
      </c>
      <c r="C63" s="17">
        <v>74</v>
      </c>
      <c r="D63" s="17">
        <v>168</v>
      </c>
      <c r="E63" s="17">
        <v>72</v>
      </c>
      <c r="F63" s="17">
        <v>36.5</v>
      </c>
      <c r="G63" s="17">
        <v>135</v>
      </c>
      <c r="H63" s="17">
        <v>80</v>
      </c>
      <c r="I63" s="17" t="s">
        <v>395</v>
      </c>
      <c r="J63" s="17">
        <f t="shared" si="3"/>
        <v>2</v>
      </c>
      <c r="L63" s="17">
        <v>80</v>
      </c>
      <c r="M63" s="17" t="s">
        <v>183</v>
      </c>
      <c r="N63" s="17">
        <f t="shared" si="0"/>
        <v>2</v>
      </c>
      <c r="O63" s="17">
        <v>2</v>
      </c>
      <c r="P63" s="17">
        <v>1</v>
      </c>
      <c r="Q63" s="17" t="s">
        <v>105</v>
      </c>
      <c r="R63" s="18" t="s">
        <v>113</v>
      </c>
      <c r="S63" s="17">
        <v>0</v>
      </c>
      <c r="T63" s="17" t="s">
        <v>87</v>
      </c>
      <c r="U63" s="17" t="s">
        <v>87</v>
      </c>
      <c r="W63" s="17" t="s">
        <v>396</v>
      </c>
      <c r="Y63" s="17" t="s">
        <v>397</v>
      </c>
      <c r="Z63" s="17" t="s">
        <v>278</v>
      </c>
      <c r="AA63" s="17">
        <v>200</v>
      </c>
      <c r="AB63" s="17" t="s">
        <v>91</v>
      </c>
      <c r="AC63" s="17" t="s">
        <v>92</v>
      </c>
      <c r="AD63" s="17" t="s">
        <v>93</v>
      </c>
      <c r="AE63" s="17" t="s">
        <v>398</v>
      </c>
      <c r="AF63" s="17">
        <v>3</v>
      </c>
      <c r="AG63" s="17" t="s">
        <v>113</v>
      </c>
      <c r="AH63" s="17">
        <v>0</v>
      </c>
      <c r="AK63" s="17" t="s">
        <v>96</v>
      </c>
      <c r="AL63" s="17" t="s">
        <v>96</v>
      </c>
      <c r="AM63" s="17" t="s">
        <v>96</v>
      </c>
      <c r="AO63" s="17">
        <v>0</v>
      </c>
      <c r="AY63" s="17">
        <v>412</v>
      </c>
      <c r="AZ63" s="17">
        <v>30.8</v>
      </c>
      <c r="BA63" s="17">
        <v>196</v>
      </c>
      <c r="BB63" s="17">
        <v>14.6</v>
      </c>
      <c r="BC63" s="17">
        <v>766</v>
      </c>
      <c r="BD63" s="17">
        <v>57.3</v>
      </c>
      <c r="BE63" s="17">
        <v>196</v>
      </c>
      <c r="BF63" s="17">
        <v>13</v>
      </c>
      <c r="BG63" s="17">
        <v>391</v>
      </c>
      <c r="BH63" s="17">
        <v>29.2</v>
      </c>
      <c r="BI63" s="17">
        <v>132</v>
      </c>
      <c r="BJ63" s="17">
        <v>28.1</v>
      </c>
      <c r="BK63" s="17">
        <v>72</v>
      </c>
      <c r="BL63" s="17">
        <v>15.2</v>
      </c>
      <c r="BM63" s="17">
        <v>266</v>
      </c>
      <c r="BN63" s="17">
        <v>56.5</v>
      </c>
      <c r="BO63" s="17">
        <v>61</v>
      </c>
      <c r="BP63" s="17">
        <v>13</v>
      </c>
      <c r="BQ63" s="17">
        <v>144</v>
      </c>
      <c r="BR63" s="17">
        <v>30.5</v>
      </c>
      <c r="BS63" s="17">
        <v>1868</v>
      </c>
      <c r="BT63" s="17">
        <v>4.87</v>
      </c>
      <c r="BU63" s="17">
        <v>37.799999999999997</v>
      </c>
      <c r="BV63" s="17" t="s">
        <v>126</v>
      </c>
      <c r="BW63" s="17">
        <v>10.6</v>
      </c>
      <c r="BX63" s="17">
        <v>1095</v>
      </c>
      <c r="BY63" s="17">
        <v>33.9</v>
      </c>
      <c r="BZ63" s="17">
        <v>147</v>
      </c>
      <c r="CA63" s="17">
        <v>9.44</v>
      </c>
      <c r="CB63" s="17">
        <v>26.7</v>
      </c>
      <c r="CC63" s="17">
        <v>5.0599999999999996</v>
      </c>
      <c r="CD63" s="17">
        <v>150</v>
      </c>
      <c r="CE63" s="33">
        <v>10.28</v>
      </c>
      <c r="CF63" s="17">
        <v>12.2</v>
      </c>
      <c r="CG63" s="17">
        <v>11</v>
      </c>
      <c r="CH63" s="17">
        <v>61.3</v>
      </c>
      <c r="CI63" s="17">
        <v>14.5</v>
      </c>
      <c r="CJ63" s="17">
        <v>1</v>
      </c>
      <c r="CK63" s="17">
        <v>120</v>
      </c>
      <c r="CL63" s="17">
        <v>4.3499999999999996</v>
      </c>
      <c r="CM63" s="17">
        <v>129</v>
      </c>
      <c r="CN63" s="17">
        <v>4.8</v>
      </c>
      <c r="CO63" s="17">
        <v>9.6</v>
      </c>
      <c r="CP63" s="17">
        <v>16.3</v>
      </c>
      <c r="CQ63" s="17">
        <v>68.099999999999994</v>
      </c>
      <c r="CR63" s="17">
        <v>5.8</v>
      </c>
      <c r="CS63" s="17">
        <v>0.2</v>
      </c>
      <c r="CT63" s="17">
        <v>159</v>
      </c>
      <c r="CU63" s="17">
        <v>40</v>
      </c>
      <c r="CV63" s="17">
        <v>85</v>
      </c>
      <c r="CW63" s="17">
        <v>26.5</v>
      </c>
      <c r="CX63" s="17">
        <v>26.5</v>
      </c>
      <c r="CY63" s="17">
        <v>97</v>
      </c>
      <c r="CZ63" s="17">
        <v>2</v>
      </c>
      <c r="DA63" s="17">
        <v>1.3</v>
      </c>
      <c r="DB63" s="17">
        <v>7.43</v>
      </c>
      <c r="DK63" s="17">
        <v>1</v>
      </c>
    </row>
    <row r="64" spans="1:115" ht="15.75" thickBot="1">
      <c r="A64" s="17" t="s">
        <v>399</v>
      </c>
      <c r="B64" s="17" t="s">
        <v>82</v>
      </c>
      <c r="C64" s="17">
        <v>73</v>
      </c>
      <c r="D64" s="17">
        <v>164</v>
      </c>
      <c r="E64" s="17">
        <v>65</v>
      </c>
      <c r="F64" s="17">
        <v>36.799999999999997</v>
      </c>
      <c r="G64" s="17">
        <v>127</v>
      </c>
      <c r="H64" s="17">
        <v>73</v>
      </c>
      <c r="I64" s="17" t="s">
        <v>312</v>
      </c>
      <c r="J64" s="17">
        <f t="shared" si="3"/>
        <v>2</v>
      </c>
      <c r="L64" s="17">
        <v>80</v>
      </c>
      <c r="M64" s="17" t="s">
        <v>400</v>
      </c>
      <c r="N64" s="17">
        <f t="shared" si="0"/>
        <v>2</v>
      </c>
      <c r="O64" s="17">
        <v>1</v>
      </c>
      <c r="P64" s="17">
        <f>FIND("下叶",M64)</f>
        <v>4</v>
      </c>
      <c r="Q64" s="17" t="s">
        <v>105</v>
      </c>
      <c r="R64" s="18" t="s">
        <v>113</v>
      </c>
      <c r="S64" s="17">
        <v>0</v>
      </c>
      <c r="T64" s="17" t="s">
        <v>116</v>
      </c>
      <c r="U64" s="17" t="s">
        <v>87</v>
      </c>
      <c r="Z64" s="17" t="s">
        <v>278</v>
      </c>
      <c r="AA64" s="17">
        <v>200</v>
      </c>
      <c r="AB64" s="17" t="s">
        <v>91</v>
      </c>
      <c r="AC64" s="17" t="s">
        <v>92</v>
      </c>
      <c r="AD64" s="17" t="s">
        <v>93</v>
      </c>
      <c r="AE64" s="17" t="s">
        <v>401</v>
      </c>
      <c r="AF64" s="17">
        <v>2</v>
      </c>
      <c r="AG64" s="17" t="s">
        <v>374</v>
      </c>
      <c r="AH64" s="17">
        <v>2</v>
      </c>
      <c r="AK64" s="17" t="s">
        <v>96</v>
      </c>
      <c r="AL64" s="17" t="s">
        <v>91</v>
      </c>
      <c r="AM64" s="17" t="s">
        <v>96</v>
      </c>
      <c r="AO64" s="17">
        <v>0</v>
      </c>
      <c r="BI64" s="17">
        <v>427</v>
      </c>
      <c r="BJ64" s="17">
        <v>33.1</v>
      </c>
      <c r="BK64" s="17">
        <v>506</v>
      </c>
      <c r="BL64" s="17">
        <v>39.1</v>
      </c>
      <c r="BM64" s="17">
        <v>944</v>
      </c>
      <c r="BN64" s="17">
        <v>73</v>
      </c>
      <c r="BO64" s="17">
        <v>23</v>
      </c>
      <c r="BP64" s="17">
        <v>1.8</v>
      </c>
      <c r="BQ64" s="17">
        <v>323</v>
      </c>
      <c r="BR64" s="17">
        <v>25</v>
      </c>
      <c r="BX64" s="17">
        <v>734</v>
      </c>
      <c r="BY64" s="17">
        <v>4.08</v>
      </c>
      <c r="BZ64" s="17">
        <v>25.2</v>
      </c>
      <c r="CA64" s="20" t="s">
        <v>126</v>
      </c>
      <c r="CB64" s="17">
        <v>14.9</v>
      </c>
      <c r="CL64" s="17">
        <v>4.21</v>
      </c>
      <c r="CM64" s="17">
        <v>126</v>
      </c>
      <c r="CN64" s="17">
        <v>6.69</v>
      </c>
      <c r="CO64" s="17">
        <v>14.3</v>
      </c>
      <c r="CP64" s="17">
        <v>12.4</v>
      </c>
      <c r="CQ64" s="17">
        <v>72.3</v>
      </c>
      <c r="CR64" s="17">
        <v>0.6</v>
      </c>
      <c r="CS64" s="17">
        <v>0.4</v>
      </c>
      <c r="CT64" s="17">
        <v>138</v>
      </c>
      <c r="DK64" s="17">
        <v>1</v>
      </c>
    </row>
    <row r="65" spans="1:115" ht="15.75" thickBot="1">
      <c r="A65" s="17" t="s">
        <v>402</v>
      </c>
      <c r="B65" s="17" t="s">
        <v>82</v>
      </c>
      <c r="C65" s="17">
        <v>64</v>
      </c>
      <c r="D65" s="17">
        <v>168</v>
      </c>
      <c r="E65" s="17">
        <v>71</v>
      </c>
      <c r="F65" s="17">
        <v>36.4</v>
      </c>
      <c r="G65" s="17">
        <v>116</v>
      </c>
      <c r="H65" s="17">
        <v>79</v>
      </c>
      <c r="I65" s="17" t="s">
        <v>403</v>
      </c>
      <c r="J65" s="17">
        <f t="shared" si="3"/>
        <v>8</v>
      </c>
      <c r="K65" s="17">
        <f>FIND("酒",I65)</f>
        <v>1</v>
      </c>
      <c r="L65" s="17">
        <v>70</v>
      </c>
      <c r="M65" s="17" t="s">
        <v>155</v>
      </c>
      <c r="N65" s="17">
        <f t="shared" si="0"/>
        <v>2</v>
      </c>
      <c r="O65" s="17">
        <v>2</v>
      </c>
      <c r="P65" s="17">
        <v>1</v>
      </c>
      <c r="Q65" s="17" t="s">
        <v>105</v>
      </c>
      <c r="R65" s="18" t="s">
        <v>404</v>
      </c>
      <c r="S65" s="17">
        <v>1</v>
      </c>
      <c r="T65" s="17" t="s">
        <v>116</v>
      </c>
      <c r="U65" s="17" t="s">
        <v>87</v>
      </c>
      <c r="W65" s="17" t="s">
        <v>405</v>
      </c>
      <c r="Y65" s="17" t="s">
        <v>406</v>
      </c>
      <c r="Z65" s="17" t="s">
        <v>278</v>
      </c>
      <c r="AA65" s="17">
        <v>200</v>
      </c>
      <c r="AB65" s="17" t="s">
        <v>96</v>
      </c>
      <c r="AC65" s="17" t="s">
        <v>92</v>
      </c>
      <c r="AD65" s="17" t="s">
        <v>93</v>
      </c>
      <c r="AE65" s="17" t="s">
        <v>407</v>
      </c>
      <c r="AF65" s="17">
        <v>6</v>
      </c>
      <c r="AG65" s="17" t="s">
        <v>113</v>
      </c>
      <c r="AH65" s="17">
        <v>0</v>
      </c>
      <c r="AI65" s="17" t="s">
        <v>408</v>
      </c>
      <c r="AJ65" s="17">
        <v>1</v>
      </c>
      <c r="AK65" s="17" t="s">
        <v>96</v>
      </c>
      <c r="AL65" s="17" t="s">
        <v>96</v>
      </c>
      <c r="AM65" s="17" t="s">
        <v>91</v>
      </c>
      <c r="AN65" s="17" t="s">
        <v>108</v>
      </c>
      <c r="AO65" s="17">
        <v>1</v>
      </c>
      <c r="AY65" s="17">
        <v>1264</v>
      </c>
      <c r="AZ65" s="17">
        <v>53.5</v>
      </c>
      <c r="BA65" s="17">
        <v>501</v>
      </c>
      <c r="BB65" s="17">
        <v>21.2</v>
      </c>
      <c r="BC65" s="17">
        <v>1787</v>
      </c>
      <c r="BD65" s="17">
        <v>75.599999999999994</v>
      </c>
      <c r="BE65" s="17">
        <v>295</v>
      </c>
      <c r="BF65" s="17">
        <v>12.5</v>
      </c>
      <c r="BG65" s="17">
        <v>279</v>
      </c>
      <c r="BH65" s="17">
        <v>11.8</v>
      </c>
      <c r="BI65" s="17">
        <v>968</v>
      </c>
      <c r="BJ65" s="17">
        <v>57.5</v>
      </c>
      <c r="BK65" s="17">
        <v>413</v>
      </c>
      <c r="BL65" s="17">
        <v>24.5</v>
      </c>
      <c r="BM65" s="17">
        <v>1406</v>
      </c>
      <c r="BN65" s="17">
        <v>83.5</v>
      </c>
      <c r="BO65" s="17">
        <v>100</v>
      </c>
      <c r="BP65" s="17">
        <v>5.9</v>
      </c>
      <c r="BQ65" s="17">
        <v>173</v>
      </c>
      <c r="BR65" s="17">
        <v>10.3</v>
      </c>
      <c r="BS65" s="17">
        <v>530</v>
      </c>
      <c r="BT65" s="17">
        <v>11</v>
      </c>
      <c r="BU65" s="17">
        <v>241</v>
      </c>
      <c r="BV65" s="17" t="s">
        <v>126</v>
      </c>
      <c r="BW65" s="17">
        <v>25.6</v>
      </c>
      <c r="BX65" s="17">
        <v>668</v>
      </c>
      <c r="BY65" s="17">
        <v>11.3</v>
      </c>
      <c r="BZ65" s="17">
        <v>142</v>
      </c>
      <c r="CA65" s="20" t="s">
        <v>126</v>
      </c>
      <c r="CB65" s="17">
        <v>10.6</v>
      </c>
      <c r="CC65" s="17">
        <v>4.4000000000000004</v>
      </c>
      <c r="CD65" s="17">
        <v>142</v>
      </c>
      <c r="CE65" s="17">
        <v>6.47</v>
      </c>
      <c r="CF65" s="17">
        <v>29.8</v>
      </c>
      <c r="CG65" s="17">
        <v>10</v>
      </c>
      <c r="CH65" s="17">
        <v>58.5</v>
      </c>
      <c r="CI65" s="17">
        <v>1.2</v>
      </c>
      <c r="CJ65" s="17">
        <v>0.5</v>
      </c>
      <c r="CK65" s="17">
        <v>264</v>
      </c>
      <c r="CL65" s="17">
        <v>3.36</v>
      </c>
      <c r="CM65" s="17">
        <v>109</v>
      </c>
      <c r="CN65" s="17">
        <v>6.64</v>
      </c>
      <c r="CO65" s="17">
        <v>25.8</v>
      </c>
      <c r="CP65" s="17">
        <v>13</v>
      </c>
      <c r="CQ65" s="17">
        <v>60.1</v>
      </c>
      <c r="CR65" s="17">
        <v>0.6</v>
      </c>
      <c r="CS65" s="17">
        <v>0.5</v>
      </c>
      <c r="CT65" s="17">
        <v>225</v>
      </c>
      <c r="CU65" s="17">
        <v>45</v>
      </c>
      <c r="CV65" s="17">
        <v>73</v>
      </c>
      <c r="CW65" s="17">
        <v>23.7</v>
      </c>
      <c r="CX65" s="17">
        <v>22.9</v>
      </c>
      <c r="CY65" s="17">
        <v>93</v>
      </c>
      <c r="CZ65" s="17">
        <v>-2.4</v>
      </c>
      <c r="DA65" s="17">
        <v>3.2</v>
      </c>
      <c r="DB65" s="17">
        <v>7.33</v>
      </c>
      <c r="DK65" s="17">
        <v>1</v>
      </c>
    </row>
    <row r="66" spans="1:115">
      <c r="A66" s="17" t="s">
        <v>409</v>
      </c>
      <c r="B66" s="17" t="s">
        <v>82</v>
      </c>
      <c r="C66" s="17">
        <v>66</v>
      </c>
      <c r="D66" s="17">
        <v>161</v>
      </c>
      <c r="E66" s="17">
        <v>70</v>
      </c>
      <c r="F66" s="17">
        <v>36.4</v>
      </c>
      <c r="G66" s="17">
        <v>135</v>
      </c>
      <c r="H66" s="17">
        <v>80</v>
      </c>
      <c r="I66" s="17" t="s">
        <v>114</v>
      </c>
      <c r="J66" s="17">
        <f t="shared" si="3"/>
        <v>2</v>
      </c>
      <c r="L66" s="17">
        <v>80</v>
      </c>
      <c r="M66" s="17" t="s">
        <v>410</v>
      </c>
      <c r="N66" s="17">
        <f t="shared" si="0"/>
        <v>3</v>
      </c>
      <c r="O66" s="17">
        <v>1</v>
      </c>
      <c r="P66" s="17">
        <v>1</v>
      </c>
      <c r="Q66" s="17" t="s">
        <v>105</v>
      </c>
      <c r="R66" s="18" t="s">
        <v>411</v>
      </c>
      <c r="S66" s="17">
        <v>3</v>
      </c>
      <c r="T66" s="17" t="s">
        <v>116</v>
      </c>
      <c r="U66" s="17" t="s">
        <v>87</v>
      </c>
      <c r="W66" s="17" t="s">
        <v>412</v>
      </c>
      <c r="Z66" s="17" t="s">
        <v>278</v>
      </c>
      <c r="AA66" s="17">
        <v>200</v>
      </c>
      <c r="AB66" s="17" t="s">
        <v>91</v>
      </c>
      <c r="AC66" s="17" t="s">
        <v>92</v>
      </c>
      <c r="AD66" s="17" t="s">
        <v>93</v>
      </c>
      <c r="AE66" s="17" t="s">
        <v>145</v>
      </c>
      <c r="AF66" s="17">
        <v>2</v>
      </c>
      <c r="AG66" s="17" t="s">
        <v>413</v>
      </c>
      <c r="AH66" s="17">
        <v>2</v>
      </c>
      <c r="AI66" s="17" t="s">
        <v>414</v>
      </c>
      <c r="AJ66" s="17">
        <v>5</v>
      </c>
      <c r="AK66" s="17" t="s">
        <v>96</v>
      </c>
      <c r="AL66" s="17" t="s">
        <v>96</v>
      </c>
      <c r="AM66" s="17" t="s">
        <v>91</v>
      </c>
      <c r="AN66" s="17" t="s">
        <v>413</v>
      </c>
      <c r="AO66" s="17">
        <v>2</v>
      </c>
      <c r="AS66" s="17">
        <v>0</v>
      </c>
      <c r="AY66" s="17">
        <v>204</v>
      </c>
      <c r="AZ66" s="17">
        <v>24.2</v>
      </c>
      <c r="BA66" s="17">
        <v>234</v>
      </c>
      <c r="BB66" s="17">
        <v>27.7</v>
      </c>
      <c r="BC66" s="17">
        <v>462</v>
      </c>
      <c r="BD66" s="17">
        <v>54.7</v>
      </c>
      <c r="BE66" s="17">
        <v>37</v>
      </c>
      <c r="BF66" s="17">
        <v>4.4000000000000004</v>
      </c>
      <c r="BG66" s="17">
        <v>342</v>
      </c>
      <c r="BH66" s="17">
        <v>40.6</v>
      </c>
      <c r="BI66" s="17">
        <v>162</v>
      </c>
      <c r="BJ66" s="17">
        <v>18.5</v>
      </c>
      <c r="BK66" s="17">
        <v>173</v>
      </c>
      <c r="BL66" s="17">
        <v>19.8</v>
      </c>
      <c r="BM66" s="17">
        <v>354</v>
      </c>
      <c r="BN66" s="17">
        <v>40.6</v>
      </c>
      <c r="BO66" s="17">
        <v>29</v>
      </c>
      <c r="BP66" s="17">
        <v>3.4</v>
      </c>
      <c r="BQ66" s="17">
        <v>488</v>
      </c>
      <c r="BR66" s="17">
        <v>55.9</v>
      </c>
      <c r="CC66" s="17">
        <v>3.59</v>
      </c>
      <c r="CD66" s="17">
        <v>111</v>
      </c>
      <c r="CE66" s="17">
        <v>3.73</v>
      </c>
      <c r="CF66" s="17">
        <v>20.100000000000001</v>
      </c>
      <c r="CG66" s="17">
        <v>10.7</v>
      </c>
      <c r="CH66" s="17">
        <v>67.599999999999994</v>
      </c>
      <c r="CI66" s="17">
        <v>1.3</v>
      </c>
      <c r="CJ66" s="17">
        <v>0.3</v>
      </c>
      <c r="CK66" s="17">
        <v>1.8</v>
      </c>
      <c r="CL66" s="17">
        <v>4.3899999999999997</v>
      </c>
      <c r="CM66" s="17">
        <v>135</v>
      </c>
      <c r="CN66" s="17">
        <v>6.28</v>
      </c>
      <c r="CO66" s="17">
        <v>12.6</v>
      </c>
      <c r="CP66" s="17">
        <v>6.7</v>
      </c>
      <c r="CQ66" s="17">
        <v>79.8</v>
      </c>
      <c r="CR66" s="17">
        <v>0.04</v>
      </c>
      <c r="CS66" s="17">
        <v>0.3</v>
      </c>
      <c r="CT66" s="17">
        <v>164</v>
      </c>
      <c r="CU66" s="17">
        <v>40</v>
      </c>
      <c r="CV66" s="17">
        <v>81</v>
      </c>
      <c r="CW66" s="17">
        <v>26.5</v>
      </c>
      <c r="CX66" s="17">
        <v>26.5</v>
      </c>
      <c r="CY66" s="17">
        <v>96</v>
      </c>
      <c r="CZ66" s="17">
        <v>2</v>
      </c>
      <c r="DA66" s="17">
        <v>1.1000000000000001</v>
      </c>
      <c r="DB66" s="17">
        <v>7.43</v>
      </c>
      <c r="DK66" s="17">
        <v>1</v>
      </c>
    </row>
    <row r="67" spans="1:115" ht="15.75" thickBot="1">
      <c r="A67" s="17" t="s">
        <v>415</v>
      </c>
      <c r="B67" s="17" t="s">
        <v>82</v>
      </c>
      <c r="C67" s="17">
        <v>60</v>
      </c>
      <c r="D67" s="17">
        <v>163</v>
      </c>
      <c r="E67" s="17">
        <v>60</v>
      </c>
      <c r="F67" s="17">
        <v>36.200000000000003</v>
      </c>
      <c r="G67" s="17">
        <v>126</v>
      </c>
      <c r="H67" s="17">
        <v>82</v>
      </c>
      <c r="I67" s="17" t="s">
        <v>416</v>
      </c>
      <c r="J67" s="17">
        <f t="shared" si="3"/>
        <v>2</v>
      </c>
      <c r="K67" s="17">
        <f>FIND("酒",I67)</f>
        <v>4</v>
      </c>
      <c r="L67" s="17">
        <v>70</v>
      </c>
      <c r="M67" s="17" t="s">
        <v>104</v>
      </c>
      <c r="N67" s="17">
        <f t="shared" ref="N67:N130" si="4">FIND("肺",M67)</f>
        <v>1</v>
      </c>
      <c r="O67" s="17">
        <v>1</v>
      </c>
      <c r="P67" s="17">
        <v>1</v>
      </c>
      <c r="Q67" s="17" t="s">
        <v>105</v>
      </c>
      <c r="R67" s="18" t="s">
        <v>113</v>
      </c>
      <c r="S67" s="17">
        <v>0</v>
      </c>
      <c r="T67" s="17" t="s">
        <v>87</v>
      </c>
      <c r="U67" s="17" t="s">
        <v>87</v>
      </c>
      <c r="W67" s="17" t="s">
        <v>417</v>
      </c>
      <c r="Z67" s="17" t="s">
        <v>278</v>
      </c>
      <c r="AA67" s="17">
        <v>200</v>
      </c>
      <c r="AB67" s="17" t="s">
        <v>91</v>
      </c>
      <c r="AC67" s="17" t="s">
        <v>92</v>
      </c>
      <c r="AD67" s="17" t="s">
        <v>93</v>
      </c>
      <c r="AE67" s="17" t="s">
        <v>418</v>
      </c>
      <c r="AF67" s="17">
        <v>13</v>
      </c>
      <c r="AG67" s="17" t="s">
        <v>374</v>
      </c>
      <c r="AH67" s="17">
        <v>2</v>
      </c>
      <c r="AI67" s="17" t="s">
        <v>113</v>
      </c>
      <c r="AJ67" s="17">
        <v>0</v>
      </c>
      <c r="AK67" s="17" t="s">
        <v>96</v>
      </c>
      <c r="AL67" s="17" t="s">
        <v>96</v>
      </c>
      <c r="AM67" s="17" t="s">
        <v>96</v>
      </c>
      <c r="AO67" s="17">
        <v>0</v>
      </c>
      <c r="AY67" s="17">
        <v>538</v>
      </c>
      <c r="AZ67" s="17">
        <v>48.2</v>
      </c>
      <c r="BA67" s="17">
        <v>96</v>
      </c>
      <c r="BB67" s="17">
        <v>8.6</v>
      </c>
      <c r="BC67" s="17">
        <v>668</v>
      </c>
      <c r="BD67" s="17">
        <v>59.8</v>
      </c>
      <c r="BE67" s="17">
        <v>179</v>
      </c>
      <c r="BF67" s="17">
        <v>16.100000000000001</v>
      </c>
      <c r="BG67" s="17">
        <v>262</v>
      </c>
      <c r="BH67" s="17">
        <v>23.4</v>
      </c>
      <c r="BI67" s="17">
        <v>454</v>
      </c>
      <c r="BJ67" s="17">
        <v>42.9</v>
      </c>
      <c r="BK67" s="17">
        <v>273</v>
      </c>
      <c r="BL67" s="17">
        <v>25.8</v>
      </c>
      <c r="BM67" s="17">
        <v>762</v>
      </c>
      <c r="BN67" s="17">
        <v>72</v>
      </c>
      <c r="BO67" s="17">
        <v>71</v>
      </c>
      <c r="BP67" s="17">
        <v>6.7</v>
      </c>
      <c r="BQ67" s="17">
        <v>224</v>
      </c>
      <c r="BR67" s="17">
        <v>21.2</v>
      </c>
      <c r="BX67" s="17">
        <v>524</v>
      </c>
      <c r="BY67" s="17">
        <v>11.6</v>
      </c>
      <c r="BZ67" s="17">
        <v>144</v>
      </c>
      <c r="CA67" s="20" t="s">
        <v>126</v>
      </c>
      <c r="CB67" s="17">
        <v>27.5</v>
      </c>
      <c r="CC67" s="17">
        <v>4.83</v>
      </c>
      <c r="CD67" s="17">
        <v>154</v>
      </c>
      <c r="CE67" s="17">
        <v>6.31</v>
      </c>
      <c r="CF67" s="17">
        <v>20.3</v>
      </c>
      <c r="CG67" s="17">
        <v>8.1</v>
      </c>
      <c r="CH67" s="17">
        <v>69.2</v>
      </c>
      <c r="CI67" s="17">
        <v>2.2000000000000002</v>
      </c>
      <c r="CJ67" s="17">
        <v>0.2</v>
      </c>
      <c r="CK67" s="17">
        <v>195</v>
      </c>
      <c r="CL67" s="17">
        <v>3.69</v>
      </c>
      <c r="CM67" s="17">
        <v>123</v>
      </c>
      <c r="CN67" s="17">
        <v>5.43</v>
      </c>
      <c r="CO67" s="17">
        <v>19.5</v>
      </c>
      <c r="CP67" s="17">
        <v>7.9</v>
      </c>
      <c r="CQ67" s="17">
        <v>71.599999999999994</v>
      </c>
      <c r="CR67" s="17">
        <v>0.6</v>
      </c>
      <c r="CS67" s="17">
        <v>0.4</v>
      </c>
      <c r="CT67" s="17">
        <v>205</v>
      </c>
      <c r="CU67" s="17">
        <v>50</v>
      </c>
      <c r="CV67" s="17">
        <v>79</v>
      </c>
      <c r="CW67" s="17">
        <v>26.4</v>
      </c>
      <c r="CX67" s="17">
        <v>24.7</v>
      </c>
      <c r="CY67" s="17">
        <v>95</v>
      </c>
      <c r="CZ67" s="17">
        <v>-0.2</v>
      </c>
      <c r="DA67" s="17">
        <v>3.8</v>
      </c>
      <c r="DB67" s="17">
        <v>7.33</v>
      </c>
      <c r="DC67" s="17">
        <v>43</v>
      </c>
      <c r="DD67" s="17">
        <v>86</v>
      </c>
      <c r="DE67" s="17">
        <v>24.3</v>
      </c>
      <c r="DF67" s="17">
        <v>24</v>
      </c>
      <c r="DG67" s="17">
        <v>96</v>
      </c>
      <c r="DH67" s="17">
        <v>-1.2</v>
      </c>
      <c r="DI67" s="17">
        <v>3.2</v>
      </c>
      <c r="DJ67" s="17">
        <v>7.36</v>
      </c>
      <c r="DK67" s="17">
        <v>1</v>
      </c>
    </row>
    <row r="68" spans="1:115">
      <c r="A68" s="17" t="s">
        <v>419</v>
      </c>
      <c r="B68" s="17" t="s">
        <v>132</v>
      </c>
      <c r="C68" s="17">
        <v>67</v>
      </c>
      <c r="D68" s="17">
        <v>156</v>
      </c>
      <c r="E68" s="17">
        <v>55</v>
      </c>
      <c r="F68" s="17">
        <v>36.4</v>
      </c>
      <c r="G68" s="17">
        <v>134</v>
      </c>
      <c r="H68" s="17">
        <v>64</v>
      </c>
      <c r="I68" s="17" t="s">
        <v>113</v>
      </c>
      <c r="L68" s="17">
        <v>80</v>
      </c>
      <c r="M68" s="17" t="s">
        <v>420</v>
      </c>
      <c r="N68" s="17" t="e">
        <f t="shared" si="4"/>
        <v>#VALUE!</v>
      </c>
      <c r="O68" s="17">
        <v>1</v>
      </c>
      <c r="P68" s="17">
        <v>1</v>
      </c>
      <c r="Q68" s="17" t="s">
        <v>105</v>
      </c>
      <c r="R68" s="18" t="s">
        <v>113</v>
      </c>
      <c r="S68" s="17">
        <v>0</v>
      </c>
      <c r="T68" s="17" t="s">
        <v>87</v>
      </c>
      <c r="U68" s="17" t="s">
        <v>87</v>
      </c>
      <c r="Z68" s="17" t="s">
        <v>278</v>
      </c>
      <c r="AA68" s="17">
        <v>200</v>
      </c>
      <c r="AB68" s="17" t="s">
        <v>91</v>
      </c>
      <c r="AC68" s="17" t="s">
        <v>92</v>
      </c>
      <c r="AD68" s="17" t="s">
        <v>93</v>
      </c>
      <c r="AE68" s="17" t="s">
        <v>421</v>
      </c>
      <c r="AF68" s="17">
        <v>11</v>
      </c>
      <c r="AG68" s="17" t="s">
        <v>374</v>
      </c>
      <c r="AH68" s="17">
        <v>2</v>
      </c>
      <c r="AK68" s="17" t="s">
        <v>96</v>
      </c>
      <c r="AL68" s="17" t="s">
        <v>91</v>
      </c>
      <c r="AM68" s="17" t="s">
        <v>96</v>
      </c>
      <c r="AO68" s="17">
        <v>0</v>
      </c>
      <c r="AY68" s="17">
        <v>634</v>
      </c>
      <c r="AZ68" s="17">
        <v>33.1</v>
      </c>
      <c r="BA68" s="17">
        <v>685</v>
      </c>
      <c r="BB68" s="17">
        <v>35.799999999999997</v>
      </c>
      <c r="BC68" s="17">
        <v>1409</v>
      </c>
      <c r="BD68" s="17">
        <v>73.7</v>
      </c>
      <c r="BE68" s="17">
        <v>223</v>
      </c>
      <c r="BF68" s="17">
        <v>11.6</v>
      </c>
      <c r="BG68" s="17">
        <v>272</v>
      </c>
      <c r="BH68" s="17">
        <v>14.2</v>
      </c>
      <c r="CC68" s="17">
        <v>4.7699999999999996</v>
      </c>
      <c r="CD68" s="17">
        <v>140</v>
      </c>
      <c r="CE68" s="17">
        <v>6.05</v>
      </c>
      <c r="CF68" s="17">
        <v>31.4</v>
      </c>
      <c r="CG68" s="17">
        <v>6.3</v>
      </c>
      <c r="CH68" s="17">
        <v>56</v>
      </c>
      <c r="CI68" s="17">
        <v>5.6</v>
      </c>
      <c r="CJ68" s="17">
        <v>0.7</v>
      </c>
      <c r="CK68" s="17">
        <v>288</v>
      </c>
      <c r="CL68" s="17">
        <v>3.64</v>
      </c>
      <c r="CM68" s="17">
        <v>113</v>
      </c>
      <c r="CN68" s="17">
        <v>3.32</v>
      </c>
      <c r="CO68" s="17">
        <v>13.3</v>
      </c>
      <c r="CP68" s="17">
        <v>4.5</v>
      </c>
      <c r="CQ68" s="17">
        <v>79.8</v>
      </c>
      <c r="CR68" s="17">
        <v>1.5</v>
      </c>
      <c r="CS68" s="17">
        <v>0.9</v>
      </c>
      <c r="CT68" s="17">
        <v>223</v>
      </c>
      <c r="DK68" s="17">
        <v>1</v>
      </c>
    </row>
    <row r="69" spans="1:115" ht="15.75" thickBot="1">
      <c r="A69" s="17" t="s">
        <v>422</v>
      </c>
      <c r="B69" s="17" t="s">
        <v>82</v>
      </c>
      <c r="C69" s="17">
        <v>71</v>
      </c>
      <c r="D69" s="17">
        <v>165</v>
      </c>
      <c r="E69" s="17">
        <v>67</v>
      </c>
      <c r="F69" s="17">
        <v>36.200000000000003</v>
      </c>
      <c r="G69" s="17">
        <v>120</v>
      </c>
      <c r="H69" s="17">
        <v>78</v>
      </c>
      <c r="I69" s="17" t="s">
        <v>423</v>
      </c>
      <c r="J69" s="17">
        <f>FIND("烟",I69)</f>
        <v>2</v>
      </c>
      <c r="L69" s="17">
        <v>80</v>
      </c>
      <c r="M69" s="17" t="s">
        <v>183</v>
      </c>
      <c r="N69" s="17">
        <f t="shared" si="4"/>
        <v>2</v>
      </c>
      <c r="O69" s="17">
        <v>2</v>
      </c>
      <c r="P69" s="17">
        <v>1</v>
      </c>
      <c r="Q69" s="17" t="s">
        <v>105</v>
      </c>
      <c r="R69" s="18" t="s">
        <v>113</v>
      </c>
      <c r="S69" s="17">
        <v>0</v>
      </c>
      <c r="T69" s="17" t="s">
        <v>116</v>
      </c>
      <c r="U69" s="17" t="s">
        <v>87</v>
      </c>
      <c r="V69" s="17">
        <v>0.1</v>
      </c>
      <c r="W69" s="17" t="s">
        <v>424</v>
      </c>
      <c r="Y69" s="17" t="s">
        <v>425</v>
      </c>
      <c r="Z69" s="17" t="s">
        <v>278</v>
      </c>
      <c r="AA69" s="17">
        <v>200</v>
      </c>
      <c r="AB69" s="17" t="s">
        <v>91</v>
      </c>
      <c r="AC69" s="17" t="s">
        <v>92</v>
      </c>
      <c r="AD69" s="17" t="s">
        <v>93</v>
      </c>
      <c r="AE69" s="17" t="s">
        <v>426</v>
      </c>
      <c r="AF69" s="17">
        <v>6</v>
      </c>
      <c r="AG69" s="17" t="s">
        <v>374</v>
      </c>
      <c r="AH69" s="17">
        <v>2</v>
      </c>
      <c r="AK69" s="17" t="s">
        <v>96</v>
      </c>
      <c r="AL69" s="17" t="s">
        <v>96</v>
      </c>
      <c r="AM69" s="17" t="s">
        <v>96</v>
      </c>
      <c r="AO69" s="17">
        <v>0</v>
      </c>
      <c r="AY69" s="20">
        <v>618</v>
      </c>
      <c r="AZ69" s="21">
        <v>57.5</v>
      </c>
      <c r="BA69" s="20">
        <v>273</v>
      </c>
      <c r="BB69" s="20">
        <v>25.4</v>
      </c>
      <c r="BC69" s="21">
        <v>935</v>
      </c>
      <c r="BD69" s="21">
        <v>86.9</v>
      </c>
      <c r="BE69" s="20">
        <v>63</v>
      </c>
      <c r="BF69" s="21">
        <v>5.9</v>
      </c>
      <c r="BG69" s="20">
        <v>73</v>
      </c>
      <c r="BH69" s="20">
        <v>6.8</v>
      </c>
      <c r="BI69" s="21">
        <v>653</v>
      </c>
      <c r="BJ69" s="21">
        <v>58.1</v>
      </c>
      <c r="BK69" s="20">
        <v>319</v>
      </c>
      <c r="BL69" s="21">
        <v>28.3</v>
      </c>
      <c r="BM69" s="21">
        <v>1017</v>
      </c>
      <c r="BN69" s="21">
        <v>90.5</v>
      </c>
      <c r="BO69" s="20">
        <v>28</v>
      </c>
      <c r="BP69" s="20">
        <v>2.5</v>
      </c>
      <c r="BQ69" s="20">
        <v>78</v>
      </c>
      <c r="BR69" s="26">
        <v>6.9</v>
      </c>
      <c r="BX69" s="20">
        <v>948</v>
      </c>
      <c r="BY69" s="20">
        <v>6.06</v>
      </c>
      <c r="BZ69" s="20">
        <v>6.54</v>
      </c>
      <c r="CA69" s="20" t="s">
        <v>126</v>
      </c>
      <c r="CB69" s="20">
        <v>9.98</v>
      </c>
      <c r="CC69" s="20">
        <v>3.87</v>
      </c>
      <c r="CD69" s="20">
        <v>113</v>
      </c>
      <c r="CE69" s="20">
        <v>5.36</v>
      </c>
      <c r="CF69" s="21">
        <v>19.399999999999999</v>
      </c>
      <c r="CG69" s="20">
        <v>8</v>
      </c>
      <c r="CH69" s="20">
        <v>71.599999999999994</v>
      </c>
      <c r="CI69" s="20">
        <v>0.6</v>
      </c>
      <c r="CJ69" s="20">
        <v>0.4</v>
      </c>
      <c r="CK69" s="21">
        <v>348</v>
      </c>
      <c r="CL69" s="21">
        <v>3.34</v>
      </c>
      <c r="CM69" s="20">
        <v>108</v>
      </c>
      <c r="CN69" s="20">
        <v>3.39</v>
      </c>
      <c r="CO69" s="21">
        <v>30.1</v>
      </c>
      <c r="CP69" s="21">
        <v>9.4</v>
      </c>
      <c r="CQ69" s="21">
        <v>59.6</v>
      </c>
      <c r="CR69" s="21">
        <v>0.3</v>
      </c>
      <c r="CS69" s="21">
        <v>0.6</v>
      </c>
      <c r="CT69" s="26">
        <v>109</v>
      </c>
      <c r="CU69" s="20">
        <v>37</v>
      </c>
      <c r="CV69" s="21">
        <v>80</v>
      </c>
      <c r="CW69" s="26">
        <v>25.1</v>
      </c>
      <c r="CX69" s="21">
        <v>25.8</v>
      </c>
      <c r="CY69" s="20">
        <v>96</v>
      </c>
      <c r="CZ69" s="20">
        <v>1.1000000000000001</v>
      </c>
      <c r="DA69" s="20">
        <v>1.4</v>
      </c>
      <c r="DB69" s="21">
        <v>7.44</v>
      </c>
      <c r="DK69" s="17">
        <v>1</v>
      </c>
    </row>
    <row r="70" spans="1:115" ht="15.75" thickBot="1">
      <c r="A70" s="17" t="s">
        <v>427</v>
      </c>
      <c r="B70" s="17" t="s">
        <v>82</v>
      </c>
      <c r="C70" s="17">
        <v>63</v>
      </c>
      <c r="D70" s="17">
        <v>170</v>
      </c>
      <c r="E70" s="17">
        <v>60</v>
      </c>
      <c r="F70" s="17">
        <v>36.9</v>
      </c>
      <c r="G70" s="17">
        <v>112</v>
      </c>
      <c r="H70" s="17">
        <v>84</v>
      </c>
      <c r="I70" s="17" t="s">
        <v>113</v>
      </c>
      <c r="L70" s="17">
        <v>70</v>
      </c>
      <c r="M70" s="17" t="s">
        <v>104</v>
      </c>
      <c r="N70" s="17">
        <f t="shared" si="4"/>
        <v>1</v>
      </c>
      <c r="O70" s="17">
        <v>1</v>
      </c>
      <c r="P70" s="17">
        <v>1</v>
      </c>
      <c r="Q70" s="17" t="s">
        <v>105</v>
      </c>
      <c r="R70" s="18" t="s">
        <v>113</v>
      </c>
      <c r="S70" s="17">
        <v>0</v>
      </c>
      <c r="T70" s="17" t="s">
        <v>87</v>
      </c>
      <c r="U70" s="17" t="s">
        <v>87</v>
      </c>
      <c r="Z70" s="17" t="s">
        <v>278</v>
      </c>
      <c r="AA70" s="17">
        <v>200</v>
      </c>
      <c r="AB70" s="17" t="s">
        <v>91</v>
      </c>
      <c r="AC70" s="17" t="s">
        <v>92</v>
      </c>
      <c r="AD70" s="17" t="s">
        <v>93</v>
      </c>
      <c r="AE70" s="17" t="s">
        <v>428</v>
      </c>
      <c r="AF70" s="17">
        <v>4</v>
      </c>
      <c r="AG70" s="17" t="s">
        <v>429</v>
      </c>
      <c r="AH70" s="17">
        <v>1</v>
      </c>
      <c r="AI70" s="17" t="s">
        <v>113</v>
      </c>
      <c r="AJ70" s="17">
        <v>0</v>
      </c>
      <c r="AK70" s="17" t="s">
        <v>96</v>
      </c>
      <c r="AL70" s="17" t="s">
        <v>91</v>
      </c>
      <c r="AM70" s="17" t="s">
        <v>91</v>
      </c>
      <c r="AN70" s="17" t="s">
        <v>292</v>
      </c>
      <c r="AO70" s="17">
        <v>2</v>
      </c>
      <c r="AY70" s="26">
        <v>515</v>
      </c>
      <c r="AZ70" s="20">
        <v>47.3</v>
      </c>
      <c r="BA70" s="20">
        <v>152</v>
      </c>
      <c r="BB70" s="20">
        <v>14</v>
      </c>
      <c r="BC70" s="20">
        <v>672</v>
      </c>
      <c r="BD70" s="20">
        <v>61.7</v>
      </c>
      <c r="BE70" s="20">
        <v>74</v>
      </c>
      <c r="BF70" s="20">
        <v>6.8</v>
      </c>
      <c r="BG70" s="21">
        <v>341</v>
      </c>
      <c r="BH70" s="20">
        <v>31.3</v>
      </c>
      <c r="BI70" s="20">
        <v>284</v>
      </c>
      <c r="BJ70" s="20">
        <v>40</v>
      </c>
      <c r="BK70" s="26">
        <v>159</v>
      </c>
      <c r="BL70" s="20">
        <v>22.3</v>
      </c>
      <c r="BM70" s="20">
        <v>451</v>
      </c>
      <c r="BN70" s="20">
        <v>63.6</v>
      </c>
      <c r="BO70" s="20">
        <v>9</v>
      </c>
      <c r="BP70" s="21">
        <v>1.3</v>
      </c>
      <c r="BQ70" s="26">
        <v>248</v>
      </c>
      <c r="BR70" s="21">
        <v>34.9</v>
      </c>
      <c r="BS70" s="20">
        <v>572</v>
      </c>
      <c r="BT70" s="20">
        <v>10.7</v>
      </c>
      <c r="BU70" s="20">
        <v>17.100000000000001</v>
      </c>
      <c r="BV70" s="20" t="s">
        <v>126</v>
      </c>
      <c r="BW70" s="20">
        <v>7.49</v>
      </c>
      <c r="BX70" s="20">
        <v>708</v>
      </c>
      <c r="BY70" s="20">
        <v>13.6</v>
      </c>
      <c r="BZ70" s="20">
        <v>39</v>
      </c>
      <c r="CA70" s="20">
        <v>5.24</v>
      </c>
      <c r="CB70" s="20">
        <v>18.399999999999999</v>
      </c>
      <c r="CC70" s="20">
        <v>4.66</v>
      </c>
      <c r="CD70" s="21">
        <v>141</v>
      </c>
      <c r="CE70" s="21">
        <v>7.43</v>
      </c>
      <c r="CF70" s="21">
        <v>14.9</v>
      </c>
      <c r="CG70" s="20">
        <v>7.1</v>
      </c>
      <c r="CH70" s="21">
        <v>75.2</v>
      </c>
      <c r="CI70" s="20">
        <v>2.2999999999999998</v>
      </c>
      <c r="CJ70" s="21">
        <v>0.5</v>
      </c>
      <c r="CK70" s="21">
        <v>169</v>
      </c>
      <c r="CL70" s="20">
        <v>3.94</v>
      </c>
      <c r="CM70" s="20">
        <v>115</v>
      </c>
      <c r="CN70" s="21">
        <v>8.11</v>
      </c>
      <c r="CO70" s="21">
        <v>13.6</v>
      </c>
      <c r="CP70" s="20">
        <v>10.1</v>
      </c>
      <c r="CQ70" s="20">
        <v>70.2</v>
      </c>
      <c r="CR70" s="20">
        <v>5.5</v>
      </c>
      <c r="CS70" s="20">
        <v>0.6</v>
      </c>
      <c r="CT70" s="21">
        <v>187</v>
      </c>
      <c r="CU70" s="20">
        <v>44</v>
      </c>
      <c r="CV70" s="26">
        <v>77</v>
      </c>
      <c r="CW70" s="21">
        <v>27.3</v>
      </c>
      <c r="CX70" s="21">
        <v>26.2</v>
      </c>
      <c r="CY70" s="20">
        <v>95</v>
      </c>
      <c r="CZ70" s="21">
        <v>1.8</v>
      </c>
      <c r="DA70" s="20">
        <v>1.4</v>
      </c>
      <c r="DB70" s="21">
        <v>7.4</v>
      </c>
      <c r="DC70" s="21">
        <v>45</v>
      </c>
      <c r="DD70" s="20">
        <v>70</v>
      </c>
      <c r="DE70" s="20">
        <v>29.2</v>
      </c>
      <c r="DF70" s="21">
        <v>28.1</v>
      </c>
      <c r="DG70" s="20">
        <v>94</v>
      </c>
      <c r="DH70" s="26">
        <v>4.0999999999999996</v>
      </c>
      <c r="DI70" s="20">
        <v>0.8</v>
      </c>
      <c r="DJ70" s="20">
        <v>7.42</v>
      </c>
      <c r="DK70" s="17">
        <v>1</v>
      </c>
    </row>
    <row r="71" spans="1:115" ht="15.75" thickBot="1">
      <c r="A71" s="17" t="s">
        <v>430</v>
      </c>
      <c r="B71" s="17" t="s">
        <v>82</v>
      </c>
      <c r="C71" s="17">
        <v>53</v>
      </c>
      <c r="D71" s="17">
        <v>160</v>
      </c>
      <c r="E71" s="17">
        <v>70</v>
      </c>
      <c r="F71" s="17">
        <v>36.299999999999997</v>
      </c>
      <c r="G71" s="17">
        <v>105</v>
      </c>
      <c r="H71" s="17">
        <v>71</v>
      </c>
      <c r="I71" s="17" t="s">
        <v>431</v>
      </c>
      <c r="J71" s="17">
        <f>FIND("烟",I71)</f>
        <v>2</v>
      </c>
      <c r="L71" s="17">
        <v>80</v>
      </c>
      <c r="M71" s="17" t="s">
        <v>236</v>
      </c>
      <c r="N71" s="17">
        <f t="shared" si="4"/>
        <v>2</v>
      </c>
      <c r="O71" s="17">
        <v>1</v>
      </c>
      <c r="P71" s="17">
        <f t="shared" ref="P71:P127" si="5">FIND("下叶",M71)</f>
        <v>3</v>
      </c>
      <c r="Q71" s="17" t="s">
        <v>85</v>
      </c>
      <c r="R71" s="18" t="s">
        <v>432</v>
      </c>
      <c r="S71" s="17">
        <v>3</v>
      </c>
      <c r="T71" s="17" t="s">
        <v>116</v>
      </c>
      <c r="U71" s="17" t="s">
        <v>87</v>
      </c>
      <c r="W71" s="17" t="s">
        <v>433</v>
      </c>
      <c r="Y71" s="17" t="s">
        <v>434</v>
      </c>
      <c r="Z71" s="17" t="s">
        <v>278</v>
      </c>
      <c r="AA71" s="17">
        <v>200</v>
      </c>
      <c r="AB71" s="17" t="s">
        <v>91</v>
      </c>
      <c r="AC71" s="17" t="s">
        <v>92</v>
      </c>
      <c r="AD71" s="17" t="s">
        <v>93</v>
      </c>
      <c r="AE71" s="17" t="s">
        <v>435</v>
      </c>
      <c r="AF71" s="17">
        <v>6</v>
      </c>
      <c r="AG71" s="17" t="s">
        <v>305</v>
      </c>
      <c r="AH71" s="17">
        <v>2</v>
      </c>
      <c r="AI71" s="17" t="s">
        <v>113</v>
      </c>
      <c r="AJ71" s="17">
        <v>0</v>
      </c>
      <c r="AK71" s="17" t="s">
        <v>96</v>
      </c>
      <c r="AL71" s="17" t="s">
        <v>96</v>
      </c>
      <c r="AM71" s="17" t="s">
        <v>91</v>
      </c>
      <c r="AN71" s="17" t="s">
        <v>363</v>
      </c>
      <c r="AO71" s="17">
        <v>2</v>
      </c>
      <c r="AY71" s="20">
        <v>1121</v>
      </c>
      <c r="AZ71" s="20">
        <v>36.700000000000003</v>
      </c>
      <c r="BA71" s="20">
        <v>1127</v>
      </c>
      <c r="BB71" s="20">
        <v>36.9</v>
      </c>
      <c r="BC71" s="20">
        <v>2484</v>
      </c>
      <c r="BD71" s="21">
        <v>81.400000000000006</v>
      </c>
      <c r="BE71" s="20">
        <v>284</v>
      </c>
      <c r="BF71" s="20">
        <v>9.3000000000000007</v>
      </c>
      <c r="BG71" s="20">
        <v>263</v>
      </c>
      <c r="BH71" s="21">
        <v>8.6</v>
      </c>
      <c r="BI71" s="20">
        <v>789</v>
      </c>
      <c r="BJ71" s="21">
        <v>38.1</v>
      </c>
      <c r="BK71" s="20">
        <v>785</v>
      </c>
      <c r="BL71" s="20">
        <v>37.9</v>
      </c>
      <c r="BM71" s="20">
        <v>1754</v>
      </c>
      <c r="BN71" s="20">
        <v>84.7</v>
      </c>
      <c r="BO71" s="20">
        <v>97</v>
      </c>
      <c r="BP71" s="21">
        <v>4.7</v>
      </c>
      <c r="BQ71" s="20">
        <v>216</v>
      </c>
      <c r="BR71" s="20">
        <v>10.4</v>
      </c>
      <c r="BS71" s="21">
        <v>468</v>
      </c>
      <c r="BT71" s="20">
        <v>5.57</v>
      </c>
      <c r="BU71" s="20">
        <v>15.5</v>
      </c>
      <c r="BV71" s="20" t="s">
        <v>126</v>
      </c>
      <c r="BW71" s="20">
        <v>12.9</v>
      </c>
      <c r="BX71" s="20">
        <v>738</v>
      </c>
      <c r="BY71" s="20">
        <v>9.58</v>
      </c>
      <c r="BZ71" s="21">
        <v>47.7</v>
      </c>
      <c r="CA71" s="20" t="s">
        <v>126</v>
      </c>
      <c r="CB71" s="20">
        <v>15.6</v>
      </c>
      <c r="CC71" s="21">
        <v>3.76</v>
      </c>
      <c r="CD71" s="20">
        <v>111</v>
      </c>
      <c r="CE71" s="20">
        <v>6.95</v>
      </c>
      <c r="CF71" s="20">
        <v>29.6</v>
      </c>
      <c r="CG71" s="21">
        <v>13.7</v>
      </c>
      <c r="CH71" s="20">
        <v>51.1</v>
      </c>
      <c r="CI71" s="20">
        <v>4.5999999999999996</v>
      </c>
      <c r="CJ71" s="20">
        <v>1</v>
      </c>
      <c r="CK71" s="21">
        <v>300</v>
      </c>
      <c r="CL71" s="20">
        <v>3.86</v>
      </c>
      <c r="CM71" s="21">
        <v>113</v>
      </c>
      <c r="CN71" s="21">
        <v>5.73</v>
      </c>
      <c r="CO71" s="21">
        <v>45</v>
      </c>
      <c r="CP71" s="26">
        <v>17</v>
      </c>
      <c r="CQ71" s="21">
        <v>35</v>
      </c>
      <c r="CR71" s="20">
        <v>2</v>
      </c>
      <c r="CS71" s="20">
        <v>1</v>
      </c>
      <c r="CT71" s="21">
        <v>232</v>
      </c>
      <c r="CU71" s="20">
        <v>45</v>
      </c>
      <c r="CV71" s="20">
        <v>74</v>
      </c>
      <c r="CW71" s="20">
        <v>26</v>
      </c>
      <c r="CX71" s="20">
        <v>25.1</v>
      </c>
      <c r="CY71" s="20">
        <v>94</v>
      </c>
      <c r="CZ71" s="20">
        <v>0.3</v>
      </c>
      <c r="DA71" s="20">
        <v>2.8</v>
      </c>
      <c r="DB71" s="20">
        <v>7.37</v>
      </c>
      <c r="DC71" s="20">
        <v>46</v>
      </c>
      <c r="DD71" s="20">
        <v>71</v>
      </c>
      <c r="DE71" s="20">
        <v>29.8</v>
      </c>
      <c r="DF71" s="20">
        <v>28.4</v>
      </c>
      <c r="DG71" s="20">
        <v>94</v>
      </c>
      <c r="DH71" s="20">
        <v>4.5999999999999996</v>
      </c>
      <c r="DI71" s="20">
        <v>1.8</v>
      </c>
      <c r="DK71" s="17">
        <v>1</v>
      </c>
    </row>
    <row r="72" spans="1:115" ht="15.75" thickBot="1">
      <c r="A72" s="17" t="s">
        <v>436</v>
      </c>
      <c r="B72" s="17" t="s">
        <v>82</v>
      </c>
      <c r="C72" s="17">
        <v>48</v>
      </c>
      <c r="D72" s="17">
        <v>173</v>
      </c>
      <c r="E72" s="17">
        <v>73</v>
      </c>
      <c r="F72" s="29">
        <v>36</v>
      </c>
      <c r="G72" s="17">
        <v>122</v>
      </c>
      <c r="H72" s="17">
        <v>77</v>
      </c>
      <c r="I72" s="17" t="s">
        <v>113</v>
      </c>
      <c r="L72" s="17">
        <v>100</v>
      </c>
      <c r="M72" s="17" t="s">
        <v>437</v>
      </c>
      <c r="N72" s="17" t="e">
        <f t="shared" si="4"/>
        <v>#VALUE!</v>
      </c>
      <c r="O72" s="17">
        <v>1</v>
      </c>
      <c r="P72" s="17">
        <v>1</v>
      </c>
      <c r="Q72" s="17" t="s">
        <v>105</v>
      </c>
      <c r="R72" s="18" t="s">
        <v>113</v>
      </c>
      <c r="S72" s="17">
        <v>0</v>
      </c>
      <c r="T72" s="17" t="s">
        <v>87</v>
      </c>
      <c r="U72" s="17" t="s">
        <v>87</v>
      </c>
      <c r="W72" s="17" t="s">
        <v>438</v>
      </c>
      <c r="Z72" s="17" t="s">
        <v>278</v>
      </c>
      <c r="AA72" s="17">
        <v>200</v>
      </c>
      <c r="AB72" s="17" t="s">
        <v>91</v>
      </c>
      <c r="AC72" s="17" t="s">
        <v>92</v>
      </c>
      <c r="AD72" s="17" t="s">
        <v>93</v>
      </c>
      <c r="AE72" s="17" t="s">
        <v>130</v>
      </c>
      <c r="AF72" s="17">
        <v>5</v>
      </c>
      <c r="AG72" s="17" t="s">
        <v>113</v>
      </c>
      <c r="AH72" s="17">
        <v>0</v>
      </c>
      <c r="AI72" s="17" t="s">
        <v>113</v>
      </c>
      <c r="AJ72" s="17">
        <v>0</v>
      </c>
      <c r="AK72" s="17" t="s">
        <v>96</v>
      </c>
      <c r="AL72" s="17" t="s">
        <v>91</v>
      </c>
      <c r="AM72" s="17" t="s">
        <v>91</v>
      </c>
      <c r="AN72" s="17" t="s">
        <v>292</v>
      </c>
      <c r="AO72" s="17">
        <v>2</v>
      </c>
      <c r="AY72" s="21">
        <v>97</v>
      </c>
      <c r="AZ72" s="21">
        <v>11.2</v>
      </c>
      <c r="BA72" s="20">
        <v>538</v>
      </c>
      <c r="BB72" s="20">
        <v>61.8</v>
      </c>
      <c r="BC72" s="20">
        <v>649</v>
      </c>
      <c r="BD72" s="20">
        <v>74.5</v>
      </c>
      <c r="BE72" s="17">
        <v>0</v>
      </c>
      <c r="BF72" s="17">
        <v>0</v>
      </c>
      <c r="BG72" s="20">
        <v>214</v>
      </c>
      <c r="BH72" s="20">
        <v>24.6</v>
      </c>
      <c r="BI72" s="21">
        <v>151</v>
      </c>
      <c r="BJ72" s="20">
        <v>20.3</v>
      </c>
      <c r="BK72" s="21">
        <v>468</v>
      </c>
      <c r="BL72" s="20">
        <v>62.9</v>
      </c>
      <c r="BM72" s="20">
        <v>626</v>
      </c>
      <c r="BN72" s="20">
        <v>84.1</v>
      </c>
      <c r="BO72" s="17">
        <v>0</v>
      </c>
      <c r="BP72" s="17">
        <v>0</v>
      </c>
      <c r="BQ72" s="26">
        <v>116</v>
      </c>
      <c r="BR72" s="21">
        <v>15.6</v>
      </c>
      <c r="BS72" s="21">
        <v>795</v>
      </c>
      <c r="BT72" s="21">
        <v>2.81</v>
      </c>
      <c r="BU72" s="20">
        <v>12</v>
      </c>
      <c r="BV72" s="20" t="s">
        <v>126</v>
      </c>
      <c r="BW72" s="20">
        <v>6.42</v>
      </c>
      <c r="BX72" s="21">
        <v>940</v>
      </c>
      <c r="BY72" s="20">
        <v>6.53</v>
      </c>
      <c r="BZ72" s="20">
        <v>18.3</v>
      </c>
      <c r="CA72" s="20">
        <v>6.55</v>
      </c>
      <c r="CB72" s="20">
        <v>17.600000000000001</v>
      </c>
      <c r="CC72" s="21">
        <v>3.68</v>
      </c>
      <c r="CD72" s="20">
        <v>123</v>
      </c>
      <c r="CE72" s="21">
        <v>4.67</v>
      </c>
      <c r="CF72" s="20">
        <v>15.6</v>
      </c>
      <c r="CG72" s="20">
        <v>10.5</v>
      </c>
      <c r="CH72" s="20">
        <v>71.3</v>
      </c>
      <c r="CI72" s="20">
        <v>2.4</v>
      </c>
      <c r="CJ72" s="20">
        <v>0.2</v>
      </c>
      <c r="CK72" s="20">
        <v>81</v>
      </c>
      <c r="CL72" s="20">
        <v>3.21</v>
      </c>
      <c r="CM72" s="20">
        <v>105</v>
      </c>
      <c r="CN72" s="20">
        <v>0.92</v>
      </c>
      <c r="CO72" s="20">
        <v>31.5</v>
      </c>
      <c r="CP72" s="20">
        <v>40.200000000000003</v>
      </c>
      <c r="CQ72" s="21">
        <v>22.8</v>
      </c>
      <c r="CR72" s="20">
        <v>3.3</v>
      </c>
      <c r="CS72" s="20">
        <v>2.2000000000000002</v>
      </c>
      <c r="CT72" s="20">
        <v>113</v>
      </c>
      <c r="DK72" s="17">
        <v>1</v>
      </c>
    </row>
    <row r="73" spans="1:115" ht="15.75" thickBot="1">
      <c r="A73" s="17" t="s">
        <v>439</v>
      </c>
      <c r="B73" s="17" t="s">
        <v>82</v>
      </c>
      <c r="C73" s="17">
        <v>65</v>
      </c>
      <c r="D73" s="17">
        <v>170</v>
      </c>
      <c r="E73" s="17">
        <v>80</v>
      </c>
      <c r="F73" s="17">
        <v>36.5</v>
      </c>
      <c r="G73" s="17">
        <v>125</v>
      </c>
      <c r="H73" s="17">
        <v>78</v>
      </c>
      <c r="I73" s="17" t="s">
        <v>440</v>
      </c>
      <c r="J73" s="17">
        <f>FIND("烟",I73)</f>
        <v>2</v>
      </c>
      <c r="L73" s="17">
        <v>80</v>
      </c>
      <c r="M73" s="17" t="s">
        <v>104</v>
      </c>
      <c r="N73" s="17">
        <f t="shared" si="4"/>
        <v>1</v>
      </c>
      <c r="O73" s="17">
        <v>1</v>
      </c>
      <c r="P73" s="17">
        <v>1</v>
      </c>
      <c r="Q73" s="17" t="s">
        <v>85</v>
      </c>
      <c r="R73" s="18" t="s">
        <v>113</v>
      </c>
      <c r="S73" s="17">
        <v>0</v>
      </c>
      <c r="T73" s="17" t="s">
        <v>87</v>
      </c>
      <c r="U73" s="17" t="s">
        <v>87</v>
      </c>
      <c r="W73" s="17" t="s">
        <v>441</v>
      </c>
      <c r="Z73" s="17" t="s">
        <v>278</v>
      </c>
      <c r="AA73" s="17">
        <v>200</v>
      </c>
      <c r="AB73" s="17" t="s">
        <v>91</v>
      </c>
      <c r="AC73" s="17" t="s">
        <v>92</v>
      </c>
      <c r="AD73" s="17" t="s">
        <v>93</v>
      </c>
      <c r="AE73" s="17" t="s">
        <v>442</v>
      </c>
      <c r="AF73" s="17">
        <v>4</v>
      </c>
      <c r="AG73" s="17" t="s">
        <v>357</v>
      </c>
      <c r="AH73" s="17">
        <v>2</v>
      </c>
      <c r="AI73" s="17" t="s">
        <v>113</v>
      </c>
      <c r="AJ73" s="17">
        <v>0</v>
      </c>
      <c r="AK73" s="17" t="s">
        <v>96</v>
      </c>
      <c r="AL73" s="17" t="s">
        <v>96</v>
      </c>
      <c r="AM73" s="17" t="s">
        <v>96</v>
      </c>
      <c r="AO73" s="17">
        <v>0</v>
      </c>
      <c r="AY73" s="20">
        <v>510</v>
      </c>
      <c r="AZ73" s="20">
        <v>43.3</v>
      </c>
      <c r="BA73" s="20">
        <v>279</v>
      </c>
      <c r="BB73" s="21">
        <v>23.7</v>
      </c>
      <c r="BC73" s="20">
        <v>825</v>
      </c>
      <c r="BD73" s="20">
        <v>70</v>
      </c>
      <c r="BE73" s="20">
        <v>112</v>
      </c>
      <c r="BF73" s="21">
        <v>9.5</v>
      </c>
      <c r="BG73" s="26">
        <v>236</v>
      </c>
      <c r="BH73" s="26">
        <v>20</v>
      </c>
      <c r="BI73" s="21">
        <v>535</v>
      </c>
      <c r="BJ73" s="20">
        <v>47.1</v>
      </c>
      <c r="BK73" s="20">
        <v>288</v>
      </c>
      <c r="BL73" s="20">
        <v>25.3</v>
      </c>
      <c r="BM73" s="20">
        <v>849</v>
      </c>
      <c r="BN73" s="20">
        <v>74.7</v>
      </c>
      <c r="BO73" s="20">
        <v>132</v>
      </c>
      <c r="BP73" s="20">
        <v>11.6</v>
      </c>
      <c r="BQ73" s="20">
        <v>151</v>
      </c>
      <c r="BR73" s="20">
        <v>13.3</v>
      </c>
      <c r="BS73" s="20">
        <v>729</v>
      </c>
      <c r="BT73" s="20">
        <v>15.4</v>
      </c>
      <c r="BU73" s="21">
        <v>33.9</v>
      </c>
      <c r="BV73" s="20" t="s">
        <v>126</v>
      </c>
      <c r="BW73" s="20">
        <v>25.2</v>
      </c>
      <c r="BX73" s="21">
        <v>490</v>
      </c>
      <c r="BY73" s="26">
        <v>58.4</v>
      </c>
      <c r="BZ73" s="20">
        <v>8.73</v>
      </c>
      <c r="CA73" s="26" t="s">
        <v>126</v>
      </c>
      <c r="CB73" s="20">
        <v>10.199999999999999</v>
      </c>
      <c r="CC73" s="21">
        <v>4.63</v>
      </c>
      <c r="CD73" s="21">
        <v>147</v>
      </c>
      <c r="CE73" s="26">
        <v>4.21</v>
      </c>
      <c r="CF73" s="20">
        <v>26</v>
      </c>
      <c r="CG73" s="21">
        <v>20</v>
      </c>
      <c r="CH73" s="20">
        <v>52</v>
      </c>
      <c r="CI73" s="21">
        <v>2</v>
      </c>
      <c r="CJ73" s="17">
        <v>0</v>
      </c>
      <c r="CK73" s="21">
        <v>185</v>
      </c>
      <c r="CL73" s="20">
        <v>3.84</v>
      </c>
      <c r="CM73" s="26">
        <v>128</v>
      </c>
      <c r="CN73" s="21">
        <v>3.61</v>
      </c>
      <c r="CO73" s="21">
        <v>27.1</v>
      </c>
      <c r="CP73" s="20">
        <v>13.3</v>
      </c>
      <c r="CQ73" s="20">
        <v>57.9</v>
      </c>
      <c r="CR73" s="20">
        <v>1.4</v>
      </c>
      <c r="CS73" s="20">
        <v>0.3</v>
      </c>
      <c r="CT73" s="20">
        <v>122</v>
      </c>
      <c r="CU73" s="21">
        <v>40</v>
      </c>
      <c r="CV73" s="26">
        <v>91</v>
      </c>
      <c r="CW73" s="20">
        <v>22.6</v>
      </c>
      <c r="CX73" s="20">
        <v>22.8</v>
      </c>
      <c r="CY73" s="20">
        <v>97</v>
      </c>
      <c r="CZ73" s="21">
        <v>-2.7</v>
      </c>
      <c r="DA73" s="20">
        <v>3.5</v>
      </c>
      <c r="DB73" s="21">
        <v>7.36</v>
      </c>
      <c r="DC73" s="20">
        <v>41</v>
      </c>
      <c r="DD73" s="20">
        <v>76</v>
      </c>
      <c r="DE73" s="20">
        <v>24.3</v>
      </c>
      <c r="DF73" s="20">
        <v>24.2</v>
      </c>
      <c r="DG73" s="20">
        <v>95</v>
      </c>
      <c r="DH73" s="20">
        <v>-0.8</v>
      </c>
      <c r="DI73" s="21">
        <v>2.2000000000000002</v>
      </c>
      <c r="DJ73" s="20">
        <v>7.38</v>
      </c>
      <c r="DK73" s="17">
        <v>1</v>
      </c>
    </row>
    <row r="74" spans="1:115" ht="15.75" thickBot="1">
      <c r="A74" s="17" t="s">
        <v>443</v>
      </c>
      <c r="B74" s="17" t="s">
        <v>132</v>
      </c>
      <c r="C74" s="17">
        <v>60</v>
      </c>
      <c r="D74" s="17">
        <v>143</v>
      </c>
      <c r="E74" s="17">
        <v>33</v>
      </c>
      <c r="F74" s="17">
        <v>36.200000000000003</v>
      </c>
      <c r="G74" s="17">
        <v>125</v>
      </c>
      <c r="H74" s="17">
        <v>83</v>
      </c>
      <c r="I74" s="17" t="s">
        <v>113</v>
      </c>
      <c r="L74" s="17">
        <v>70</v>
      </c>
      <c r="M74" s="17" t="s">
        <v>444</v>
      </c>
      <c r="N74" s="17" t="e">
        <f t="shared" si="4"/>
        <v>#VALUE!</v>
      </c>
      <c r="O74" s="17">
        <v>1</v>
      </c>
      <c r="P74" s="17">
        <v>1</v>
      </c>
      <c r="Q74" s="17" t="s">
        <v>105</v>
      </c>
      <c r="R74" s="18" t="s">
        <v>113</v>
      </c>
      <c r="S74" s="17">
        <v>0</v>
      </c>
      <c r="T74" s="17" t="s">
        <v>87</v>
      </c>
      <c r="U74" s="17" t="s">
        <v>87</v>
      </c>
      <c r="W74" s="17" t="s">
        <v>445</v>
      </c>
      <c r="Z74" s="17" t="s">
        <v>446</v>
      </c>
      <c r="AA74" s="17">
        <v>100</v>
      </c>
      <c r="AB74" s="17" t="s">
        <v>91</v>
      </c>
      <c r="AC74" s="17" t="s">
        <v>92</v>
      </c>
      <c r="AD74" s="17" t="s">
        <v>93</v>
      </c>
      <c r="AE74" s="17" t="s">
        <v>447</v>
      </c>
      <c r="AF74" s="17">
        <v>7</v>
      </c>
      <c r="AG74" s="17" t="s">
        <v>448</v>
      </c>
      <c r="AH74" s="17">
        <v>1</v>
      </c>
      <c r="AI74" s="17" t="s">
        <v>113</v>
      </c>
      <c r="AJ74" s="17">
        <v>0</v>
      </c>
      <c r="AK74" s="17" t="s">
        <v>96</v>
      </c>
      <c r="AL74" s="17" t="s">
        <v>91</v>
      </c>
      <c r="AM74" s="17" t="s">
        <v>91</v>
      </c>
      <c r="AN74" s="17" t="s">
        <v>449</v>
      </c>
      <c r="AO74" s="17">
        <v>2</v>
      </c>
      <c r="AY74" s="26">
        <v>303</v>
      </c>
      <c r="AZ74" s="20">
        <v>43.5</v>
      </c>
      <c r="BA74" s="20">
        <v>152</v>
      </c>
      <c r="BB74" s="20">
        <v>21.8</v>
      </c>
      <c r="BC74" s="21">
        <v>479</v>
      </c>
      <c r="BD74" s="20">
        <v>68.8</v>
      </c>
      <c r="BE74" s="20">
        <v>44</v>
      </c>
      <c r="BF74" s="20">
        <v>6.3</v>
      </c>
      <c r="BG74" s="21">
        <v>171</v>
      </c>
      <c r="BH74" s="21">
        <v>24.6</v>
      </c>
      <c r="BI74" s="20">
        <v>469</v>
      </c>
      <c r="BJ74" s="20">
        <v>55.6</v>
      </c>
      <c r="BK74" s="21">
        <v>155</v>
      </c>
      <c r="BL74" s="20">
        <v>18.399999999999999</v>
      </c>
      <c r="BM74" s="20">
        <v>647</v>
      </c>
      <c r="BN74" s="21">
        <v>76.8</v>
      </c>
      <c r="BO74" s="26">
        <v>55</v>
      </c>
      <c r="BP74" s="21">
        <v>6.5</v>
      </c>
      <c r="BQ74" s="21">
        <v>140</v>
      </c>
      <c r="BR74" s="20">
        <v>16.600000000000001</v>
      </c>
      <c r="BS74" s="21">
        <v>412</v>
      </c>
      <c r="BT74" s="20">
        <v>3</v>
      </c>
      <c r="BU74" s="20">
        <v>22</v>
      </c>
      <c r="BV74" s="20" t="s">
        <v>126</v>
      </c>
      <c r="BW74" s="20">
        <v>7.76</v>
      </c>
      <c r="BX74" s="20">
        <v>504</v>
      </c>
      <c r="BY74" s="20">
        <v>3.36</v>
      </c>
      <c r="BZ74" s="21">
        <v>8.86</v>
      </c>
      <c r="CA74" s="20" t="s">
        <v>126</v>
      </c>
      <c r="CB74" s="21">
        <v>4.42</v>
      </c>
      <c r="CC74" s="21">
        <v>2.72</v>
      </c>
      <c r="CD74" s="21">
        <v>93</v>
      </c>
      <c r="CE74" s="21">
        <v>3.28</v>
      </c>
      <c r="CF74" s="20">
        <v>17.100000000000001</v>
      </c>
      <c r="CG74" s="21">
        <v>8.8000000000000007</v>
      </c>
      <c r="CH74" s="21">
        <v>72</v>
      </c>
      <c r="CI74" s="20">
        <v>1.5</v>
      </c>
      <c r="CJ74" s="20">
        <v>0.6</v>
      </c>
      <c r="CK74" s="20">
        <v>111</v>
      </c>
      <c r="CL74" s="20">
        <v>2.95</v>
      </c>
      <c r="CM74" s="21">
        <v>102</v>
      </c>
      <c r="CN74" s="20">
        <v>2.08</v>
      </c>
      <c r="CO74" s="21">
        <v>26</v>
      </c>
      <c r="CP74" s="20">
        <v>10.6</v>
      </c>
      <c r="CQ74" s="21">
        <v>57.7</v>
      </c>
      <c r="CR74" s="26">
        <v>4.3</v>
      </c>
      <c r="CS74" s="21">
        <v>1.4</v>
      </c>
      <c r="CT74" s="21">
        <v>137</v>
      </c>
      <c r="DK74" s="17">
        <v>1</v>
      </c>
    </row>
    <row r="75" spans="1:115" ht="15.75" thickBot="1">
      <c r="A75" s="17" t="s">
        <v>450</v>
      </c>
      <c r="B75" s="17" t="s">
        <v>82</v>
      </c>
      <c r="C75" s="17">
        <v>67</v>
      </c>
      <c r="D75" s="17">
        <v>165</v>
      </c>
      <c r="E75" s="17">
        <v>55</v>
      </c>
      <c r="F75" s="17">
        <v>36.5</v>
      </c>
      <c r="G75" s="17">
        <v>128</v>
      </c>
      <c r="H75" s="17">
        <v>82</v>
      </c>
      <c r="I75" s="17" t="s">
        <v>319</v>
      </c>
      <c r="J75" s="17">
        <f>FIND("烟",I75)</f>
        <v>2</v>
      </c>
      <c r="K75" s="17">
        <f>FIND("酒",I75)</f>
        <v>4</v>
      </c>
      <c r="L75" s="17">
        <v>80</v>
      </c>
      <c r="M75" s="17" t="s">
        <v>451</v>
      </c>
      <c r="N75" s="17" t="e">
        <f t="shared" si="4"/>
        <v>#VALUE!</v>
      </c>
      <c r="O75" s="17">
        <v>1</v>
      </c>
      <c r="P75" s="17">
        <v>1</v>
      </c>
      <c r="Q75" s="17" t="s">
        <v>105</v>
      </c>
      <c r="R75" s="18" t="s">
        <v>113</v>
      </c>
      <c r="S75" s="17">
        <v>0</v>
      </c>
      <c r="T75" s="17" t="s">
        <v>87</v>
      </c>
      <c r="U75" s="17" t="s">
        <v>87</v>
      </c>
      <c r="V75" s="17">
        <v>0.1</v>
      </c>
      <c r="W75" s="17" t="s">
        <v>452</v>
      </c>
      <c r="Y75" s="17" t="s">
        <v>453</v>
      </c>
      <c r="Z75" s="17" t="s">
        <v>446</v>
      </c>
      <c r="AA75" s="17">
        <v>240</v>
      </c>
      <c r="AB75" s="17" t="s">
        <v>91</v>
      </c>
      <c r="AC75" s="17" t="s">
        <v>92</v>
      </c>
      <c r="AD75" s="17" t="s">
        <v>93</v>
      </c>
      <c r="AE75" s="17" t="s">
        <v>454</v>
      </c>
      <c r="AF75" s="17">
        <v>9</v>
      </c>
      <c r="AG75" s="17" t="s">
        <v>113</v>
      </c>
      <c r="AH75" s="17">
        <v>0</v>
      </c>
      <c r="AI75" s="17" t="s">
        <v>113</v>
      </c>
      <c r="AJ75" s="17">
        <v>0</v>
      </c>
      <c r="AK75" s="17" t="s">
        <v>91</v>
      </c>
      <c r="AL75" s="17" t="s">
        <v>96</v>
      </c>
      <c r="AM75" s="17" t="s">
        <v>91</v>
      </c>
      <c r="AN75" s="17" t="s">
        <v>455</v>
      </c>
      <c r="AO75" s="17">
        <v>3</v>
      </c>
      <c r="AY75" s="20">
        <v>443</v>
      </c>
      <c r="AZ75" s="20">
        <v>59</v>
      </c>
      <c r="BA75" s="20">
        <v>110</v>
      </c>
      <c r="BB75" s="20">
        <v>14.7</v>
      </c>
      <c r="BC75" s="20">
        <v>592</v>
      </c>
      <c r="BD75" s="20">
        <v>78.7</v>
      </c>
      <c r="BE75" s="21">
        <v>72</v>
      </c>
      <c r="BF75" s="21">
        <v>9.6</v>
      </c>
      <c r="BG75" s="20">
        <v>86</v>
      </c>
      <c r="BH75" s="26">
        <v>11.5</v>
      </c>
      <c r="BI75" s="21">
        <v>570</v>
      </c>
      <c r="BJ75" s="21">
        <v>59</v>
      </c>
      <c r="BK75" s="20">
        <v>162</v>
      </c>
      <c r="BL75" s="20">
        <v>16.8</v>
      </c>
      <c r="BM75" s="21">
        <v>771</v>
      </c>
      <c r="BN75" s="21">
        <v>79.7</v>
      </c>
      <c r="BO75" s="20">
        <v>126</v>
      </c>
      <c r="BP75" s="26">
        <v>13</v>
      </c>
      <c r="BQ75" s="21">
        <v>67</v>
      </c>
      <c r="BR75" s="20">
        <v>6.9</v>
      </c>
      <c r="CC75" s="26">
        <v>3.71</v>
      </c>
      <c r="CD75" s="20">
        <v>118</v>
      </c>
      <c r="CE75" s="20">
        <v>3.53</v>
      </c>
      <c r="CF75" s="20">
        <v>18.399999999999999</v>
      </c>
      <c r="CG75" s="21">
        <v>9.3000000000000007</v>
      </c>
      <c r="CH75" s="21">
        <v>69.5</v>
      </c>
      <c r="CI75" s="21">
        <v>2</v>
      </c>
      <c r="CJ75" s="21">
        <v>0.8</v>
      </c>
      <c r="CK75" s="20">
        <v>152</v>
      </c>
      <c r="CL75" s="20">
        <v>3.94</v>
      </c>
      <c r="CM75" s="20">
        <v>130</v>
      </c>
      <c r="CN75" s="21">
        <v>3.53</v>
      </c>
      <c r="CO75" s="21">
        <v>22.4</v>
      </c>
      <c r="CP75" s="20">
        <v>9.1</v>
      </c>
      <c r="CQ75" s="20">
        <v>64.900000000000006</v>
      </c>
      <c r="CR75" s="20">
        <v>2.8</v>
      </c>
      <c r="CS75" s="20">
        <v>0.8</v>
      </c>
      <c r="CT75" s="21">
        <v>185</v>
      </c>
      <c r="CU75" s="20">
        <v>39</v>
      </c>
      <c r="CV75" s="20">
        <v>95</v>
      </c>
      <c r="CW75" s="21">
        <v>24.7</v>
      </c>
      <c r="CX75" s="20">
        <v>25.1</v>
      </c>
      <c r="CY75" s="20">
        <v>97</v>
      </c>
      <c r="CZ75" s="21">
        <v>0.2</v>
      </c>
      <c r="DA75" s="21">
        <v>1.8</v>
      </c>
      <c r="DB75" s="21">
        <v>7.41</v>
      </c>
      <c r="DK75" s="17">
        <v>1</v>
      </c>
    </row>
    <row r="76" spans="1:115" ht="15.75" thickBot="1">
      <c r="A76" s="17" t="s">
        <v>456</v>
      </c>
      <c r="B76" s="17" t="s">
        <v>132</v>
      </c>
      <c r="C76" s="17">
        <v>41</v>
      </c>
      <c r="D76" s="17">
        <v>155</v>
      </c>
      <c r="E76" s="17">
        <v>44</v>
      </c>
      <c r="F76" s="17">
        <v>36.4</v>
      </c>
      <c r="G76" s="17">
        <v>116</v>
      </c>
      <c r="H76" s="17">
        <v>84</v>
      </c>
      <c r="I76" s="17" t="s">
        <v>113</v>
      </c>
      <c r="L76" s="17">
        <v>80</v>
      </c>
      <c r="M76" s="17" t="s">
        <v>457</v>
      </c>
      <c r="N76" s="17" t="e">
        <f t="shared" si="4"/>
        <v>#VALUE!</v>
      </c>
      <c r="O76" s="17">
        <v>1</v>
      </c>
      <c r="P76" s="17">
        <v>1</v>
      </c>
      <c r="Q76" s="17" t="s">
        <v>105</v>
      </c>
      <c r="R76" s="18" t="s">
        <v>113</v>
      </c>
      <c r="S76" s="17">
        <v>0</v>
      </c>
      <c r="T76" s="17" t="s">
        <v>87</v>
      </c>
      <c r="U76" s="17" t="s">
        <v>87</v>
      </c>
      <c r="V76" s="17">
        <v>2.87</v>
      </c>
      <c r="W76" s="17" t="s">
        <v>458</v>
      </c>
      <c r="Y76" s="17" t="s">
        <v>459</v>
      </c>
      <c r="Z76" s="17" t="s">
        <v>446</v>
      </c>
      <c r="AA76" s="17">
        <v>240</v>
      </c>
      <c r="AB76" s="17" t="s">
        <v>91</v>
      </c>
      <c r="AC76" s="17" t="s">
        <v>92</v>
      </c>
      <c r="AD76" s="17" t="s">
        <v>93</v>
      </c>
      <c r="AE76" s="17" t="s">
        <v>460</v>
      </c>
      <c r="AF76" s="17">
        <v>2</v>
      </c>
      <c r="AG76" s="17" t="s">
        <v>461</v>
      </c>
      <c r="AH76" s="17">
        <v>2</v>
      </c>
      <c r="AI76" s="17" t="s">
        <v>113</v>
      </c>
      <c r="AJ76" s="17">
        <v>0</v>
      </c>
      <c r="AK76" s="17" t="s">
        <v>91</v>
      </c>
      <c r="AL76" s="17" t="s">
        <v>96</v>
      </c>
      <c r="AM76" s="17" t="s">
        <v>91</v>
      </c>
      <c r="AN76" s="17" t="s">
        <v>462</v>
      </c>
      <c r="AO76" s="17">
        <v>3</v>
      </c>
      <c r="AY76" s="21">
        <v>252</v>
      </c>
      <c r="AZ76" s="20">
        <v>35.299999999999997</v>
      </c>
      <c r="BA76" s="20">
        <v>275</v>
      </c>
      <c r="BB76" s="20">
        <v>38.6</v>
      </c>
      <c r="BC76" s="20">
        <v>554</v>
      </c>
      <c r="BD76" s="20">
        <v>77.7</v>
      </c>
      <c r="BE76" s="20">
        <v>64</v>
      </c>
      <c r="BF76" s="20">
        <v>9</v>
      </c>
      <c r="BG76" s="21">
        <v>93</v>
      </c>
      <c r="BH76" s="20">
        <v>13</v>
      </c>
      <c r="BI76" s="21">
        <v>309</v>
      </c>
      <c r="BJ76" s="20">
        <v>43.4</v>
      </c>
      <c r="BK76" s="20">
        <v>263</v>
      </c>
      <c r="BL76" s="20">
        <v>36.9</v>
      </c>
      <c r="BM76" s="20">
        <v>600</v>
      </c>
      <c r="BN76" s="20">
        <v>84.3</v>
      </c>
      <c r="BO76" s="26">
        <v>45</v>
      </c>
      <c r="BP76" s="20">
        <v>6.3</v>
      </c>
      <c r="BQ76" s="21">
        <v>64</v>
      </c>
      <c r="BR76" s="21">
        <v>9.1</v>
      </c>
      <c r="BS76" s="20">
        <v>579</v>
      </c>
      <c r="BT76" s="20">
        <v>37</v>
      </c>
      <c r="BU76" s="20">
        <v>74.2</v>
      </c>
      <c r="BV76" s="21" t="s">
        <v>126</v>
      </c>
      <c r="BW76" s="21">
        <v>13.8</v>
      </c>
      <c r="CC76" s="20">
        <v>3.43</v>
      </c>
      <c r="CD76" s="20">
        <v>93</v>
      </c>
      <c r="CE76" s="21">
        <v>6.16</v>
      </c>
      <c r="CF76" s="20">
        <v>12.8</v>
      </c>
      <c r="CG76" s="20">
        <v>8</v>
      </c>
      <c r="CH76" s="21">
        <v>74.599999999999994</v>
      </c>
      <c r="CI76" s="20">
        <v>3.6</v>
      </c>
      <c r="CJ76" s="20">
        <v>1</v>
      </c>
      <c r="CK76" s="20">
        <v>434</v>
      </c>
      <c r="CL76" s="21">
        <v>3.32</v>
      </c>
      <c r="CM76" s="20">
        <v>89</v>
      </c>
      <c r="CN76" s="20">
        <v>12.33</v>
      </c>
      <c r="CO76" s="21">
        <v>11</v>
      </c>
      <c r="CP76" s="20">
        <v>6</v>
      </c>
      <c r="CQ76" s="20">
        <v>81</v>
      </c>
      <c r="CR76" s="20">
        <v>2</v>
      </c>
      <c r="CS76" s="17">
        <v>0</v>
      </c>
      <c r="CT76" s="21">
        <v>196</v>
      </c>
      <c r="CU76" s="21">
        <v>35</v>
      </c>
      <c r="CV76" s="20">
        <v>79</v>
      </c>
      <c r="CW76" s="20">
        <v>23.8</v>
      </c>
      <c r="CX76" s="20">
        <v>24.9</v>
      </c>
      <c r="CY76" s="20">
        <v>96</v>
      </c>
      <c r="CZ76" s="17">
        <v>0</v>
      </c>
      <c r="DA76" s="20">
        <v>0.9</v>
      </c>
      <c r="DB76" s="21">
        <v>7.44</v>
      </c>
      <c r="DK76" s="17">
        <v>1</v>
      </c>
    </row>
    <row r="77" spans="1:115" ht="15.75" thickBot="1">
      <c r="A77" s="17" t="s">
        <v>463</v>
      </c>
      <c r="B77" s="17" t="s">
        <v>82</v>
      </c>
      <c r="C77" s="17">
        <v>57</v>
      </c>
      <c r="D77" s="17">
        <v>163</v>
      </c>
      <c r="E77" s="17">
        <v>53</v>
      </c>
      <c r="F77" s="17">
        <v>36.5</v>
      </c>
      <c r="G77" s="17">
        <v>112</v>
      </c>
      <c r="H77" s="17">
        <v>65</v>
      </c>
      <c r="I77" s="17" t="s">
        <v>159</v>
      </c>
      <c r="J77" s="17">
        <f>FIND("烟",I77)</f>
        <v>2</v>
      </c>
      <c r="L77" s="17">
        <v>80</v>
      </c>
      <c r="M77" s="17" t="s">
        <v>464</v>
      </c>
      <c r="N77" s="17">
        <f t="shared" si="4"/>
        <v>2</v>
      </c>
      <c r="O77" s="17">
        <v>1</v>
      </c>
      <c r="P77" s="17">
        <f t="shared" si="5"/>
        <v>4</v>
      </c>
      <c r="Q77" s="17" t="s">
        <v>85</v>
      </c>
      <c r="R77" s="18" t="s">
        <v>144</v>
      </c>
      <c r="S77" s="17">
        <v>1</v>
      </c>
      <c r="T77" s="17" t="s">
        <v>116</v>
      </c>
      <c r="U77" s="17" t="s">
        <v>87</v>
      </c>
      <c r="Z77" s="17" t="s">
        <v>446</v>
      </c>
      <c r="AA77" s="17">
        <v>480</v>
      </c>
      <c r="AB77" s="17" t="s">
        <v>96</v>
      </c>
      <c r="AC77" s="17" t="s">
        <v>92</v>
      </c>
      <c r="AD77" s="17" t="s">
        <v>93</v>
      </c>
      <c r="AE77" s="17" t="s">
        <v>326</v>
      </c>
      <c r="AF77" s="17">
        <v>7</v>
      </c>
      <c r="AG77" s="17" t="s">
        <v>113</v>
      </c>
      <c r="AH77" s="17">
        <v>0</v>
      </c>
      <c r="AI77" s="17" t="s">
        <v>113</v>
      </c>
      <c r="AJ77" s="17">
        <v>0</v>
      </c>
      <c r="AK77" s="17" t="s">
        <v>91</v>
      </c>
      <c r="AL77" s="17" t="s">
        <v>91</v>
      </c>
      <c r="AM77" s="17" t="s">
        <v>91</v>
      </c>
      <c r="AN77" s="17" t="s">
        <v>465</v>
      </c>
      <c r="AO77" s="17">
        <v>3</v>
      </c>
      <c r="AY77" s="20">
        <v>1053</v>
      </c>
      <c r="AZ77" s="20">
        <v>48.6</v>
      </c>
      <c r="BA77" s="21">
        <v>435</v>
      </c>
      <c r="BB77" s="20">
        <v>20.100000000000001</v>
      </c>
      <c r="BC77" s="20">
        <v>1645</v>
      </c>
      <c r="BD77" s="20">
        <v>76</v>
      </c>
      <c r="BE77" s="26">
        <v>156</v>
      </c>
      <c r="BF77" s="20">
        <v>7.2</v>
      </c>
      <c r="BG77" s="21">
        <v>339</v>
      </c>
      <c r="BH77" s="21">
        <v>15.7</v>
      </c>
      <c r="BS77" s="20">
        <v>615</v>
      </c>
      <c r="BT77" s="21">
        <v>23.1</v>
      </c>
      <c r="BU77" s="20">
        <v>1033</v>
      </c>
      <c r="BV77" s="20">
        <v>5.07</v>
      </c>
      <c r="BW77" s="21">
        <v>22.3</v>
      </c>
      <c r="CC77" s="21">
        <v>4.1900000000000004</v>
      </c>
      <c r="CD77" s="20">
        <v>115</v>
      </c>
      <c r="CE77" s="26">
        <v>6.34</v>
      </c>
      <c r="CF77" s="20">
        <v>20.3</v>
      </c>
      <c r="CG77" s="21">
        <v>3</v>
      </c>
      <c r="CH77" s="21">
        <v>62.9</v>
      </c>
      <c r="CI77" s="20">
        <v>0.9</v>
      </c>
      <c r="CJ77" s="20">
        <v>12.9</v>
      </c>
      <c r="CK77" s="21">
        <v>432</v>
      </c>
      <c r="CU77" s="20">
        <v>41</v>
      </c>
      <c r="CV77" s="20">
        <v>77</v>
      </c>
      <c r="CW77" s="20">
        <v>26</v>
      </c>
      <c r="CX77" s="20">
        <v>25.8</v>
      </c>
      <c r="CY77" s="20">
        <v>95</v>
      </c>
      <c r="CZ77" s="20">
        <v>1.2</v>
      </c>
      <c r="DA77" s="20">
        <v>1.7</v>
      </c>
      <c r="DB77" s="21">
        <v>7.41</v>
      </c>
      <c r="DK77" s="17">
        <v>1</v>
      </c>
    </row>
    <row r="78" spans="1:115" ht="15.75" thickBot="1">
      <c r="A78" s="17" t="s">
        <v>466</v>
      </c>
      <c r="B78" s="17" t="s">
        <v>132</v>
      </c>
      <c r="C78" s="17">
        <v>53</v>
      </c>
      <c r="D78" s="17">
        <v>160</v>
      </c>
      <c r="E78" s="17">
        <v>90</v>
      </c>
      <c r="F78" s="17">
        <v>36.200000000000003</v>
      </c>
      <c r="G78" s="17">
        <v>138</v>
      </c>
      <c r="H78" s="17">
        <v>89</v>
      </c>
      <c r="I78" s="17" t="s">
        <v>113</v>
      </c>
      <c r="L78" s="17">
        <v>80</v>
      </c>
      <c r="M78" s="17" t="s">
        <v>467</v>
      </c>
      <c r="N78" s="17" t="e">
        <f t="shared" si="4"/>
        <v>#VALUE!</v>
      </c>
      <c r="O78" s="17">
        <v>1</v>
      </c>
      <c r="P78" s="17">
        <v>1</v>
      </c>
      <c r="Q78" s="17" t="s">
        <v>105</v>
      </c>
      <c r="R78" s="18" t="s">
        <v>468</v>
      </c>
      <c r="S78" s="17">
        <v>5</v>
      </c>
      <c r="T78" s="17" t="s">
        <v>87</v>
      </c>
      <c r="U78" s="17" t="s">
        <v>87</v>
      </c>
      <c r="V78" s="17">
        <v>1.43</v>
      </c>
      <c r="W78" s="17" t="s">
        <v>469</v>
      </c>
      <c r="Y78" s="17" t="s">
        <v>470</v>
      </c>
      <c r="Z78" s="17" t="s">
        <v>471</v>
      </c>
      <c r="AA78" s="17">
        <v>200</v>
      </c>
      <c r="AB78" s="17" t="s">
        <v>91</v>
      </c>
      <c r="AC78" s="17" t="s">
        <v>92</v>
      </c>
      <c r="AD78" s="17" t="s">
        <v>93</v>
      </c>
      <c r="AE78" s="17" t="s">
        <v>472</v>
      </c>
      <c r="AF78" s="17">
        <v>8</v>
      </c>
      <c r="AG78" s="17" t="s">
        <v>349</v>
      </c>
      <c r="AH78" s="17">
        <v>1</v>
      </c>
      <c r="AI78" s="17" t="s">
        <v>473</v>
      </c>
      <c r="AJ78" s="17">
        <v>6</v>
      </c>
      <c r="AK78" s="17" t="s">
        <v>91</v>
      </c>
      <c r="AL78" s="17" t="s">
        <v>96</v>
      </c>
      <c r="AM78" s="17" t="s">
        <v>91</v>
      </c>
      <c r="AN78" s="17" t="s">
        <v>474</v>
      </c>
      <c r="AO78" s="17">
        <v>3</v>
      </c>
      <c r="BI78" s="20">
        <v>631</v>
      </c>
      <c r="BJ78" s="26">
        <v>36.1</v>
      </c>
      <c r="BK78" s="20">
        <v>427</v>
      </c>
      <c r="BL78" s="21">
        <v>24.4</v>
      </c>
      <c r="BM78" s="21">
        <v>1163</v>
      </c>
      <c r="BN78" s="20">
        <v>66.400000000000006</v>
      </c>
      <c r="BO78" s="20">
        <v>298</v>
      </c>
      <c r="BP78" s="20">
        <v>17</v>
      </c>
      <c r="BQ78" s="21">
        <v>280</v>
      </c>
      <c r="BR78" s="20">
        <v>16</v>
      </c>
      <c r="BX78" s="21">
        <v>542</v>
      </c>
      <c r="BY78" s="20">
        <v>7.48</v>
      </c>
      <c r="BZ78" s="20">
        <v>6.54</v>
      </c>
      <c r="CA78" s="21" t="s">
        <v>126</v>
      </c>
      <c r="CB78" s="20">
        <v>17.2</v>
      </c>
      <c r="CC78" s="21">
        <v>3.17</v>
      </c>
      <c r="CD78" s="20">
        <v>84</v>
      </c>
      <c r="CE78" s="21">
        <v>6.27</v>
      </c>
      <c r="CF78" s="21">
        <v>31.7</v>
      </c>
      <c r="CG78" s="26">
        <v>5.9</v>
      </c>
      <c r="CH78" s="20">
        <v>61.1</v>
      </c>
      <c r="CI78" s="20">
        <v>1.1000000000000001</v>
      </c>
      <c r="CJ78" s="21">
        <v>0.2</v>
      </c>
      <c r="CK78" s="20">
        <v>386</v>
      </c>
      <c r="CL78" s="21">
        <v>6.23</v>
      </c>
      <c r="CM78" s="20">
        <v>153</v>
      </c>
      <c r="CN78" s="20">
        <v>8.7100000000000009</v>
      </c>
      <c r="CO78" s="21">
        <v>20.6</v>
      </c>
      <c r="CP78" s="21">
        <v>7</v>
      </c>
      <c r="CQ78" s="21">
        <v>70.599999999999994</v>
      </c>
      <c r="CR78" s="20">
        <v>1.1000000000000001</v>
      </c>
      <c r="CS78" s="21">
        <v>0.7</v>
      </c>
      <c r="CT78" s="20">
        <v>260</v>
      </c>
      <c r="CU78" s="20">
        <v>43</v>
      </c>
      <c r="CV78" s="20">
        <v>86</v>
      </c>
      <c r="CW78" s="20">
        <v>26.6</v>
      </c>
      <c r="CX78" s="21">
        <v>26.1</v>
      </c>
      <c r="CY78" s="20">
        <v>97</v>
      </c>
      <c r="CZ78" s="21">
        <v>1.5</v>
      </c>
      <c r="DA78" s="21">
        <v>3.6</v>
      </c>
      <c r="DB78" s="21">
        <v>7.4</v>
      </c>
      <c r="DK78" s="17">
        <v>1</v>
      </c>
    </row>
    <row r="79" spans="1:115" ht="15.75" thickBot="1">
      <c r="A79" s="17" t="s">
        <v>475</v>
      </c>
      <c r="B79" s="17" t="s">
        <v>82</v>
      </c>
      <c r="C79" s="17">
        <v>69</v>
      </c>
      <c r="D79" s="17">
        <v>168</v>
      </c>
      <c r="E79" s="17">
        <v>73</v>
      </c>
      <c r="F79" s="17">
        <v>36.4</v>
      </c>
      <c r="G79" s="17">
        <v>131</v>
      </c>
      <c r="H79" s="17">
        <v>80</v>
      </c>
      <c r="I79" s="17" t="s">
        <v>476</v>
      </c>
      <c r="J79" s="17">
        <f>FIND("烟",I79)</f>
        <v>2</v>
      </c>
      <c r="L79" s="17">
        <v>90</v>
      </c>
      <c r="M79" s="17" t="s">
        <v>320</v>
      </c>
      <c r="N79" s="17">
        <f t="shared" si="4"/>
        <v>2</v>
      </c>
      <c r="O79" s="17">
        <v>1</v>
      </c>
      <c r="P79" s="17">
        <v>1</v>
      </c>
      <c r="Q79" s="17" t="s">
        <v>85</v>
      </c>
      <c r="R79" s="18" t="s">
        <v>113</v>
      </c>
      <c r="S79" s="17">
        <v>0</v>
      </c>
      <c r="T79" s="17" t="s">
        <v>87</v>
      </c>
      <c r="U79" s="17" t="s">
        <v>87</v>
      </c>
      <c r="W79" s="17" t="s">
        <v>441</v>
      </c>
      <c r="Z79" s="17" t="s">
        <v>471</v>
      </c>
      <c r="AA79" s="17">
        <v>200</v>
      </c>
      <c r="AB79" s="17" t="s">
        <v>91</v>
      </c>
      <c r="AC79" s="17" t="s">
        <v>92</v>
      </c>
      <c r="AD79" s="17" t="s">
        <v>93</v>
      </c>
      <c r="AE79" s="17" t="s">
        <v>477</v>
      </c>
      <c r="AF79" s="17">
        <v>4</v>
      </c>
      <c r="AG79" s="17" t="s">
        <v>478</v>
      </c>
      <c r="AH79" s="17">
        <v>2</v>
      </c>
      <c r="AI79" s="17" t="s">
        <v>113</v>
      </c>
      <c r="AJ79" s="17">
        <v>0</v>
      </c>
      <c r="AK79" s="17" t="s">
        <v>96</v>
      </c>
      <c r="AL79" s="17" t="s">
        <v>96</v>
      </c>
      <c r="AM79" s="17" t="s">
        <v>91</v>
      </c>
      <c r="AN79" s="17" t="s">
        <v>478</v>
      </c>
      <c r="AO79" s="17">
        <v>2</v>
      </c>
      <c r="AY79" s="20">
        <v>725</v>
      </c>
      <c r="AZ79" s="20">
        <v>43.8</v>
      </c>
      <c r="BA79" s="26">
        <v>247</v>
      </c>
      <c r="BB79" s="21">
        <v>15</v>
      </c>
      <c r="BC79" s="20">
        <v>1316</v>
      </c>
      <c r="BD79" s="20">
        <v>79.599999999999994</v>
      </c>
      <c r="BE79" s="20">
        <v>120</v>
      </c>
      <c r="BF79" s="21">
        <v>7.3</v>
      </c>
      <c r="BG79" s="21">
        <v>213</v>
      </c>
      <c r="BH79" s="21">
        <v>12.9</v>
      </c>
      <c r="BI79" s="20">
        <v>270</v>
      </c>
      <c r="BJ79" s="21">
        <v>35</v>
      </c>
      <c r="BK79" s="20">
        <v>136</v>
      </c>
      <c r="BL79" s="21">
        <v>17.600000000000001</v>
      </c>
      <c r="BM79" s="21">
        <v>629</v>
      </c>
      <c r="BN79" s="21">
        <v>81.5</v>
      </c>
      <c r="BO79" s="20">
        <v>37</v>
      </c>
      <c r="BP79" s="20">
        <v>4.7</v>
      </c>
      <c r="BQ79" s="20">
        <v>106</v>
      </c>
      <c r="BR79" s="20">
        <v>13.7</v>
      </c>
      <c r="BX79" s="21">
        <v>670</v>
      </c>
      <c r="BY79" s="21">
        <v>5.5</v>
      </c>
      <c r="BZ79" s="20">
        <v>12</v>
      </c>
      <c r="CA79" s="20" t="s">
        <v>126</v>
      </c>
      <c r="CB79" s="21">
        <v>8.58</v>
      </c>
      <c r="CC79" s="20">
        <v>5.16</v>
      </c>
      <c r="CD79" s="20">
        <v>160</v>
      </c>
      <c r="CE79" s="20">
        <v>4.7699999999999996</v>
      </c>
      <c r="CF79" s="21">
        <v>31.2</v>
      </c>
      <c r="CG79" s="20">
        <v>5.7</v>
      </c>
      <c r="CH79" s="20">
        <v>60.6</v>
      </c>
      <c r="CI79" s="21">
        <v>0.6</v>
      </c>
      <c r="CJ79" s="20">
        <v>1.9</v>
      </c>
      <c r="CK79" s="20">
        <v>123</v>
      </c>
      <c r="CL79" s="20">
        <v>4.58</v>
      </c>
      <c r="CM79" s="20">
        <v>146</v>
      </c>
      <c r="CN79" s="20">
        <v>9.92</v>
      </c>
      <c r="CO79" s="20">
        <v>8.3000000000000007</v>
      </c>
      <c r="CP79" s="20">
        <v>4.0999999999999996</v>
      </c>
      <c r="CQ79" s="21">
        <v>86.1</v>
      </c>
      <c r="CR79" s="21">
        <v>0.6</v>
      </c>
      <c r="CS79" s="20">
        <v>0.9</v>
      </c>
      <c r="CT79" s="20">
        <v>130</v>
      </c>
      <c r="CU79" s="21">
        <v>42</v>
      </c>
      <c r="CV79" s="21">
        <v>66</v>
      </c>
      <c r="CW79" s="20">
        <v>26</v>
      </c>
      <c r="CX79" s="20">
        <v>25.5</v>
      </c>
      <c r="CY79" s="20">
        <v>93</v>
      </c>
      <c r="CZ79" s="21">
        <v>0.9</v>
      </c>
      <c r="DA79" s="21">
        <v>2.1</v>
      </c>
      <c r="DB79" s="20">
        <v>7.4</v>
      </c>
      <c r="DK79" s="17">
        <v>1</v>
      </c>
    </row>
    <row r="80" spans="1:115" ht="15.75" thickBot="1">
      <c r="A80" s="17" t="s">
        <v>479</v>
      </c>
      <c r="B80" s="17" t="s">
        <v>82</v>
      </c>
      <c r="C80" s="17">
        <v>65</v>
      </c>
      <c r="D80" s="17">
        <v>166</v>
      </c>
      <c r="E80" s="17">
        <v>64</v>
      </c>
      <c r="F80" s="17">
        <v>36.700000000000003</v>
      </c>
      <c r="G80" s="17">
        <v>140</v>
      </c>
      <c r="H80" s="17">
        <v>90</v>
      </c>
      <c r="I80" s="17" t="s">
        <v>159</v>
      </c>
      <c r="J80" s="17">
        <f>FIND("烟",I80)</f>
        <v>2</v>
      </c>
      <c r="L80" s="17">
        <v>70</v>
      </c>
      <c r="M80" s="17" t="s">
        <v>480</v>
      </c>
      <c r="N80" s="17">
        <f t="shared" si="4"/>
        <v>2</v>
      </c>
      <c r="O80" s="17">
        <v>2</v>
      </c>
      <c r="P80" s="17">
        <v>1</v>
      </c>
      <c r="Q80" s="17" t="s">
        <v>105</v>
      </c>
      <c r="R80" s="18" t="s">
        <v>297</v>
      </c>
      <c r="S80" s="17">
        <v>1</v>
      </c>
      <c r="T80" s="17" t="s">
        <v>87</v>
      </c>
      <c r="U80" s="17" t="s">
        <v>87</v>
      </c>
      <c r="W80" s="17" t="s">
        <v>441</v>
      </c>
      <c r="Z80" s="17" t="s">
        <v>108</v>
      </c>
      <c r="AA80" s="17">
        <v>200</v>
      </c>
      <c r="AB80" s="17" t="s">
        <v>91</v>
      </c>
      <c r="AC80" s="17" t="s">
        <v>92</v>
      </c>
      <c r="AD80" s="17" t="s">
        <v>93</v>
      </c>
      <c r="AE80" s="17" t="s">
        <v>481</v>
      </c>
      <c r="AF80" s="17">
        <v>12</v>
      </c>
      <c r="AG80" s="17" t="s">
        <v>482</v>
      </c>
      <c r="AH80" s="17">
        <v>1</v>
      </c>
      <c r="AI80" s="17" t="s">
        <v>483</v>
      </c>
      <c r="AJ80" s="17">
        <v>1</v>
      </c>
      <c r="AK80" s="17" t="s">
        <v>96</v>
      </c>
      <c r="AL80" s="17" t="s">
        <v>96</v>
      </c>
      <c r="AM80" s="17" t="s">
        <v>91</v>
      </c>
      <c r="AN80" s="17" t="s">
        <v>235</v>
      </c>
      <c r="AO80" s="17">
        <v>3</v>
      </c>
      <c r="BI80" s="21">
        <v>539</v>
      </c>
      <c r="BJ80" s="20">
        <v>50.2</v>
      </c>
      <c r="BK80" s="20">
        <v>305</v>
      </c>
      <c r="BL80" s="21">
        <v>28.4</v>
      </c>
      <c r="BM80" s="21">
        <v>871</v>
      </c>
      <c r="BN80" s="20">
        <v>81.099999999999994</v>
      </c>
      <c r="BO80" s="17">
        <v>79</v>
      </c>
      <c r="BP80" s="21">
        <v>7.4</v>
      </c>
      <c r="BQ80" s="26">
        <v>123</v>
      </c>
      <c r="BR80" s="21">
        <v>11.4</v>
      </c>
      <c r="BX80" s="21">
        <v>728</v>
      </c>
      <c r="BY80" s="21">
        <v>103</v>
      </c>
      <c r="BZ80" s="20">
        <v>24.8</v>
      </c>
      <c r="CA80" s="20" t="s">
        <v>126</v>
      </c>
      <c r="CB80" s="20">
        <v>25.4</v>
      </c>
      <c r="CC80" s="21">
        <v>4.87</v>
      </c>
      <c r="CD80" s="20">
        <v>148</v>
      </c>
      <c r="CE80" s="26">
        <v>6.96</v>
      </c>
      <c r="CF80" s="21">
        <v>24.3</v>
      </c>
      <c r="CG80" s="26">
        <v>7.3</v>
      </c>
      <c r="CH80" s="21">
        <v>66.7</v>
      </c>
      <c r="CI80" s="21">
        <v>1.3</v>
      </c>
      <c r="CJ80" s="20">
        <v>0.4</v>
      </c>
      <c r="CK80" s="21">
        <v>291</v>
      </c>
      <c r="CL80" s="20">
        <v>3.09</v>
      </c>
      <c r="CM80" s="26">
        <v>106</v>
      </c>
      <c r="CN80" s="21">
        <v>3.58</v>
      </c>
      <c r="CO80" s="21">
        <v>31</v>
      </c>
      <c r="CP80" s="21">
        <v>7.8</v>
      </c>
      <c r="CQ80" s="21">
        <v>57.3</v>
      </c>
      <c r="CR80" s="20">
        <v>3.6</v>
      </c>
      <c r="CS80" s="20">
        <v>0.3</v>
      </c>
      <c r="CT80" s="21">
        <v>90</v>
      </c>
      <c r="CU80" s="20">
        <v>43</v>
      </c>
      <c r="CV80" s="26">
        <v>65</v>
      </c>
      <c r="CW80" s="20">
        <v>29.2</v>
      </c>
      <c r="CX80" s="21">
        <v>28.2</v>
      </c>
      <c r="CY80" s="20">
        <v>93</v>
      </c>
      <c r="CZ80" s="26">
        <v>4.4000000000000004</v>
      </c>
      <c r="DA80" s="21">
        <v>2</v>
      </c>
      <c r="DB80" s="21">
        <v>7.44</v>
      </c>
      <c r="DK80" s="17">
        <v>1</v>
      </c>
    </row>
    <row r="81" spans="1:115" ht="15.75" thickBot="1">
      <c r="A81" s="17" t="s">
        <v>484</v>
      </c>
      <c r="B81" s="17" t="s">
        <v>82</v>
      </c>
      <c r="C81" s="17">
        <v>82</v>
      </c>
      <c r="D81" s="17">
        <v>168</v>
      </c>
      <c r="E81" s="17">
        <v>72</v>
      </c>
      <c r="F81" s="17">
        <v>36.6</v>
      </c>
      <c r="G81" s="17">
        <v>126</v>
      </c>
      <c r="H81" s="17">
        <v>71</v>
      </c>
      <c r="I81" s="17" t="s">
        <v>159</v>
      </c>
      <c r="J81" s="17">
        <f>FIND("烟",I81)</f>
        <v>2</v>
      </c>
      <c r="L81" s="17">
        <v>70</v>
      </c>
      <c r="M81" s="17" t="s">
        <v>104</v>
      </c>
      <c r="N81" s="17">
        <f t="shared" si="4"/>
        <v>1</v>
      </c>
      <c r="O81" s="17">
        <v>1</v>
      </c>
      <c r="P81" s="17">
        <v>1</v>
      </c>
      <c r="Q81" s="17" t="s">
        <v>105</v>
      </c>
      <c r="R81" s="18" t="s">
        <v>485</v>
      </c>
      <c r="S81" s="17">
        <v>3</v>
      </c>
      <c r="T81" s="17" t="s">
        <v>116</v>
      </c>
      <c r="U81" s="17" t="s">
        <v>116</v>
      </c>
      <c r="V81" s="17">
        <v>2.88</v>
      </c>
      <c r="W81" s="17" t="s">
        <v>486</v>
      </c>
      <c r="Y81" s="17" t="s">
        <v>487</v>
      </c>
      <c r="Z81" s="17" t="s">
        <v>471</v>
      </c>
      <c r="AA81" s="17">
        <v>150</v>
      </c>
      <c r="AB81" s="17" t="s">
        <v>91</v>
      </c>
      <c r="AC81" s="17" t="s">
        <v>92</v>
      </c>
      <c r="AD81" s="17" t="s">
        <v>93</v>
      </c>
      <c r="AE81" s="17" t="s">
        <v>488</v>
      </c>
      <c r="AF81" s="17">
        <v>2</v>
      </c>
      <c r="AG81" s="17" t="s">
        <v>489</v>
      </c>
      <c r="AH81" s="17">
        <v>1</v>
      </c>
      <c r="AI81" s="17" t="s">
        <v>490</v>
      </c>
      <c r="AJ81" s="17">
        <v>4</v>
      </c>
      <c r="AK81" s="17" t="s">
        <v>91</v>
      </c>
      <c r="AL81" s="17" t="s">
        <v>96</v>
      </c>
      <c r="AM81" s="17" t="s">
        <v>91</v>
      </c>
      <c r="AN81" s="17" t="s">
        <v>261</v>
      </c>
      <c r="AO81" s="17">
        <v>3</v>
      </c>
      <c r="AY81" s="21">
        <v>445</v>
      </c>
      <c r="AZ81" s="20">
        <v>46.4</v>
      </c>
      <c r="BA81" s="21">
        <v>197</v>
      </c>
      <c r="BB81" s="20">
        <v>20.5</v>
      </c>
      <c r="BC81" s="21">
        <v>665</v>
      </c>
      <c r="BD81" s="21">
        <v>69.3</v>
      </c>
      <c r="BE81" s="26">
        <v>190</v>
      </c>
      <c r="BF81" s="21">
        <v>19.8</v>
      </c>
      <c r="BG81" s="21">
        <v>98</v>
      </c>
      <c r="BH81" s="26">
        <v>10.199999999999999</v>
      </c>
      <c r="BI81" s="26">
        <v>785</v>
      </c>
      <c r="BJ81" s="20">
        <v>49.5</v>
      </c>
      <c r="BK81" s="20">
        <v>333</v>
      </c>
      <c r="BL81" s="20">
        <v>21</v>
      </c>
      <c r="BM81" s="20">
        <v>1162</v>
      </c>
      <c r="BN81" s="20">
        <v>73.2</v>
      </c>
      <c r="BO81" s="21">
        <v>276</v>
      </c>
      <c r="BP81" s="21">
        <v>17.399999999999999</v>
      </c>
      <c r="BQ81" s="21">
        <v>135</v>
      </c>
      <c r="BR81" s="21">
        <v>8.5</v>
      </c>
      <c r="BS81" s="20">
        <v>660</v>
      </c>
      <c r="BT81" s="20">
        <v>9.1</v>
      </c>
      <c r="BU81" s="21">
        <v>107</v>
      </c>
      <c r="BV81" s="21" t="s">
        <v>126</v>
      </c>
      <c r="BW81" s="21">
        <v>19.8</v>
      </c>
      <c r="BX81" s="21">
        <v>1677</v>
      </c>
      <c r="BY81" s="20">
        <v>5.08</v>
      </c>
      <c r="BZ81" s="21">
        <v>14.6</v>
      </c>
      <c r="CA81" s="21" t="s">
        <v>126</v>
      </c>
      <c r="CB81" s="20">
        <v>12.9</v>
      </c>
      <c r="CC81" s="20">
        <v>3.97</v>
      </c>
      <c r="CD81" s="20">
        <v>118</v>
      </c>
      <c r="CE81" s="21">
        <v>8.74</v>
      </c>
      <c r="CF81" s="26">
        <v>10.5</v>
      </c>
      <c r="CG81" s="21">
        <v>5.9</v>
      </c>
      <c r="CH81" s="20">
        <v>81.2</v>
      </c>
      <c r="CI81" s="20">
        <v>2.1</v>
      </c>
      <c r="CJ81" s="21">
        <v>0.3</v>
      </c>
      <c r="CK81" s="21">
        <v>172</v>
      </c>
      <c r="CL81" s="21">
        <v>3.49</v>
      </c>
      <c r="CM81" s="21">
        <v>105</v>
      </c>
      <c r="CN81" s="20">
        <v>7.26</v>
      </c>
      <c r="CO81" s="21">
        <v>22.7</v>
      </c>
      <c r="CP81" s="26">
        <v>7.6</v>
      </c>
      <c r="CQ81" s="20">
        <v>64.099999999999994</v>
      </c>
      <c r="CR81" s="20">
        <v>5</v>
      </c>
      <c r="CS81" s="20">
        <v>0.6</v>
      </c>
      <c r="CT81" s="20">
        <v>214</v>
      </c>
      <c r="CU81" s="20">
        <v>45</v>
      </c>
      <c r="CV81" s="20">
        <v>78</v>
      </c>
      <c r="CW81" s="21">
        <v>25.4</v>
      </c>
      <c r="CX81" s="21">
        <v>24.7</v>
      </c>
      <c r="CY81" s="20">
        <v>95</v>
      </c>
      <c r="CZ81" s="21">
        <v>-0.3</v>
      </c>
      <c r="DA81" s="20">
        <v>1.8</v>
      </c>
      <c r="DB81" s="21">
        <v>7.36</v>
      </c>
      <c r="DC81" s="21">
        <v>41</v>
      </c>
      <c r="DD81" s="21">
        <v>69</v>
      </c>
      <c r="DE81" s="21">
        <v>28.5</v>
      </c>
      <c r="DF81" s="21">
        <v>28</v>
      </c>
      <c r="DG81" s="20">
        <v>94</v>
      </c>
      <c r="DH81" s="20">
        <v>4.0999999999999996</v>
      </c>
      <c r="DI81" s="21">
        <v>1.7</v>
      </c>
      <c r="DJ81" s="21">
        <v>7.45</v>
      </c>
      <c r="DK81" s="17">
        <v>1</v>
      </c>
    </row>
    <row r="82" spans="1:115" ht="15.75" thickBot="1">
      <c r="A82" s="17" t="s">
        <v>491</v>
      </c>
      <c r="B82" s="17" t="s">
        <v>132</v>
      </c>
      <c r="C82" s="17">
        <v>52</v>
      </c>
      <c r="D82" s="17">
        <v>157</v>
      </c>
      <c r="E82" s="17">
        <v>53</v>
      </c>
      <c r="F82" s="17">
        <v>36.299999999999997</v>
      </c>
      <c r="G82" s="17">
        <v>91</v>
      </c>
      <c r="H82" s="17">
        <v>62</v>
      </c>
      <c r="I82" s="17" t="s">
        <v>113</v>
      </c>
      <c r="L82" s="17">
        <v>60</v>
      </c>
      <c r="M82" s="17" t="s">
        <v>341</v>
      </c>
      <c r="N82" s="17" t="e">
        <f t="shared" si="4"/>
        <v>#VALUE!</v>
      </c>
      <c r="O82" s="17">
        <v>1</v>
      </c>
      <c r="P82" s="17">
        <v>1</v>
      </c>
      <c r="Q82" s="17" t="s">
        <v>105</v>
      </c>
      <c r="R82" s="18" t="s">
        <v>113</v>
      </c>
      <c r="S82" s="17">
        <v>0</v>
      </c>
      <c r="T82" s="17" t="s">
        <v>87</v>
      </c>
      <c r="U82" s="17" t="s">
        <v>87</v>
      </c>
      <c r="W82" s="17" t="s">
        <v>492</v>
      </c>
      <c r="Z82" s="17" t="s">
        <v>108</v>
      </c>
      <c r="AA82" s="17">
        <v>200</v>
      </c>
      <c r="AB82" s="17" t="s">
        <v>91</v>
      </c>
      <c r="AC82" s="17" t="s">
        <v>92</v>
      </c>
      <c r="AD82" s="17" t="s">
        <v>93</v>
      </c>
      <c r="AE82" s="17" t="s">
        <v>99</v>
      </c>
      <c r="AF82" s="17">
        <v>2</v>
      </c>
      <c r="AG82" s="17" t="s">
        <v>343</v>
      </c>
      <c r="AH82" s="17">
        <v>2</v>
      </c>
      <c r="AI82" s="17" t="s">
        <v>113</v>
      </c>
      <c r="AJ82" s="17">
        <v>0</v>
      </c>
      <c r="AK82" s="17" t="s">
        <v>96</v>
      </c>
      <c r="AL82" s="17" t="s">
        <v>91</v>
      </c>
      <c r="AM82" s="17" t="s">
        <v>91</v>
      </c>
      <c r="AN82" s="17" t="s">
        <v>493</v>
      </c>
      <c r="AO82" s="17">
        <v>2</v>
      </c>
      <c r="AY82" s="20">
        <v>58</v>
      </c>
      <c r="AZ82" s="26">
        <v>18</v>
      </c>
      <c r="BA82" s="20">
        <v>139</v>
      </c>
      <c r="BB82" s="20">
        <v>43.1</v>
      </c>
      <c r="BC82" s="21">
        <v>246</v>
      </c>
      <c r="BD82" s="20">
        <v>76.099999999999994</v>
      </c>
      <c r="BE82" s="20">
        <v>12</v>
      </c>
      <c r="BF82" s="20">
        <v>3.7</v>
      </c>
      <c r="BG82" s="26">
        <v>65</v>
      </c>
      <c r="BH82" s="20">
        <v>20.100000000000001</v>
      </c>
      <c r="BI82" s="20">
        <v>57</v>
      </c>
      <c r="BJ82" s="20">
        <v>21</v>
      </c>
      <c r="BK82" s="20">
        <v>99</v>
      </c>
      <c r="BL82" s="20">
        <v>36.9</v>
      </c>
      <c r="BM82" s="26">
        <v>184</v>
      </c>
      <c r="BN82" s="21">
        <v>68.5</v>
      </c>
      <c r="BO82" s="26">
        <v>25</v>
      </c>
      <c r="BP82" s="20">
        <v>9.1999999999999993</v>
      </c>
      <c r="BQ82" s="20">
        <v>60</v>
      </c>
      <c r="BR82" s="20">
        <v>22.3</v>
      </c>
      <c r="CC82" s="21">
        <v>2.92</v>
      </c>
      <c r="CD82" s="20">
        <v>88</v>
      </c>
      <c r="CE82" s="20">
        <v>3.09</v>
      </c>
      <c r="CF82" s="20">
        <v>10.7</v>
      </c>
      <c r="CG82" s="26">
        <v>9.4</v>
      </c>
      <c r="CH82" s="20">
        <v>73.5</v>
      </c>
      <c r="CI82" s="20">
        <v>6.1</v>
      </c>
      <c r="CJ82" s="20">
        <v>0.3</v>
      </c>
      <c r="CK82" s="21">
        <v>115</v>
      </c>
      <c r="CL82" s="20">
        <v>2.67</v>
      </c>
      <c r="CM82" s="20">
        <v>81</v>
      </c>
      <c r="CN82" s="21">
        <v>2.76</v>
      </c>
      <c r="CO82" s="20">
        <v>13.8</v>
      </c>
      <c r="CP82" s="21">
        <v>10.9</v>
      </c>
      <c r="CQ82" s="21">
        <v>71.599999999999994</v>
      </c>
      <c r="CR82" s="21">
        <v>3.3</v>
      </c>
      <c r="CS82" s="20">
        <v>0.4</v>
      </c>
      <c r="CT82" s="20">
        <v>165</v>
      </c>
      <c r="DC82" s="21">
        <v>42</v>
      </c>
      <c r="DD82" s="20">
        <v>110</v>
      </c>
      <c r="DE82" s="20">
        <v>29.2</v>
      </c>
      <c r="DF82" s="20">
        <v>28.7</v>
      </c>
      <c r="DG82" s="21">
        <v>99</v>
      </c>
      <c r="DH82" s="20">
        <v>4.8</v>
      </c>
      <c r="DI82" s="20">
        <v>1.1000000000000001</v>
      </c>
      <c r="DJ82" s="20">
        <v>7.45</v>
      </c>
      <c r="DK82" s="17">
        <v>1</v>
      </c>
    </row>
    <row r="83" spans="1:115" ht="15.75" thickBot="1">
      <c r="A83" s="17" t="s">
        <v>494</v>
      </c>
      <c r="B83" s="17" t="s">
        <v>132</v>
      </c>
      <c r="C83" s="17">
        <v>57</v>
      </c>
      <c r="D83" s="17">
        <v>155</v>
      </c>
      <c r="E83" s="17">
        <v>56</v>
      </c>
      <c r="F83" s="29">
        <v>36</v>
      </c>
      <c r="G83" s="17">
        <v>105</v>
      </c>
      <c r="H83" s="17">
        <v>69</v>
      </c>
      <c r="I83" s="17" t="s">
        <v>113</v>
      </c>
      <c r="L83" s="17">
        <v>80</v>
      </c>
      <c r="M83" s="17" t="s">
        <v>495</v>
      </c>
      <c r="N83" s="17" t="e">
        <f t="shared" si="4"/>
        <v>#VALUE!</v>
      </c>
      <c r="O83" s="17">
        <v>1</v>
      </c>
      <c r="P83" s="17">
        <v>1</v>
      </c>
      <c r="Q83" s="17" t="s">
        <v>85</v>
      </c>
      <c r="R83" s="18" t="s">
        <v>113</v>
      </c>
      <c r="S83" s="17">
        <v>0</v>
      </c>
      <c r="T83" s="17" t="s">
        <v>87</v>
      </c>
      <c r="U83" s="17" t="s">
        <v>87</v>
      </c>
      <c r="W83" s="17" t="s">
        <v>496</v>
      </c>
      <c r="Y83" s="17" t="s">
        <v>497</v>
      </c>
      <c r="Z83" s="17" t="s">
        <v>471</v>
      </c>
      <c r="AA83" s="17">
        <v>200</v>
      </c>
      <c r="AB83" s="17" t="s">
        <v>91</v>
      </c>
      <c r="AC83" s="17" t="s">
        <v>92</v>
      </c>
      <c r="AD83" s="17" t="s">
        <v>93</v>
      </c>
      <c r="AE83" s="17" t="s">
        <v>498</v>
      </c>
      <c r="AF83" s="17">
        <v>5</v>
      </c>
      <c r="AG83" s="17" t="s">
        <v>499</v>
      </c>
      <c r="AH83" s="17">
        <v>2</v>
      </c>
      <c r="AI83" s="17" t="s">
        <v>113</v>
      </c>
      <c r="AJ83" s="17">
        <v>0</v>
      </c>
      <c r="AK83" s="17" t="s">
        <v>91</v>
      </c>
      <c r="AL83" s="17" t="s">
        <v>96</v>
      </c>
      <c r="AM83" s="17" t="s">
        <v>91</v>
      </c>
      <c r="AN83" s="17" t="s">
        <v>357</v>
      </c>
      <c r="AO83" s="17">
        <v>2</v>
      </c>
      <c r="AY83" s="21">
        <v>599</v>
      </c>
      <c r="AZ83" s="20">
        <v>38.799999999999997</v>
      </c>
      <c r="BA83" s="20">
        <v>289</v>
      </c>
      <c r="BB83" s="21">
        <v>18.7</v>
      </c>
      <c r="BC83" s="21">
        <v>925</v>
      </c>
      <c r="BD83" s="20">
        <v>59.9</v>
      </c>
      <c r="BE83" s="21">
        <v>252</v>
      </c>
      <c r="BF83" s="20">
        <v>16.3</v>
      </c>
      <c r="BG83" s="21">
        <v>348</v>
      </c>
      <c r="BH83" s="20">
        <v>22.5</v>
      </c>
      <c r="BI83" s="21">
        <v>469</v>
      </c>
      <c r="BJ83" s="21">
        <v>34.5</v>
      </c>
      <c r="BK83" s="20">
        <v>237</v>
      </c>
      <c r="BL83" s="20">
        <v>17.5</v>
      </c>
      <c r="BM83" s="20">
        <v>765</v>
      </c>
      <c r="BN83" s="21">
        <v>56.3</v>
      </c>
      <c r="BO83" s="21">
        <v>176</v>
      </c>
      <c r="BP83" s="20">
        <v>12.9</v>
      </c>
      <c r="BQ83" s="20">
        <v>409</v>
      </c>
      <c r="BR83" s="20">
        <v>30.1</v>
      </c>
      <c r="DK83" s="17">
        <v>1</v>
      </c>
    </row>
    <row r="84" spans="1:115" ht="15.75" thickBot="1">
      <c r="A84" s="17" t="s">
        <v>500</v>
      </c>
      <c r="B84" s="17" t="s">
        <v>132</v>
      </c>
      <c r="C84" s="17">
        <v>48</v>
      </c>
      <c r="D84" s="17">
        <v>158</v>
      </c>
      <c r="E84" s="17">
        <v>37</v>
      </c>
      <c r="F84" s="17">
        <v>36.799999999999997</v>
      </c>
      <c r="G84" s="17">
        <v>100</v>
      </c>
      <c r="H84" s="17">
        <v>62</v>
      </c>
      <c r="I84" s="17" t="s">
        <v>113</v>
      </c>
      <c r="L84" s="17">
        <v>90</v>
      </c>
      <c r="M84" s="17" t="s">
        <v>341</v>
      </c>
      <c r="N84" s="17" t="e">
        <f t="shared" si="4"/>
        <v>#VALUE!</v>
      </c>
      <c r="O84" s="17">
        <v>1</v>
      </c>
      <c r="P84" s="17">
        <v>1</v>
      </c>
      <c r="Q84" s="17" t="s">
        <v>105</v>
      </c>
      <c r="R84" s="18" t="s">
        <v>501</v>
      </c>
      <c r="S84" s="17">
        <v>1</v>
      </c>
      <c r="T84" s="17" t="s">
        <v>87</v>
      </c>
      <c r="U84" s="17" t="s">
        <v>87</v>
      </c>
      <c r="W84" s="17" t="s">
        <v>502</v>
      </c>
      <c r="Z84" s="17" t="s">
        <v>471</v>
      </c>
      <c r="AA84" s="17">
        <v>100</v>
      </c>
      <c r="AB84" s="17" t="s">
        <v>91</v>
      </c>
      <c r="AC84" s="17" t="s">
        <v>92</v>
      </c>
      <c r="AD84" s="17" t="s">
        <v>93</v>
      </c>
      <c r="AE84" s="17" t="s">
        <v>503</v>
      </c>
      <c r="AF84" s="17">
        <v>3</v>
      </c>
      <c r="AG84" s="17" t="s">
        <v>504</v>
      </c>
      <c r="AH84" s="17">
        <v>1</v>
      </c>
      <c r="AI84" s="17" t="s">
        <v>113</v>
      </c>
      <c r="AJ84" s="17">
        <v>0</v>
      </c>
      <c r="AK84" s="17" t="s">
        <v>96</v>
      </c>
      <c r="AL84" s="17" t="s">
        <v>91</v>
      </c>
      <c r="AM84" s="17" t="s">
        <v>91</v>
      </c>
      <c r="AN84" s="17" t="s">
        <v>505</v>
      </c>
      <c r="AO84" s="17">
        <v>2</v>
      </c>
      <c r="AY84" s="21">
        <v>277</v>
      </c>
      <c r="AZ84" s="20">
        <v>26.8</v>
      </c>
      <c r="BA84" s="20">
        <v>254</v>
      </c>
      <c r="BB84" s="20">
        <v>24.6</v>
      </c>
      <c r="BC84" s="21">
        <v>560</v>
      </c>
      <c r="BD84" s="20">
        <v>54.3</v>
      </c>
      <c r="BE84" s="20">
        <v>159</v>
      </c>
      <c r="BF84" s="21">
        <v>15.4</v>
      </c>
      <c r="BG84" s="17">
        <v>308</v>
      </c>
      <c r="BH84" s="20">
        <v>29.8</v>
      </c>
      <c r="BI84" s="20">
        <v>336</v>
      </c>
      <c r="BJ84" s="21">
        <v>26.2</v>
      </c>
      <c r="BK84" s="21">
        <v>352</v>
      </c>
      <c r="BL84" s="21">
        <v>27.5</v>
      </c>
      <c r="BM84" s="21">
        <v>739</v>
      </c>
      <c r="BN84" s="20">
        <v>57.6</v>
      </c>
      <c r="BO84" s="20">
        <v>148</v>
      </c>
      <c r="BP84" s="20">
        <v>11.5</v>
      </c>
      <c r="BQ84" s="20">
        <v>397</v>
      </c>
      <c r="BR84" s="20">
        <v>30.9</v>
      </c>
      <c r="CC84" s="20">
        <v>3.04</v>
      </c>
      <c r="CD84" s="20">
        <v>113</v>
      </c>
      <c r="CE84" s="20">
        <v>4.6500000000000004</v>
      </c>
      <c r="CF84" s="20">
        <v>27.7</v>
      </c>
      <c r="CG84" s="20">
        <v>11.8</v>
      </c>
      <c r="CH84" s="20">
        <v>58.1</v>
      </c>
      <c r="CI84" s="20">
        <v>1.5</v>
      </c>
      <c r="CJ84" s="20">
        <v>0.9</v>
      </c>
      <c r="CK84" s="20">
        <v>212</v>
      </c>
      <c r="CL84" s="20">
        <v>3.06</v>
      </c>
      <c r="CM84" s="20">
        <v>104</v>
      </c>
      <c r="CN84" s="20">
        <v>6.37</v>
      </c>
      <c r="CO84" s="20">
        <v>14.8</v>
      </c>
      <c r="CP84" s="20">
        <v>10.4</v>
      </c>
      <c r="CQ84" s="20">
        <v>71.5</v>
      </c>
      <c r="CR84" s="20">
        <v>1.6</v>
      </c>
      <c r="CS84" s="20">
        <v>1.7</v>
      </c>
      <c r="CT84" s="21">
        <v>366</v>
      </c>
      <c r="DK84" s="17">
        <v>1</v>
      </c>
    </row>
    <row r="85" spans="1:115" ht="15.75" thickBot="1">
      <c r="A85" s="17" t="s">
        <v>506</v>
      </c>
      <c r="B85" s="17" t="s">
        <v>132</v>
      </c>
      <c r="C85" s="17">
        <v>46</v>
      </c>
      <c r="D85" s="17">
        <v>166</v>
      </c>
      <c r="E85" s="17">
        <v>51</v>
      </c>
      <c r="F85" s="17">
        <v>36.700000000000003</v>
      </c>
      <c r="G85" s="17">
        <v>117</v>
      </c>
      <c r="H85" s="17">
        <v>69</v>
      </c>
      <c r="I85" s="17" t="s">
        <v>113</v>
      </c>
      <c r="L85" s="17">
        <v>60</v>
      </c>
      <c r="M85" s="17" t="s">
        <v>263</v>
      </c>
      <c r="N85" s="17">
        <f t="shared" si="4"/>
        <v>2</v>
      </c>
      <c r="O85" s="17">
        <v>1</v>
      </c>
      <c r="P85" s="17">
        <v>1</v>
      </c>
      <c r="Q85" s="17" t="s">
        <v>105</v>
      </c>
      <c r="R85" s="18" t="s">
        <v>507</v>
      </c>
      <c r="S85" s="17">
        <v>1</v>
      </c>
      <c r="T85" s="17" t="s">
        <v>87</v>
      </c>
      <c r="U85" s="17" t="s">
        <v>87</v>
      </c>
      <c r="W85" s="17" t="s">
        <v>508</v>
      </c>
      <c r="Y85" s="17" t="s">
        <v>509</v>
      </c>
      <c r="Z85" s="17" t="s">
        <v>471</v>
      </c>
      <c r="AA85" s="17">
        <v>200</v>
      </c>
      <c r="AB85" s="17" t="s">
        <v>91</v>
      </c>
      <c r="AC85" s="17" t="s">
        <v>92</v>
      </c>
      <c r="AD85" s="17" t="s">
        <v>93</v>
      </c>
      <c r="AE85" s="17" t="s">
        <v>510</v>
      </c>
      <c r="AF85" s="17">
        <v>4</v>
      </c>
      <c r="AG85" s="17" t="s">
        <v>234</v>
      </c>
      <c r="AH85" s="17">
        <v>1</v>
      </c>
      <c r="AI85" s="17" t="s">
        <v>113</v>
      </c>
      <c r="AJ85" s="17">
        <v>0</v>
      </c>
      <c r="AK85" s="17" t="s">
        <v>96</v>
      </c>
      <c r="AL85" s="17" t="s">
        <v>91</v>
      </c>
      <c r="AM85" s="17" t="s">
        <v>91</v>
      </c>
      <c r="AN85" s="17" t="s">
        <v>511</v>
      </c>
      <c r="AO85" s="17">
        <v>2</v>
      </c>
      <c r="AY85" s="20">
        <v>95</v>
      </c>
      <c r="AZ85" s="20">
        <v>24.7</v>
      </c>
      <c r="BA85" s="20">
        <v>92</v>
      </c>
      <c r="BB85" s="20">
        <v>24</v>
      </c>
      <c r="BC85" s="20">
        <v>225</v>
      </c>
      <c r="BD85" s="20">
        <v>58.4</v>
      </c>
      <c r="BE85" s="20">
        <v>33</v>
      </c>
      <c r="BF85" s="20">
        <v>8.5</v>
      </c>
      <c r="BG85" s="20">
        <v>124</v>
      </c>
      <c r="BH85" s="20">
        <v>32.1</v>
      </c>
      <c r="BI85" s="20">
        <v>156</v>
      </c>
      <c r="BJ85" s="20">
        <v>24.8</v>
      </c>
      <c r="BK85" s="20">
        <v>116</v>
      </c>
      <c r="BL85" s="21">
        <v>18.5</v>
      </c>
      <c r="BM85" s="20">
        <v>309</v>
      </c>
      <c r="BN85" s="20">
        <v>49.2</v>
      </c>
      <c r="BO85" s="20">
        <v>54</v>
      </c>
      <c r="BP85" s="20">
        <v>8.6</v>
      </c>
      <c r="BQ85" s="20">
        <v>264</v>
      </c>
      <c r="BR85" s="21">
        <v>42.1</v>
      </c>
      <c r="BS85" s="20">
        <v>773</v>
      </c>
      <c r="BT85" s="20">
        <v>235</v>
      </c>
      <c r="BU85" s="20" t="s">
        <v>512</v>
      </c>
      <c r="BV85" s="20">
        <v>6.56</v>
      </c>
      <c r="BW85" s="20">
        <v>28.6</v>
      </c>
      <c r="BX85" s="21">
        <v>973</v>
      </c>
      <c r="BY85" s="20">
        <v>6.79</v>
      </c>
      <c r="BZ85" s="20">
        <v>20.100000000000001</v>
      </c>
      <c r="CA85" s="20" t="s">
        <v>126</v>
      </c>
      <c r="CB85" s="20">
        <v>10.1</v>
      </c>
      <c r="CC85" s="20">
        <v>4.1900000000000004</v>
      </c>
      <c r="CD85" s="20">
        <v>134</v>
      </c>
      <c r="CE85" s="21">
        <v>4.5999999999999996</v>
      </c>
      <c r="CF85" s="20">
        <v>9.6</v>
      </c>
      <c r="CG85" s="20">
        <v>10.4</v>
      </c>
      <c r="CH85" s="20">
        <v>76.900000000000006</v>
      </c>
      <c r="CI85" s="20">
        <v>2.4</v>
      </c>
      <c r="CJ85" s="21">
        <v>0.7</v>
      </c>
      <c r="CK85" s="21">
        <v>205</v>
      </c>
      <c r="CL85" s="20">
        <v>3.95</v>
      </c>
      <c r="CM85" s="21">
        <v>116</v>
      </c>
      <c r="CN85" s="21">
        <v>5.29</v>
      </c>
      <c r="CO85" s="21">
        <v>11.3</v>
      </c>
      <c r="CP85" s="20">
        <v>12.1</v>
      </c>
      <c r="CQ85" s="20">
        <v>72.900000000000006</v>
      </c>
      <c r="CR85" s="26">
        <v>2.6</v>
      </c>
      <c r="CS85" s="20">
        <v>1.1000000000000001</v>
      </c>
      <c r="CT85" s="21">
        <v>250</v>
      </c>
      <c r="CU85" s="20">
        <v>42</v>
      </c>
      <c r="CV85" s="20">
        <v>70</v>
      </c>
      <c r="CW85" s="20">
        <v>28.5</v>
      </c>
      <c r="CX85" s="21">
        <v>27.9</v>
      </c>
      <c r="CY85" s="20">
        <v>94</v>
      </c>
      <c r="CZ85" s="20">
        <v>3.9</v>
      </c>
      <c r="DA85" s="20">
        <v>2.2000000000000002</v>
      </c>
      <c r="DB85" s="20">
        <v>7.44</v>
      </c>
      <c r="DC85" s="20">
        <v>45</v>
      </c>
      <c r="DD85" s="20">
        <v>55</v>
      </c>
      <c r="DE85" s="20">
        <v>29.2</v>
      </c>
      <c r="DF85" s="20">
        <v>27.8</v>
      </c>
      <c r="DG85" s="21">
        <v>89</v>
      </c>
      <c r="DH85" s="20">
        <v>4</v>
      </c>
      <c r="DI85" s="20">
        <v>1</v>
      </c>
      <c r="DJ85" s="21">
        <v>7.42</v>
      </c>
      <c r="DK85" s="17">
        <v>1</v>
      </c>
    </row>
    <row r="86" spans="1:115" ht="15.75" thickBot="1">
      <c r="A86" s="17" t="s">
        <v>513</v>
      </c>
      <c r="B86" s="17" t="s">
        <v>132</v>
      </c>
      <c r="C86" s="17">
        <v>49</v>
      </c>
      <c r="D86" s="17">
        <v>162</v>
      </c>
      <c r="E86" s="17">
        <v>73</v>
      </c>
      <c r="F86" s="17">
        <v>36.4</v>
      </c>
      <c r="G86" s="17">
        <v>105</v>
      </c>
      <c r="H86" s="17">
        <v>72</v>
      </c>
      <c r="I86" s="17" t="s">
        <v>113</v>
      </c>
      <c r="L86" s="17">
        <v>80</v>
      </c>
      <c r="M86" s="17" t="s">
        <v>155</v>
      </c>
      <c r="N86" s="17">
        <f t="shared" si="4"/>
        <v>2</v>
      </c>
      <c r="O86" s="17">
        <v>2</v>
      </c>
      <c r="P86" s="17">
        <v>1</v>
      </c>
      <c r="Q86" s="17" t="s">
        <v>105</v>
      </c>
      <c r="R86" s="18" t="s">
        <v>113</v>
      </c>
      <c r="S86" s="17">
        <v>0</v>
      </c>
      <c r="T86" s="17" t="s">
        <v>87</v>
      </c>
      <c r="U86" s="17" t="s">
        <v>87</v>
      </c>
      <c r="W86" s="17" t="s">
        <v>514</v>
      </c>
      <c r="Y86" s="17" t="s">
        <v>515</v>
      </c>
      <c r="Z86" s="17" t="s">
        <v>471</v>
      </c>
      <c r="AA86" s="17">
        <v>200</v>
      </c>
      <c r="AB86" s="17" t="s">
        <v>91</v>
      </c>
      <c r="AC86" s="17" t="s">
        <v>92</v>
      </c>
      <c r="AD86" s="17" t="s">
        <v>93</v>
      </c>
      <c r="AE86" s="17" t="s">
        <v>516</v>
      </c>
      <c r="AF86" s="17">
        <v>6</v>
      </c>
      <c r="AG86" s="17" t="s">
        <v>517</v>
      </c>
      <c r="AH86" s="17">
        <v>2</v>
      </c>
      <c r="AI86" s="17" t="s">
        <v>113</v>
      </c>
      <c r="AJ86" s="17">
        <v>0</v>
      </c>
      <c r="AK86" s="17" t="s">
        <v>96</v>
      </c>
      <c r="AL86" s="17" t="s">
        <v>96</v>
      </c>
      <c r="AM86" s="17" t="s">
        <v>96</v>
      </c>
      <c r="AO86" s="17">
        <v>0</v>
      </c>
      <c r="AY86" s="20">
        <v>1064</v>
      </c>
      <c r="AZ86" s="20">
        <v>46.4</v>
      </c>
      <c r="BA86" s="20">
        <v>631</v>
      </c>
      <c r="BB86" s="20">
        <v>27.5</v>
      </c>
      <c r="BC86" s="20">
        <v>1737</v>
      </c>
      <c r="BD86" s="20">
        <v>75.7</v>
      </c>
      <c r="BE86" s="20">
        <v>196</v>
      </c>
      <c r="BF86" s="20">
        <v>8.5</v>
      </c>
      <c r="BG86" s="20">
        <v>351</v>
      </c>
      <c r="BH86" s="20">
        <v>15.3</v>
      </c>
      <c r="BI86" s="21">
        <v>1333</v>
      </c>
      <c r="BJ86" s="21">
        <v>54.6</v>
      </c>
      <c r="BK86" s="20">
        <v>595</v>
      </c>
      <c r="BL86" s="21">
        <v>24.4</v>
      </c>
      <c r="BM86" s="26">
        <v>1974</v>
      </c>
      <c r="BN86" s="21">
        <v>80.900000000000006</v>
      </c>
      <c r="BO86" s="20">
        <v>185</v>
      </c>
      <c r="BP86" s="20">
        <v>7.6</v>
      </c>
      <c r="BQ86" s="20">
        <v>270</v>
      </c>
      <c r="BR86" s="21">
        <v>11.1</v>
      </c>
      <c r="CC86" s="20">
        <v>4.49</v>
      </c>
      <c r="CD86" s="21">
        <v>113</v>
      </c>
      <c r="CE86" s="20">
        <v>8.9600000000000009</v>
      </c>
      <c r="CF86" s="20">
        <v>18.3</v>
      </c>
      <c r="CG86" s="20">
        <v>6.4</v>
      </c>
      <c r="CH86" s="21">
        <v>72.8</v>
      </c>
      <c r="CI86" s="20">
        <v>2.2000000000000002</v>
      </c>
      <c r="CJ86" s="20">
        <v>0.3</v>
      </c>
      <c r="CK86" s="21">
        <v>351</v>
      </c>
      <c r="CL86" s="20">
        <v>4.01</v>
      </c>
      <c r="CM86" s="20">
        <v>107</v>
      </c>
      <c r="CN86" s="20">
        <v>5.61</v>
      </c>
      <c r="CO86" s="20">
        <v>40.799999999999997</v>
      </c>
      <c r="CP86" s="20">
        <v>8.9</v>
      </c>
      <c r="CQ86" s="20">
        <v>49.2</v>
      </c>
      <c r="CR86" s="21">
        <v>0.4</v>
      </c>
      <c r="CS86" s="21">
        <v>0.7</v>
      </c>
      <c r="CT86" s="21">
        <v>181</v>
      </c>
      <c r="DC86" s="20">
        <v>49</v>
      </c>
      <c r="DD86" s="20">
        <v>72</v>
      </c>
      <c r="DE86" s="20">
        <v>30.4</v>
      </c>
      <c r="DF86" s="20">
        <v>28.3</v>
      </c>
      <c r="DG86" s="21">
        <v>94</v>
      </c>
      <c r="DH86" s="21">
        <v>4.5</v>
      </c>
      <c r="DI86" s="20">
        <v>2.5</v>
      </c>
      <c r="DJ86" s="20">
        <v>7.4</v>
      </c>
      <c r="DK86" s="17">
        <v>1</v>
      </c>
    </row>
    <row r="87" spans="1:115" ht="15.75" thickBot="1">
      <c r="A87" s="17" t="s">
        <v>518</v>
      </c>
      <c r="B87" s="17" t="s">
        <v>82</v>
      </c>
      <c r="C87" s="17">
        <v>70</v>
      </c>
      <c r="D87" s="17">
        <v>168</v>
      </c>
      <c r="E87" s="17">
        <v>50</v>
      </c>
      <c r="F87" s="29">
        <v>36</v>
      </c>
      <c r="G87" s="17">
        <v>114</v>
      </c>
      <c r="H87" s="17">
        <v>56</v>
      </c>
      <c r="I87" s="17" t="s">
        <v>519</v>
      </c>
      <c r="J87" s="17">
        <f>FIND("烟",I87)</f>
        <v>2</v>
      </c>
      <c r="L87" s="17">
        <v>80</v>
      </c>
      <c r="M87" s="17" t="s">
        <v>104</v>
      </c>
      <c r="N87" s="17">
        <f t="shared" si="4"/>
        <v>1</v>
      </c>
      <c r="O87" s="17">
        <v>1</v>
      </c>
      <c r="P87" s="17">
        <v>1</v>
      </c>
      <c r="Q87" s="17" t="s">
        <v>85</v>
      </c>
      <c r="R87" s="18" t="s">
        <v>113</v>
      </c>
      <c r="S87" s="17">
        <v>0</v>
      </c>
      <c r="T87" s="17" t="s">
        <v>87</v>
      </c>
      <c r="U87" s="17" t="s">
        <v>87</v>
      </c>
      <c r="Y87" s="17" t="s">
        <v>520</v>
      </c>
      <c r="Z87" s="17" t="s">
        <v>521</v>
      </c>
      <c r="AA87" s="17">
        <v>240</v>
      </c>
      <c r="AB87" s="17" t="s">
        <v>91</v>
      </c>
      <c r="AC87" s="17" t="s">
        <v>92</v>
      </c>
      <c r="AD87" s="17" t="s">
        <v>93</v>
      </c>
      <c r="AE87" s="17" t="s">
        <v>522</v>
      </c>
      <c r="AF87" s="17">
        <v>2</v>
      </c>
      <c r="AG87" s="17" t="s">
        <v>113</v>
      </c>
      <c r="AH87" s="17">
        <v>0</v>
      </c>
      <c r="AI87" s="17" t="s">
        <v>113</v>
      </c>
      <c r="AJ87" s="17">
        <v>0</v>
      </c>
      <c r="AK87" s="17" t="s">
        <v>96</v>
      </c>
      <c r="AL87" s="17" t="s">
        <v>96</v>
      </c>
      <c r="AM87" s="17" t="s">
        <v>96</v>
      </c>
      <c r="AO87" s="17">
        <v>0</v>
      </c>
      <c r="AY87" s="26">
        <v>787</v>
      </c>
      <c r="AZ87" s="26">
        <v>47.7</v>
      </c>
      <c r="BA87" s="26">
        <v>243</v>
      </c>
      <c r="BB87" s="26">
        <v>14.8</v>
      </c>
      <c r="BC87" s="26">
        <v>1045</v>
      </c>
      <c r="BD87" s="26">
        <v>63.4</v>
      </c>
      <c r="BE87" s="26">
        <v>205</v>
      </c>
      <c r="BF87" s="26">
        <v>12.4</v>
      </c>
      <c r="BG87" s="26">
        <v>382</v>
      </c>
      <c r="BH87" s="26">
        <v>23.2</v>
      </c>
      <c r="BI87" s="21">
        <v>429</v>
      </c>
      <c r="BJ87" s="26">
        <v>43.9</v>
      </c>
      <c r="BK87" s="26">
        <v>124</v>
      </c>
      <c r="BL87" s="21">
        <v>12.7</v>
      </c>
      <c r="BM87" s="26">
        <v>562</v>
      </c>
      <c r="BN87" s="26">
        <v>57.5</v>
      </c>
      <c r="BO87" s="26">
        <v>124</v>
      </c>
      <c r="BP87" s="26">
        <v>12.7</v>
      </c>
      <c r="BQ87" s="21">
        <v>289</v>
      </c>
      <c r="BR87" s="26">
        <v>29.5</v>
      </c>
      <c r="CC87" s="26">
        <v>3.66</v>
      </c>
      <c r="CD87" s="26">
        <v>105</v>
      </c>
      <c r="CE87" s="26">
        <v>7</v>
      </c>
      <c r="CF87" s="26">
        <v>24.4</v>
      </c>
      <c r="CG87" s="26">
        <v>9.3000000000000007</v>
      </c>
      <c r="CH87" s="26">
        <v>63.4</v>
      </c>
      <c r="CI87" s="26">
        <v>2.6</v>
      </c>
      <c r="CJ87" s="26">
        <v>0.3</v>
      </c>
      <c r="CK87" s="26">
        <v>196</v>
      </c>
      <c r="CL87" s="21">
        <v>3.88</v>
      </c>
      <c r="CM87" s="26">
        <v>109</v>
      </c>
      <c r="CN87" s="26">
        <v>5.37</v>
      </c>
      <c r="CO87" s="21">
        <v>20.7</v>
      </c>
      <c r="CP87" s="26">
        <v>12.5</v>
      </c>
      <c r="CQ87" s="26">
        <v>61.4</v>
      </c>
      <c r="CR87" s="26">
        <v>5</v>
      </c>
      <c r="CS87" s="26">
        <v>0.4</v>
      </c>
      <c r="CT87" s="26">
        <v>157</v>
      </c>
      <c r="DK87" s="17">
        <v>1</v>
      </c>
    </row>
    <row r="88" spans="1:115" ht="15.75" thickBot="1">
      <c r="A88" s="17" t="s">
        <v>523</v>
      </c>
      <c r="B88" s="17" t="s">
        <v>82</v>
      </c>
      <c r="C88" s="17">
        <v>48</v>
      </c>
      <c r="D88" s="17">
        <v>158</v>
      </c>
      <c r="E88" s="17">
        <v>74</v>
      </c>
      <c r="F88" s="17">
        <v>36.799999999999997</v>
      </c>
      <c r="G88" s="17">
        <v>94</v>
      </c>
      <c r="H88" s="17">
        <v>72</v>
      </c>
      <c r="I88" s="17" t="s">
        <v>113</v>
      </c>
      <c r="L88" s="17">
        <v>90</v>
      </c>
      <c r="M88" s="17" t="s">
        <v>524</v>
      </c>
      <c r="N88" s="17" t="e">
        <f t="shared" si="4"/>
        <v>#VALUE!</v>
      </c>
      <c r="O88" s="17">
        <v>1</v>
      </c>
      <c r="P88" s="17">
        <v>1</v>
      </c>
      <c r="Q88" s="17" t="s">
        <v>105</v>
      </c>
      <c r="R88" s="18" t="s">
        <v>525</v>
      </c>
      <c r="S88" s="17">
        <v>4</v>
      </c>
      <c r="T88" s="17" t="s">
        <v>87</v>
      </c>
      <c r="U88" s="17" t="s">
        <v>87</v>
      </c>
      <c r="Y88" s="17" t="s">
        <v>526</v>
      </c>
      <c r="Z88" s="17" t="s">
        <v>521</v>
      </c>
      <c r="AA88" s="17">
        <v>240</v>
      </c>
      <c r="AB88" s="17" t="s">
        <v>91</v>
      </c>
      <c r="AC88" s="17" t="s">
        <v>92</v>
      </c>
      <c r="AD88" s="17" t="s">
        <v>93</v>
      </c>
      <c r="AE88" s="17" t="s">
        <v>527</v>
      </c>
      <c r="AF88" s="17">
        <v>14</v>
      </c>
      <c r="AG88" s="17" t="s">
        <v>528</v>
      </c>
      <c r="AH88" s="17">
        <v>2</v>
      </c>
      <c r="AI88" s="17" t="s">
        <v>113</v>
      </c>
      <c r="AJ88" s="17">
        <v>0</v>
      </c>
      <c r="AK88" s="17" t="s">
        <v>96</v>
      </c>
      <c r="AL88" s="17" t="s">
        <v>96</v>
      </c>
      <c r="AM88" s="17" t="s">
        <v>96</v>
      </c>
      <c r="AO88" s="17">
        <v>0</v>
      </c>
      <c r="AY88" s="26">
        <v>612</v>
      </c>
      <c r="AZ88" s="21">
        <v>39.5</v>
      </c>
      <c r="BA88" s="26">
        <v>366</v>
      </c>
      <c r="BB88" s="26">
        <v>23.6</v>
      </c>
      <c r="BC88" s="26">
        <v>1017</v>
      </c>
      <c r="BD88" s="21">
        <v>65.7</v>
      </c>
      <c r="BE88" s="26">
        <v>426</v>
      </c>
      <c r="BF88" s="26">
        <v>27.5</v>
      </c>
      <c r="BG88" s="21">
        <v>98</v>
      </c>
      <c r="BH88" s="26">
        <v>6.3</v>
      </c>
      <c r="BI88" s="20">
        <v>418</v>
      </c>
      <c r="BJ88" s="26">
        <v>36.9</v>
      </c>
      <c r="BK88" s="21">
        <v>269</v>
      </c>
      <c r="BL88" s="21">
        <v>23.8</v>
      </c>
      <c r="BM88" s="26">
        <v>711</v>
      </c>
      <c r="BN88" s="26">
        <v>62.8</v>
      </c>
      <c r="BO88" s="26">
        <v>339</v>
      </c>
      <c r="BP88" s="21">
        <v>30</v>
      </c>
      <c r="BQ88" s="26">
        <v>78</v>
      </c>
      <c r="BR88" s="26">
        <v>6.9</v>
      </c>
      <c r="BS88" s="26">
        <v>388</v>
      </c>
      <c r="BT88" s="26">
        <v>13.1</v>
      </c>
      <c r="BU88" s="26">
        <v>98.8</v>
      </c>
      <c r="BV88" s="26" t="s">
        <v>126</v>
      </c>
      <c r="BW88" s="21">
        <v>14.9</v>
      </c>
      <c r="BX88" s="26">
        <v>701</v>
      </c>
      <c r="BY88" s="21">
        <v>8.56</v>
      </c>
      <c r="BZ88" s="26">
        <v>50.2</v>
      </c>
      <c r="CA88" s="20" t="s">
        <v>126</v>
      </c>
      <c r="CB88" s="21">
        <v>17.100000000000001</v>
      </c>
      <c r="CC88" s="21">
        <v>4.63</v>
      </c>
      <c r="CD88" s="26">
        <v>134</v>
      </c>
      <c r="CE88" s="26">
        <v>9.36</v>
      </c>
      <c r="CF88" s="21">
        <v>18.600000000000001</v>
      </c>
      <c r="CG88" s="26">
        <v>8.8000000000000007</v>
      </c>
      <c r="CH88" s="26">
        <v>67.3</v>
      </c>
      <c r="CI88" s="26">
        <v>4.8</v>
      </c>
      <c r="CJ88" s="21">
        <v>0.5</v>
      </c>
      <c r="CK88" s="26">
        <v>443</v>
      </c>
      <c r="CL88" s="21">
        <v>3.74</v>
      </c>
      <c r="CM88" s="26">
        <v>115</v>
      </c>
      <c r="CN88" s="21">
        <v>3.84</v>
      </c>
      <c r="CO88" s="26">
        <v>29.2</v>
      </c>
      <c r="CP88" s="26">
        <v>7.6</v>
      </c>
      <c r="CQ88" s="21">
        <v>59.8</v>
      </c>
      <c r="CR88" s="26">
        <v>3.1</v>
      </c>
      <c r="CS88" s="26">
        <v>0.3</v>
      </c>
      <c r="CT88" s="21">
        <v>243</v>
      </c>
      <c r="DK88" s="17">
        <v>1</v>
      </c>
    </row>
    <row r="89" spans="1:115" ht="15.75" thickBot="1">
      <c r="A89" s="17" t="s">
        <v>529</v>
      </c>
      <c r="B89" s="17" t="s">
        <v>132</v>
      </c>
      <c r="C89" s="17">
        <v>59</v>
      </c>
      <c r="D89" s="17">
        <v>158</v>
      </c>
      <c r="E89" s="17">
        <v>65</v>
      </c>
      <c r="F89" s="17">
        <v>36.6</v>
      </c>
      <c r="G89" s="17">
        <v>128</v>
      </c>
      <c r="H89" s="17">
        <v>85</v>
      </c>
      <c r="I89" s="17" t="s">
        <v>113</v>
      </c>
      <c r="L89" s="17">
        <v>80</v>
      </c>
      <c r="M89" s="17" t="s">
        <v>530</v>
      </c>
      <c r="N89" s="17" t="e">
        <f t="shared" si="4"/>
        <v>#VALUE!</v>
      </c>
      <c r="O89" s="17">
        <v>1</v>
      </c>
      <c r="P89" s="17">
        <v>1</v>
      </c>
      <c r="Q89" s="17" t="s">
        <v>85</v>
      </c>
      <c r="R89" s="18" t="s">
        <v>113</v>
      </c>
      <c r="S89" s="17">
        <v>0</v>
      </c>
      <c r="T89" s="17" t="s">
        <v>87</v>
      </c>
      <c r="U89" s="17" t="s">
        <v>87</v>
      </c>
      <c r="Z89" s="17" t="s">
        <v>521</v>
      </c>
      <c r="AA89" s="17">
        <v>240</v>
      </c>
      <c r="AB89" s="17" t="s">
        <v>91</v>
      </c>
      <c r="AC89" s="17" t="s">
        <v>92</v>
      </c>
      <c r="AD89" s="17" t="s">
        <v>93</v>
      </c>
      <c r="AE89" s="17" t="s">
        <v>348</v>
      </c>
      <c r="AF89" s="17">
        <v>6</v>
      </c>
      <c r="AG89" s="17" t="s">
        <v>113</v>
      </c>
      <c r="AH89" s="17">
        <v>0</v>
      </c>
      <c r="AI89" s="17" t="s">
        <v>113</v>
      </c>
      <c r="AJ89" s="17">
        <v>0</v>
      </c>
      <c r="AK89" s="17" t="s">
        <v>91</v>
      </c>
      <c r="AL89" s="17" t="s">
        <v>96</v>
      </c>
      <c r="AM89" s="17" t="s">
        <v>91</v>
      </c>
      <c r="AN89" s="17" t="s">
        <v>531</v>
      </c>
      <c r="AO89" s="17">
        <v>3</v>
      </c>
      <c r="AY89" s="21">
        <v>662</v>
      </c>
      <c r="AZ89" s="21">
        <v>53.8</v>
      </c>
      <c r="BA89" s="21">
        <v>214</v>
      </c>
      <c r="BB89" s="21">
        <v>17.399999999999999</v>
      </c>
      <c r="BC89" s="21">
        <v>927</v>
      </c>
      <c r="BD89" s="21">
        <v>75.3</v>
      </c>
      <c r="BE89" s="26">
        <v>143</v>
      </c>
      <c r="BF89" s="21">
        <v>11.6</v>
      </c>
      <c r="BG89" s="17">
        <v>149</v>
      </c>
      <c r="BH89" s="26">
        <v>12.1</v>
      </c>
      <c r="BI89" s="26">
        <v>450</v>
      </c>
      <c r="BJ89" s="21">
        <v>52.1</v>
      </c>
      <c r="BK89" s="26">
        <v>139</v>
      </c>
      <c r="BL89" s="21">
        <v>16.100000000000001</v>
      </c>
      <c r="BM89" s="21">
        <v>629</v>
      </c>
      <c r="BN89" s="26">
        <v>72.900000000000006</v>
      </c>
      <c r="BO89" s="26">
        <v>113</v>
      </c>
      <c r="BP89" s="21">
        <v>13.1</v>
      </c>
      <c r="BQ89" s="26">
        <v>113</v>
      </c>
      <c r="BR89" s="26">
        <v>13.1</v>
      </c>
      <c r="CC89" s="26">
        <v>3.26</v>
      </c>
      <c r="CD89" s="21">
        <v>123</v>
      </c>
      <c r="CE89" s="21">
        <v>6.51</v>
      </c>
      <c r="CF89" s="26">
        <v>23.5</v>
      </c>
      <c r="CG89" s="21">
        <v>4.8</v>
      </c>
      <c r="CH89" s="21">
        <v>70.900000000000006</v>
      </c>
      <c r="CI89" s="26">
        <v>0.3</v>
      </c>
      <c r="CJ89" s="21">
        <v>0.5</v>
      </c>
      <c r="CK89" s="21">
        <v>166</v>
      </c>
      <c r="CL89" s="26">
        <v>4.34</v>
      </c>
      <c r="CM89" s="26">
        <v>132</v>
      </c>
      <c r="CN89" s="21">
        <v>5.57</v>
      </c>
      <c r="CO89" s="26">
        <v>13.5</v>
      </c>
      <c r="CP89" s="21">
        <v>3.2</v>
      </c>
      <c r="CQ89" s="21">
        <v>82.1</v>
      </c>
      <c r="CR89" s="21">
        <v>0.7</v>
      </c>
      <c r="CS89" s="21">
        <v>0.5</v>
      </c>
      <c r="CT89" s="21">
        <v>140</v>
      </c>
      <c r="DK89" s="17">
        <v>1</v>
      </c>
    </row>
    <row r="90" spans="1:115" ht="15.75" thickBot="1">
      <c r="A90" s="17" t="s">
        <v>532</v>
      </c>
      <c r="B90" s="17" t="s">
        <v>82</v>
      </c>
      <c r="C90" s="17">
        <v>57</v>
      </c>
      <c r="D90" s="17">
        <v>175</v>
      </c>
      <c r="E90" s="17">
        <v>75</v>
      </c>
      <c r="F90" s="17">
        <v>36.4</v>
      </c>
      <c r="G90" s="17">
        <v>138</v>
      </c>
      <c r="H90" s="17">
        <v>87</v>
      </c>
      <c r="I90" s="17" t="s">
        <v>147</v>
      </c>
      <c r="J90" s="17">
        <f>FIND("烟",I90)</f>
        <v>2</v>
      </c>
      <c r="L90" s="17">
        <v>80</v>
      </c>
      <c r="M90" s="17" t="s">
        <v>341</v>
      </c>
      <c r="N90" s="17" t="e">
        <f t="shared" si="4"/>
        <v>#VALUE!</v>
      </c>
      <c r="O90" s="17">
        <v>1</v>
      </c>
      <c r="P90" s="17">
        <v>1</v>
      </c>
      <c r="Q90" s="17" t="s">
        <v>85</v>
      </c>
      <c r="R90" s="18" t="s">
        <v>113</v>
      </c>
      <c r="S90" s="17">
        <v>0</v>
      </c>
      <c r="T90" s="17" t="s">
        <v>87</v>
      </c>
      <c r="U90" s="17" t="s">
        <v>87</v>
      </c>
      <c r="W90" s="17" t="s">
        <v>533</v>
      </c>
      <c r="Z90" s="17" t="s">
        <v>521</v>
      </c>
      <c r="AA90" s="17">
        <v>240</v>
      </c>
      <c r="AB90" s="17" t="s">
        <v>91</v>
      </c>
      <c r="AC90" s="17" t="s">
        <v>92</v>
      </c>
      <c r="AD90" s="17" t="s">
        <v>93</v>
      </c>
      <c r="AE90" s="17" t="s">
        <v>534</v>
      </c>
      <c r="AF90" s="17">
        <v>6</v>
      </c>
      <c r="AG90" s="17" t="s">
        <v>535</v>
      </c>
      <c r="AH90" s="17">
        <v>2</v>
      </c>
      <c r="AI90" s="17" t="s">
        <v>113</v>
      </c>
      <c r="AJ90" s="17">
        <v>0</v>
      </c>
      <c r="AK90" s="17" t="s">
        <v>96</v>
      </c>
      <c r="AL90" s="17" t="s">
        <v>91</v>
      </c>
      <c r="AM90" s="17" t="s">
        <v>96</v>
      </c>
      <c r="AO90" s="17">
        <v>0</v>
      </c>
      <c r="AY90" s="26">
        <v>466</v>
      </c>
      <c r="AZ90" s="17">
        <v>23.2</v>
      </c>
      <c r="BA90" s="17">
        <v>535</v>
      </c>
      <c r="BB90" s="21">
        <v>27.5</v>
      </c>
      <c r="BC90" s="17">
        <v>1185</v>
      </c>
      <c r="BD90" s="17">
        <v>58.9</v>
      </c>
      <c r="BE90" s="26">
        <v>172</v>
      </c>
      <c r="BF90" s="17">
        <v>8.5</v>
      </c>
      <c r="BG90" s="17">
        <v>654</v>
      </c>
      <c r="BH90" s="26">
        <v>32.5</v>
      </c>
      <c r="BI90" s="21">
        <v>120</v>
      </c>
      <c r="BJ90" s="21">
        <v>9.6</v>
      </c>
      <c r="BK90" s="26">
        <v>683</v>
      </c>
      <c r="BL90" s="21">
        <v>54.7</v>
      </c>
      <c r="BM90" s="21">
        <v>941</v>
      </c>
      <c r="BN90" s="26">
        <v>75.3</v>
      </c>
      <c r="BO90" s="26">
        <v>48</v>
      </c>
      <c r="BP90" s="21">
        <v>3.8</v>
      </c>
      <c r="BQ90" s="21">
        <v>259</v>
      </c>
      <c r="BR90" s="26">
        <v>20.7</v>
      </c>
      <c r="CL90" s="21">
        <v>3.99</v>
      </c>
      <c r="CM90" s="26">
        <v>117</v>
      </c>
      <c r="CN90" s="26">
        <v>3.82</v>
      </c>
      <c r="CO90" s="21">
        <v>27.7</v>
      </c>
      <c r="CP90" s="26">
        <v>8.4</v>
      </c>
      <c r="CQ90" s="21">
        <v>61.8</v>
      </c>
      <c r="CR90" s="26">
        <v>1.8</v>
      </c>
      <c r="CS90" s="21">
        <v>0.3</v>
      </c>
      <c r="CT90" s="21">
        <v>229</v>
      </c>
      <c r="DK90" s="17">
        <v>1</v>
      </c>
    </row>
    <row r="91" spans="1:115" ht="15.75" thickBot="1">
      <c r="A91" s="17" t="s">
        <v>536</v>
      </c>
      <c r="B91" s="17" t="s">
        <v>82</v>
      </c>
      <c r="C91" s="17">
        <v>65</v>
      </c>
      <c r="D91" s="17">
        <v>168</v>
      </c>
      <c r="E91" s="17">
        <v>66</v>
      </c>
      <c r="F91" s="17">
        <v>36.799999999999997</v>
      </c>
      <c r="G91" s="17">
        <v>130</v>
      </c>
      <c r="H91" s="17">
        <v>80</v>
      </c>
      <c r="I91" s="17" t="s">
        <v>188</v>
      </c>
      <c r="J91" s="17">
        <f>FIND("烟",I91)</f>
        <v>2</v>
      </c>
      <c r="L91" s="17">
        <v>80</v>
      </c>
      <c r="M91" s="17" t="s">
        <v>341</v>
      </c>
      <c r="N91" s="17" t="e">
        <f t="shared" si="4"/>
        <v>#VALUE!</v>
      </c>
      <c r="O91" s="17">
        <v>1</v>
      </c>
      <c r="P91" s="17">
        <v>1</v>
      </c>
      <c r="Q91" s="17" t="s">
        <v>105</v>
      </c>
      <c r="R91" s="18" t="s">
        <v>537</v>
      </c>
      <c r="S91" s="17">
        <v>1</v>
      </c>
      <c r="T91" s="17" t="s">
        <v>87</v>
      </c>
      <c r="U91" s="17" t="s">
        <v>87</v>
      </c>
      <c r="W91" s="17" t="s">
        <v>538</v>
      </c>
      <c r="Z91" s="17" t="s">
        <v>521</v>
      </c>
      <c r="AA91" s="17">
        <v>240</v>
      </c>
      <c r="AB91" s="17" t="s">
        <v>91</v>
      </c>
      <c r="AC91" s="17" t="s">
        <v>92</v>
      </c>
      <c r="AD91" s="17" t="s">
        <v>93</v>
      </c>
      <c r="AE91" s="17" t="s">
        <v>539</v>
      </c>
      <c r="AF91" s="17">
        <v>6</v>
      </c>
      <c r="AG91" s="17" t="s">
        <v>535</v>
      </c>
      <c r="AH91" s="17">
        <v>2</v>
      </c>
      <c r="AI91" s="17" t="s">
        <v>113</v>
      </c>
      <c r="AJ91" s="17">
        <v>0</v>
      </c>
      <c r="AK91" s="17" t="s">
        <v>96</v>
      </c>
      <c r="AL91" s="17" t="s">
        <v>91</v>
      </c>
      <c r="AM91" s="17" t="s">
        <v>96</v>
      </c>
      <c r="AO91" s="17">
        <v>0</v>
      </c>
      <c r="AY91" s="21">
        <v>413</v>
      </c>
      <c r="AZ91" s="26">
        <v>39.4</v>
      </c>
      <c r="BA91" s="26">
        <v>278</v>
      </c>
      <c r="BB91" s="21">
        <v>26.5</v>
      </c>
      <c r="BC91" s="26">
        <v>715</v>
      </c>
      <c r="BD91" s="26">
        <v>68.3</v>
      </c>
      <c r="BE91" s="26">
        <v>83</v>
      </c>
      <c r="BF91" s="26">
        <v>8</v>
      </c>
      <c r="BG91" s="21">
        <v>242</v>
      </c>
      <c r="BH91" s="21">
        <v>23.1</v>
      </c>
      <c r="BI91" s="21">
        <v>118</v>
      </c>
      <c r="BJ91" s="21">
        <v>21.8</v>
      </c>
      <c r="BK91" s="26">
        <v>172</v>
      </c>
      <c r="BL91" s="21">
        <v>31.7</v>
      </c>
      <c r="BM91" s="21">
        <v>301</v>
      </c>
      <c r="BN91" s="21">
        <v>55.4</v>
      </c>
      <c r="BO91" s="21">
        <v>7</v>
      </c>
      <c r="BP91" s="26">
        <v>1.4</v>
      </c>
      <c r="BQ91" s="21">
        <v>232</v>
      </c>
      <c r="BR91" s="21">
        <v>42.8</v>
      </c>
      <c r="CL91" s="21">
        <v>4.21</v>
      </c>
      <c r="CM91" s="21">
        <v>133</v>
      </c>
      <c r="CN91" s="21">
        <v>3.02</v>
      </c>
      <c r="CO91" s="21">
        <v>20.2</v>
      </c>
      <c r="CP91" s="21">
        <v>16.899999999999999</v>
      </c>
      <c r="CQ91" s="21">
        <v>60.6</v>
      </c>
      <c r="CR91" s="21">
        <v>2</v>
      </c>
      <c r="CS91" s="26">
        <v>0.3</v>
      </c>
      <c r="CT91" s="21">
        <v>144</v>
      </c>
      <c r="DK91" s="17">
        <v>1</v>
      </c>
    </row>
    <row r="92" spans="1:115" ht="15.75" thickBot="1">
      <c r="A92" s="17" t="s">
        <v>540</v>
      </c>
      <c r="B92" s="17" t="s">
        <v>132</v>
      </c>
      <c r="C92" s="17">
        <v>51</v>
      </c>
      <c r="D92" s="17">
        <v>160</v>
      </c>
      <c r="E92" s="17">
        <v>65</v>
      </c>
      <c r="F92" s="17">
        <v>36.299999999999997</v>
      </c>
      <c r="G92" s="17">
        <v>97</v>
      </c>
      <c r="H92" s="17">
        <v>60</v>
      </c>
      <c r="I92" s="17" t="s">
        <v>113</v>
      </c>
      <c r="L92" s="17">
        <v>90</v>
      </c>
      <c r="M92" s="17" t="s">
        <v>541</v>
      </c>
      <c r="N92" s="17" t="e">
        <f t="shared" si="4"/>
        <v>#VALUE!</v>
      </c>
      <c r="O92" s="17">
        <v>1</v>
      </c>
      <c r="P92" s="17">
        <v>1</v>
      </c>
      <c r="Q92" s="17" t="s">
        <v>105</v>
      </c>
      <c r="R92" s="18" t="s">
        <v>113</v>
      </c>
      <c r="S92" s="17">
        <v>0</v>
      </c>
      <c r="T92" s="17" t="s">
        <v>87</v>
      </c>
      <c r="U92" s="17" t="s">
        <v>87</v>
      </c>
      <c r="W92" s="17" t="s">
        <v>542</v>
      </c>
      <c r="Z92" s="17" t="s">
        <v>521</v>
      </c>
      <c r="AA92" s="17">
        <v>196</v>
      </c>
      <c r="AB92" s="17" t="s">
        <v>91</v>
      </c>
      <c r="AC92" s="17" t="s">
        <v>92</v>
      </c>
      <c r="AD92" s="17" t="s">
        <v>93</v>
      </c>
      <c r="AE92" s="17" t="s">
        <v>543</v>
      </c>
      <c r="AF92" s="17">
        <v>6</v>
      </c>
      <c r="AG92" s="17" t="s">
        <v>113</v>
      </c>
      <c r="AH92" s="17">
        <v>0</v>
      </c>
      <c r="AI92" s="17" t="s">
        <v>113</v>
      </c>
      <c r="AJ92" s="17">
        <v>0</v>
      </c>
      <c r="AK92" s="17" t="s">
        <v>91</v>
      </c>
      <c r="AL92" s="17" t="s">
        <v>91</v>
      </c>
      <c r="AM92" s="17" t="s">
        <v>96</v>
      </c>
      <c r="AO92" s="17">
        <v>0</v>
      </c>
      <c r="AY92" s="21">
        <v>905</v>
      </c>
      <c r="AZ92" s="26">
        <v>52.6</v>
      </c>
      <c r="BA92" s="21">
        <v>434</v>
      </c>
      <c r="BB92" s="26">
        <v>25.2</v>
      </c>
      <c r="BC92" s="26">
        <v>1357</v>
      </c>
      <c r="BD92" s="26">
        <v>78.900000000000006</v>
      </c>
      <c r="BE92" s="26">
        <v>126</v>
      </c>
      <c r="BF92" s="21">
        <v>7.3</v>
      </c>
      <c r="BG92" s="21">
        <v>233</v>
      </c>
      <c r="BH92" s="21">
        <v>13.6</v>
      </c>
      <c r="BI92" s="21">
        <v>814</v>
      </c>
      <c r="BJ92" s="21">
        <v>48.6</v>
      </c>
      <c r="BK92" s="26">
        <v>402</v>
      </c>
      <c r="BL92" s="21">
        <v>24</v>
      </c>
      <c r="BM92" s="21">
        <v>1281</v>
      </c>
      <c r="BN92" s="26">
        <v>76.400000000000006</v>
      </c>
      <c r="BO92" s="21">
        <v>110</v>
      </c>
      <c r="BP92" s="26">
        <v>6.6</v>
      </c>
      <c r="BQ92" s="21">
        <v>276</v>
      </c>
      <c r="BR92" s="26">
        <v>16.5</v>
      </c>
      <c r="CC92" s="21">
        <v>4.46</v>
      </c>
      <c r="CD92" s="21">
        <v>135</v>
      </c>
      <c r="CE92" s="21">
        <v>5.85</v>
      </c>
      <c r="CF92" s="26">
        <v>32</v>
      </c>
      <c r="CG92" s="26">
        <v>5.6</v>
      </c>
      <c r="CH92" s="26">
        <v>57.5</v>
      </c>
      <c r="CI92" s="21">
        <v>4.5999999999999996</v>
      </c>
      <c r="CJ92" s="21">
        <v>0.3</v>
      </c>
      <c r="CK92" s="20">
        <v>257</v>
      </c>
      <c r="CL92" s="26">
        <v>4.6100000000000003</v>
      </c>
      <c r="CM92" s="26">
        <v>138</v>
      </c>
      <c r="CN92" s="21">
        <v>5.32</v>
      </c>
      <c r="CO92" s="26">
        <v>28</v>
      </c>
      <c r="CP92" s="26">
        <v>7.5</v>
      </c>
      <c r="CQ92" s="21">
        <v>59.6</v>
      </c>
      <c r="CR92" s="26">
        <v>4.0999999999999996</v>
      </c>
      <c r="CS92" s="26">
        <v>0.8</v>
      </c>
      <c r="CT92" s="26">
        <v>264</v>
      </c>
      <c r="CU92" s="21">
        <v>42</v>
      </c>
      <c r="CV92" s="26">
        <v>100</v>
      </c>
      <c r="CW92" s="21">
        <v>26.6</v>
      </c>
      <c r="CX92" s="26">
        <v>26.3</v>
      </c>
      <c r="CY92" s="21">
        <v>98</v>
      </c>
      <c r="CZ92" s="26">
        <v>1.7</v>
      </c>
      <c r="DA92" s="26">
        <v>1.7</v>
      </c>
      <c r="DB92" s="21">
        <v>7.41</v>
      </c>
      <c r="DK92" s="17">
        <v>1</v>
      </c>
    </row>
    <row r="93" spans="1:115" ht="15.75" thickBot="1">
      <c r="A93" s="17" t="s">
        <v>544</v>
      </c>
      <c r="B93" s="17" t="s">
        <v>82</v>
      </c>
      <c r="C93" s="17">
        <v>46</v>
      </c>
      <c r="D93" s="17">
        <v>168</v>
      </c>
      <c r="E93" s="17">
        <v>62</v>
      </c>
      <c r="F93" s="17">
        <v>36.6</v>
      </c>
      <c r="G93" s="17">
        <v>100</v>
      </c>
      <c r="H93" s="17">
        <v>67</v>
      </c>
      <c r="I93" s="17" t="s">
        <v>113</v>
      </c>
      <c r="L93" s="17">
        <v>90</v>
      </c>
      <c r="M93" s="17" t="s">
        <v>545</v>
      </c>
      <c r="N93" s="17" t="e">
        <f t="shared" si="4"/>
        <v>#VALUE!</v>
      </c>
      <c r="O93" s="17">
        <v>1</v>
      </c>
      <c r="P93" s="17">
        <v>1</v>
      </c>
      <c r="Q93" s="17" t="s">
        <v>105</v>
      </c>
      <c r="R93" s="18" t="s">
        <v>546</v>
      </c>
      <c r="S93" s="17">
        <v>1</v>
      </c>
      <c r="T93" s="17" t="s">
        <v>87</v>
      </c>
      <c r="U93" s="17" t="s">
        <v>87</v>
      </c>
      <c r="W93" s="17" t="s">
        <v>547</v>
      </c>
      <c r="Y93" s="17" t="s">
        <v>548</v>
      </c>
      <c r="Z93" s="17" t="s">
        <v>521</v>
      </c>
      <c r="AA93" s="17">
        <v>210</v>
      </c>
      <c r="AB93" s="17" t="s">
        <v>91</v>
      </c>
      <c r="AC93" s="17" t="s">
        <v>92</v>
      </c>
      <c r="AD93" s="17" t="s">
        <v>93</v>
      </c>
      <c r="AE93" s="17" t="s">
        <v>549</v>
      </c>
      <c r="AF93" s="17">
        <v>9</v>
      </c>
      <c r="AG93" s="17" t="s">
        <v>113</v>
      </c>
      <c r="AH93" s="17">
        <v>0</v>
      </c>
      <c r="AI93" s="17" t="s">
        <v>113</v>
      </c>
      <c r="AJ93" s="17">
        <v>0</v>
      </c>
      <c r="AK93" s="17" t="s">
        <v>91</v>
      </c>
      <c r="AL93" s="17" t="s">
        <v>91</v>
      </c>
      <c r="AM93" s="17" t="s">
        <v>91</v>
      </c>
      <c r="AN93" s="17" t="s">
        <v>550</v>
      </c>
      <c r="AO93" s="17">
        <v>2</v>
      </c>
      <c r="AY93" s="26">
        <v>335</v>
      </c>
      <c r="AZ93" s="26">
        <v>29.9</v>
      </c>
      <c r="BA93" s="21">
        <v>346</v>
      </c>
      <c r="BB93" s="21">
        <v>30.9</v>
      </c>
      <c r="BC93" s="21">
        <v>686</v>
      </c>
      <c r="BD93" s="26">
        <v>61.2</v>
      </c>
      <c r="BE93" s="26">
        <v>142</v>
      </c>
      <c r="BF93" s="26">
        <v>12.7</v>
      </c>
      <c r="BG93" s="21">
        <v>285</v>
      </c>
      <c r="BH93" s="21">
        <v>25.4</v>
      </c>
      <c r="BI93" s="26">
        <v>249</v>
      </c>
      <c r="BJ93" s="21">
        <v>20.8</v>
      </c>
      <c r="BK93" s="21">
        <v>394</v>
      </c>
      <c r="BL93" s="21">
        <v>32.9</v>
      </c>
      <c r="BM93" s="21">
        <v>653</v>
      </c>
      <c r="BN93" s="26">
        <v>54.6</v>
      </c>
      <c r="BO93" s="26">
        <v>137</v>
      </c>
      <c r="BP93" s="21">
        <v>11.5</v>
      </c>
      <c r="BQ93" s="26">
        <v>401</v>
      </c>
      <c r="BR93" s="21">
        <v>33.6</v>
      </c>
      <c r="BX93" s="21">
        <v>6765</v>
      </c>
      <c r="BY93" s="21">
        <v>466</v>
      </c>
      <c r="BZ93" s="26">
        <v>4489</v>
      </c>
      <c r="CA93" s="26" t="s">
        <v>551</v>
      </c>
      <c r="CB93" s="21">
        <v>36.9</v>
      </c>
      <c r="CC93" s="21">
        <v>4.16</v>
      </c>
      <c r="CD93" s="26">
        <v>126</v>
      </c>
      <c r="CE93" s="21">
        <v>11.35</v>
      </c>
      <c r="CF93" s="21">
        <v>11.3</v>
      </c>
      <c r="CG93" s="20">
        <v>11.1</v>
      </c>
      <c r="CH93" s="21">
        <v>75.5</v>
      </c>
      <c r="CI93" s="26">
        <v>1.5</v>
      </c>
      <c r="CJ93" s="26">
        <v>0.6</v>
      </c>
      <c r="CK93" s="21">
        <v>160</v>
      </c>
      <c r="CL93" s="21">
        <v>3.08</v>
      </c>
      <c r="CM93" s="21">
        <v>99</v>
      </c>
      <c r="CN93" s="21">
        <v>9.8000000000000007</v>
      </c>
      <c r="CO93" s="21">
        <v>11</v>
      </c>
      <c r="CP93" s="21">
        <v>13</v>
      </c>
      <c r="CQ93" s="21">
        <v>74.5</v>
      </c>
      <c r="CR93" s="21">
        <v>0.9</v>
      </c>
      <c r="CS93" s="21">
        <v>0.6</v>
      </c>
      <c r="CT93" s="26">
        <v>126</v>
      </c>
      <c r="DC93" s="21">
        <v>32</v>
      </c>
      <c r="DD93" s="21">
        <v>85</v>
      </c>
      <c r="DE93" s="21">
        <v>24.4</v>
      </c>
      <c r="DF93" s="21">
        <v>26</v>
      </c>
      <c r="DG93" s="21">
        <v>97</v>
      </c>
      <c r="DH93" s="26">
        <v>1.4</v>
      </c>
      <c r="DI93" s="26">
        <v>2.1</v>
      </c>
      <c r="DJ93" s="21">
        <v>7.49</v>
      </c>
      <c r="DK93" s="17">
        <v>1</v>
      </c>
    </row>
    <row r="94" spans="1:115" ht="15.75" thickBot="1">
      <c r="A94" s="17" t="s">
        <v>552</v>
      </c>
      <c r="B94" s="17" t="s">
        <v>132</v>
      </c>
      <c r="C94" s="17">
        <v>51</v>
      </c>
      <c r="D94" s="17">
        <v>153</v>
      </c>
      <c r="E94" s="17">
        <v>50</v>
      </c>
      <c r="F94" s="17">
        <v>36.5</v>
      </c>
      <c r="G94" s="17">
        <v>104</v>
      </c>
      <c r="H94" s="17">
        <v>62</v>
      </c>
      <c r="I94" s="17" t="s">
        <v>113</v>
      </c>
      <c r="L94" s="17">
        <v>90</v>
      </c>
      <c r="M94" s="17" t="s">
        <v>553</v>
      </c>
      <c r="N94" s="17" t="e">
        <f t="shared" si="4"/>
        <v>#VALUE!</v>
      </c>
      <c r="O94" s="17">
        <v>1</v>
      </c>
      <c r="P94" s="17">
        <v>1</v>
      </c>
      <c r="Q94" s="17" t="s">
        <v>105</v>
      </c>
      <c r="R94" s="18" t="s">
        <v>113</v>
      </c>
      <c r="S94" s="17">
        <v>0</v>
      </c>
      <c r="T94" s="17" t="s">
        <v>87</v>
      </c>
      <c r="U94" s="17" t="s">
        <v>87</v>
      </c>
      <c r="W94" s="23" t="s">
        <v>554</v>
      </c>
      <c r="Z94" s="17" t="s">
        <v>521</v>
      </c>
      <c r="AA94" s="17">
        <v>240</v>
      </c>
      <c r="AB94" s="17" t="s">
        <v>91</v>
      </c>
      <c r="AC94" s="17" t="s">
        <v>92</v>
      </c>
      <c r="AD94" s="17" t="s">
        <v>93</v>
      </c>
      <c r="AE94" s="17" t="s">
        <v>555</v>
      </c>
      <c r="AF94" s="17">
        <v>8</v>
      </c>
      <c r="AG94" s="17" t="s">
        <v>550</v>
      </c>
      <c r="AH94" s="17">
        <v>2</v>
      </c>
      <c r="AI94" s="17" t="s">
        <v>113</v>
      </c>
      <c r="AJ94" s="17">
        <v>0</v>
      </c>
      <c r="AK94" s="17" t="s">
        <v>91</v>
      </c>
      <c r="AL94" s="17" t="s">
        <v>96</v>
      </c>
      <c r="AM94" s="17" t="s">
        <v>96</v>
      </c>
      <c r="AO94" s="17">
        <v>0</v>
      </c>
      <c r="AY94" s="21">
        <v>572</v>
      </c>
      <c r="AZ94" s="21">
        <v>36</v>
      </c>
      <c r="BA94" s="26">
        <v>432</v>
      </c>
      <c r="BB94" s="26">
        <v>27.2</v>
      </c>
      <c r="BC94" s="21">
        <v>1076</v>
      </c>
      <c r="BD94" s="26">
        <v>67.7</v>
      </c>
      <c r="BE94" s="21">
        <v>214</v>
      </c>
      <c r="BF94" s="26">
        <v>13.5</v>
      </c>
      <c r="BG94" s="21">
        <v>293</v>
      </c>
      <c r="BH94" s="21">
        <v>18.399999999999999</v>
      </c>
      <c r="BI94" s="21">
        <v>819</v>
      </c>
      <c r="BJ94" s="26">
        <v>44.4</v>
      </c>
      <c r="BK94" s="26">
        <v>505</v>
      </c>
      <c r="BL94" s="26">
        <v>27.4</v>
      </c>
      <c r="BM94" s="26">
        <v>1396</v>
      </c>
      <c r="BN94" s="26">
        <v>75.8</v>
      </c>
      <c r="BO94" s="21">
        <v>217</v>
      </c>
      <c r="BP94" s="21">
        <v>11.8</v>
      </c>
      <c r="BQ94" s="26">
        <v>229</v>
      </c>
      <c r="BR94" s="26">
        <v>12.4</v>
      </c>
      <c r="CC94" s="21">
        <v>4.45</v>
      </c>
      <c r="CD94" s="26">
        <v>95</v>
      </c>
      <c r="CE94" s="21">
        <v>6.57</v>
      </c>
      <c r="CF94" s="26">
        <v>25.6</v>
      </c>
      <c r="CG94" s="21">
        <v>7</v>
      </c>
      <c r="CH94" s="21">
        <v>64.7</v>
      </c>
      <c r="CI94" s="26">
        <v>2.1</v>
      </c>
      <c r="CJ94" s="21">
        <v>0.6</v>
      </c>
      <c r="CK94" s="21">
        <v>387</v>
      </c>
      <c r="CL94" s="20">
        <v>4.03</v>
      </c>
      <c r="CM94" s="21">
        <v>94</v>
      </c>
      <c r="CN94" s="21">
        <v>4.33</v>
      </c>
      <c r="CO94" s="21">
        <v>41.1</v>
      </c>
      <c r="CP94" s="26">
        <v>7.6</v>
      </c>
      <c r="CQ94" s="26">
        <v>49.9</v>
      </c>
      <c r="CR94" s="26">
        <v>0.9</v>
      </c>
      <c r="CS94" s="21">
        <v>0.5</v>
      </c>
      <c r="CT94" s="26">
        <v>153</v>
      </c>
      <c r="DK94" s="17">
        <v>1</v>
      </c>
    </row>
    <row r="95" spans="1:115" ht="15.75" thickBot="1">
      <c r="A95" s="17" t="s">
        <v>556</v>
      </c>
      <c r="B95" s="17" t="s">
        <v>132</v>
      </c>
      <c r="C95" s="17">
        <v>49</v>
      </c>
      <c r="D95" s="17">
        <v>158</v>
      </c>
      <c r="E95" s="17">
        <v>48</v>
      </c>
      <c r="F95" s="17">
        <v>36.799999999999997</v>
      </c>
      <c r="G95" s="17">
        <v>127</v>
      </c>
      <c r="H95" s="17">
        <v>71</v>
      </c>
      <c r="I95" s="17" t="s">
        <v>113</v>
      </c>
      <c r="L95" s="17">
        <v>70</v>
      </c>
      <c r="M95" s="17" t="s">
        <v>541</v>
      </c>
      <c r="N95" s="17" t="e">
        <f t="shared" si="4"/>
        <v>#VALUE!</v>
      </c>
      <c r="O95" s="17">
        <v>1</v>
      </c>
      <c r="P95" s="17">
        <v>1</v>
      </c>
      <c r="Q95" s="17" t="s">
        <v>105</v>
      </c>
      <c r="R95" s="18" t="s">
        <v>113</v>
      </c>
      <c r="S95" s="17">
        <v>0</v>
      </c>
      <c r="T95" s="17" t="s">
        <v>87</v>
      </c>
      <c r="U95" s="17" t="s">
        <v>87</v>
      </c>
      <c r="W95" s="17" t="s">
        <v>557</v>
      </c>
      <c r="Y95" s="17" t="s">
        <v>113</v>
      </c>
      <c r="Z95" s="17" t="s">
        <v>521</v>
      </c>
      <c r="AA95" s="17">
        <v>240</v>
      </c>
      <c r="AB95" s="17" t="s">
        <v>91</v>
      </c>
      <c r="AC95" s="17" t="s">
        <v>92</v>
      </c>
      <c r="AD95" s="17" t="s">
        <v>93</v>
      </c>
      <c r="AE95" s="17" t="s">
        <v>558</v>
      </c>
      <c r="AF95" s="17">
        <v>9</v>
      </c>
      <c r="AG95" s="17" t="s">
        <v>113</v>
      </c>
      <c r="AH95" s="17">
        <v>0</v>
      </c>
      <c r="AI95" s="17" t="s">
        <v>113</v>
      </c>
      <c r="AJ95" s="17">
        <v>0</v>
      </c>
      <c r="AK95" s="17" t="s">
        <v>96</v>
      </c>
      <c r="AL95" s="17" t="s">
        <v>96</v>
      </c>
      <c r="AM95" s="17" t="s">
        <v>96</v>
      </c>
      <c r="AO95" s="17">
        <v>0</v>
      </c>
      <c r="AY95" s="26">
        <v>239</v>
      </c>
      <c r="AZ95" s="21">
        <v>30.2</v>
      </c>
      <c r="BA95" s="26">
        <v>229</v>
      </c>
      <c r="BB95" s="26">
        <v>28.9</v>
      </c>
      <c r="BC95" s="21">
        <v>498</v>
      </c>
      <c r="BD95" s="26">
        <v>63</v>
      </c>
      <c r="BE95" s="21">
        <v>100</v>
      </c>
      <c r="BF95" s="21">
        <v>12.7</v>
      </c>
      <c r="BG95" s="26">
        <v>188</v>
      </c>
      <c r="BH95" s="21">
        <v>23.8</v>
      </c>
      <c r="BI95" s="26">
        <v>173</v>
      </c>
      <c r="BJ95" s="26">
        <v>41.1</v>
      </c>
      <c r="BK95" s="26">
        <v>98</v>
      </c>
      <c r="BL95" s="26">
        <v>23.2</v>
      </c>
      <c r="BM95" s="26">
        <v>291</v>
      </c>
      <c r="BN95" s="26">
        <v>69.2</v>
      </c>
      <c r="BO95" s="21">
        <v>43</v>
      </c>
      <c r="BP95" s="21">
        <v>10.199999999999999</v>
      </c>
      <c r="BQ95" s="26">
        <v>86</v>
      </c>
      <c r="BR95" s="26">
        <v>20.5</v>
      </c>
      <c r="CC95" s="26">
        <v>3.96</v>
      </c>
      <c r="CD95" s="26">
        <v>117</v>
      </c>
      <c r="CE95" s="21">
        <v>3.94</v>
      </c>
      <c r="CF95" s="21">
        <v>20.3</v>
      </c>
      <c r="CG95" s="26">
        <v>14.2</v>
      </c>
      <c r="CH95" s="26">
        <v>62.2</v>
      </c>
      <c r="CI95" s="21">
        <v>2.8</v>
      </c>
      <c r="CJ95" s="26">
        <v>0.5</v>
      </c>
      <c r="CK95" s="26">
        <v>155</v>
      </c>
      <c r="CL95" s="21">
        <v>3.02</v>
      </c>
      <c r="CM95" s="26">
        <v>91</v>
      </c>
      <c r="CN95" s="21">
        <v>4.9800000000000004</v>
      </c>
      <c r="CO95" s="21">
        <v>8.8000000000000007</v>
      </c>
      <c r="CP95" s="21">
        <v>9.6</v>
      </c>
      <c r="CQ95" s="21">
        <v>80.2</v>
      </c>
      <c r="CR95" s="21">
        <v>1.2</v>
      </c>
      <c r="CS95" s="21">
        <v>0.2</v>
      </c>
      <c r="CT95" s="21">
        <v>111</v>
      </c>
      <c r="DK95" s="17">
        <v>1</v>
      </c>
    </row>
    <row r="96" spans="1:115" ht="15.75" thickBot="1">
      <c r="A96" s="17" t="s">
        <v>559</v>
      </c>
      <c r="B96" s="17" t="s">
        <v>82</v>
      </c>
      <c r="C96" s="17">
        <v>54</v>
      </c>
      <c r="D96" s="17">
        <v>163</v>
      </c>
      <c r="E96" s="17">
        <v>64</v>
      </c>
      <c r="F96" s="17">
        <v>36.5</v>
      </c>
      <c r="G96" s="17">
        <v>150</v>
      </c>
      <c r="H96" s="17">
        <v>93</v>
      </c>
      <c r="I96" s="17" t="s">
        <v>560</v>
      </c>
      <c r="J96" s="17">
        <f>FIND("烟",I96)</f>
        <v>2</v>
      </c>
      <c r="L96" s="17">
        <v>80</v>
      </c>
      <c r="M96" s="17" t="s">
        <v>541</v>
      </c>
      <c r="N96" s="17" t="e">
        <f t="shared" si="4"/>
        <v>#VALUE!</v>
      </c>
      <c r="O96" s="17">
        <v>1</v>
      </c>
      <c r="P96" s="17">
        <v>1</v>
      </c>
      <c r="Q96" s="17" t="s">
        <v>85</v>
      </c>
      <c r="R96" s="18" t="s">
        <v>561</v>
      </c>
      <c r="S96" s="17">
        <v>2</v>
      </c>
      <c r="T96" s="17" t="s">
        <v>87</v>
      </c>
      <c r="U96" s="17" t="s">
        <v>87</v>
      </c>
      <c r="V96" s="17">
        <v>5.38</v>
      </c>
      <c r="W96" s="17" t="s">
        <v>562</v>
      </c>
      <c r="Z96" s="17" t="s">
        <v>521</v>
      </c>
      <c r="AA96" s="17">
        <v>186</v>
      </c>
      <c r="AB96" s="17" t="s">
        <v>91</v>
      </c>
      <c r="AC96" s="17" t="s">
        <v>92</v>
      </c>
      <c r="AD96" s="17" t="s">
        <v>93</v>
      </c>
      <c r="AE96" s="17" t="s">
        <v>522</v>
      </c>
      <c r="AF96" s="17">
        <v>7</v>
      </c>
      <c r="AG96" s="17" t="s">
        <v>113</v>
      </c>
      <c r="AH96" s="17">
        <v>0</v>
      </c>
      <c r="AI96" s="17" t="s">
        <v>113</v>
      </c>
      <c r="AJ96" s="17">
        <v>0</v>
      </c>
      <c r="AK96" s="17" t="s">
        <v>91</v>
      </c>
      <c r="AL96" s="17" t="s">
        <v>96</v>
      </c>
      <c r="AM96" s="17" t="s">
        <v>96</v>
      </c>
      <c r="AO96" s="17">
        <v>0</v>
      </c>
      <c r="AY96" s="21">
        <v>885</v>
      </c>
      <c r="AZ96" s="21">
        <v>30.3</v>
      </c>
      <c r="BA96" s="26">
        <v>870</v>
      </c>
      <c r="BB96" s="21">
        <v>29.7</v>
      </c>
      <c r="BC96" s="21">
        <v>1899</v>
      </c>
      <c r="BD96" s="26">
        <v>64.900000000000006</v>
      </c>
      <c r="BE96" s="26">
        <v>242</v>
      </c>
      <c r="BF96" s="26">
        <v>8.3000000000000007</v>
      </c>
      <c r="BG96" s="21">
        <v>776</v>
      </c>
      <c r="BH96" s="21">
        <v>26.5</v>
      </c>
      <c r="BI96" s="21">
        <v>657</v>
      </c>
      <c r="BJ96" s="21">
        <v>31.6</v>
      </c>
      <c r="BK96" s="20">
        <v>668</v>
      </c>
      <c r="BL96" s="26">
        <v>32.1</v>
      </c>
      <c r="BM96" s="21">
        <v>1438</v>
      </c>
      <c r="BN96" s="21">
        <v>69.2</v>
      </c>
      <c r="BO96" s="26">
        <v>133</v>
      </c>
      <c r="BP96" s="21">
        <v>6.4</v>
      </c>
      <c r="BQ96" s="26">
        <v>502</v>
      </c>
      <c r="BR96" s="21">
        <v>24.1</v>
      </c>
      <c r="BS96" s="26">
        <v>345</v>
      </c>
      <c r="BT96" s="26" t="s">
        <v>252</v>
      </c>
      <c r="BU96" s="26">
        <v>16.7</v>
      </c>
      <c r="BV96" s="26" t="s">
        <v>126</v>
      </c>
      <c r="BW96" s="21">
        <v>4.88</v>
      </c>
      <c r="BX96" s="26">
        <v>543</v>
      </c>
      <c r="BY96" s="26">
        <v>3.31</v>
      </c>
      <c r="BZ96" s="21">
        <v>50.1</v>
      </c>
      <c r="CA96" s="21">
        <v>7.32</v>
      </c>
      <c r="CB96" s="21">
        <v>7.27</v>
      </c>
      <c r="CC96" s="21">
        <v>3.82</v>
      </c>
      <c r="CD96" s="21">
        <v>120</v>
      </c>
      <c r="CE96" s="21">
        <v>6.02</v>
      </c>
      <c r="CF96" s="26">
        <v>32.700000000000003</v>
      </c>
      <c r="CG96" s="26">
        <v>6.1</v>
      </c>
      <c r="CH96" s="26">
        <v>57.8</v>
      </c>
      <c r="CI96" s="21">
        <v>2.7</v>
      </c>
      <c r="CJ96" s="21">
        <v>0.7</v>
      </c>
      <c r="CK96" s="21">
        <v>394</v>
      </c>
      <c r="CL96" s="21">
        <v>4.49</v>
      </c>
      <c r="CM96" s="21">
        <v>138</v>
      </c>
      <c r="CN96" s="26">
        <v>5.73</v>
      </c>
      <c r="CO96" s="26">
        <v>31.9</v>
      </c>
      <c r="CP96" s="21">
        <v>6.8</v>
      </c>
      <c r="CQ96" s="26">
        <v>59.4</v>
      </c>
      <c r="CR96" s="26">
        <v>1.4</v>
      </c>
      <c r="CS96" s="21">
        <v>0.5</v>
      </c>
      <c r="CT96" s="21">
        <v>254</v>
      </c>
      <c r="CU96" s="21">
        <v>46</v>
      </c>
      <c r="CV96" s="21">
        <v>100</v>
      </c>
      <c r="CW96" s="21">
        <v>26</v>
      </c>
      <c r="CX96" s="26">
        <v>25.1</v>
      </c>
      <c r="CY96" s="21">
        <v>97</v>
      </c>
      <c r="CZ96" s="26">
        <v>0.2</v>
      </c>
      <c r="DA96" s="26">
        <v>2.2000000000000002</v>
      </c>
      <c r="DB96" s="21">
        <v>7.36</v>
      </c>
      <c r="DK96" s="17">
        <v>1</v>
      </c>
    </row>
    <row r="97" spans="1:115" ht="15.75" thickBot="1">
      <c r="A97" s="17" t="s">
        <v>563</v>
      </c>
      <c r="B97" s="17" t="s">
        <v>82</v>
      </c>
      <c r="C97" s="17">
        <v>53</v>
      </c>
      <c r="D97" s="17">
        <v>160</v>
      </c>
      <c r="E97" s="17">
        <v>65</v>
      </c>
      <c r="F97" s="17">
        <v>36.4</v>
      </c>
      <c r="G97" s="17">
        <v>114</v>
      </c>
      <c r="H97" s="17">
        <v>80</v>
      </c>
      <c r="I97" s="17" t="s">
        <v>127</v>
      </c>
      <c r="J97" s="17">
        <f>FIND("烟",I97)</f>
        <v>2</v>
      </c>
      <c r="L97" s="17">
        <v>80</v>
      </c>
      <c r="M97" s="17" t="s">
        <v>564</v>
      </c>
      <c r="N97" s="17" t="e">
        <f t="shared" si="4"/>
        <v>#VALUE!</v>
      </c>
      <c r="O97" s="17">
        <v>1</v>
      </c>
      <c r="P97" s="17">
        <v>1</v>
      </c>
      <c r="Q97" s="17" t="s">
        <v>105</v>
      </c>
      <c r="R97" s="18" t="s">
        <v>106</v>
      </c>
      <c r="S97" s="17">
        <v>1</v>
      </c>
      <c r="T97" s="17" t="s">
        <v>87</v>
      </c>
      <c r="U97" s="17" t="s">
        <v>87</v>
      </c>
      <c r="W97" s="17" t="s">
        <v>565</v>
      </c>
      <c r="Z97" s="17" t="s">
        <v>521</v>
      </c>
      <c r="AA97" s="17">
        <v>240</v>
      </c>
      <c r="AB97" s="17" t="s">
        <v>91</v>
      </c>
      <c r="AC97" s="17" t="s">
        <v>92</v>
      </c>
      <c r="AD97" s="17" t="s">
        <v>93</v>
      </c>
      <c r="AE97" s="17" t="s">
        <v>566</v>
      </c>
      <c r="AF97" s="17">
        <v>5</v>
      </c>
      <c r="AG97" s="17" t="s">
        <v>567</v>
      </c>
      <c r="AH97" s="17">
        <v>2</v>
      </c>
      <c r="AI97" s="17" t="s">
        <v>111</v>
      </c>
      <c r="AJ97" s="17">
        <v>1</v>
      </c>
      <c r="AK97" s="17" t="s">
        <v>96</v>
      </c>
      <c r="AL97" s="17" t="s">
        <v>96</v>
      </c>
      <c r="AM97" s="17" t="s">
        <v>96</v>
      </c>
      <c r="AO97" s="17">
        <v>0</v>
      </c>
      <c r="AY97" s="21">
        <v>877</v>
      </c>
      <c r="AZ97" s="26">
        <v>47.9</v>
      </c>
      <c r="BA97" s="21">
        <v>457</v>
      </c>
      <c r="BB97" s="21">
        <v>24.9</v>
      </c>
      <c r="BC97" s="26">
        <v>1367</v>
      </c>
      <c r="BD97" s="21">
        <v>74.599999999999994</v>
      </c>
      <c r="BE97" s="21">
        <v>197</v>
      </c>
      <c r="BF97" s="21">
        <v>10.7</v>
      </c>
      <c r="BG97" s="21">
        <v>265</v>
      </c>
      <c r="BH97" s="21">
        <v>14.5</v>
      </c>
      <c r="BI97" s="26">
        <v>698</v>
      </c>
      <c r="BJ97" s="26">
        <v>49.1</v>
      </c>
      <c r="BK97" s="26">
        <v>427</v>
      </c>
      <c r="BL97" s="21">
        <v>30.1</v>
      </c>
      <c r="BM97" s="26">
        <v>1138</v>
      </c>
      <c r="BN97" s="21">
        <v>80.099999999999994</v>
      </c>
      <c r="BO97" s="26">
        <v>118</v>
      </c>
      <c r="BP97" s="26">
        <v>8.3000000000000007</v>
      </c>
      <c r="BQ97" s="21">
        <v>156</v>
      </c>
      <c r="BR97" s="26">
        <v>11</v>
      </c>
      <c r="BS97" s="21">
        <v>269</v>
      </c>
      <c r="BT97" s="26" t="s">
        <v>252</v>
      </c>
      <c r="BU97" s="21">
        <v>13</v>
      </c>
      <c r="BV97" s="21" t="s">
        <v>126</v>
      </c>
      <c r="BW97" s="20">
        <v>5.89</v>
      </c>
      <c r="BX97" s="20">
        <v>359</v>
      </c>
      <c r="BY97" s="21" t="s">
        <v>252</v>
      </c>
      <c r="BZ97" s="21">
        <v>22.8</v>
      </c>
      <c r="CA97" s="26" t="s">
        <v>126</v>
      </c>
      <c r="CB97" s="21">
        <v>4.59</v>
      </c>
      <c r="CC97" s="26">
        <v>4.68</v>
      </c>
      <c r="CD97" s="26">
        <v>162</v>
      </c>
      <c r="CE97" s="21">
        <v>4.82</v>
      </c>
      <c r="CF97" s="21">
        <v>38.200000000000003</v>
      </c>
      <c r="CG97" s="21">
        <v>9.8000000000000007</v>
      </c>
      <c r="CH97" s="21">
        <v>49.3</v>
      </c>
      <c r="CI97" s="26">
        <v>2.1</v>
      </c>
      <c r="CJ97" s="21">
        <v>0.6</v>
      </c>
      <c r="CK97" s="21">
        <v>203</v>
      </c>
      <c r="CL97" s="21">
        <v>4.0599999999999996</v>
      </c>
      <c r="CM97" s="26">
        <v>142</v>
      </c>
      <c r="CN97" s="21">
        <v>4.21</v>
      </c>
      <c r="CO97" s="21">
        <v>31.6</v>
      </c>
      <c r="CP97" s="26">
        <v>13.3</v>
      </c>
      <c r="CQ97" s="21">
        <v>51.1</v>
      </c>
      <c r="CR97" s="21">
        <v>3.3</v>
      </c>
      <c r="CS97" s="21">
        <v>0.7</v>
      </c>
      <c r="CT97" s="21">
        <v>115</v>
      </c>
      <c r="DK97" s="17">
        <v>1</v>
      </c>
    </row>
    <row r="98" spans="1:115" ht="15.75" thickBot="1">
      <c r="A98" s="17" t="s">
        <v>568</v>
      </c>
      <c r="B98" s="17" t="s">
        <v>82</v>
      </c>
      <c r="C98" s="17">
        <v>64</v>
      </c>
      <c r="D98" s="17">
        <v>179</v>
      </c>
      <c r="E98" s="17">
        <v>82</v>
      </c>
      <c r="F98" s="17">
        <v>36.700000000000003</v>
      </c>
      <c r="G98" s="17">
        <v>109</v>
      </c>
      <c r="H98" s="17">
        <v>71</v>
      </c>
      <c r="I98" s="17" t="s">
        <v>569</v>
      </c>
      <c r="J98" s="17">
        <f>FIND("烟",I98)</f>
        <v>2</v>
      </c>
      <c r="K98" s="17">
        <f>FIND("酒",I98)</f>
        <v>4</v>
      </c>
      <c r="L98" s="17">
        <v>80</v>
      </c>
      <c r="M98" s="17" t="s">
        <v>570</v>
      </c>
      <c r="N98" s="17" t="e">
        <f t="shared" si="4"/>
        <v>#VALUE!</v>
      </c>
      <c r="O98" s="17">
        <v>1</v>
      </c>
      <c r="P98" s="17">
        <v>1</v>
      </c>
      <c r="Q98" s="17" t="s">
        <v>237</v>
      </c>
      <c r="R98" s="18" t="s">
        <v>571</v>
      </c>
      <c r="S98" s="17">
        <v>1</v>
      </c>
      <c r="T98" s="17" t="s">
        <v>87</v>
      </c>
      <c r="U98" s="17" t="s">
        <v>87</v>
      </c>
      <c r="W98" s="17" t="s">
        <v>572</v>
      </c>
      <c r="Z98" s="17" t="s">
        <v>521</v>
      </c>
      <c r="AA98" s="17">
        <v>240</v>
      </c>
      <c r="AB98" s="17" t="s">
        <v>91</v>
      </c>
      <c r="AC98" s="17" t="s">
        <v>92</v>
      </c>
      <c r="AD98" s="17" t="s">
        <v>93</v>
      </c>
      <c r="AE98" s="17" t="s">
        <v>162</v>
      </c>
      <c r="AF98" s="17">
        <v>5</v>
      </c>
      <c r="AG98" s="17" t="s">
        <v>573</v>
      </c>
      <c r="AH98" s="17">
        <v>2</v>
      </c>
      <c r="AI98" s="17" t="s">
        <v>574</v>
      </c>
      <c r="AJ98" s="17">
        <v>1</v>
      </c>
      <c r="AK98" s="17" t="s">
        <v>91</v>
      </c>
      <c r="AL98" s="17" t="s">
        <v>91</v>
      </c>
      <c r="AM98" s="17" t="s">
        <v>96</v>
      </c>
      <c r="AO98" s="17">
        <v>0</v>
      </c>
      <c r="AY98" s="21">
        <v>822</v>
      </c>
      <c r="AZ98" s="21">
        <v>47.4</v>
      </c>
      <c r="BA98" s="26">
        <v>334</v>
      </c>
      <c r="BB98" s="21">
        <v>19.3</v>
      </c>
      <c r="BC98" s="21">
        <v>1217</v>
      </c>
      <c r="BD98" s="26">
        <v>70.2</v>
      </c>
      <c r="BE98" s="21">
        <v>360</v>
      </c>
      <c r="BF98" s="21">
        <v>20.8</v>
      </c>
      <c r="BG98" s="26">
        <v>153</v>
      </c>
      <c r="BH98" s="21">
        <v>8.8000000000000007</v>
      </c>
      <c r="BI98" s="21">
        <v>156</v>
      </c>
      <c r="BJ98" s="21">
        <v>31.4</v>
      </c>
      <c r="BK98" s="26">
        <v>148</v>
      </c>
      <c r="BL98" s="21">
        <v>29.7</v>
      </c>
      <c r="BM98" s="21">
        <v>326</v>
      </c>
      <c r="BN98" s="21">
        <v>65.599999999999994</v>
      </c>
      <c r="BO98" s="21">
        <v>15</v>
      </c>
      <c r="BP98" s="26">
        <v>3</v>
      </c>
      <c r="BQ98" s="21">
        <v>156</v>
      </c>
      <c r="BR98" s="21">
        <v>31.4</v>
      </c>
      <c r="CC98" s="21">
        <v>5.3</v>
      </c>
      <c r="CD98" s="21">
        <v>162</v>
      </c>
      <c r="CE98" s="21">
        <v>6.25</v>
      </c>
      <c r="CF98" s="21">
        <v>29.3</v>
      </c>
      <c r="CG98" s="21">
        <v>10.4</v>
      </c>
      <c r="CH98" s="26">
        <v>56.9</v>
      </c>
      <c r="CI98" s="21">
        <v>2.4</v>
      </c>
      <c r="CJ98" s="21">
        <v>1</v>
      </c>
      <c r="CK98" s="26">
        <v>239</v>
      </c>
      <c r="CL98" s="26">
        <v>3.56</v>
      </c>
      <c r="CM98" s="21">
        <v>112</v>
      </c>
      <c r="CN98" s="26">
        <v>4.88</v>
      </c>
      <c r="CO98" s="26">
        <v>8</v>
      </c>
      <c r="CP98" s="26">
        <v>15</v>
      </c>
      <c r="CQ98" s="26">
        <v>73</v>
      </c>
      <c r="CR98" s="21">
        <v>4</v>
      </c>
      <c r="CS98" s="21">
        <v>0</v>
      </c>
      <c r="CT98" s="21">
        <v>191</v>
      </c>
      <c r="DC98" s="21">
        <v>35</v>
      </c>
      <c r="DD98" s="21">
        <v>130</v>
      </c>
      <c r="DE98" s="21">
        <v>24.9</v>
      </c>
      <c r="DF98" s="21">
        <v>26.1</v>
      </c>
      <c r="DG98" s="26">
        <v>99</v>
      </c>
      <c r="DH98" s="21">
        <v>1.4</v>
      </c>
      <c r="DI98" s="21">
        <v>0.7</v>
      </c>
      <c r="DJ98" s="21">
        <v>7.46</v>
      </c>
      <c r="DK98" s="17">
        <v>1</v>
      </c>
    </row>
    <row r="99" spans="1:115" ht="15.75" thickBot="1">
      <c r="A99" s="17" t="s">
        <v>575</v>
      </c>
      <c r="B99" s="17" t="s">
        <v>132</v>
      </c>
      <c r="C99" s="17">
        <v>71</v>
      </c>
      <c r="D99" s="17">
        <v>150</v>
      </c>
      <c r="E99" s="17">
        <v>53</v>
      </c>
      <c r="F99" s="17">
        <v>36.299999999999997</v>
      </c>
      <c r="G99" s="17">
        <v>139</v>
      </c>
      <c r="H99" s="17">
        <v>89</v>
      </c>
      <c r="I99" s="17" t="s">
        <v>113</v>
      </c>
      <c r="L99" s="17">
        <v>80</v>
      </c>
      <c r="M99" s="17" t="s">
        <v>576</v>
      </c>
      <c r="N99" s="17" t="e">
        <f t="shared" si="4"/>
        <v>#VALUE!</v>
      </c>
      <c r="O99" s="17">
        <v>1</v>
      </c>
      <c r="P99" s="17">
        <v>1</v>
      </c>
      <c r="Q99" s="17" t="s">
        <v>85</v>
      </c>
      <c r="R99" s="18" t="s">
        <v>308</v>
      </c>
      <c r="S99" s="17">
        <v>1</v>
      </c>
      <c r="T99" s="17" t="s">
        <v>87</v>
      </c>
      <c r="U99" s="17" t="s">
        <v>87</v>
      </c>
      <c r="W99" s="17" t="s">
        <v>577</v>
      </c>
      <c r="Z99" s="17" t="s">
        <v>521</v>
      </c>
      <c r="AA99" s="17">
        <v>240</v>
      </c>
      <c r="AB99" s="17" t="s">
        <v>91</v>
      </c>
      <c r="AC99" s="17" t="s">
        <v>92</v>
      </c>
      <c r="AD99" s="17" t="s">
        <v>93</v>
      </c>
      <c r="AE99" s="17" t="s">
        <v>99</v>
      </c>
      <c r="AF99" s="17">
        <v>5</v>
      </c>
      <c r="AG99" s="17" t="s">
        <v>578</v>
      </c>
      <c r="AH99" s="17">
        <v>1</v>
      </c>
      <c r="AI99" s="17" t="s">
        <v>579</v>
      </c>
      <c r="AJ99" s="17">
        <v>1</v>
      </c>
      <c r="AK99" s="17" t="s">
        <v>96</v>
      </c>
      <c r="AL99" s="17" t="s">
        <v>96</v>
      </c>
      <c r="AM99" s="17" t="s">
        <v>96</v>
      </c>
      <c r="AO99" s="17">
        <v>0</v>
      </c>
      <c r="AW99" s="17" t="s">
        <v>580</v>
      </c>
      <c r="AX99" s="17" t="s">
        <v>116</v>
      </c>
      <c r="AY99" s="21">
        <v>318</v>
      </c>
      <c r="AZ99" s="21">
        <v>35.5</v>
      </c>
      <c r="BA99" s="26">
        <v>133</v>
      </c>
      <c r="BB99" s="26">
        <v>14.9</v>
      </c>
      <c r="BC99" s="21">
        <v>468</v>
      </c>
      <c r="BD99" s="26">
        <v>52.3</v>
      </c>
      <c r="BE99" s="21">
        <v>148</v>
      </c>
      <c r="BF99" s="21">
        <v>16.5</v>
      </c>
      <c r="BG99" s="26">
        <v>278</v>
      </c>
      <c r="BH99" s="21">
        <v>31</v>
      </c>
      <c r="BI99" s="26">
        <v>336</v>
      </c>
      <c r="BJ99" s="21">
        <v>34.1</v>
      </c>
      <c r="BK99" s="21">
        <v>125</v>
      </c>
      <c r="BL99" s="26">
        <v>12.8</v>
      </c>
      <c r="BM99" s="21">
        <v>492</v>
      </c>
      <c r="BN99" s="21">
        <v>50</v>
      </c>
      <c r="BO99" s="21">
        <v>213</v>
      </c>
      <c r="BP99" s="26">
        <v>21.6</v>
      </c>
      <c r="BQ99" s="21">
        <v>279</v>
      </c>
      <c r="BR99" s="21">
        <v>28.4</v>
      </c>
      <c r="BX99" s="21">
        <v>524</v>
      </c>
      <c r="BY99" s="21">
        <v>280</v>
      </c>
      <c r="BZ99" s="26">
        <v>46.9</v>
      </c>
      <c r="CA99" s="21" t="s">
        <v>126</v>
      </c>
      <c r="CB99" s="26">
        <v>17.600000000000001</v>
      </c>
      <c r="CC99" s="26">
        <v>3.95</v>
      </c>
      <c r="CD99" s="26">
        <v>114</v>
      </c>
      <c r="CE99" s="21">
        <v>6.36</v>
      </c>
      <c r="CF99" s="21">
        <v>14</v>
      </c>
      <c r="CG99" s="21">
        <v>7.9</v>
      </c>
      <c r="CH99" s="26">
        <v>75.400000000000006</v>
      </c>
      <c r="CI99" s="21">
        <v>2.4</v>
      </c>
      <c r="CJ99" s="26">
        <v>0.3</v>
      </c>
      <c r="CK99" s="26">
        <v>217</v>
      </c>
      <c r="CL99" s="21">
        <v>3.87</v>
      </c>
      <c r="CM99" s="21">
        <v>112</v>
      </c>
      <c r="CN99" s="26">
        <v>5.41</v>
      </c>
      <c r="CO99" s="21">
        <v>17.7</v>
      </c>
      <c r="CP99" s="21">
        <v>10</v>
      </c>
      <c r="CQ99" s="26">
        <v>69.7</v>
      </c>
      <c r="CR99" s="21">
        <v>2.2000000000000002</v>
      </c>
      <c r="CS99" s="21">
        <v>0.4</v>
      </c>
      <c r="CT99" s="21">
        <v>105</v>
      </c>
      <c r="DK99" s="17">
        <v>1</v>
      </c>
    </row>
    <row r="100" spans="1:115" ht="15.75" thickBot="1">
      <c r="A100" s="17" t="s">
        <v>581</v>
      </c>
      <c r="B100" s="17" t="s">
        <v>82</v>
      </c>
      <c r="C100" s="17">
        <v>62</v>
      </c>
      <c r="D100" s="17">
        <v>165</v>
      </c>
      <c r="E100" s="17">
        <v>60</v>
      </c>
      <c r="F100" s="17">
        <v>36.5</v>
      </c>
      <c r="G100" s="17">
        <v>116</v>
      </c>
      <c r="H100" s="17">
        <v>69</v>
      </c>
      <c r="I100" s="17" t="s">
        <v>582</v>
      </c>
      <c r="J100" s="17">
        <f>FIND("烟",I100)</f>
        <v>2</v>
      </c>
      <c r="L100" s="17">
        <v>70</v>
      </c>
      <c r="M100" s="17" t="s">
        <v>541</v>
      </c>
      <c r="N100" s="17" t="e">
        <f t="shared" si="4"/>
        <v>#VALUE!</v>
      </c>
      <c r="O100" s="17">
        <v>1</v>
      </c>
      <c r="P100" s="17">
        <v>1</v>
      </c>
      <c r="Q100" s="17" t="s">
        <v>105</v>
      </c>
      <c r="R100" s="18" t="s">
        <v>583</v>
      </c>
      <c r="S100" s="17">
        <v>1</v>
      </c>
      <c r="T100" s="17" t="s">
        <v>87</v>
      </c>
      <c r="U100" s="17" t="s">
        <v>87</v>
      </c>
      <c r="W100" s="17" t="s">
        <v>584</v>
      </c>
      <c r="Y100" s="17" t="s">
        <v>548</v>
      </c>
      <c r="Z100" s="17" t="s">
        <v>521</v>
      </c>
      <c r="AA100" s="17">
        <v>240</v>
      </c>
      <c r="AB100" s="17" t="s">
        <v>91</v>
      </c>
      <c r="AC100" s="17" t="s">
        <v>92</v>
      </c>
      <c r="AD100" s="17" t="s">
        <v>93</v>
      </c>
      <c r="AE100" s="17" t="s">
        <v>585</v>
      </c>
      <c r="AF100" s="17">
        <v>11</v>
      </c>
      <c r="AG100" s="17" t="s">
        <v>586</v>
      </c>
      <c r="AH100" s="17">
        <v>2</v>
      </c>
      <c r="AI100" s="17" t="s">
        <v>587</v>
      </c>
      <c r="AJ100" s="17">
        <v>3</v>
      </c>
      <c r="AK100" s="17" t="s">
        <v>96</v>
      </c>
      <c r="AL100" s="17" t="s">
        <v>96</v>
      </c>
      <c r="AM100" s="17" t="s">
        <v>91</v>
      </c>
      <c r="AN100" s="17" t="s">
        <v>588</v>
      </c>
      <c r="AO100" s="17">
        <v>3</v>
      </c>
      <c r="AY100" s="21">
        <v>582</v>
      </c>
      <c r="AZ100" s="26">
        <v>43.2</v>
      </c>
      <c r="BA100" s="21">
        <v>291</v>
      </c>
      <c r="BB100" s="21">
        <v>21.6</v>
      </c>
      <c r="BC100" s="21">
        <v>918</v>
      </c>
      <c r="BD100" s="21">
        <v>68</v>
      </c>
      <c r="BE100" s="21">
        <v>138</v>
      </c>
      <c r="BF100" s="21">
        <v>10.199999999999999</v>
      </c>
      <c r="BG100" s="26">
        <v>277</v>
      </c>
      <c r="BH100" s="26">
        <v>20.5</v>
      </c>
      <c r="BI100" s="21">
        <v>486</v>
      </c>
      <c r="BJ100" s="21">
        <v>58.6</v>
      </c>
      <c r="BK100" s="21">
        <v>175</v>
      </c>
      <c r="BL100" s="21">
        <v>21.1</v>
      </c>
      <c r="BM100" s="21">
        <v>671</v>
      </c>
      <c r="BN100" s="20">
        <v>80.900000000000006</v>
      </c>
      <c r="BO100" s="21">
        <v>100</v>
      </c>
      <c r="BP100" s="21">
        <v>12</v>
      </c>
      <c r="BQ100" s="21">
        <v>55</v>
      </c>
      <c r="BR100" s="21">
        <v>6.6</v>
      </c>
      <c r="CC100" s="21">
        <v>4.49</v>
      </c>
      <c r="CD100" s="26">
        <v>148</v>
      </c>
      <c r="CE100" s="21">
        <v>5.57</v>
      </c>
      <c r="CF100" s="21">
        <v>24.1</v>
      </c>
      <c r="CG100" s="21">
        <v>9.1999999999999993</v>
      </c>
      <c r="CH100" s="21">
        <v>63.4</v>
      </c>
      <c r="CI100" s="26">
        <v>2.9</v>
      </c>
      <c r="CJ100" s="26">
        <v>0.4</v>
      </c>
      <c r="CK100" s="21">
        <v>205</v>
      </c>
      <c r="CL100" s="21">
        <v>3.2</v>
      </c>
      <c r="CM100" s="21">
        <v>99</v>
      </c>
      <c r="CN100" s="21">
        <v>4.55</v>
      </c>
      <c r="CO100" s="21">
        <v>16</v>
      </c>
      <c r="CP100" s="26">
        <v>5.9</v>
      </c>
      <c r="CQ100" s="21">
        <v>75</v>
      </c>
      <c r="CR100" s="21">
        <v>2.9</v>
      </c>
      <c r="CS100" s="21">
        <v>0.2</v>
      </c>
      <c r="CT100" s="21">
        <v>181</v>
      </c>
      <c r="DK100" s="17">
        <v>1</v>
      </c>
    </row>
    <row r="101" spans="1:115" ht="15.75" thickBot="1">
      <c r="A101" s="17" t="s">
        <v>589</v>
      </c>
      <c r="B101" s="17" t="s">
        <v>132</v>
      </c>
      <c r="C101" s="17">
        <v>76</v>
      </c>
      <c r="D101" s="17">
        <v>148</v>
      </c>
      <c r="E101" s="17">
        <v>51</v>
      </c>
      <c r="F101" s="29">
        <v>36</v>
      </c>
      <c r="G101" s="17">
        <v>110</v>
      </c>
      <c r="H101" s="17">
        <v>63</v>
      </c>
      <c r="I101" s="17" t="s">
        <v>113</v>
      </c>
      <c r="L101" s="17">
        <v>80</v>
      </c>
      <c r="M101" s="17" t="s">
        <v>590</v>
      </c>
      <c r="N101" s="17" t="e">
        <f t="shared" si="4"/>
        <v>#VALUE!</v>
      </c>
      <c r="O101" s="17">
        <v>1</v>
      </c>
      <c r="P101" s="17">
        <v>1</v>
      </c>
      <c r="Q101" s="17" t="s">
        <v>105</v>
      </c>
      <c r="R101" s="18" t="s">
        <v>113</v>
      </c>
      <c r="S101" s="17">
        <v>0</v>
      </c>
      <c r="T101" s="17" t="s">
        <v>87</v>
      </c>
      <c r="U101" s="17" t="s">
        <v>87</v>
      </c>
      <c r="W101" s="17" t="s">
        <v>591</v>
      </c>
      <c r="Z101" s="17" t="s">
        <v>521</v>
      </c>
      <c r="AA101" s="17">
        <v>240</v>
      </c>
      <c r="AB101" s="17" t="s">
        <v>91</v>
      </c>
      <c r="AC101" s="17" t="s">
        <v>92</v>
      </c>
      <c r="AD101" s="17" t="s">
        <v>93</v>
      </c>
      <c r="AE101" s="17" t="s">
        <v>592</v>
      </c>
      <c r="AF101" s="17">
        <v>3</v>
      </c>
      <c r="AG101" s="17" t="s">
        <v>578</v>
      </c>
      <c r="AH101" s="17">
        <v>1</v>
      </c>
      <c r="AI101" s="17" t="s">
        <v>113</v>
      </c>
      <c r="AJ101" s="17">
        <v>0</v>
      </c>
      <c r="AK101" s="17" t="s">
        <v>96</v>
      </c>
      <c r="AL101" s="17" t="s">
        <v>96</v>
      </c>
      <c r="AM101" s="17" t="s">
        <v>96</v>
      </c>
      <c r="AO101" s="17">
        <v>0</v>
      </c>
      <c r="AY101" s="21">
        <v>996</v>
      </c>
      <c r="AZ101" s="21">
        <v>52.1</v>
      </c>
      <c r="BA101" s="21">
        <v>108</v>
      </c>
      <c r="BB101" s="26">
        <v>5.6</v>
      </c>
      <c r="BC101" s="21">
        <v>1134</v>
      </c>
      <c r="BD101" s="21">
        <v>59.3</v>
      </c>
      <c r="BE101" s="21">
        <v>340</v>
      </c>
      <c r="BF101" s="21">
        <v>17.8</v>
      </c>
      <c r="BG101" s="21">
        <v>433</v>
      </c>
      <c r="BH101" s="21">
        <v>22.6</v>
      </c>
      <c r="BI101" s="26">
        <v>970</v>
      </c>
      <c r="BJ101" s="26">
        <v>44.8</v>
      </c>
      <c r="BK101" s="21">
        <v>117</v>
      </c>
      <c r="BL101" s="21">
        <v>5.4</v>
      </c>
      <c r="BM101" s="21">
        <v>1132</v>
      </c>
      <c r="BN101" s="21">
        <v>52.3</v>
      </c>
      <c r="BO101" s="26">
        <v>299</v>
      </c>
      <c r="BP101" s="21">
        <v>13.8</v>
      </c>
      <c r="BQ101" s="21">
        <v>730</v>
      </c>
      <c r="BR101" s="21">
        <v>33.700000000000003</v>
      </c>
      <c r="CC101" s="20">
        <v>4.2699999999999996</v>
      </c>
      <c r="CD101" s="21">
        <v>130</v>
      </c>
      <c r="CE101" s="21">
        <v>6.02</v>
      </c>
      <c r="CF101" s="21">
        <v>31.9</v>
      </c>
      <c r="CG101" s="21">
        <v>7.3</v>
      </c>
      <c r="CH101" s="21">
        <v>57.9</v>
      </c>
      <c r="CI101" s="21">
        <v>1.7</v>
      </c>
      <c r="CJ101" s="21">
        <v>1.2</v>
      </c>
      <c r="CK101" s="21">
        <v>216</v>
      </c>
      <c r="CL101" s="21">
        <v>4.66</v>
      </c>
      <c r="CM101" s="21">
        <v>140</v>
      </c>
      <c r="CN101" s="21">
        <v>8.18</v>
      </c>
      <c r="CO101" s="26">
        <v>26.3</v>
      </c>
      <c r="CP101" s="21">
        <v>6.4</v>
      </c>
      <c r="CQ101" s="21">
        <v>65.5</v>
      </c>
      <c r="CR101" s="21">
        <v>0.9</v>
      </c>
      <c r="CS101" s="21">
        <v>0.9</v>
      </c>
      <c r="CT101" s="26">
        <v>236</v>
      </c>
      <c r="DK101" s="17">
        <v>1</v>
      </c>
    </row>
    <row r="102" spans="1:115" ht="15.75" thickBot="1">
      <c r="A102" s="17" t="s">
        <v>593</v>
      </c>
      <c r="B102" s="17" t="s">
        <v>132</v>
      </c>
      <c r="C102" s="17">
        <v>67</v>
      </c>
      <c r="D102" s="17">
        <v>155</v>
      </c>
      <c r="E102" s="17">
        <v>57</v>
      </c>
      <c r="F102" s="17">
        <v>36.799999999999997</v>
      </c>
      <c r="G102" s="17">
        <v>139</v>
      </c>
      <c r="H102" s="17">
        <v>89</v>
      </c>
      <c r="I102" s="17" t="s">
        <v>113</v>
      </c>
      <c r="L102" s="17">
        <v>80</v>
      </c>
      <c r="M102" s="17" t="s">
        <v>594</v>
      </c>
      <c r="N102" s="17" t="e">
        <f t="shared" si="4"/>
        <v>#VALUE!</v>
      </c>
      <c r="O102" s="17">
        <v>1</v>
      </c>
      <c r="P102" s="17">
        <v>1</v>
      </c>
      <c r="Q102" s="17" t="s">
        <v>105</v>
      </c>
      <c r="R102" s="18" t="s">
        <v>222</v>
      </c>
      <c r="S102" s="17">
        <v>1</v>
      </c>
      <c r="T102" s="17" t="s">
        <v>87</v>
      </c>
      <c r="U102" s="17" t="s">
        <v>87</v>
      </c>
      <c r="Z102" s="17" t="s">
        <v>521</v>
      </c>
      <c r="AA102" s="17">
        <v>240</v>
      </c>
      <c r="AB102" s="17" t="s">
        <v>91</v>
      </c>
      <c r="AC102" s="17" t="s">
        <v>92</v>
      </c>
      <c r="AD102" s="17" t="s">
        <v>93</v>
      </c>
      <c r="AE102" s="17" t="s">
        <v>595</v>
      </c>
      <c r="AF102" s="17">
        <v>14</v>
      </c>
      <c r="AG102" s="17" t="s">
        <v>596</v>
      </c>
      <c r="AH102" s="17">
        <v>3</v>
      </c>
      <c r="AI102" s="17" t="s">
        <v>597</v>
      </c>
      <c r="AJ102" s="17">
        <v>1</v>
      </c>
      <c r="AK102" s="17" t="s">
        <v>96</v>
      </c>
      <c r="AL102" s="17" t="s">
        <v>96</v>
      </c>
      <c r="AM102" s="17" t="s">
        <v>91</v>
      </c>
      <c r="AN102" s="17" t="s">
        <v>596</v>
      </c>
      <c r="AO102" s="17">
        <v>3</v>
      </c>
      <c r="AY102" s="21">
        <v>530</v>
      </c>
      <c r="AZ102" s="21">
        <v>39.200000000000003</v>
      </c>
      <c r="BA102" s="20">
        <v>254</v>
      </c>
      <c r="BB102" s="26">
        <v>18.7</v>
      </c>
      <c r="BC102" s="21">
        <v>819</v>
      </c>
      <c r="BD102" s="21">
        <v>60.5</v>
      </c>
      <c r="BE102" s="26">
        <v>124</v>
      </c>
      <c r="BF102" s="21">
        <v>9.1999999999999993</v>
      </c>
      <c r="BG102" s="21">
        <v>408</v>
      </c>
      <c r="BH102" s="21">
        <v>30.1</v>
      </c>
      <c r="BI102" s="21">
        <v>515</v>
      </c>
      <c r="BJ102" s="21">
        <v>38</v>
      </c>
      <c r="BK102" s="26">
        <v>279</v>
      </c>
      <c r="BL102" s="21">
        <v>20.6</v>
      </c>
      <c r="BM102" s="21">
        <v>817</v>
      </c>
      <c r="BN102" s="26">
        <v>60.3</v>
      </c>
      <c r="BO102" s="21">
        <v>149</v>
      </c>
      <c r="BP102" s="26">
        <v>11</v>
      </c>
      <c r="BQ102" s="21">
        <v>385</v>
      </c>
      <c r="BR102" s="26">
        <v>28.5</v>
      </c>
      <c r="BX102" s="21">
        <v>288</v>
      </c>
      <c r="BY102" s="21">
        <v>6.01</v>
      </c>
      <c r="BZ102" s="21">
        <v>55.8</v>
      </c>
      <c r="CA102" s="21" t="s">
        <v>126</v>
      </c>
      <c r="CB102" s="21">
        <v>15.6</v>
      </c>
      <c r="CC102" s="26">
        <v>4.3899999999999997</v>
      </c>
      <c r="CD102" s="21">
        <v>132</v>
      </c>
      <c r="CE102" s="21">
        <v>5.09</v>
      </c>
      <c r="CF102" s="21">
        <v>26.3</v>
      </c>
      <c r="CG102" s="21">
        <v>12.6</v>
      </c>
      <c r="CH102" s="21">
        <v>56.8</v>
      </c>
      <c r="CI102" s="21">
        <v>2.9</v>
      </c>
      <c r="CJ102" s="21">
        <v>1.4</v>
      </c>
      <c r="CK102" s="26">
        <v>283</v>
      </c>
      <c r="CL102" s="21">
        <v>3.76</v>
      </c>
      <c r="CM102" s="21">
        <v>121</v>
      </c>
      <c r="CN102" s="21">
        <v>2.7</v>
      </c>
      <c r="CO102" s="21">
        <v>51.1</v>
      </c>
      <c r="CP102" s="21">
        <v>16.7</v>
      </c>
      <c r="CQ102" s="26">
        <v>28.5</v>
      </c>
      <c r="CR102" s="21">
        <v>2.6</v>
      </c>
      <c r="CS102" s="20">
        <v>1.1000000000000001</v>
      </c>
      <c r="CT102" s="21">
        <v>188</v>
      </c>
      <c r="DK102" s="17">
        <v>1</v>
      </c>
    </row>
    <row r="103" spans="1:115" ht="15.75" thickBot="1">
      <c r="A103" s="17" t="s">
        <v>598</v>
      </c>
      <c r="B103" s="17" t="s">
        <v>82</v>
      </c>
      <c r="C103" s="17">
        <v>50</v>
      </c>
      <c r="D103" s="17">
        <v>165</v>
      </c>
      <c r="E103" s="17">
        <v>88</v>
      </c>
      <c r="F103" s="17">
        <v>36.299999999999997</v>
      </c>
      <c r="G103" s="17">
        <v>119</v>
      </c>
      <c r="H103" s="17">
        <v>63</v>
      </c>
      <c r="I103" s="17" t="s">
        <v>599</v>
      </c>
      <c r="K103" s="17">
        <f>FIND("酒",I103)</f>
        <v>3</v>
      </c>
      <c r="L103" s="17">
        <v>80</v>
      </c>
      <c r="M103" s="17" t="s">
        <v>600</v>
      </c>
      <c r="N103" s="17" t="e">
        <f t="shared" si="4"/>
        <v>#VALUE!</v>
      </c>
      <c r="O103" s="17">
        <v>1</v>
      </c>
      <c r="P103" s="17">
        <v>1</v>
      </c>
      <c r="Q103" s="17" t="s">
        <v>105</v>
      </c>
      <c r="R103" s="18" t="s">
        <v>601</v>
      </c>
      <c r="S103" s="17">
        <v>2</v>
      </c>
      <c r="T103" s="17" t="s">
        <v>87</v>
      </c>
      <c r="U103" s="17" t="s">
        <v>87</v>
      </c>
      <c r="W103" s="17" t="s">
        <v>602</v>
      </c>
      <c r="Z103" s="17" t="s">
        <v>521</v>
      </c>
      <c r="AA103" s="17">
        <v>240</v>
      </c>
      <c r="AB103" s="17" t="s">
        <v>96</v>
      </c>
      <c r="AC103" s="17" t="s">
        <v>92</v>
      </c>
      <c r="AD103" s="17" t="s">
        <v>93</v>
      </c>
      <c r="AE103" s="17" t="s">
        <v>603</v>
      </c>
      <c r="AF103" s="17">
        <v>23</v>
      </c>
      <c r="AG103" s="17" t="s">
        <v>113</v>
      </c>
      <c r="AH103" s="17">
        <v>0</v>
      </c>
      <c r="AI103" s="17" t="s">
        <v>604</v>
      </c>
      <c r="AJ103" s="17">
        <v>2</v>
      </c>
      <c r="AK103" s="17" t="s">
        <v>91</v>
      </c>
      <c r="AL103" s="17" t="s">
        <v>96</v>
      </c>
      <c r="AM103" s="17" t="s">
        <v>91</v>
      </c>
      <c r="AN103" s="17" t="s">
        <v>605</v>
      </c>
      <c r="AO103" s="17">
        <v>3</v>
      </c>
      <c r="AY103" s="21">
        <v>1393</v>
      </c>
      <c r="AZ103" s="21">
        <v>63.1</v>
      </c>
      <c r="BA103" s="21">
        <v>291</v>
      </c>
      <c r="BB103" s="21">
        <v>13.2</v>
      </c>
      <c r="BC103" s="21">
        <v>1730</v>
      </c>
      <c r="BD103" s="21">
        <v>78.400000000000006</v>
      </c>
      <c r="BE103" s="21">
        <v>262</v>
      </c>
      <c r="BF103" s="26">
        <v>11.9</v>
      </c>
      <c r="BG103" s="21">
        <v>196</v>
      </c>
      <c r="BH103" s="21">
        <v>8.9</v>
      </c>
      <c r="BI103" s="26">
        <v>1324</v>
      </c>
      <c r="BJ103" s="21">
        <v>62.3</v>
      </c>
      <c r="BK103" s="26">
        <v>288</v>
      </c>
      <c r="BL103" s="21">
        <v>13.5</v>
      </c>
      <c r="BM103" s="21">
        <v>1646</v>
      </c>
      <c r="BN103" s="21">
        <v>77.400000000000006</v>
      </c>
      <c r="BO103" s="21">
        <v>284</v>
      </c>
      <c r="BP103" s="21">
        <v>13.4</v>
      </c>
      <c r="BQ103" s="21">
        <v>189</v>
      </c>
      <c r="BR103" s="26">
        <v>8.9</v>
      </c>
      <c r="BX103" s="21">
        <v>563</v>
      </c>
      <c r="BY103" s="21">
        <v>3.26</v>
      </c>
      <c r="BZ103" s="21">
        <v>5.88</v>
      </c>
      <c r="CA103" s="21" t="s">
        <v>126</v>
      </c>
      <c r="CB103" s="21">
        <v>5.17</v>
      </c>
      <c r="CC103" s="21">
        <v>5.53</v>
      </c>
      <c r="CD103" s="21">
        <v>166</v>
      </c>
      <c r="CE103" s="26">
        <v>9.89</v>
      </c>
      <c r="CF103" s="21">
        <v>23.2</v>
      </c>
      <c r="CG103" s="21">
        <v>6.5</v>
      </c>
      <c r="CH103" s="26">
        <v>67.8</v>
      </c>
      <c r="CI103" s="21">
        <v>2</v>
      </c>
      <c r="CJ103" s="21">
        <v>0.5</v>
      </c>
      <c r="CK103" s="26">
        <v>325</v>
      </c>
      <c r="CL103" s="21">
        <v>5.08</v>
      </c>
      <c r="CM103" s="21">
        <v>151</v>
      </c>
      <c r="CN103" s="21">
        <v>10.63</v>
      </c>
      <c r="CO103" s="26">
        <v>20.3</v>
      </c>
      <c r="CP103" s="21">
        <v>6.3</v>
      </c>
      <c r="CQ103" s="21">
        <v>71</v>
      </c>
      <c r="CR103" s="26">
        <v>1.9</v>
      </c>
      <c r="CS103" s="21">
        <v>0.5</v>
      </c>
      <c r="CT103" s="21">
        <v>281</v>
      </c>
      <c r="DC103" s="26">
        <v>49</v>
      </c>
      <c r="DD103" s="26">
        <v>74</v>
      </c>
      <c r="DE103" s="26">
        <v>27.1</v>
      </c>
      <c r="DF103" s="21">
        <v>25.2</v>
      </c>
      <c r="DG103" s="26">
        <v>94</v>
      </c>
      <c r="DH103" s="26">
        <v>0.5</v>
      </c>
      <c r="DI103" s="26">
        <v>2.2000000000000002</v>
      </c>
      <c r="DJ103" s="21">
        <v>7.35</v>
      </c>
      <c r="DK103" s="17">
        <v>1</v>
      </c>
    </row>
    <row r="104" spans="1:115" ht="15.75" thickBot="1">
      <c r="A104" s="17" t="s">
        <v>606</v>
      </c>
      <c r="B104" s="17" t="s">
        <v>132</v>
      </c>
      <c r="C104" s="17">
        <v>68</v>
      </c>
      <c r="D104" s="17">
        <v>155</v>
      </c>
      <c r="E104" s="17">
        <v>69</v>
      </c>
      <c r="F104" s="17">
        <v>36.5</v>
      </c>
      <c r="G104" s="17">
        <v>133</v>
      </c>
      <c r="H104" s="17">
        <v>79</v>
      </c>
      <c r="I104" s="17" t="s">
        <v>113</v>
      </c>
      <c r="L104" s="17">
        <v>80</v>
      </c>
      <c r="M104" s="17" t="s">
        <v>607</v>
      </c>
      <c r="N104" s="17" t="e">
        <f t="shared" si="4"/>
        <v>#VALUE!</v>
      </c>
      <c r="O104" s="17">
        <v>1</v>
      </c>
      <c r="P104" s="17">
        <v>1</v>
      </c>
      <c r="Q104" s="17" t="s">
        <v>85</v>
      </c>
      <c r="R104" s="28" t="s">
        <v>608</v>
      </c>
      <c r="S104" s="17">
        <v>1</v>
      </c>
      <c r="T104" s="17" t="s">
        <v>87</v>
      </c>
      <c r="U104" s="17" t="s">
        <v>87</v>
      </c>
      <c r="W104" s="17" t="s">
        <v>609</v>
      </c>
      <c r="Z104" s="17" t="s">
        <v>521</v>
      </c>
      <c r="AA104" s="17">
        <v>160</v>
      </c>
      <c r="AB104" s="17" t="s">
        <v>91</v>
      </c>
      <c r="AC104" s="17" t="s">
        <v>92</v>
      </c>
      <c r="AD104" s="17" t="s">
        <v>93</v>
      </c>
      <c r="AE104" s="17" t="s">
        <v>136</v>
      </c>
      <c r="AF104" s="17">
        <v>4</v>
      </c>
      <c r="AG104" s="17" t="s">
        <v>113</v>
      </c>
      <c r="AH104" s="17">
        <v>0</v>
      </c>
      <c r="AI104" s="17" t="s">
        <v>113</v>
      </c>
      <c r="AJ104" s="17">
        <v>0</v>
      </c>
      <c r="AK104" s="17" t="s">
        <v>96</v>
      </c>
      <c r="AL104" s="17" t="s">
        <v>91</v>
      </c>
      <c r="AM104" s="17" t="s">
        <v>91</v>
      </c>
      <c r="AN104" s="17" t="s">
        <v>610</v>
      </c>
      <c r="AO104" s="17">
        <v>2</v>
      </c>
      <c r="AY104" s="21">
        <v>238</v>
      </c>
      <c r="AZ104" s="21">
        <v>31.3</v>
      </c>
      <c r="BA104" s="26">
        <v>146</v>
      </c>
      <c r="BB104" s="26">
        <v>19.100000000000001</v>
      </c>
      <c r="BC104" s="21">
        <v>403</v>
      </c>
      <c r="BD104" s="21">
        <v>53</v>
      </c>
      <c r="BE104" s="21">
        <v>143</v>
      </c>
      <c r="BF104" s="21">
        <v>18.8</v>
      </c>
      <c r="BG104" s="21">
        <v>211</v>
      </c>
      <c r="BH104" s="21">
        <v>27.8</v>
      </c>
      <c r="BI104" s="21">
        <v>107</v>
      </c>
      <c r="BJ104" s="21">
        <v>19.399999999999999</v>
      </c>
      <c r="BK104" s="26">
        <v>149</v>
      </c>
      <c r="BL104" s="26">
        <v>27</v>
      </c>
      <c r="BM104" s="21">
        <v>281</v>
      </c>
      <c r="BN104" s="21">
        <v>50.8</v>
      </c>
      <c r="BO104" s="20">
        <v>124</v>
      </c>
      <c r="BP104" s="21">
        <v>22.4</v>
      </c>
      <c r="BQ104" s="21">
        <v>147</v>
      </c>
      <c r="BR104" s="21">
        <v>26.6</v>
      </c>
      <c r="CC104" s="21">
        <v>3.38</v>
      </c>
      <c r="CD104" s="21">
        <v>109</v>
      </c>
      <c r="CE104" s="26">
        <v>3.42</v>
      </c>
      <c r="CF104" s="21">
        <v>22.5</v>
      </c>
      <c r="CG104" s="21">
        <v>9.6</v>
      </c>
      <c r="CH104" s="21">
        <v>66.7</v>
      </c>
      <c r="CI104" s="21">
        <v>0.6</v>
      </c>
      <c r="CJ104" s="21">
        <v>0.6</v>
      </c>
      <c r="CK104" s="21">
        <v>215</v>
      </c>
      <c r="CL104" s="26">
        <v>3.41</v>
      </c>
      <c r="CM104" s="20">
        <v>106</v>
      </c>
      <c r="CN104" s="21">
        <v>8.09</v>
      </c>
      <c r="CO104" s="21">
        <v>6.4</v>
      </c>
      <c r="CP104" s="20">
        <v>3.7</v>
      </c>
      <c r="CQ104" s="21">
        <v>89.8</v>
      </c>
      <c r="CR104" s="21">
        <v>0</v>
      </c>
      <c r="CS104" s="21">
        <v>0.1</v>
      </c>
      <c r="CT104" s="20">
        <v>170</v>
      </c>
      <c r="DK104" s="17">
        <v>1</v>
      </c>
    </row>
    <row r="105" spans="1:115" ht="15.75" thickBot="1">
      <c r="A105" s="17" t="s">
        <v>611</v>
      </c>
      <c r="B105" s="17" t="s">
        <v>82</v>
      </c>
      <c r="C105" s="17">
        <v>47</v>
      </c>
      <c r="D105" s="17">
        <v>160</v>
      </c>
      <c r="E105" s="17">
        <v>80</v>
      </c>
      <c r="F105" s="17">
        <v>36.5</v>
      </c>
      <c r="G105" s="17">
        <v>122</v>
      </c>
      <c r="H105" s="17">
        <v>81</v>
      </c>
      <c r="I105" s="17" t="s">
        <v>113</v>
      </c>
      <c r="L105" s="17">
        <v>90</v>
      </c>
      <c r="M105" s="17" t="s">
        <v>249</v>
      </c>
      <c r="N105" s="17" t="e">
        <f t="shared" si="4"/>
        <v>#VALUE!</v>
      </c>
      <c r="O105" s="17">
        <v>1</v>
      </c>
      <c r="P105" s="17">
        <v>1</v>
      </c>
      <c r="Q105" s="17" t="s">
        <v>85</v>
      </c>
      <c r="R105" s="18" t="s">
        <v>612</v>
      </c>
      <c r="S105" s="17">
        <v>1</v>
      </c>
      <c r="T105" s="17" t="s">
        <v>87</v>
      </c>
      <c r="U105" s="17" t="s">
        <v>87</v>
      </c>
      <c r="W105" s="17" t="s">
        <v>613</v>
      </c>
      <c r="Z105" s="17" t="s">
        <v>90</v>
      </c>
      <c r="AA105" s="17">
        <v>200</v>
      </c>
      <c r="AB105" s="17" t="s">
        <v>91</v>
      </c>
      <c r="AC105" s="17" t="s">
        <v>92</v>
      </c>
      <c r="AD105" s="17" t="s">
        <v>93</v>
      </c>
      <c r="AE105" s="17" t="s">
        <v>310</v>
      </c>
      <c r="AF105" s="17">
        <v>8</v>
      </c>
      <c r="AG105" s="17" t="s">
        <v>251</v>
      </c>
      <c r="AH105" s="17">
        <v>1</v>
      </c>
      <c r="AI105" s="17" t="s">
        <v>113</v>
      </c>
      <c r="AJ105" s="17">
        <v>0</v>
      </c>
      <c r="AK105" s="17" t="s">
        <v>91</v>
      </c>
      <c r="AL105" s="17" t="s">
        <v>96</v>
      </c>
      <c r="AM105" s="17" t="s">
        <v>96</v>
      </c>
      <c r="AO105" s="17">
        <v>0</v>
      </c>
      <c r="AY105" s="21">
        <v>562</v>
      </c>
      <c r="AZ105" s="21">
        <v>28.6</v>
      </c>
      <c r="BA105" s="21">
        <v>659</v>
      </c>
      <c r="BB105" s="21">
        <v>33.5</v>
      </c>
      <c r="BC105" s="21">
        <v>1285</v>
      </c>
      <c r="BD105" s="21">
        <v>65.3</v>
      </c>
      <c r="BE105" s="21">
        <v>329</v>
      </c>
      <c r="BF105" s="26">
        <v>16.7</v>
      </c>
      <c r="BG105" s="21">
        <v>349</v>
      </c>
      <c r="BH105" s="26">
        <v>17.7</v>
      </c>
      <c r="BI105" s="21">
        <v>730</v>
      </c>
      <c r="BJ105" s="21">
        <v>33</v>
      </c>
      <c r="BK105" s="21">
        <v>688</v>
      </c>
      <c r="BL105" s="21">
        <v>31.1</v>
      </c>
      <c r="BM105" s="21">
        <v>1462</v>
      </c>
      <c r="BN105" s="21">
        <v>66.099999999999994</v>
      </c>
      <c r="BO105" s="21">
        <v>513</v>
      </c>
      <c r="BP105" s="21">
        <v>23.2</v>
      </c>
      <c r="BQ105" s="21">
        <v>216</v>
      </c>
      <c r="BR105" s="21">
        <v>9.8000000000000007</v>
      </c>
      <c r="CC105" s="21">
        <v>3.05</v>
      </c>
      <c r="CD105" s="21">
        <v>123</v>
      </c>
      <c r="CE105" s="21">
        <v>9.33</v>
      </c>
      <c r="CF105" s="21">
        <v>12.6</v>
      </c>
      <c r="CG105" s="21">
        <v>8.6</v>
      </c>
      <c r="CH105" s="21">
        <v>77.599999999999994</v>
      </c>
      <c r="CI105" s="20">
        <v>1</v>
      </c>
      <c r="CJ105" s="21">
        <v>0.2</v>
      </c>
      <c r="CK105" s="26">
        <v>122</v>
      </c>
      <c r="DK105" s="17">
        <v>1</v>
      </c>
    </row>
    <row r="106" spans="1:115" ht="15.75" thickBot="1">
      <c r="A106" s="17" t="s">
        <v>614</v>
      </c>
      <c r="B106" s="17" t="s">
        <v>82</v>
      </c>
      <c r="C106" s="17">
        <v>39</v>
      </c>
      <c r="D106" s="17">
        <v>176</v>
      </c>
      <c r="E106" s="17">
        <v>75</v>
      </c>
      <c r="F106" s="17">
        <v>36.299999999999997</v>
      </c>
      <c r="G106" s="17">
        <v>124</v>
      </c>
      <c r="H106" s="17">
        <v>82</v>
      </c>
      <c r="I106" s="17" t="s">
        <v>113</v>
      </c>
      <c r="L106" s="17">
        <v>80</v>
      </c>
      <c r="M106" s="17" t="s">
        <v>615</v>
      </c>
      <c r="N106" s="17" t="e">
        <f t="shared" si="4"/>
        <v>#VALUE!</v>
      </c>
      <c r="O106" s="17">
        <v>1</v>
      </c>
      <c r="P106" s="17">
        <v>1</v>
      </c>
      <c r="Q106" s="17" t="s">
        <v>85</v>
      </c>
      <c r="R106" s="18" t="s">
        <v>113</v>
      </c>
      <c r="S106" s="17">
        <v>0</v>
      </c>
      <c r="T106" s="17" t="s">
        <v>87</v>
      </c>
      <c r="U106" s="17" t="s">
        <v>87</v>
      </c>
      <c r="W106" s="17" t="s">
        <v>616</v>
      </c>
      <c r="Z106" s="17" t="s">
        <v>90</v>
      </c>
      <c r="AA106" s="17">
        <v>200</v>
      </c>
      <c r="AB106" s="17" t="s">
        <v>91</v>
      </c>
      <c r="AC106" s="17" t="s">
        <v>92</v>
      </c>
      <c r="AD106" s="17" t="s">
        <v>93</v>
      </c>
      <c r="AE106" s="17" t="s">
        <v>617</v>
      </c>
      <c r="AF106" s="17">
        <v>14</v>
      </c>
      <c r="AG106" s="17" t="s">
        <v>113</v>
      </c>
      <c r="AH106" s="17">
        <v>0</v>
      </c>
      <c r="AI106" s="17" t="s">
        <v>113</v>
      </c>
      <c r="AJ106" s="17">
        <v>0</v>
      </c>
      <c r="AK106" s="17" t="s">
        <v>91</v>
      </c>
      <c r="AL106" s="17" t="s">
        <v>91</v>
      </c>
      <c r="AM106" s="17" t="s">
        <v>91</v>
      </c>
      <c r="AN106" s="17" t="s">
        <v>292</v>
      </c>
      <c r="AO106" s="17">
        <v>2</v>
      </c>
      <c r="AY106" s="21">
        <v>442</v>
      </c>
      <c r="AZ106" s="21">
        <v>44.5</v>
      </c>
      <c r="BA106" s="21">
        <v>347</v>
      </c>
      <c r="BB106" s="21">
        <v>35</v>
      </c>
      <c r="BC106" s="21">
        <v>809</v>
      </c>
      <c r="BD106" s="21">
        <v>81.599999999999994</v>
      </c>
      <c r="BE106" s="21">
        <v>34</v>
      </c>
      <c r="BF106" s="21">
        <v>3.4</v>
      </c>
      <c r="BG106" s="21">
        <v>131</v>
      </c>
      <c r="BH106" s="21">
        <v>13.2</v>
      </c>
      <c r="BI106" s="21">
        <v>588</v>
      </c>
      <c r="BJ106" s="26">
        <v>48.7</v>
      </c>
      <c r="BK106" s="21">
        <v>325</v>
      </c>
      <c r="BL106" s="26">
        <v>26.9</v>
      </c>
      <c r="BM106" s="21">
        <v>920</v>
      </c>
      <c r="BN106" s="21">
        <v>76.2</v>
      </c>
      <c r="BO106" s="21">
        <v>200</v>
      </c>
      <c r="BP106" s="21">
        <v>16.5</v>
      </c>
      <c r="BQ106" s="21">
        <v>77</v>
      </c>
      <c r="BR106" s="21">
        <v>6.4</v>
      </c>
      <c r="BX106" s="21">
        <v>346</v>
      </c>
      <c r="BY106" s="21">
        <v>3.59</v>
      </c>
      <c r="BZ106" s="21">
        <v>11</v>
      </c>
      <c r="CA106" s="21" t="s">
        <v>126</v>
      </c>
      <c r="CB106" s="21">
        <v>9.9700000000000006</v>
      </c>
      <c r="CC106" s="21">
        <v>2.69</v>
      </c>
      <c r="CD106" s="26">
        <v>90</v>
      </c>
      <c r="CE106" s="21">
        <v>2.92</v>
      </c>
      <c r="CF106" s="20">
        <v>34.200000000000003</v>
      </c>
      <c r="CG106" s="21">
        <v>9.9</v>
      </c>
      <c r="CH106" s="21">
        <v>51.4</v>
      </c>
      <c r="CI106" s="21">
        <v>4.5</v>
      </c>
      <c r="CJ106" s="21">
        <v>0</v>
      </c>
      <c r="CK106" s="21">
        <v>58</v>
      </c>
      <c r="CL106" s="21">
        <v>3.36</v>
      </c>
      <c r="CM106" s="21">
        <v>122</v>
      </c>
      <c r="CN106" s="21">
        <v>4.45</v>
      </c>
      <c r="CO106" s="21">
        <v>29.2</v>
      </c>
      <c r="CP106" s="21">
        <v>6.5</v>
      </c>
      <c r="CQ106" s="21">
        <v>61</v>
      </c>
      <c r="CR106" s="21">
        <v>2.9</v>
      </c>
      <c r="CS106" s="21">
        <v>0.4</v>
      </c>
      <c r="CT106" s="21">
        <v>99</v>
      </c>
      <c r="CU106" s="26">
        <v>50</v>
      </c>
      <c r="CV106" s="21">
        <v>77</v>
      </c>
      <c r="CW106" s="21">
        <v>28.9</v>
      </c>
      <c r="CX106" s="21">
        <v>27</v>
      </c>
      <c r="CY106" s="21">
        <v>95</v>
      </c>
      <c r="CZ106" s="21">
        <v>2.7</v>
      </c>
      <c r="DA106" s="21">
        <v>2.6</v>
      </c>
      <c r="DB106" s="21">
        <v>7.37</v>
      </c>
      <c r="DC106" s="21">
        <v>47</v>
      </c>
      <c r="DD106" s="21">
        <v>102</v>
      </c>
      <c r="DE106" s="21">
        <v>28.5</v>
      </c>
      <c r="DF106" s="26">
        <v>27.1</v>
      </c>
      <c r="DG106" s="21">
        <v>98</v>
      </c>
      <c r="DH106" s="21">
        <v>2.8</v>
      </c>
      <c r="DI106" s="21">
        <v>1.4</v>
      </c>
      <c r="DJ106" s="21">
        <v>7.39</v>
      </c>
      <c r="DK106" s="17">
        <v>1</v>
      </c>
    </row>
    <row r="107" spans="1:115" ht="15.75" thickBot="1">
      <c r="A107" s="17" t="s">
        <v>618</v>
      </c>
      <c r="B107" s="17" t="s">
        <v>82</v>
      </c>
      <c r="C107" s="17">
        <v>77</v>
      </c>
      <c r="D107" s="17">
        <v>159</v>
      </c>
      <c r="E107" s="17">
        <v>60</v>
      </c>
      <c r="F107" s="17">
        <v>36.5</v>
      </c>
      <c r="G107" s="17">
        <v>144</v>
      </c>
      <c r="H107" s="17">
        <v>95</v>
      </c>
      <c r="I107" s="17" t="s">
        <v>113</v>
      </c>
      <c r="L107" s="17">
        <v>90</v>
      </c>
      <c r="M107" s="17" t="s">
        <v>104</v>
      </c>
      <c r="N107" s="17">
        <f t="shared" si="4"/>
        <v>1</v>
      </c>
      <c r="O107" s="17">
        <v>1</v>
      </c>
      <c r="P107" s="17">
        <v>1</v>
      </c>
      <c r="Q107" s="17" t="s">
        <v>619</v>
      </c>
      <c r="R107" s="18" t="s">
        <v>620</v>
      </c>
      <c r="S107" s="17">
        <v>1</v>
      </c>
      <c r="T107" s="17" t="s">
        <v>87</v>
      </c>
      <c r="U107" s="17" t="s">
        <v>87</v>
      </c>
      <c r="Z107" s="17" t="s">
        <v>90</v>
      </c>
      <c r="AA107" s="17">
        <v>200</v>
      </c>
      <c r="AB107" s="17" t="s">
        <v>91</v>
      </c>
      <c r="AC107" s="17" t="s">
        <v>92</v>
      </c>
      <c r="AD107" s="17" t="s">
        <v>93</v>
      </c>
      <c r="AE107" s="17" t="s">
        <v>621</v>
      </c>
      <c r="AF107" s="17">
        <v>4</v>
      </c>
      <c r="AG107" s="17" t="s">
        <v>622</v>
      </c>
      <c r="AH107" s="17">
        <v>2</v>
      </c>
      <c r="AI107" s="17" t="s">
        <v>623</v>
      </c>
      <c r="AJ107" s="17">
        <v>2</v>
      </c>
      <c r="AK107" s="17" t="s">
        <v>96</v>
      </c>
      <c r="AL107" s="17" t="s">
        <v>96</v>
      </c>
      <c r="AM107" s="17" t="s">
        <v>96</v>
      </c>
      <c r="AO107" s="17">
        <v>0</v>
      </c>
      <c r="BI107" s="21">
        <v>646</v>
      </c>
      <c r="BJ107" s="21">
        <v>53.5</v>
      </c>
      <c r="BK107" s="26">
        <v>382</v>
      </c>
      <c r="BL107" s="21">
        <v>31.6</v>
      </c>
      <c r="BM107" s="21">
        <v>1056</v>
      </c>
      <c r="BN107" s="21">
        <v>87.5</v>
      </c>
      <c r="BO107" s="21">
        <v>90</v>
      </c>
      <c r="BP107" s="21">
        <v>7.4</v>
      </c>
      <c r="BQ107" s="21">
        <v>56</v>
      </c>
      <c r="BR107" s="21">
        <v>4.7</v>
      </c>
      <c r="CC107" s="20">
        <v>4.09</v>
      </c>
      <c r="CD107" s="21">
        <v>127</v>
      </c>
      <c r="CE107" s="21">
        <v>5.61</v>
      </c>
      <c r="CF107" s="21">
        <v>22.5</v>
      </c>
      <c r="CG107" s="21">
        <v>8.1999999999999993</v>
      </c>
      <c r="CH107" s="21">
        <v>65.2</v>
      </c>
      <c r="CI107" s="21">
        <v>3.7</v>
      </c>
      <c r="CJ107" s="21">
        <v>0.4</v>
      </c>
      <c r="CK107" s="21">
        <v>285</v>
      </c>
      <c r="CL107" s="26">
        <v>4.0599999999999996</v>
      </c>
      <c r="CM107" s="21">
        <v>127</v>
      </c>
      <c r="CN107" s="20">
        <v>4.4800000000000004</v>
      </c>
      <c r="CO107" s="21">
        <v>15</v>
      </c>
      <c r="CP107" s="21">
        <v>3.1</v>
      </c>
      <c r="CQ107" s="21">
        <v>78.099999999999994</v>
      </c>
      <c r="CR107" s="20">
        <v>3.1</v>
      </c>
      <c r="CS107" s="21">
        <v>0.7</v>
      </c>
      <c r="CT107" s="21">
        <v>195</v>
      </c>
      <c r="CU107" s="21">
        <v>37</v>
      </c>
      <c r="CV107" s="21">
        <v>69</v>
      </c>
      <c r="CW107" s="21">
        <v>24</v>
      </c>
      <c r="CX107" s="21">
        <v>24.7</v>
      </c>
      <c r="CY107" s="21">
        <v>94</v>
      </c>
      <c r="CZ107" s="21">
        <v>-0.1</v>
      </c>
      <c r="DA107" s="21">
        <v>1.6</v>
      </c>
      <c r="DB107" s="20">
        <v>7.42</v>
      </c>
      <c r="DK107" s="17">
        <v>1</v>
      </c>
    </row>
    <row r="108" spans="1:115" ht="18" customHeight="1" thickBot="1">
      <c r="A108" s="17" t="s">
        <v>624</v>
      </c>
      <c r="B108" s="17" t="s">
        <v>82</v>
      </c>
      <c r="C108" s="17">
        <v>65</v>
      </c>
      <c r="D108" s="17">
        <v>170</v>
      </c>
      <c r="E108" s="17">
        <v>61</v>
      </c>
      <c r="F108" s="17">
        <v>36.4</v>
      </c>
      <c r="G108" s="17">
        <v>135</v>
      </c>
      <c r="H108" s="17">
        <v>85</v>
      </c>
      <c r="I108" s="17" t="s">
        <v>188</v>
      </c>
      <c r="J108" s="17">
        <f>FIND("烟",I108)</f>
        <v>2</v>
      </c>
      <c r="L108" s="17">
        <v>80</v>
      </c>
      <c r="M108" s="17" t="s">
        <v>155</v>
      </c>
      <c r="N108" s="17">
        <f t="shared" si="4"/>
        <v>2</v>
      </c>
      <c r="O108" s="17">
        <v>2</v>
      </c>
      <c r="P108" s="17">
        <v>1</v>
      </c>
      <c r="Q108" s="17" t="s">
        <v>85</v>
      </c>
      <c r="R108" s="27" t="s">
        <v>625</v>
      </c>
      <c r="S108" s="17">
        <v>2</v>
      </c>
      <c r="T108" s="17" t="s">
        <v>116</v>
      </c>
      <c r="U108" s="17" t="s">
        <v>87</v>
      </c>
      <c r="V108" s="17">
        <v>11.52</v>
      </c>
      <c r="Z108" s="17" t="s">
        <v>471</v>
      </c>
      <c r="AA108" s="17">
        <v>200</v>
      </c>
      <c r="AB108" s="17" t="s">
        <v>91</v>
      </c>
      <c r="AC108" s="17" t="s">
        <v>92</v>
      </c>
      <c r="AD108" s="17" t="s">
        <v>93</v>
      </c>
      <c r="AE108" s="17" t="s">
        <v>191</v>
      </c>
      <c r="AF108" s="17">
        <v>5</v>
      </c>
      <c r="AG108" s="17" t="s">
        <v>192</v>
      </c>
      <c r="AH108" s="17">
        <v>1</v>
      </c>
      <c r="AI108" s="17" t="s">
        <v>113</v>
      </c>
      <c r="AJ108" s="17">
        <v>0</v>
      </c>
      <c r="AK108" s="17" t="s">
        <v>96</v>
      </c>
      <c r="AL108" s="17" t="s">
        <v>91</v>
      </c>
      <c r="AM108" s="17" t="s">
        <v>91</v>
      </c>
      <c r="AN108" s="17" t="s">
        <v>357</v>
      </c>
      <c r="AO108" s="17">
        <v>2</v>
      </c>
      <c r="AY108" s="21">
        <v>304</v>
      </c>
      <c r="AZ108" s="21">
        <v>20.8</v>
      </c>
      <c r="BA108" s="21">
        <v>531</v>
      </c>
      <c r="BB108" s="21">
        <v>36.299999999999997</v>
      </c>
      <c r="BC108" s="21">
        <v>891</v>
      </c>
      <c r="BD108" s="21">
        <v>60.9</v>
      </c>
      <c r="BE108" s="21">
        <v>136</v>
      </c>
      <c r="BF108" s="21">
        <v>9.3000000000000007</v>
      </c>
      <c r="BG108" s="21">
        <v>424</v>
      </c>
      <c r="BH108" s="21">
        <v>29</v>
      </c>
      <c r="BI108" s="21">
        <v>111</v>
      </c>
      <c r="BJ108" s="21">
        <v>11.4</v>
      </c>
      <c r="BK108" s="21">
        <v>217</v>
      </c>
      <c r="BL108" s="21">
        <v>22.1</v>
      </c>
      <c r="BM108" s="26">
        <v>370</v>
      </c>
      <c r="BN108" s="21">
        <v>37.700000000000003</v>
      </c>
      <c r="BO108" s="21">
        <v>42</v>
      </c>
      <c r="BP108" s="21">
        <v>4.2</v>
      </c>
      <c r="BQ108" s="21">
        <v>568</v>
      </c>
      <c r="BR108" s="21">
        <v>57.9</v>
      </c>
      <c r="BX108" s="21">
        <v>807</v>
      </c>
      <c r="BY108" s="21">
        <v>172</v>
      </c>
      <c r="BZ108" s="21">
        <v>35.799999999999997</v>
      </c>
      <c r="CA108" s="21" t="s">
        <v>126</v>
      </c>
      <c r="CB108" s="21">
        <v>7.57</v>
      </c>
      <c r="CC108" s="26">
        <v>4.82</v>
      </c>
      <c r="CD108" s="21">
        <v>138</v>
      </c>
      <c r="CE108" s="21">
        <v>7.06</v>
      </c>
      <c r="CF108" s="21">
        <v>18.399999999999999</v>
      </c>
      <c r="CG108" s="21">
        <v>7.6</v>
      </c>
      <c r="CH108" s="21">
        <v>72</v>
      </c>
      <c r="CI108" s="21">
        <v>1.6</v>
      </c>
      <c r="CJ108" s="21">
        <v>0.4</v>
      </c>
      <c r="CK108" s="21">
        <v>211</v>
      </c>
      <c r="CL108" s="26">
        <v>5.24</v>
      </c>
      <c r="CM108" s="21">
        <v>153</v>
      </c>
      <c r="CN108" s="21">
        <v>6.48</v>
      </c>
      <c r="CO108" s="21">
        <v>15.3</v>
      </c>
      <c r="CP108" s="26">
        <v>11</v>
      </c>
      <c r="CQ108" s="21">
        <v>71.5</v>
      </c>
      <c r="CR108" s="21">
        <v>2</v>
      </c>
      <c r="CS108" s="21">
        <v>0.2</v>
      </c>
      <c r="CT108" s="26">
        <v>266</v>
      </c>
      <c r="DC108" s="21">
        <v>38</v>
      </c>
      <c r="DD108" s="21">
        <v>88</v>
      </c>
      <c r="DE108" s="21">
        <v>26.4</v>
      </c>
      <c r="DF108" s="21">
        <v>26.8</v>
      </c>
      <c r="DG108" s="21">
        <v>97</v>
      </c>
      <c r="DH108" s="26">
        <v>2.4</v>
      </c>
      <c r="DI108" s="26">
        <v>2.2999999999999998</v>
      </c>
      <c r="DJ108" s="21">
        <v>7.45</v>
      </c>
      <c r="DK108" s="17">
        <v>1</v>
      </c>
    </row>
    <row r="109" spans="1:115" ht="15.75" thickBot="1">
      <c r="A109" s="17" t="s">
        <v>626</v>
      </c>
      <c r="B109" s="17" t="s">
        <v>82</v>
      </c>
      <c r="C109" s="17">
        <v>60</v>
      </c>
      <c r="D109" s="17">
        <v>160</v>
      </c>
      <c r="E109" s="17">
        <v>50</v>
      </c>
      <c r="F109" s="17">
        <v>36.6</v>
      </c>
      <c r="G109" s="17">
        <v>120</v>
      </c>
      <c r="H109" s="17">
        <v>79</v>
      </c>
      <c r="I109" s="17" t="s">
        <v>210</v>
      </c>
      <c r="J109" s="17">
        <f>FIND("烟",I109)</f>
        <v>9</v>
      </c>
      <c r="K109" s="17">
        <f>FIND("酒",I109)</f>
        <v>1</v>
      </c>
      <c r="L109" s="17">
        <v>70</v>
      </c>
      <c r="M109" s="17" t="s">
        <v>104</v>
      </c>
      <c r="N109" s="17">
        <f t="shared" si="4"/>
        <v>1</v>
      </c>
      <c r="O109" s="17">
        <v>1</v>
      </c>
      <c r="P109" s="17">
        <v>1</v>
      </c>
      <c r="Q109" s="17" t="s">
        <v>105</v>
      </c>
      <c r="R109" s="18" t="s">
        <v>627</v>
      </c>
      <c r="S109" s="17">
        <v>2</v>
      </c>
      <c r="T109" s="17" t="s">
        <v>116</v>
      </c>
      <c r="U109" s="17" t="s">
        <v>87</v>
      </c>
      <c r="W109" s="17" t="s">
        <v>212</v>
      </c>
      <c r="Z109" s="17" t="s">
        <v>90</v>
      </c>
      <c r="AA109" s="17">
        <v>200</v>
      </c>
      <c r="AB109" s="17" t="s">
        <v>91</v>
      </c>
      <c r="AC109" s="17" t="s">
        <v>92</v>
      </c>
      <c r="AD109" s="17" t="s">
        <v>93</v>
      </c>
      <c r="AE109" s="17" t="s">
        <v>214</v>
      </c>
      <c r="AF109" s="17">
        <v>8</v>
      </c>
      <c r="AG109" s="17" t="s">
        <v>113</v>
      </c>
      <c r="AH109" s="17">
        <v>0</v>
      </c>
      <c r="AI109" s="17" t="s">
        <v>113</v>
      </c>
      <c r="AJ109" s="17">
        <v>0</v>
      </c>
      <c r="AK109" s="17" t="s">
        <v>91</v>
      </c>
      <c r="AL109" s="17" t="s">
        <v>91</v>
      </c>
      <c r="AM109" s="17" t="s">
        <v>91</v>
      </c>
      <c r="AN109" s="17" t="s">
        <v>292</v>
      </c>
      <c r="AO109" s="17">
        <v>2</v>
      </c>
      <c r="AY109" s="21">
        <v>454</v>
      </c>
      <c r="AZ109" s="21">
        <v>45.3</v>
      </c>
      <c r="BA109" s="26">
        <v>349</v>
      </c>
      <c r="BB109" s="21">
        <v>34.799999999999997</v>
      </c>
      <c r="BC109" s="21">
        <v>830</v>
      </c>
      <c r="BD109" s="20">
        <v>82.8</v>
      </c>
      <c r="BE109" s="21">
        <v>66</v>
      </c>
      <c r="BF109" s="26">
        <v>6.6</v>
      </c>
      <c r="BG109" s="26">
        <v>103</v>
      </c>
      <c r="BH109" s="21">
        <v>10.3</v>
      </c>
      <c r="BI109" s="21">
        <v>500</v>
      </c>
      <c r="BJ109" s="21">
        <v>31.9</v>
      </c>
      <c r="BK109" s="21">
        <v>515</v>
      </c>
      <c r="BL109" s="21">
        <v>32.799999999999997</v>
      </c>
      <c r="BM109" s="21">
        <v>1083</v>
      </c>
      <c r="BN109" s="21">
        <v>69</v>
      </c>
      <c r="BO109" s="21">
        <v>216</v>
      </c>
      <c r="BP109" s="21">
        <v>13.8</v>
      </c>
      <c r="BQ109" s="21">
        <v>268</v>
      </c>
      <c r="BR109" s="20">
        <v>17.100000000000001</v>
      </c>
      <c r="BS109" s="21">
        <v>475</v>
      </c>
      <c r="BT109" s="21">
        <v>6.16</v>
      </c>
      <c r="BU109" s="21">
        <v>16.100000000000001</v>
      </c>
      <c r="BV109" s="21" t="s">
        <v>126</v>
      </c>
      <c r="BW109" s="21">
        <v>7.18</v>
      </c>
      <c r="BX109" s="26">
        <v>405</v>
      </c>
      <c r="BY109" s="26">
        <v>14.1</v>
      </c>
      <c r="BZ109" s="21">
        <v>10.7</v>
      </c>
      <c r="CA109" s="21" t="s">
        <v>126</v>
      </c>
      <c r="CB109" s="21">
        <v>7.01</v>
      </c>
      <c r="CC109" s="20">
        <v>3.53</v>
      </c>
      <c r="CD109" s="21">
        <v>107</v>
      </c>
      <c r="CE109" s="21">
        <v>12.18</v>
      </c>
      <c r="CF109" s="21">
        <v>15.2</v>
      </c>
      <c r="CG109" s="21">
        <v>11.3</v>
      </c>
      <c r="CH109" s="21">
        <v>71.400000000000006</v>
      </c>
      <c r="CI109" s="21">
        <v>1.8</v>
      </c>
      <c r="CJ109" s="21">
        <v>0.3</v>
      </c>
      <c r="CK109" s="21">
        <v>405</v>
      </c>
      <c r="CL109" s="21">
        <v>3.74</v>
      </c>
      <c r="CM109" s="21">
        <v>111</v>
      </c>
      <c r="CN109" s="21">
        <v>5.19</v>
      </c>
      <c r="CO109" s="21">
        <v>31.6</v>
      </c>
      <c r="CP109" s="21">
        <v>11.2</v>
      </c>
      <c r="CQ109" s="21">
        <v>52.2</v>
      </c>
      <c r="CR109" s="21">
        <v>4.2</v>
      </c>
      <c r="CS109" s="21">
        <v>0.8</v>
      </c>
      <c r="CT109" s="21">
        <v>277</v>
      </c>
      <c r="CU109" s="21">
        <v>41</v>
      </c>
      <c r="CV109" s="21">
        <v>112</v>
      </c>
      <c r="CW109" s="21">
        <v>24.8</v>
      </c>
      <c r="CX109" s="26">
        <v>24.8</v>
      </c>
      <c r="CY109" s="21">
        <v>98</v>
      </c>
      <c r="CZ109" s="21">
        <v>-0.2</v>
      </c>
      <c r="DA109" s="21">
        <v>2.2999999999999998</v>
      </c>
      <c r="DB109" s="21">
        <v>7.39</v>
      </c>
      <c r="DK109" s="17">
        <v>1</v>
      </c>
    </row>
    <row r="110" spans="1:115" ht="15.75" thickBot="1">
      <c r="A110" s="17" t="s">
        <v>628</v>
      </c>
      <c r="B110" s="17" t="s">
        <v>82</v>
      </c>
      <c r="C110" s="17">
        <v>53</v>
      </c>
      <c r="D110" s="17">
        <v>172</v>
      </c>
      <c r="E110" s="17">
        <v>73</v>
      </c>
      <c r="F110" s="17">
        <v>36.4</v>
      </c>
      <c r="G110" s="17">
        <v>139</v>
      </c>
      <c r="H110" s="17">
        <v>84</v>
      </c>
      <c r="I110" s="17" t="s">
        <v>113</v>
      </c>
      <c r="L110" s="17">
        <v>90</v>
      </c>
      <c r="M110" s="17" t="s">
        <v>249</v>
      </c>
      <c r="N110" s="17" t="e">
        <f t="shared" si="4"/>
        <v>#VALUE!</v>
      </c>
      <c r="O110" s="17">
        <v>1</v>
      </c>
      <c r="P110" s="17">
        <v>1</v>
      </c>
      <c r="Q110" s="17" t="s">
        <v>237</v>
      </c>
      <c r="R110" s="18" t="s">
        <v>629</v>
      </c>
      <c r="S110" s="17">
        <v>1</v>
      </c>
      <c r="T110" s="17" t="s">
        <v>87</v>
      </c>
      <c r="U110" s="17" t="s">
        <v>87</v>
      </c>
      <c r="W110" s="17" t="s">
        <v>630</v>
      </c>
      <c r="Z110" s="17" t="s">
        <v>90</v>
      </c>
      <c r="AA110" s="17">
        <v>200</v>
      </c>
      <c r="AB110" s="17" t="s">
        <v>91</v>
      </c>
      <c r="AC110" s="17" t="s">
        <v>92</v>
      </c>
      <c r="AD110" s="17" t="s">
        <v>93</v>
      </c>
      <c r="AE110" s="17" t="s">
        <v>631</v>
      </c>
      <c r="AF110" s="17">
        <v>3</v>
      </c>
      <c r="AG110" s="17" t="s">
        <v>113</v>
      </c>
      <c r="AH110" s="17">
        <v>0</v>
      </c>
      <c r="AI110" s="17" t="s">
        <v>113</v>
      </c>
      <c r="AJ110" s="17">
        <v>0</v>
      </c>
      <c r="AK110" s="17" t="s">
        <v>96</v>
      </c>
      <c r="AL110" s="17" t="s">
        <v>96</v>
      </c>
      <c r="AM110" s="17" t="s">
        <v>96</v>
      </c>
      <c r="AN110" s="17" t="s">
        <v>113</v>
      </c>
      <c r="AO110" s="17">
        <v>0</v>
      </c>
      <c r="AY110" s="21">
        <v>1017</v>
      </c>
      <c r="AZ110" s="21">
        <v>65.900000000000006</v>
      </c>
      <c r="BA110" s="21">
        <v>380</v>
      </c>
      <c r="BB110" s="21">
        <v>24.6</v>
      </c>
      <c r="BC110" s="21">
        <v>1439</v>
      </c>
      <c r="BD110" s="21">
        <v>93.2</v>
      </c>
      <c r="BE110" s="21">
        <v>46</v>
      </c>
      <c r="BF110" s="21">
        <v>3</v>
      </c>
      <c r="BG110" s="21">
        <v>53</v>
      </c>
      <c r="BH110" s="21">
        <v>3.4</v>
      </c>
      <c r="BI110" s="26">
        <v>911</v>
      </c>
      <c r="BJ110" s="21">
        <v>71.900000000000006</v>
      </c>
      <c r="BK110" s="21">
        <v>271</v>
      </c>
      <c r="BL110" s="21">
        <v>21.4</v>
      </c>
      <c r="BM110" s="21">
        <v>1211</v>
      </c>
      <c r="BN110" s="21">
        <v>95.6</v>
      </c>
      <c r="BO110" s="21">
        <v>21</v>
      </c>
      <c r="BP110" s="21">
        <v>1.7</v>
      </c>
      <c r="BQ110" s="21">
        <v>32</v>
      </c>
      <c r="BR110" s="21">
        <v>2.5</v>
      </c>
      <c r="BS110" s="21">
        <v>590</v>
      </c>
      <c r="BT110" s="21">
        <v>4.87</v>
      </c>
      <c r="BU110" s="21">
        <v>14.2</v>
      </c>
      <c r="BV110" s="21" t="s">
        <v>126</v>
      </c>
      <c r="BW110" s="21">
        <v>9.73</v>
      </c>
      <c r="BX110" s="26">
        <v>596</v>
      </c>
      <c r="BY110" s="21">
        <v>3.97</v>
      </c>
      <c r="BZ110" s="26">
        <v>20.100000000000001</v>
      </c>
      <c r="CA110" s="26" t="s">
        <v>126</v>
      </c>
      <c r="CB110" s="21">
        <v>10.6</v>
      </c>
      <c r="CC110" s="21">
        <v>4.1900000000000004</v>
      </c>
      <c r="CD110" s="21">
        <v>126</v>
      </c>
      <c r="CE110" s="21">
        <v>7.66</v>
      </c>
      <c r="CF110" s="21">
        <v>28.9</v>
      </c>
      <c r="CG110" s="20">
        <v>7.6</v>
      </c>
      <c r="CH110" s="21">
        <v>60.2</v>
      </c>
      <c r="CI110" s="21">
        <v>2.5</v>
      </c>
      <c r="CJ110" s="26">
        <v>0.8</v>
      </c>
      <c r="CK110" s="21">
        <v>247</v>
      </c>
      <c r="CL110" s="21">
        <v>3.5</v>
      </c>
      <c r="CM110" s="21">
        <v>105</v>
      </c>
      <c r="CN110" s="21">
        <v>5.54</v>
      </c>
      <c r="CO110" s="21">
        <v>23.3</v>
      </c>
      <c r="CP110" s="21">
        <v>12.5</v>
      </c>
      <c r="CQ110" s="26">
        <v>61</v>
      </c>
      <c r="CR110" s="26">
        <v>2.5</v>
      </c>
      <c r="CS110" s="21">
        <v>0.7</v>
      </c>
      <c r="CT110" s="21">
        <v>241</v>
      </c>
      <c r="DK110" s="17">
        <v>1</v>
      </c>
    </row>
    <row r="111" spans="1:115" ht="15.75" thickBot="1">
      <c r="A111" s="17" t="s">
        <v>632</v>
      </c>
      <c r="B111" s="17" t="s">
        <v>82</v>
      </c>
      <c r="C111" s="17">
        <v>85</v>
      </c>
      <c r="D111" s="17">
        <v>160</v>
      </c>
      <c r="E111" s="17">
        <v>50</v>
      </c>
      <c r="F111" s="17">
        <v>36.5</v>
      </c>
      <c r="G111" s="17">
        <v>125</v>
      </c>
      <c r="H111" s="17">
        <v>74</v>
      </c>
      <c r="I111" s="17" t="s">
        <v>633</v>
      </c>
      <c r="J111" s="17">
        <f>FIND("烟",I111)</f>
        <v>2</v>
      </c>
      <c r="K111" s="17">
        <f>FIND("酒",I111)</f>
        <v>4</v>
      </c>
      <c r="L111" s="17">
        <v>70</v>
      </c>
      <c r="M111" s="23" t="s">
        <v>634</v>
      </c>
      <c r="N111" s="17">
        <f t="shared" si="4"/>
        <v>2</v>
      </c>
      <c r="O111" s="17">
        <v>1</v>
      </c>
      <c r="P111" s="17">
        <f t="shared" si="5"/>
        <v>3</v>
      </c>
      <c r="Q111" s="17" t="s">
        <v>105</v>
      </c>
      <c r="R111" s="18" t="s">
        <v>204</v>
      </c>
      <c r="S111" s="17">
        <v>1</v>
      </c>
      <c r="T111" s="17" t="s">
        <v>87</v>
      </c>
      <c r="U111" s="17" t="s">
        <v>87</v>
      </c>
      <c r="W111" s="17" t="s">
        <v>635</v>
      </c>
      <c r="Z111" s="17" t="s">
        <v>90</v>
      </c>
      <c r="AA111" s="17">
        <v>200</v>
      </c>
      <c r="AB111" s="17" t="s">
        <v>91</v>
      </c>
      <c r="AC111" s="17" t="s">
        <v>92</v>
      </c>
      <c r="AD111" s="17" t="s">
        <v>93</v>
      </c>
      <c r="AE111" s="17" t="s">
        <v>636</v>
      </c>
      <c r="AF111" s="17">
        <v>5</v>
      </c>
      <c r="AG111" s="17" t="s">
        <v>478</v>
      </c>
      <c r="AH111" s="17">
        <v>2</v>
      </c>
      <c r="AI111" s="17" t="s">
        <v>113</v>
      </c>
      <c r="AJ111" s="17">
        <v>0</v>
      </c>
      <c r="AK111" s="17" t="s">
        <v>96</v>
      </c>
      <c r="AL111" s="17" t="s">
        <v>96</v>
      </c>
      <c r="AM111" s="17" t="s">
        <v>91</v>
      </c>
      <c r="AN111" s="17" t="s">
        <v>113</v>
      </c>
      <c r="AO111" s="17">
        <v>0</v>
      </c>
      <c r="AY111" s="21">
        <v>432</v>
      </c>
      <c r="AZ111" s="21">
        <v>29.7</v>
      </c>
      <c r="BA111" s="21">
        <v>728</v>
      </c>
      <c r="BB111" s="21">
        <v>50</v>
      </c>
      <c r="BC111" s="20">
        <v>1209</v>
      </c>
      <c r="BD111" s="21">
        <v>83</v>
      </c>
      <c r="BE111" s="21">
        <v>38</v>
      </c>
      <c r="BF111" s="20">
        <v>2.6</v>
      </c>
      <c r="BG111" s="20">
        <v>205</v>
      </c>
      <c r="BH111" s="21">
        <v>14.1</v>
      </c>
      <c r="BI111" s="21">
        <v>404</v>
      </c>
      <c r="BJ111" s="21">
        <v>27.4</v>
      </c>
      <c r="BK111" s="21">
        <v>673</v>
      </c>
      <c r="BL111" s="21">
        <v>45.7</v>
      </c>
      <c r="BM111" s="21">
        <v>1109</v>
      </c>
      <c r="BN111" s="26">
        <v>75.400000000000006</v>
      </c>
      <c r="BO111" s="21">
        <v>57</v>
      </c>
      <c r="BP111" s="21">
        <v>3.9</v>
      </c>
      <c r="BQ111" s="21">
        <v>304</v>
      </c>
      <c r="BR111" s="26">
        <v>20.7</v>
      </c>
      <c r="BS111" s="21">
        <v>1177</v>
      </c>
      <c r="BT111" s="26">
        <v>4.04</v>
      </c>
      <c r="BU111" s="21">
        <v>77</v>
      </c>
      <c r="BV111" s="21" t="s">
        <v>126</v>
      </c>
      <c r="BW111" s="21">
        <v>8.68</v>
      </c>
      <c r="BX111" s="26">
        <v>1050</v>
      </c>
      <c r="BY111" s="21">
        <v>3.58</v>
      </c>
      <c r="BZ111" s="21">
        <v>16.7</v>
      </c>
      <c r="CA111" s="26" t="s">
        <v>126</v>
      </c>
      <c r="CB111" s="26">
        <v>10.199999999999999</v>
      </c>
      <c r="CC111" s="21">
        <v>3.38</v>
      </c>
      <c r="CD111" s="21">
        <v>96</v>
      </c>
      <c r="CE111" s="21">
        <v>6.42</v>
      </c>
      <c r="CF111" s="21">
        <v>26.8</v>
      </c>
      <c r="CG111" s="26">
        <v>8.4</v>
      </c>
      <c r="CH111" s="21">
        <v>63.1</v>
      </c>
      <c r="CI111" s="21">
        <v>0.5</v>
      </c>
      <c r="CJ111" s="21">
        <v>1.2</v>
      </c>
      <c r="CK111" s="21">
        <v>477</v>
      </c>
      <c r="CL111" s="21">
        <v>3.81</v>
      </c>
      <c r="CM111" s="21">
        <v>111</v>
      </c>
      <c r="CN111" s="21">
        <v>3.4</v>
      </c>
      <c r="CO111" s="26">
        <v>23.8</v>
      </c>
      <c r="CP111" s="21">
        <v>10.9</v>
      </c>
      <c r="CQ111" s="26">
        <v>62.6</v>
      </c>
      <c r="CR111" s="21">
        <v>1.5</v>
      </c>
      <c r="CS111" s="21">
        <v>1.2</v>
      </c>
      <c r="CT111" s="21">
        <v>281</v>
      </c>
      <c r="CU111" s="26">
        <v>36</v>
      </c>
      <c r="CV111" s="21">
        <v>78</v>
      </c>
      <c r="CW111" s="26">
        <v>24.5</v>
      </c>
      <c r="CX111" s="26">
        <v>25.3</v>
      </c>
      <c r="CY111" s="26">
        <v>96</v>
      </c>
      <c r="CZ111" s="21">
        <v>0.5</v>
      </c>
      <c r="DA111" s="21">
        <v>1.6</v>
      </c>
      <c r="DB111" s="26">
        <v>7.44</v>
      </c>
      <c r="DC111" s="21">
        <v>32</v>
      </c>
      <c r="DD111" s="20">
        <v>70</v>
      </c>
      <c r="DE111" s="26">
        <v>20.8</v>
      </c>
      <c r="DF111" s="26">
        <v>22.7</v>
      </c>
      <c r="DG111" s="21">
        <v>94</v>
      </c>
      <c r="DH111" s="26">
        <v>-2.7</v>
      </c>
      <c r="DI111" s="21">
        <v>1.5</v>
      </c>
      <c r="DJ111" s="21">
        <v>7.42</v>
      </c>
      <c r="DK111" s="17">
        <v>1</v>
      </c>
    </row>
    <row r="112" spans="1:115" ht="15.75" thickBot="1">
      <c r="A112" s="17" t="s">
        <v>637</v>
      </c>
      <c r="B112" s="17" t="s">
        <v>132</v>
      </c>
      <c r="C112" s="17">
        <v>61</v>
      </c>
      <c r="D112" s="17">
        <v>143</v>
      </c>
      <c r="E112" s="17">
        <v>52</v>
      </c>
      <c r="F112" s="17">
        <v>36.200000000000003</v>
      </c>
      <c r="G112" s="17">
        <v>138</v>
      </c>
      <c r="H112" s="17">
        <v>86</v>
      </c>
      <c r="I112" s="17" t="s">
        <v>113</v>
      </c>
      <c r="L112" s="17">
        <v>80</v>
      </c>
      <c r="M112" s="17" t="s">
        <v>638</v>
      </c>
      <c r="N112" s="17">
        <f t="shared" si="4"/>
        <v>2</v>
      </c>
      <c r="O112" s="17">
        <v>1</v>
      </c>
      <c r="P112" s="17">
        <v>1</v>
      </c>
      <c r="Q112" s="17" t="s">
        <v>105</v>
      </c>
      <c r="R112" s="18" t="s">
        <v>639</v>
      </c>
      <c r="S112" s="17">
        <v>1</v>
      </c>
      <c r="T112" s="17" t="s">
        <v>87</v>
      </c>
      <c r="U112" s="17" t="s">
        <v>87</v>
      </c>
      <c r="Z112" s="17" t="s">
        <v>90</v>
      </c>
      <c r="AA112" s="17">
        <v>200</v>
      </c>
      <c r="AB112" s="17" t="s">
        <v>96</v>
      </c>
      <c r="AC112" s="17" t="s">
        <v>92</v>
      </c>
      <c r="AD112" s="17" t="s">
        <v>93</v>
      </c>
      <c r="AE112" s="17" t="s">
        <v>640</v>
      </c>
      <c r="AF112" s="17">
        <v>2</v>
      </c>
      <c r="AG112" s="17" t="s">
        <v>113</v>
      </c>
      <c r="AH112" s="17">
        <v>0</v>
      </c>
      <c r="AI112" s="17" t="s">
        <v>641</v>
      </c>
      <c r="AJ112" s="17">
        <v>1</v>
      </c>
      <c r="AK112" s="17" t="s">
        <v>96</v>
      </c>
      <c r="AL112" s="17" t="s">
        <v>96</v>
      </c>
      <c r="AM112" s="17" t="s">
        <v>91</v>
      </c>
      <c r="AN112" s="17" t="s">
        <v>642</v>
      </c>
      <c r="AO112" s="17">
        <v>3</v>
      </c>
      <c r="AY112" s="21">
        <v>671</v>
      </c>
      <c r="AZ112" s="21">
        <v>33.5</v>
      </c>
      <c r="BA112" s="21">
        <v>302</v>
      </c>
      <c r="BB112" s="21">
        <v>15</v>
      </c>
      <c r="BC112" s="26">
        <v>1099</v>
      </c>
      <c r="BD112" s="21">
        <v>54.8</v>
      </c>
      <c r="BE112" s="26">
        <v>108</v>
      </c>
      <c r="BF112" s="26">
        <v>5.4</v>
      </c>
      <c r="BG112" s="21">
        <v>793</v>
      </c>
      <c r="BH112" s="26">
        <v>39.5</v>
      </c>
      <c r="BI112" s="21">
        <v>738</v>
      </c>
      <c r="BJ112" s="21">
        <v>33.700000000000003</v>
      </c>
      <c r="BK112" s="21">
        <v>349</v>
      </c>
      <c r="BL112" s="21">
        <v>15.9</v>
      </c>
      <c r="BM112" s="21">
        <v>1136</v>
      </c>
      <c r="BN112" s="21">
        <v>51.8</v>
      </c>
      <c r="BO112" s="21">
        <v>174</v>
      </c>
      <c r="BP112" s="26">
        <v>7.9</v>
      </c>
      <c r="BQ112" s="21">
        <v>859</v>
      </c>
      <c r="BR112" s="20">
        <v>39.200000000000003</v>
      </c>
      <c r="BS112" s="21">
        <v>324</v>
      </c>
      <c r="BT112" s="21" t="s">
        <v>252</v>
      </c>
      <c r="BU112" s="26">
        <v>17.899999999999999</v>
      </c>
      <c r="BV112" s="21" t="s">
        <v>126</v>
      </c>
      <c r="BW112" s="21">
        <v>7.48</v>
      </c>
      <c r="CC112" s="21">
        <v>4.26</v>
      </c>
      <c r="CD112" s="21">
        <v>132</v>
      </c>
      <c r="CE112" s="21">
        <v>5.49</v>
      </c>
      <c r="CF112" s="21">
        <v>36.200000000000003</v>
      </c>
      <c r="CG112" s="21">
        <v>11.7</v>
      </c>
      <c r="CH112" s="21">
        <v>49.2</v>
      </c>
      <c r="CI112" s="21">
        <v>2.2000000000000002</v>
      </c>
      <c r="CJ112" s="26">
        <v>0.7</v>
      </c>
      <c r="CK112" s="21">
        <v>218</v>
      </c>
      <c r="CL112" s="21">
        <v>4.3</v>
      </c>
      <c r="CM112" s="21">
        <v>130</v>
      </c>
      <c r="CN112" s="21">
        <v>5.58</v>
      </c>
      <c r="CO112" s="21">
        <v>35.5</v>
      </c>
      <c r="CP112" s="21">
        <v>7</v>
      </c>
      <c r="CQ112" s="21">
        <v>56.1</v>
      </c>
      <c r="CR112" s="21">
        <v>0.9</v>
      </c>
      <c r="CS112" s="21">
        <v>0.5</v>
      </c>
      <c r="CT112" s="21">
        <v>248</v>
      </c>
      <c r="CU112" s="21">
        <v>46</v>
      </c>
      <c r="CV112" s="21">
        <v>76</v>
      </c>
      <c r="CW112" s="21">
        <v>28.5</v>
      </c>
      <c r="CX112" s="21">
        <v>27.3</v>
      </c>
      <c r="CY112" s="21">
        <v>95</v>
      </c>
      <c r="CZ112" s="21">
        <v>3.1</v>
      </c>
      <c r="DA112" s="21">
        <v>2.2999999999999998</v>
      </c>
      <c r="DB112" s="21">
        <v>7.4</v>
      </c>
      <c r="DK112" s="17">
        <v>1</v>
      </c>
    </row>
    <row r="113" spans="1:115" ht="15.75" thickBot="1">
      <c r="A113" s="17" t="s">
        <v>643</v>
      </c>
      <c r="B113" s="17" t="s">
        <v>82</v>
      </c>
      <c r="C113" s="17">
        <v>56</v>
      </c>
      <c r="D113" s="17">
        <v>174</v>
      </c>
      <c r="E113" s="17">
        <v>80</v>
      </c>
      <c r="F113" s="17">
        <v>36.200000000000003</v>
      </c>
      <c r="G113" s="17">
        <v>115</v>
      </c>
      <c r="H113" s="17">
        <v>82</v>
      </c>
      <c r="I113" s="17" t="s">
        <v>644</v>
      </c>
      <c r="K113" s="17">
        <f>FIND("酒",I113)</f>
        <v>2</v>
      </c>
      <c r="L113" s="17">
        <v>70</v>
      </c>
      <c r="M113" s="17" t="s">
        <v>249</v>
      </c>
      <c r="N113" s="17" t="e">
        <f t="shared" si="4"/>
        <v>#VALUE!</v>
      </c>
      <c r="O113" s="17">
        <v>1</v>
      </c>
      <c r="P113" s="17">
        <v>1</v>
      </c>
      <c r="Q113" s="17" t="s">
        <v>85</v>
      </c>
      <c r="R113" s="18" t="s">
        <v>507</v>
      </c>
      <c r="S113" s="17">
        <v>1</v>
      </c>
      <c r="T113" s="17" t="s">
        <v>87</v>
      </c>
      <c r="U113" s="17" t="s">
        <v>87</v>
      </c>
      <c r="W113" s="17" t="s">
        <v>645</v>
      </c>
      <c r="Z113" s="17" t="s">
        <v>90</v>
      </c>
      <c r="AA113" s="17">
        <v>200</v>
      </c>
      <c r="AB113" s="17" t="s">
        <v>91</v>
      </c>
      <c r="AC113" s="17" t="s">
        <v>92</v>
      </c>
      <c r="AD113" s="17" t="s">
        <v>93</v>
      </c>
      <c r="AE113" s="17" t="s">
        <v>646</v>
      </c>
      <c r="AF113" s="17">
        <v>4</v>
      </c>
      <c r="AG113" s="17" t="s">
        <v>113</v>
      </c>
      <c r="AH113" s="17">
        <v>0</v>
      </c>
      <c r="AI113" s="17" t="s">
        <v>111</v>
      </c>
      <c r="AJ113" s="17">
        <v>1</v>
      </c>
      <c r="AK113" s="17" t="s">
        <v>96</v>
      </c>
      <c r="AL113" s="17" t="s">
        <v>96</v>
      </c>
      <c r="AM113" s="17" t="s">
        <v>96</v>
      </c>
      <c r="AN113" s="17" t="s">
        <v>113</v>
      </c>
      <c r="AO113" s="17">
        <v>0</v>
      </c>
      <c r="AY113" s="20">
        <v>608</v>
      </c>
      <c r="AZ113" s="20">
        <v>37.5</v>
      </c>
      <c r="BA113" s="20">
        <v>453</v>
      </c>
      <c r="BB113" s="21">
        <v>27.9</v>
      </c>
      <c r="BC113" s="20">
        <v>1124</v>
      </c>
      <c r="BD113" s="20">
        <v>69.400000000000006</v>
      </c>
      <c r="BE113" s="21">
        <v>100</v>
      </c>
      <c r="BF113" s="21">
        <v>6.1</v>
      </c>
      <c r="BG113" s="21">
        <v>388</v>
      </c>
      <c r="BH113" s="20">
        <v>23.9</v>
      </c>
      <c r="BI113" s="20">
        <v>161</v>
      </c>
      <c r="BJ113" s="20">
        <v>26.1</v>
      </c>
      <c r="BK113" s="20">
        <v>200</v>
      </c>
      <c r="BL113" s="20">
        <v>32.6</v>
      </c>
      <c r="BM113" s="20">
        <v>365</v>
      </c>
      <c r="BN113" s="21">
        <v>59.3</v>
      </c>
      <c r="BO113" s="20">
        <v>6</v>
      </c>
      <c r="BP113" s="21">
        <v>0.9</v>
      </c>
      <c r="BQ113" s="20">
        <v>243</v>
      </c>
      <c r="BR113" s="20">
        <v>39.5</v>
      </c>
      <c r="BX113" s="20">
        <v>840</v>
      </c>
      <c r="BY113" s="20">
        <v>13</v>
      </c>
      <c r="BZ113" s="20">
        <v>345</v>
      </c>
      <c r="CA113" s="21" t="s">
        <v>126</v>
      </c>
      <c r="CB113" s="20">
        <v>44.5</v>
      </c>
      <c r="CC113" s="21">
        <v>5.25</v>
      </c>
      <c r="CD113" s="21">
        <v>166</v>
      </c>
      <c r="CE113" s="21">
        <v>8.4499999999999993</v>
      </c>
      <c r="CF113" s="20">
        <v>9.6999999999999993</v>
      </c>
      <c r="CG113" s="21">
        <v>2.1</v>
      </c>
      <c r="CH113" s="20">
        <v>88</v>
      </c>
      <c r="CI113" s="17">
        <v>0</v>
      </c>
      <c r="CJ113" s="20">
        <v>0.2</v>
      </c>
      <c r="CK113" s="20">
        <v>207</v>
      </c>
      <c r="DK113" s="17">
        <v>1</v>
      </c>
    </row>
    <row r="114" spans="1:115" ht="15.75" thickBot="1">
      <c r="A114" s="17" t="s">
        <v>647</v>
      </c>
      <c r="B114" s="17" t="s">
        <v>82</v>
      </c>
      <c r="C114" s="17">
        <v>56</v>
      </c>
      <c r="D114" s="17">
        <v>160</v>
      </c>
      <c r="E114" s="17">
        <v>55</v>
      </c>
      <c r="F114" s="17">
        <v>36.299999999999997</v>
      </c>
      <c r="G114" s="17">
        <v>130</v>
      </c>
      <c r="H114" s="17">
        <v>92</v>
      </c>
      <c r="I114" s="17" t="s">
        <v>648</v>
      </c>
      <c r="J114" s="17">
        <f>FIND("烟",I114)</f>
        <v>4</v>
      </c>
      <c r="K114" s="17">
        <f>FIND("酒",I114)</f>
        <v>1</v>
      </c>
      <c r="L114" s="17">
        <v>80</v>
      </c>
      <c r="M114" s="17" t="s">
        <v>104</v>
      </c>
      <c r="N114" s="17">
        <f t="shared" si="4"/>
        <v>1</v>
      </c>
      <c r="O114" s="17">
        <v>1</v>
      </c>
      <c r="P114" s="17">
        <v>1</v>
      </c>
      <c r="Q114" s="17" t="s">
        <v>105</v>
      </c>
      <c r="R114" s="18" t="s">
        <v>113</v>
      </c>
      <c r="S114" s="17">
        <v>0</v>
      </c>
      <c r="T114" s="17" t="s">
        <v>87</v>
      </c>
      <c r="U114" s="17" t="s">
        <v>87</v>
      </c>
      <c r="W114" s="17" t="s">
        <v>649</v>
      </c>
      <c r="Z114" s="17" t="s">
        <v>90</v>
      </c>
      <c r="AA114" s="17">
        <v>200</v>
      </c>
      <c r="AB114" s="17" t="s">
        <v>91</v>
      </c>
      <c r="AC114" s="17" t="s">
        <v>92</v>
      </c>
      <c r="AD114" s="17" t="s">
        <v>93</v>
      </c>
      <c r="AE114" s="17" t="s">
        <v>650</v>
      </c>
      <c r="AF114" s="17">
        <v>11</v>
      </c>
      <c r="AG114" s="17" t="s">
        <v>113</v>
      </c>
      <c r="AH114" s="17">
        <v>0</v>
      </c>
      <c r="AI114" s="17" t="s">
        <v>113</v>
      </c>
      <c r="AJ114" s="17">
        <v>0</v>
      </c>
      <c r="AK114" s="17" t="s">
        <v>96</v>
      </c>
      <c r="AL114" s="17" t="s">
        <v>96</v>
      </c>
      <c r="AM114" s="17" t="s">
        <v>91</v>
      </c>
      <c r="AN114" s="17" t="s">
        <v>292</v>
      </c>
      <c r="AO114" s="17">
        <v>2</v>
      </c>
      <c r="AY114" s="20">
        <v>367</v>
      </c>
      <c r="AZ114" s="26">
        <v>29.5</v>
      </c>
      <c r="BA114" s="20">
        <v>299</v>
      </c>
      <c r="BB114" s="20">
        <v>24</v>
      </c>
      <c r="BC114" s="20">
        <v>708</v>
      </c>
      <c r="BD114" s="21">
        <v>56.8</v>
      </c>
      <c r="BE114" s="20">
        <v>144</v>
      </c>
      <c r="BF114" s="21">
        <v>11.5</v>
      </c>
      <c r="BG114" s="20">
        <v>394</v>
      </c>
      <c r="BH114" s="20">
        <v>31.6</v>
      </c>
      <c r="BI114" s="20">
        <v>395</v>
      </c>
      <c r="BJ114" s="26">
        <v>42.9</v>
      </c>
      <c r="BK114" s="21">
        <v>186</v>
      </c>
      <c r="BL114" s="21">
        <v>20.2</v>
      </c>
      <c r="BM114" s="21">
        <v>599</v>
      </c>
      <c r="BN114" s="21">
        <v>65.099999999999994</v>
      </c>
      <c r="BO114" s="20">
        <v>87</v>
      </c>
      <c r="BP114" s="20">
        <v>9.4</v>
      </c>
      <c r="BQ114" s="21">
        <v>233</v>
      </c>
      <c r="BR114" s="26">
        <v>25.4</v>
      </c>
      <c r="BX114" s="20">
        <v>703</v>
      </c>
      <c r="BY114" s="20">
        <v>8.49</v>
      </c>
      <c r="BZ114" s="21">
        <v>168</v>
      </c>
      <c r="CA114" s="20" t="s">
        <v>126</v>
      </c>
      <c r="CB114" s="20">
        <v>18</v>
      </c>
      <c r="CC114" s="21">
        <v>4.71</v>
      </c>
      <c r="CD114" s="26">
        <v>143</v>
      </c>
      <c r="CE114" s="21">
        <v>8.4600000000000009</v>
      </c>
      <c r="CF114" s="21">
        <v>18.100000000000001</v>
      </c>
      <c r="CG114" s="26">
        <v>8</v>
      </c>
      <c r="CH114" s="21">
        <v>71.5</v>
      </c>
      <c r="CI114" s="26">
        <v>1.9</v>
      </c>
      <c r="CJ114" s="20">
        <v>0.5</v>
      </c>
      <c r="CK114" s="20">
        <v>265</v>
      </c>
      <c r="CL114" s="21">
        <v>3.25</v>
      </c>
      <c r="CM114" s="20">
        <v>104</v>
      </c>
      <c r="CN114" s="26">
        <v>4.91</v>
      </c>
      <c r="CO114" s="21">
        <v>19.100000000000001</v>
      </c>
      <c r="CP114" s="21">
        <v>18.5</v>
      </c>
      <c r="CQ114" s="26">
        <v>55.9</v>
      </c>
      <c r="CR114" s="21">
        <v>6.3</v>
      </c>
      <c r="CS114" s="20">
        <v>0.2</v>
      </c>
      <c r="CT114" s="20">
        <v>336</v>
      </c>
      <c r="CU114" s="20">
        <v>48</v>
      </c>
      <c r="CV114" s="20">
        <v>86</v>
      </c>
      <c r="CW114" s="21">
        <v>27.7</v>
      </c>
      <c r="CX114" s="20">
        <v>26.2</v>
      </c>
      <c r="CY114" s="20">
        <v>96</v>
      </c>
      <c r="CZ114" s="20">
        <v>1.7</v>
      </c>
      <c r="DA114" s="20">
        <v>1.8</v>
      </c>
      <c r="DB114" s="20">
        <v>7.37</v>
      </c>
      <c r="DK114" s="17">
        <v>1</v>
      </c>
    </row>
    <row r="115" spans="1:115" ht="15.75" thickBot="1">
      <c r="A115" s="30" t="s">
        <v>651</v>
      </c>
      <c r="B115" s="17" t="s">
        <v>82</v>
      </c>
      <c r="C115" s="17">
        <v>72</v>
      </c>
      <c r="D115" s="34">
        <v>169</v>
      </c>
      <c r="E115" s="34">
        <v>64</v>
      </c>
      <c r="F115" s="23">
        <v>36.200000000000003</v>
      </c>
      <c r="G115" s="23">
        <v>121</v>
      </c>
      <c r="H115" s="23">
        <v>78</v>
      </c>
      <c r="I115" s="17" t="s">
        <v>113</v>
      </c>
      <c r="L115" s="17">
        <v>90</v>
      </c>
      <c r="M115" s="17" t="s">
        <v>104</v>
      </c>
      <c r="N115" s="17">
        <f t="shared" si="4"/>
        <v>1</v>
      </c>
      <c r="O115" s="17">
        <v>1</v>
      </c>
      <c r="P115" s="17">
        <v>1</v>
      </c>
      <c r="Q115" s="32" t="s">
        <v>105</v>
      </c>
      <c r="R115" s="18" t="s">
        <v>507</v>
      </c>
      <c r="S115" s="17">
        <v>1</v>
      </c>
      <c r="T115" s="17" t="s">
        <v>87</v>
      </c>
      <c r="U115" s="17" t="s">
        <v>87</v>
      </c>
      <c r="W115" s="23" t="s">
        <v>652</v>
      </c>
      <c r="Z115" s="23" t="s">
        <v>108</v>
      </c>
      <c r="AA115" s="17">
        <v>200</v>
      </c>
      <c r="AB115" s="17" t="s">
        <v>91</v>
      </c>
      <c r="AC115" s="17" t="s">
        <v>92</v>
      </c>
      <c r="AD115" s="17" t="s">
        <v>93</v>
      </c>
      <c r="AE115" s="17" t="s">
        <v>653</v>
      </c>
      <c r="AF115" s="17">
        <v>14</v>
      </c>
      <c r="AG115" s="32" t="s">
        <v>654</v>
      </c>
      <c r="AH115" s="17">
        <v>2</v>
      </c>
      <c r="AI115" s="17" t="s">
        <v>113</v>
      </c>
      <c r="AJ115" s="17">
        <v>0</v>
      </c>
      <c r="AK115" s="17" t="s">
        <v>91</v>
      </c>
      <c r="AL115" s="17" t="s">
        <v>91</v>
      </c>
      <c r="AM115" s="17" t="s">
        <v>91</v>
      </c>
      <c r="AN115" s="32" t="s">
        <v>655</v>
      </c>
      <c r="AO115" s="17">
        <v>3</v>
      </c>
      <c r="AY115" s="21">
        <v>297</v>
      </c>
      <c r="AZ115" s="21">
        <v>37</v>
      </c>
      <c r="BA115" s="21">
        <v>271</v>
      </c>
      <c r="BB115" s="21">
        <v>33.700000000000003</v>
      </c>
      <c r="BC115" s="20">
        <v>596</v>
      </c>
      <c r="BD115" s="20">
        <v>74.2</v>
      </c>
      <c r="BE115" s="21">
        <v>123</v>
      </c>
      <c r="BF115" s="20">
        <v>15.3</v>
      </c>
      <c r="BG115" s="20">
        <v>82</v>
      </c>
      <c r="BH115" s="20">
        <v>10.199999999999999</v>
      </c>
      <c r="BI115" s="20">
        <v>327</v>
      </c>
      <c r="BJ115" s="20">
        <v>34.1</v>
      </c>
      <c r="BK115" s="20">
        <v>380</v>
      </c>
      <c r="BL115" s="20">
        <v>39.6</v>
      </c>
      <c r="BM115" s="20">
        <v>751</v>
      </c>
      <c r="BN115" s="21">
        <v>78.5</v>
      </c>
      <c r="BO115" s="20">
        <v>141</v>
      </c>
      <c r="BP115" s="21">
        <v>14.7</v>
      </c>
      <c r="BQ115" s="21">
        <v>62</v>
      </c>
      <c r="BR115" s="21">
        <v>6.5</v>
      </c>
      <c r="BS115" s="20">
        <v>662</v>
      </c>
      <c r="BT115" s="20" t="s">
        <v>252</v>
      </c>
      <c r="BU115" s="20" t="s">
        <v>126</v>
      </c>
      <c r="BV115" s="20" t="s">
        <v>126</v>
      </c>
      <c r="BW115" s="20">
        <v>7.52</v>
      </c>
      <c r="BX115" s="21">
        <v>623</v>
      </c>
      <c r="BY115" s="20">
        <v>3.16</v>
      </c>
      <c r="BZ115" s="20">
        <v>24.6</v>
      </c>
      <c r="CA115" s="20" t="s">
        <v>126</v>
      </c>
      <c r="CB115" s="26">
        <v>27.1</v>
      </c>
      <c r="CC115" s="20">
        <v>3.96</v>
      </c>
      <c r="CD115" s="21">
        <v>130</v>
      </c>
      <c r="CE115" s="20">
        <v>6.02</v>
      </c>
      <c r="CF115" s="20">
        <v>13.8</v>
      </c>
      <c r="CG115" s="20">
        <v>6.8</v>
      </c>
      <c r="CH115" s="21">
        <v>77.5</v>
      </c>
      <c r="CI115" s="20">
        <v>1.7</v>
      </c>
      <c r="CJ115" s="20">
        <v>0.2</v>
      </c>
      <c r="CK115" s="26">
        <v>125</v>
      </c>
      <c r="CL115" s="21">
        <v>3.64</v>
      </c>
      <c r="CM115" s="21">
        <v>120</v>
      </c>
      <c r="CN115" s="21">
        <v>4.12</v>
      </c>
      <c r="CO115" s="21">
        <v>21.8</v>
      </c>
      <c r="CP115" s="21">
        <v>9.5</v>
      </c>
      <c r="CQ115" s="20">
        <v>65.599999999999994</v>
      </c>
      <c r="CR115" s="21">
        <v>2.9</v>
      </c>
      <c r="CS115" s="20">
        <v>0.2</v>
      </c>
      <c r="CT115" s="21">
        <v>125</v>
      </c>
      <c r="DK115" s="17">
        <v>1</v>
      </c>
    </row>
    <row r="116" spans="1:115" ht="15.75" thickBot="1">
      <c r="A116" s="17" t="s">
        <v>656</v>
      </c>
      <c r="B116" s="17" t="s">
        <v>82</v>
      </c>
      <c r="C116" s="17">
        <v>57</v>
      </c>
      <c r="D116" s="23">
        <v>157</v>
      </c>
      <c r="E116" s="23">
        <v>60</v>
      </c>
      <c r="F116" s="23">
        <v>36.5</v>
      </c>
      <c r="G116" s="23">
        <v>133</v>
      </c>
      <c r="H116" s="23">
        <v>84</v>
      </c>
      <c r="I116" s="32" t="s">
        <v>657</v>
      </c>
      <c r="J116" s="17">
        <f>FIND("烟",I116)</f>
        <v>2</v>
      </c>
      <c r="L116" s="17">
        <v>40</v>
      </c>
      <c r="M116" s="17" t="s">
        <v>249</v>
      </c>
      <c r="N116" s="17" t="e">
        <f t="shared" si="4"/>
        <v>#VALUE!</v>
      </c>
      <c r="O116" s="17">
        <v>1</v>
      </c>
      <c r="P116" s="17">
        <v>1</v>
      </c>
      <c r="Q116" s="23" t="s">
        <v>105</v>
      </c>
      <c r="R116" s="28" t="s">
        <v>658</v>
      </c>
      <c r="S116" s="17">
        <v>1</v>
      </c>
      <c r="T116" s="17" t="s">
        <v>87</v>
      </c>
      <c r="U116" s="17" t="s">
        <v>87</v>
      </c>
      <c r="Z116" s="23" t="s">
        <v>108</v>
      </c>
      <c r="AB116" s="17" t="s">
        <v>91</v>
      </c>
      <c r="AC116" s="17" t="s">
        <v>92</v>
      </c>
      <c r="AD116" s="17" t="s">
        <v>93</v>
      </c>
      <c r="AE116" s="23" t="s">
        <v>659</v>
      </c>
      <c r="AF116" s="17">
        <v>4</v>
      </c>
      <c r="AG116" s="17" t="s">
        <v>113</v>
      </c>
      <c r="AH116" s="17">
        <v>0</v>
      </c>
      <c r="AI116" s="32" t="s">
        <v>660</v>
      </c>
      <c r="AJ116" s="17">
        <v>2</v>
      </c>
      <c r="AK116" s="17" t="s">
        <v>96</v>
      </c>
      <c r="AL116" s="17" t="s">
        <v>96</v>
      </c>
      <c r="AM116" s="17" t="s">
        <v>91</v>
      </c>
      <c r="AN116" s="23" t="s">
        <v>661</v>
      </c>
      <c r="AO116" s="17">
        <v>1</v>
      </c>
      <c r="BI116" s="21">
        <v>397</v>
      </c>
      <c r="BJ116" s="20">
        <v>55.3</v>
      </c>
      <c r="BK116" s="20">
        <v>76</v>
      </c>
      <c r="BL116" s="20">
        <v>10.5</v>
      </c>
      <c r="BM116" s="20">
        <v>525</v>
      </c>
      <c r="BN116" s="20">
        <v>73</v>
      </c>
      <c r="BO116" s="20">
        <v>92</v>
      </c>
      <c r="BP116" s="20">
        <v>12.8</v>
      </c>
      <c r="BQ116" s="21">
        <v>101</v>
      </c>
      <c r="BR116" s="21">
        <v>14.1</v>
      </c>
      <c r="CL116" s="20">
        <v>4.0999999999999996</v>
      </c>
      <c r="CM116" s="20">
        <v>134</v>
      </c>
      <c r="CN116" s="21">
        <v>5.29</v>
      </c>
      <c r="CO116" s="26">
        <v>17</v>
      </c>
      <c r="CP116" s="21">
        <v>6.8</v>
      </c>
      <c r="CQ116" s="21">
        <v>74.3</v>
      </c>
      <c r="CR116" s="21">
        <v>1.3</v>
      </c>
      <c r="CS116" s="20">
        <v>0.6</v>
      </c>
      <c r="CT116" s="20">
        <v>65</v>
      </c>
      <c r="DK116" s="17">
        <v>1</v>
      </c>
    </row>
    <row r="117" spans="1:115" ht="15.75" thickBot="1">
      <c r="A117" s="17" t="s">
        <v>662</v>
      </c>
      <c r="B117" s="23" t="s">
        <v>82</v>
      </c>
      <c r="C117" s="17">
        <v>69</v>
      </c>
      <c r="D117" s="23">
        <v>153</v>
      </c>
      <c r="E117" s="17">
        <v>56</v>
      </c>
      <c r="F117" s="23">
        <v>36.5</v>
      </c>
      <c r="G117" s="23">
        <v>130</v>
      </c>
      <c r="H117" s="23">
        <v>85</v>
      </c>
      <c r="I117" s="23" t="s">
        <v>159</v>
      </c>
      <c r="J117" s="17">
        <f>FIND("烟",I117)</f>
        <v>2</v>
      </c>
      <c r="L117" s="17">
        <v>80</v>
      </c>
      <c r="M117" s="17" t="s">
        <v>104</v>
      </c>
      <c r="N117" s="17">
        <f t="shared" si="4"/>
        <v>1</v>
      </c>
      <c r="O117" s="17">
        <v>1</v>
      </c>
      <c r="P117" s="17">
        <v>1</v>
      </c>
      <c r="Q117" s="17" t="s">
        <v>85</v>
      </c>
      <c r="R117" s="18" t="s">
        <v>113</v>
      </c>
      <c r="S117" s="17">
        <v>0</v>
      </c>
      <c r="T117" s="17" t="s">
        <v>87</v>
      </c>
      <c r="U117" s="17" t="s">
        <v>87</v>
      </c>
      <c r="W117" s="17" t="s">
        <v>663</v>
      </c>
      <c r="Z117" s="23" t="s">
        <v>108</v>
      </c>
      <c r="AA117" s="17">
        <v>200</v>
      </c>
      <c r="AB117" s="17" t="s">
        <v>91</v>
      </c>
      <c r="AC117" s="17" t="s">
        <v>92</v>
      </c>
      <c r="AD117" s="17" t="s">
        <v>93</v>
      </c>
      <c r="AE117" s="17" t="s">
        <v>664</v>
      </c>
      <c r="AF117" s="17">
        <v>4</v>
      </c>
      <c r="AG117" s="32" t="s">
        <v>665</v>
      </c>
      <c r="AH117" s="17">
        <v>2</v>
      </c>
      <c r="AI117" s="17" t="s">
        <v>113</v>
      </c>
      <c r="AJ117" s="17">
        <v>0</v>
      </c>
      <c r="AK117" s="17" t="s">
        <v>96</v>
      </c>
      <c r="AL117" s="17" t="s">
        <v>96</v>
      </c>
      <c r="AM117" s="17" t="s">
        <v>96</v>
      </c>
      <c r="AN117" s="17" t="s">
        <v>113</v>
      </c>
      <c r="AO117" s="17">
        <v>0</v>
      </c>
      <c r="BI117" s="26">
        <v>576</v>
      </c>
      <c r="BJ117" s="26">
        <v>41.3</v>
      </c>
      <c r="BK117" s="26">
        <v>258</v>
      </c>
      <c r="BL117" s="26">
        <v>18.5</v>
      </c>
      <c r="BM117" s="26">
        <v>848</v>
      </c>
      <c r="BN117" s="26">
        <v>60.9</v>
      </c>
      <c r="BO117" s="26">
        <v>136</v>
      </c>
      <c r="BP117" s="26">
        <v>9.6999999999999993</v>
      </c>
      <c r="BQ117" s="26">
        <v>403</v>
      </c>
      <c r="BR117" s="26">
        <v>29</v>
      </c>
      <c r="BX117" s="20">
        <v>464</v>
      </c>
      <c r="BY117" s="26" t="s">
        <v>252</v>
      </c>
      <c r="BZ117" s="20">
        <v>7</v>
      </c>
      <c r="CA117" s="20">
        <v>5.76</v>
      </c>
      <c r="CB117" s="26">
        <v>4.42</v>
      </c>
      <c r="CL117" s="26">
        <v>3.56</v>
      </c>
      <c r="CM117" s="26">
        <v>108</v>
      </c>
      <c r="CN117" s="26">
        <v>5.0599999999999996</v>
      </c>
      <c r="CO117" s="26">
        <v>31.8</v>
      </c>
      <c r="CP117" s="26">
        <v>7.9</v>
      </c>
      <c r="CQ117" s="20">
        <v>59.3</v>
      </c>
      <c r="CR117" s="26">
        <v>0.6</v>
      </c>
      <c r="CS117" s="20">
        <v>0.4</v>
      </c>
      <c r="CT117" s="26">
        <v>204</v>
      </c>
      <c r="CU117" s="20">
        <v>44</v>
      </c>
      <c r="CV117" s="20">
        <v>86</v>
      </c>
      <c r="CW117" s="21">
        <v>28.5</v>
      </c>
      <c r="CX117" s="21">
        <v>27.7</v>
      </c>
      <c r="CY117" s="20">
        <v>97</v>
      </c>
      <c r="CZ117" s="21">
        <v>3.5</v>
      </c>
      <c r="DA117" s="20">
        <v>1.3</v>
      </c>
      <c r="DB117" s="20">
        <v>7.42</v>
      </c>
      <c r="DK117" s="17">
        <v>1</v>
      </c>
    </row>
    <row r="118" spans="1:115" ht="15.75" thickBot="1">
      <c r="A118" s="17" t="s">
        <v>666</v>
      </c>
      <c r="B118" s="23" t="s">
        <v>82</v>
      </c>
      <c r="C118" s="17">
        <v>50</v>
      </c>
      <c r="D118" s="23">
        <v>172</v>
      </c>
      <c r="E118" s="23">
        <v>75</v>
      </c>
      <c r="F118" s="23">
        <v>36.4</v>
      </c>
      <c r="G118" s="23">
        <v>111</v>
      </c>
      <c r="H118" s="23">
        <v>82</v>
      </c>
      <c r="I118" s="23" t="s">
        <v>114</v>
      </c>
      <c r="J118" s="17">
        <f>FIND("烟",I118)</f>
        <v>2</v>
      </c>
      <c r="L118" s="23">
        <v>80</v>
      </c>
      <c r="M118" s="17" t="s">
        <v>104</v>
      </c>
      <c r="N118" s="17">
        <f t="shared" si="4"/>
        <v>1</v>
      </c>
      <c r="O118" s="17">
        <v>1</v>
      </c>
      <c r="P118" s="17">
        <v>1</v>
      </c>
      <c r="Q118" s="23" t="s">
        <v>105</v>
      </c>
      <c r="R118" s="18" t="s">
        <v>113</v>
      </c>
      <c r="S118" s="17">
        <v>0</v>
      </c>
      <c r="T118" s="17" t="s">
        <v>87</v>
      </c>
      <c r="U118" s="17" t="s">
        <v>87</v>
      </c>
      <c r="W118" s="23" t="s">
        <v>117</v>
      </c>
      <c r="Y118" s="17" t="s">
        <v>118</v>
      </c>
      <c r="Z118" s="23" t="s">
        <v>108</v>
      </c>
      <c r="AA118" s="17">
        <v>200</v>
      </c>
      <c r="AB118" s="17" t="s">
        <v>91</v>
      </c>
      <c r="AC118" s="17" t="s">
        <v>92</v>
      </c>
      <c r="AD118" s="17" t="s">
        <v>93</v>
      </c>
      <c r="AE118" s="17" t="s">
        <v>667</v>
      </c>
      <c r="AF118" s="17">
        <v>12</v>
      </c>
      <c r="AG118" s="32" t="s">
        <v>668</v>
      </c>
      <c r="AH118" s="17">
        <v>2</v>
      </c>
      <c r="AI118" s="17" t="s">
        <v>113</v>
      </c>
      <c r="AJ118" s="17">
        <v>0</v>
      </c>
      <c r="AK118" s="17" t="s">
        <v>96</v>
      </c>
      <c r="AL118" s="17" t="s">
        <v>96</v>
      </c>
      <c r="AM118" s="17" t="s">
        <v>96</v>
      </c>
      <c r="AN118" s="32" t="s">
        <v>669</v>
      </c>
      <c r="AO118" s="17">
        <v>5</v>
      </c>
      <c r="AY118" s="26">
        <v>118</v>
      </c>
      <c r="AZ118" s="26">
        <v>19.3</v>
      </c>
      <c r="BA118" s="26">
        <v>263</v>
      </c>
      <c r="BB118" s="26">
        <v>42.8</v>
      </c>
      <c r="BC118" s="26">
        <v>398</v>
      </c>
      <c r="BD118" s="26">
        <v>64.900000000000006</v>
      </c>
      <c r="BE118" s="26">
        <v>158</v>
      </c>
      <c r="BF118" s="26">
        <v>25.8</v>
      </c>
      <c r="BG118" s="21">
        <v>56</v>
      </c>
      <c r="BH118" s="21">
        <v>9.1999999999999993</v>
      </c>
      <c r="BI118" s="26">
        <v>187</v>
      </c>
      <c r="BJ118" s="26">
        <v>19.7</v>
      </c>
      <c r="BK118" s="26">
        <v>312</v>
      </c>
      <c r="BL118" s="20">
        <v>33</v>
      </c>
      <c r="BM118" s="26">
        <v>519</v>
      </c>
      <c r="BN118" s="26">
        <v>54.8</v>
      </c>
      <c r="BO118" s="26">
        <v>241</v>
      </c>
      <c r="BP118" s="26">
        <v>25.4</v>
      </c>
      <c r="BQ118" s="26">
        <v>180</v>
      </c>
      <c r="BR118" s="26">
        <v>19</v>
      </c>
      <c r="BS118" s="26">
        <v>254</v>
      </c>
      <c r="BT118" s="26">
        <v>16.5</v>
      </c>
      <c r="BU118" s="26">
        <v>30.4</v>
      </c>
      <c r="BV118" s="26" t="s">
        <v>126</v>
      </c>
      <c r="BW118" s="26">
        <v>11.2</v>
      </c>
      <c r="BX118" s="20">
        <v>266</v>
      </c>
      <c r="BY118" s="26">
        <v>11.1</v>
      </c>
      <c r="BZ118" s="26">
        <v>33.9</v>
      </c>
      <c r="CA118" s="26" t="s">
        <v>126</v>
      </c>
      <c r="CB118" s="26">
        <v>9.11</v>
      </c>
      <c r="CC118" s="26">
        <v>4.92</v>
      </c>
      <c r="CD118" s="26">
        <v>156</v>
      </c>
      <c r="CE118" s="26">
        <v>3.49</v>
      </c>
      <c r="CF118" s="26">
        <v>19.2</v>
      </c>
      <c r="CG118" s="26">
        <v>7.7</v>
      </c>
      <c r="CH118" s="26">
        <v>69.599999999999994</v>
      </c>
      <c r="CI118" s="20">
        <v>2.9</v>
      </c>
      <c r="CJ118" s="20">
        <v>0.6</v>
      </c>
      <c r="CK118" s="26">
        <v>183</v>
      </c>
      <c r="CL118" s="20">
        <v>5.45</v>
      </c>
      <c r="CM118" s="26">
        <v>170</v>
      </c>
      <c r="CN118" s="26">
        <v>5.19</v>
      </c>
      <c r="CO118" s="26">
        <v>18.899999999999999</v>
      </c>
      <c r="CP118" s="26">
        <v>7.7</v>
      </c>
      <c r="CQ118" s="26">
        <v>71.7</v>
      </c>
      <c r="CR118" s="26">
        <v>1.3</v>
      </c>
      <c r="CS118" s="26">
        <v>0.4</v>
      </c>
      <c r="CT118" s="21">
        <v>179</v>
      </c>
      <c r="CU118" s="26">
        <v>45</v>
      </c>
      <c r="CV118" s="26">
        <v>72</v>
      </c>
      <c r="CW118" s="20">
        <v>29.2</v>
      </c>
      <c r="CX118" s="26">
        <v>27.7</v>
      </c>
      <c r="CY118" s="20">
        <v>95</v>
      </c>
      <c r="CZ118" s="20">
        <v>3.7</v>
      </c>
      <c r="DA118" s="20">
        <v>2.2999999999999998</v>
      </c>
      <c r="DB118" s="26">
        <v>7.42</v>
      </c>
      <c r="DK118" s="17">
        <v>1</v>
      </c>
    </row>
    <row r="119" spans="1:115" ht="15.75" thickBot="1">
      <c r="A119" s="17" t="s">
        <v>670</v>
      </c>
      <c r="B119" s="23" t="s">
        <v>82</v>
      </c>
      <c r="C119" s="23">
        <v>55</v>
      </c>
      <c r="D119" s="17">
        <v>168</v>
      </c>
      <c r="E119" s="17">
        <v>70</v>
      </c>
      <c r="F119" s="23">
        <v>36.9</v>
      </c>
      <c r="G119" s="23">
        <v>120</v>
      </c>
      <c r="H119" s="23">
        <v>78</v>
      </c>
      <c r="I119" s="17" t="s">
        <v>113</v>
      </c>
      <c r="L119" s="17">
        <v>80</v>
      </c>
      <c r="M119" s="17" t="s">
        <v>104</v>
      </c>
      <c r="N119" s="17">
        <f t="shared" si="4"/>
        <v>1</v>
      </c>
      <c r="O119" s="17">
        <v>1</v>
      </c>
      <c r="P119" s="17">
        <v>1</v>
      </c>
      <c r="Q119" s="17" t="s">
        <v>105</v>
      </c>
      <c r="R119" s="28" t="s">
        <v>507</v>
      </c>
      <c r="S119" s="17">
        <v>1</v>
      </c>
      <c r="T119" s="17" t="s">
        <v>87</v>
      </c>
      <c r="U119" s="17" t="s">
        <v>87</v>
      </c>
      <c r="W119" s="23" t="s">
        <v>671</v>
      </c>
      <c r="Z119" s="23" t="s">
        <v>108</v>
      </c>
      <c r="AA119" s="17">
        <v>200</v>
      </c>
      <c r="AB119" s="17" t="s">
        <v>91</v>
      </c>
      <c r="AC119" s="17" t="s">
        <v>92</v>
      </c>
      <c r="AD119" s="17" t="s">
        <v>93</v>
      </c>
      <c r="AE119" s="17" t="s">
        <v>672</v>
      </c>
      <c r="AF119" s="17">
        <v>5</v>
      </c>
      <c r="AG119" s="32" t="s">
        <v>673</v>
      </c>
      <c r="AH119" s="17">
        <v>3</v>
      </c>
      <c r="AI119" s="17" t="s">
        <v>113</v>
      </c>
      <c r="AJ119" s="17">
        <v>0</v>
      </c>
      <c r="AK119" s="17" t="s">
        <v>96</v>
      </c>
      <c r="AL119" s="17" t="s">
        <v>96</v>
      </c>
      <c r="AM119" s="17" t="s">
        <v>96</v>
      </c>
      <c r="AN119" s="32" t="s">
        <v>248</v>
      </c>
      <c r="AO119" s="17">
        <v>2</v>
      </c>
      <c r="AY119" s="20">
        <v>294</v>
      </c>
      <c r="AZ119" s="20">
        <v>19.399999999999999</v>
      </c>
      <c r="BA119" s="20">
        <v>632</v>
      </c>
      <c r="BB119" s="20">
        <v>41.7</v>
      </c>
      <c r="BC119" s="20">
        <v>1037</v>
      </c>
      <c r="BD119" s="20">
        <v>68.400000000000006</v>
      </c>
      <c r="BE119" s="21">
        <v>189</v>
      </c>
      <c r="BF119" s="26">
        <v>12.5</v>
      </c>
      <c r="BG119" s="21">
        <v>289</v>
      </c>
      <c r="BH119" s="26">
        <v>19.100000000000001</v>
      </c>
      <c r="BI119" s="26">
        <v>214</v>
      </c>
      <c r="BJ119" s="20">
        <v>17.3</v>
      </c>
      <c r="BK119" s="20">
        <v>593</v>
      </c>
      <c r="BL119" s="26">
        <v>47.9</v>
      </c>
      <c r="BM119" s="26">
        <v>881</v>
      </c>
      <c r="BN119" s="26">
        <v>71.099999999999994</v>
      </c>
      <c r="BO119" s="26">
        <v>139</v>
      </c>
      <c r="BP119" s="26">
        <v>11.3</v>
      </c>
      <c r="BQ119" s="26">
        <v>216</v>
      </c>
      <c r="BR119" s="26">
        <v>17.399999999999999</v>
      </c>
      <c r="BS119" s="26">
        <v>443</v>
      </c>
      <c r="BT119" s="26">
        <v>3.72</v>
      </c>
      <c r="BU119" s="20">
        <v>11.4</v>
      </c>
      <c r="BV119" s="26">
        <v>5.56</v>
      </c>
      <c r="BW119" s="20">
        <v>7.46</v>
      </c>
      <c r="CC119" s="26">
        <v>4.43</v>
      </c>
      <c r="CD119" s="20">
        <v>149</v>
      </c>
      <c r="CE119" s="26">
        <v>6.22</v>
      </c>
      <c r="CF119" s="21">
        <v>23.8</v>
      </c>
      <c r="CG119" s="26">
        <v>11.4</v>
      </c>
      <c r="CH119" s="26">
        <v>63.2</v>
      </c>
      <c r="CI119" s="26">
        <v>1.1000000000000001</v>
      </c>
      <c r="CJ119" s="26">
        <v>0.5</v>
      </c>
      <c r="CK119" s="26">
        <v>117</v>
      </c>
      <c r="CL119" s="26">
        <v>4.07</v>
      </c>
      <c r="CM119" s="26">
        <v>131</v>
      </c>
      <c r="CN119" s="26">
        <v>5.0999999999999996</v>
      </c>
      <c r="CO119" s="26">
        <v>21.4</v>
      </c>
      <c r="CP119" s="26">
        <v>10.8</v>
      </c>
      <c r="CQ119" s="26">
        <v>65.599999999999994</v>
      </c>
      <c r="CR119" s="26">
        <v>1.8</v>
      </c>
      <c r="CS119" s="26">
        <v>0.4</v>
      </c>
      <c r="CT119" s="26">
        <v>110</v>
      </c>
      <c r="CU119" s="26">
        <v>40</v>
      </c>
      <c r="CV119" s="20">
        <v>84</v>
      </c>
      <c r="CW119" s="20">
        <v>22.1</v>
      </c>
      <c r="CX119" s="20">
        <v>22.3</v>
      </c>
      <c r="CY119" s="26">
        <v>96</v>
      </c>
      <c r="CZ119" s="26">
        <v>-3.3</v>
      </c>
      <c r="DA119" s="20">
        <v>2.4</v>
      </c>
      <c r="DB119" s="21">
        <v>7.35</v>
      </c>
      <c r="DC119" s="26">
        <v>46</v>
      </c>
      <c r="DD119" s="20">
        <v>83</v>
      </c>
      <c r="DE119" s="26">
        <v>23.2</v>
      </c>
      <c r="DF119" s="26">
        <v>22.3</v>
      </c>
      <c r="DG119" s="26">
        <v>95</v>
      </c>
      <c r="DH119" s="20">
        <v>-3.3</v>
      </c>
      <c r="DI119" s="26">
        <v>3.2</v>
      </c>
      <c r="DJ119" s="26">
        <v>7.31</v>
      </c>
      <c r="DK119" s="17">
        <v>1</v>
      </c>
    </row>
    <row r="120" spans="1:115" ht="15.75" thickBot="1">
      <c r="A120" s="17" t="s">
        <v>674</v>
      </c>
      <c r="B120" s="17" t="s">
        <v>132</v>
      </c>
      <c r="C120" s="23">
        <v>67</v>
      </c>
      <c r="D120" s="17">
        <v>155</v>
      </c>
      <c r="E120" s="17">
        <v>56</v>
      </c>
      <c r="F120" s="23">
        <v>36.299999999999997</v>
      </c>
      <c r="G120" s="23">
        <v>117</v>
      </c>
      <c r="H120" s="23">
        <v>76</v>
      </c>
      <c r="I120" s="17" t="s">
        <v>113</v>
      </c>
      <c r="L120" s="17">
        <v>80</v>
      </c>
      <c r="M120" s="17" t="s">
        <v>675</v>
      </c>
      <c r="N120" s="17" t="e">
        <f t="shared" si="4"/>
        <v>#VALUE!</v>
      </c>
      <c r="O120" s="17">
        <v>1</v>
      </c>
      <c r="P120" s="17">
        <v>1</v>
      </c>
      <c r="Q120" s="17" t="s">
        <v>105</v>
      </c>
      <c r="R120" s="28" t="s">
        <v>608</v>
      </c>
      <c r="S120" s="17">
        <v>1</v>
      </c>
      <c r="T120" s="17" t="s">
        <v>87</v>
      </c>
      <c r="U120" s="17" t="s">
        <v>87</v>
      </c>
      <c r="W120" s="32" t="s">
        <v>676</v>
      </c>
      <c r="Z120" s="23" t="s">
        <v>108</v>
      </c>
      <c r="AA120" s="17">
        <v>200</v>
      </c>
      <c r="AB120" s="17" t="s">
        <v>91</v>
      </c>
      <c r="AC120" s="17" t="s">
        <v>92</v>
      </c>
      <c r="AD120" s="17" t="s">
        <v>93</v>
      </c>
      <c r="AE120" s="17" t="s">
        <v>672</v>
      </c>
      <c r="AF120" s="17">
        <v>13</v>
      </c>
      <c r="AG120" s="32" t="s">
        <v>668</v>
      </c>
      <c r="AH120" s="17">
        <v>2</v>
      </c>
      <c r="AI120" s="23" t="s">
        <v>677</v>
      </c>
      <c r="AJ120" s="17">
        <v>1</v>
      </c>
      <c r="AK120" s="17" t="s">
        <v>96</v>
      </c>
      <c r="AL120" s="17" t="s">
        <v>96</v>
      </c>
      <c r="AM120" s="17" t="s">
        <v>96</v>
      </c>
      <c r="AN120" s="17" t="s">
        <v>96</v>
      </c>
      <c r="AO120" s="17">
        <v>0</v>
      </c>
      <c r="BI120" s="21">
        <v>484</v>
      </c>
      <c r="BJ120" s="20">
        <v>40.6</v>
      </c>
      <c r="BK120" s="20">
        <v>208</v>
      </c>
      <c r="BL120" s="20">
        <v>17.5</v>
      </c>
      <c r="BM120" s="20">
        <v>727</v>
      </c>
      <c r="BN120" s="20">
        <v>61.1</v>
      </c>
      <c r="BO120" s="26">
        <v>171</v>
      </c>
      <c r="BP120" s="20">
        <v>14.3</v>
      </c>
      <c r="BQ120" s="20">
        <v>290</v>
      </c>
      <c r="BR120" s="21">
        <v>24.3</v>
      </c>
      <c r="BX120" s="21">
        <v>444</v>
      </c>
      <c r="BY120" s="20">
        <v>4.8099999999999996</v>
      </c>
      <c r="BZ120" s="20">
        <v>7.19</v>
      </c>
      <c r="CA120" s="20" t="s">
        <v>126</v>
      </c>
      <c r="CB120" s="20">
        <v>7.74</v>
      </c>
      <c r="CC120" s="26">
        <v>4.24</v>
      </c>
      <c r="CD120" s="17">
        <v>137</v>
      </c>
      <c r="CE120" s="20">
        <v>7.22</v>
      </c>
      <c r="CF120" s="26">
        <v>26.2</v>
      </c>
      <c r="CG120" s="26">
        <v>7.8</v>
      </c>
      <c r="CH120" s="21">
        <v>60.9</v>
      </c>
      <c r="CI120" s="26">
        <v>4.4000000000000004</v>
      </c>
      <c r="CJ120" s="26">
        <v>0.7</v>
      </c>
      <c r="CK120" s="26">
        <v>178</v>
      </c>
      <c r="CL120" s="20">
        <v>3.84</v>
      </c>
      <c r="CM120" s="20">
        <v>133</v>
      </c>
      <c r="CN120" s="20">
        <v>4.78</v>
      </c>
      <c r="CO120" s="21">
        <v>25.1</v>
      </c>
      <c r="CP120" s="21">
        <v>7.7</v>
      </c>
      <c r="CQ120" s="20">
        <v>64.3</v>
      </c>
      <c r="CR120" s="20">
        <v>2.5</v>
      </c>
      <c r="CS120" s="20">
        <v>0.4</v>
      </c>
      <c r="CT120" s="21">
        <v>151</v>
      </c>
      <c r="DC120" s="26">
        <v>46</v>
      </c>
      <c r="DD120" s="26">
        <v>79</v>
      </c>
      <c r="DE120" s="21">
        <v>29.8</v>
      </c>
      <c r="DF120" s="20">
        <v>28.3</v>
      </c>
      <c r="DG120" s="20">
        <v>96</v>
      </c>
      <c r="DH120" s="20">
        <v>4.4000000000000004</v>
      </c>
      <c r="DI120" s="20">
        <v>1.8</v>
      </c>
      <c r="DJ120" s="20">
        <v>7.42</v>
      </c>
      <c r="DK120" s="17">
        <v>1</v>
      </c>
    </row>
    <row r="121" spans="1:115" ht="15.75" thickBot="1">
      <c r="A121" s="32" t="s">
        <v>678</v>
      </c>
      <c r="B121" s="17" t="s">
        <v>132</v>
      </c>
      <c r="C121" s="17">
        <v>58</v>
      </c>
      <c r="D121" s="17">
        <v>160</v>
      </c>
      <c r="E121" s="17">
        <v>46.7</v>
      </c>
      <c r="F121" s="23">
        <v>36.1</v>
      </c>
      <c r="G121" s="23">
        <v>140</v>
      </c>
      <c r="H121" s="23">
        <v>86</v>
      </c>
      <c r="I121" s="17" t="s">
        <v>113</v>
      </c>
      <c r="L121" s="17">
        <v>80</v>
      </c>
      <c r="M121" s="17" t="s">
        <v>638</v>
      </c>
      <c r="N121" s="17">
        <f t="shared" si="4"/>
        <v>2</v>
      </c>
      <c r="O121" s="17">
        <v>1</v>
      </c>
      <c r="P121" s="17">
        <v>1</v>
      </c>
      <c r="Q121" s="17" t="s">
        <v>105</v>
      </c>
      <c r="R121" s="28" t="s">
        <v>308</v>
      </c>
      <c r="S121" s="17">
        <v>1</v>
      </c>
      <c r="T121" s="17" t="s">
        <v>87</v>
      </c>
      <c r="U121" s="17" t="s">
        <v>87</v>
      </c>
      <c r="W121" s="23" t="s">
        <v>679</v>
      </c>
      <c r="Y121" s="23" t="s">
        <v>680</v>
      </c>
      <c r="Z121" s="23" t="s">
        <v>108</v>
      </c>
      <c r="AA121" s="17">
        <v>200</v>
      </c>
      <c r="AB121" s="17" t="s">
        <v>91</v>
      </c>
      <c r="AC121" s="17" t="s">
        <v>92</v>
      </c>
      <c r="AD121" s="17" t="s">
        <v>93</v>
      </c>
      <c r="AE121" s="23" t="s">
        <v>681</v>
      </c>
      <c r="AF121" s="17">
        <v>6</v>
      </c>
      <c r="AG121" s="32" t="s">
        <v>682</v>
      </c>
      <c r="AH121" s="17">
        <v>4</v>
      </c>
      <c r="AI121" s="23" t="s">
        <v>408</v>
      </c>
      <c r="AJ121" s="17">
        <v>1</v>
      </c>
      <c r="AK121" s="17" t="s">
        <v>96</v>
      </c>
      <c r="AL121" s="17" t="s">
        <v>96</v>
      </c>
      <c r="AM121" s="17" t="s">
        <v>96</v>
      </c>
      <c r="AN121" s="35" t="s">
        <v>683</v>
      </c>
      <c r="AO121" s="17">
        <v>3</v>
      </c>
      <c r="AY121" s="20">
        <v>391</v>
      </c>
      <c r="AZ121" s="20">
        <v>35.4</v>
      </c>
      <c r="BA121" s="21">
        <v>341</v>
      </c>
      <c r="BB121" s="21">
        <v>30.9</v>
      </c>
      <c r="BC121" s="20">
        <v>770</v>
      </c>
      <c r="BD121" s="20">
        <v>69.8</v>
      </c>
      <c r="BE121" s="20">
        <v>79</v>
      </c>
      <c r="BF121" s="20">
        <v>7.1</v>
      </c>
      <c r="BG121" s="20">
        <v>247</v>
      </c>
      <c r="BH121" s="20">
        <v>22.4</v>
      </c>
      <c r="BI121" s="20">
        <v>460</v>
      </c>
      <c r="BJ121" s="20">
        <v>39.299999999999997</v>
      </c>
      <c r="BK121" s="20">
        <v>349</v>
      </c>
      <c r="BL121" s="20">
        <v>29.9</v>
      </c>
      <c r="BM121" s="20">
        <v>842</v>
      </c>
      <c r="BN121" s="21">
        <v>72.099999999999994</v>
      </c>
      <c r="BO121" s="20">
        <v>62</v>
      </c>
      <c r="BP121" s="20">
        <v>5.3</v>
      </c>
      <c r="BQ121" s="21">
        <v>262</v>
      </c>
      <c r="BR121" s="21">
        <v>22.4</v>
      </c>
      <c r="CC121" s="20">
        <v>3.52</v>
      </c>
      <c r="CD121" s="20">
        <v>121</v>
      </c>
      <c r="CE121" s="26">
        <v>11.94</v>
      </c>
      <c r="CF121" s="20">
        <v>9.8000000000000007</v>
      </c>
      <c r="CG121" s="20">
        <v>6</v>
      </c>
      <c r="CH121" s="21">
        <v>80.3</v>
      </c>
      <c r="CI121" s="20">
        <v>3.1</v>
      </c>
      <c r="CJ121" s="20">
        <v>0.8</v>
      </c>
      <c r="CK121" s="20">
        <v>138</v>
      </c>
      <c r="CL121" s="20">
        <v>3.69</v>
      </c>
      <c r="CM121" s="20">
        <v>124</v>
      </c>
      <c r="CN121" s="21">
        <v>4.9400000000000004</v>
      </c>
      <c r="CO121" s="20">
        <v>23.1</v>
      </c>
      <c r="CP121" s="21">
        <v>10.5</v>
      </c>
      <c r="CQ121" s="21">
        <v>61.6</v>
      </c>
      <c r="CR121" s="21">
        <v>3.8</v>
      </c>
      <c r="CS121" s="21">
        <v>1</v>
      </c>
      <c r="CT121" s="21">
        <v>107</v>
      </c>
      <c r="CU121" s="26">
        <v>44</v>
      </c>
      <c r="CV121" s="26">
        <v>109</v>
      </c>
      <c r="CW121" s="26">
        <v>27.9</v>
      </c>
      <c r="CX121" s="20">
        <v>27.1</v>
      </c>
      <c r="CY121" s="20">
        <v>98</v>
      </c>
      <c r="CZ121" s="20">
        <v>2.8</v>
      </c>
      <c r="DA121" s="20">
        <v>1.2</v>
      </c>
      <c r="DB121" s="21">
        <v>7.41</v>
      </c>
      <c r="DK121" s="17">
        <v>1</v>
      </c>
    </row>
    <row r="122" spans="1:115" ht="15.75" thickBot="1">
      <c r="A122" s="32" t="s">
        <v>684</v>
      </c>
      <c r="B122" s="17" t="s">
        <v>132</v>
      </c>
      <c r="C122" s="17">
        <v>78</v>
      </c>
      <c r="D122" s="17">
        <v>145</v>
      </c>
      <c r="E122" s="17">
        <v>57</v>
      </c>
      <c r="F122" s="23">
        <v>36.700000000000003</v>
      </c>
      <c r="G122" s="23">
        <v>139</v>
      </c>
      <c r="H122" s="23">
        <v>87</v>
      </c>
      <c r="I122" s="17" t="s">
        <v>113</v>
      </c>
      <c r="L122" s="17">
        <v>80</v>
      </c>
      <c r="M122" s="17" t="s">
        <v>570</v>
      </c>
      <c r="N122" s="17" t="e">
        <f t="shared" si="4"/>
        <v>#VALUE!</v>
      </c>
      <c r="O122" s="17">
        <v>1</v>
      </c>
      <c r="P122" s="17">
        <v>1</v>
      </c>
      <c r="R122" s="18" t="s">
        <v>113</v>
      </c>
      <c r="S122" s="17">
        <v>0</v>
      </c>
      <c r="T122" s="17" t="s">
        <v>87</v>
      </c>
      <c r="U122" s="17" t="s">
        <v>87</v>
      </c>
      <c r="Z122" s="23" t="s">
        <v>108</v>
      </c>
      <c r="AA122" s="17">
        <v>200</v>
      </c>
      <c r="AB122" s="17" t="s">
        <v>91</v>
      </c>
      <c r="AC122" s="17" t="s">
        <v>92</v>
      </c>
      <c r="AD122" s="17" t="s">
        <v>93</v>
      </c>
      <c r="AE122" s="17" t="s">
        <v>636</v>
      </c>
      <c r="AF122" s="17">
        <v>8</v>
      </c>
      <c r="AG122" s="23" t="s">
        <v>340</v>
      </c>
      <c r="AH122" s="17">
        <v>2</v>
      </c>
      <c r="AI122" s="17" t="s">
        <v>113</v>
      </c>
      <c r="AJ122" s="17">
        <v>0</v>
      </c>
      <c r="AK122" s="17" t="s">
        <v>96</v>
      </c>
      <c r="AL122" s="17" t="s">
        <v>96</v>
      </c>
      <c r="AM122" s="17" t="s">
        <v>96</v>
      </c>
      <c r="AO122" s="17">
        <v>0</v>
      </c>
      <c r="BI122" s="20">
        <v>339</v>
      </c>
      <c r="BJ122" s="20">
        <v>32.5</v>
      </c>
      <c r="BK122" s="20">
        <v>191</v>
      </c>
      <c r="BL122" s="20">
        <v>18.3</v>
      </c>
      <c r="BM122" s="20">
        <v>559</v>
      </c>
      <c r="BN122" s="26">
        <v>53.5</v>
      </c>
      <c r="BO122" s="26">
        <v>86</v>
      </c>
      <c r="BP122" s="26">
        <v>8.3000000000000007</v>
      </c>
      <c r="BQ122" s="26">
        <v>385</v>
      </c>
      <c r="BR122" s="26">
        <v>36.799999999999997</v>
      </c>
      <c r="CC122" s="21">
        <v>3.48</v>
      </c>
      <c r="CD122" s="26">
        <v>114</v>
      </c>
      <c r="CE122" s="21">
        <v>10.39</v>
      </c>
      <c r="CF122" s="20">
        <v>9.4</v>
      </c>
      <c r="CG122" s="26">
        <v>4.5999999999999996</v>
      </c>
      <c r="CH122" s="26">
        <v>85.8</v>
      </c>
      <c r="CI122" s="17">
        <v>0</v>
      </c>
      <c r="CJ122" s="26">
        <v>0.2</v>
      </c>
      <c r="CK122" s="26">
        <v>249</v>
      </c>
      <c r="CL122" s="20">
        <v>2.87</v>
      </c>
      <c r="CM122" s="20">
        <v>98</v>
      </c>
      <c r="CN122" s="26">
        <v>4.5599999999999996</v>
      </c>
      <c r="CO122" s="21">
        <v>20.6</v>
      </c>
      <c r="CP122" s="26">
        <v>11</v>
      </c>
      <c r="CQ122" s="26">
        <v>64.7</v>
      </c>
      <c r="CR122" s="26">
        <v>2.6</v>
      </c>
      <c r="CS122" s="26">
        <v>1.1000000000000001</v>
      </c>
      <c r="CT122" s="26">
        <v>335</v>
      </c>
      <c r="DK122" s="17">
        <v>1</v>
      </c>
    </row>
    <row r="123" spans="1:115" ht="15.75" thickBot="1">
      <c r="A123" s="17" t="s">
        <v>685</v>
      </c>
      <c r="B123" s="17" t="s">
        <v>82</v>
      </c>
      <c r="C123" s="17">
        <v>46</v>
      </c>
      <c r="D123" s="17">
        <v>165</v>
      </c>
      <c r="E123" s="17">
        <v>64</v>
      </c>
      <c r="F123" s="17">
        <v>36.700000000000003</v>
      </c>
      <c r="G123" s="17">
        <v>105</v>
      </c>
      <c r="H123" s="17">
        <v>78</v>
      </c>
      <c r="I123" s="17" t="s">
        <v>648</v>
      </c>
      <c r="J123" s="17">
        <f>FIND("烟",I123)</f>
        <v>4</v>
      </c>
      <c r="K123" s="17">
        <f>FIND("酒",I123)</f>
        <v>1</v>
      </c>
      <c r="L123" s="17">
        <v>80</v>
      </c>
      <c r="M123" s="17" t="s">
        <v>686</v>
      </c>
      <c r="N123" s="17">
        <f t="shared" si="4"/>
        <v>2</v>
      </c>
      <c r="O123" s="17">
        <v>1</v>
      </c>
      <c r="P123" s="17">
        <v>1</v>
      </c>
      <c r="Q123" s="17" t="s">
        <v>105</v>
      </c>
      <c r="R123" s="18" t="s">
        <v>113</v>
      </c>
      <c r="S123" s="17">
        <v>0</v>
      </c>
      <c r="T123" s="17" t="s">
        <v>87</v>
      </c>
      <c r="U123" s="17" t="s">
        <v>87</v>
      </c>
      <c r="W123" s="17" t="s">
        <v>687</v>
      </c>
      <c r="Z123" s="17" t="s">
        <v>90</v>
      </c>
      <c r="AA123" s="17">
        <v>200</v>
      </c>
      <c r="AB123" s="17" t="s">
        <v>91</v>
      </c>
      <c r="AC123" s="17" t="s">
        <v>92</v>
      </c>
      <c r="AD123" s="17" t="s">
        <v>93</v>
      </c>
      <c r="AE123" s="17" t="s">
        <v>688</v>
      </c>
      <c r="AF123" s="17">
        <v>7</v>
      </c>
      <c r="AG123" s="17" t="s">
        <v>357</v>
      </c>
      <c r="AH123" s="17">
        <v>2</v>
      </c>
      <c r="AI123" s="17" t="s">
        <v>113</v>
      </c>
      <c r="AJ123" s="17">
        <v>0</v>
      </c>
      <c r="AK123" s="17" t="s">
        <v>96</v>
      </c>
      <c r="AL123" s="17" t="s">
        <v>96</v>
      </c>
      <c r="AM123" s="17" t="s">
        <v>96</v>
      </c>
      <c r="AO123" s="17">
        <v>0</v>
      </c>
      <c r="AY123" s="20">
        <v>381</v>
      </c>
      <c r="AZ123" s="20">
        <v>31.1</v>
      </c>
      <c r="BA123" s="20">
        <v>434</v>
      </c>
      <c r="BB123" s="20">
        <v>35.5</v>
      </c>
      <c r="BC123" s="20">
        <v>832</v>
      </c>
      <c r="BD123" s="20">
        <v>68</v>
      </c>
      <c r="BE123" s="21">
        <v>100</v>
      </c>
      <c r="BF123" s="20">
        <v>8.1</v>
      </c>
      <c r="BG123" s="21">
        <v>292</v>
      </c>
      <c r="BH123" s="20">
        <v>23.9</v>
      </c>
      <c r="BI123" s="20">
        <v>620</v>
      </c>
      <c r="BJ123" s="20">
        <v>46.9</v>
      </c>
      <c r="BK123" s="20">
        <v>400</v>
      </c>
      <c r="BL123" s="20">
        <v>30.3</v>
      </c>
      <c r="BM123" s="20">
        <v>1029</v>
      </c>
      <c r="BN123" s="21">
        <v>77.900000000000006</v>
      </c>
      <c r="BO123" s="20">
        <v>128</v>
      </c>
      <c r="BP123" s="21">
        <v>9.6999999999999993</v>
      </c>
      <c r="BQ123" s="21">
        <v>161</v>
      </c>
      <c r="BR123" s="21">
        <v>12.2</v>
      </c>
      <c r="BS123" s="20">
        <v>1462</v>
      </c>
      <c r="BT123" s="20">
        <v>11.2</v>
      </c>
      <c r="BU123" s="20">
        <v>39.1</v>
      </c>
      <c r="BV123" s="20" t="s">
        <v>126</v>
      </c>
      <c r="BW123" s="20">
        <v>43</v>
      </c>
      <c r="BX123" s="20">
        <v>582</v>
      </c>
      <c r="BY123" s="20" t="s">
        <v>689</v>
      </c>
      <c r="BZ123" s="20">
        <v>10.7</v>
      </c>
      <c r="CA123" s="20" t="s">
        <v>126</v>
      </c>
      <c r="CB123" s="20">
        <v>5.67</v>
      </c>
      <c r="CC123" s="21">
        <v>4.34</v>
      </c>
      <c r="CD123" s="21">
        <v>120</v>
      </c>
      <c r="CE123" s="20">
        <v>15.03</v>
      </c>
      <c r="CF123" s="21">
        <v>7.3</v>
      </c>
      <c r="CG123" s="20">
        <v>6.1</v>
      </c>
      <c r="CH123" s="20">
        <v>85.7</v>
      </c>
      <c r="CI123" s="20">
        <v>0.5</v>
      </c>
      <c r="CJ123" s="20">
        <v>0.4</v>
      </c>
      <c r="CK123" s="20">
        <v>538</v>
      </c>
      <c r="CL123" s="20">
        <v>4.4000000000000004</v>
      </c>
      <c r="CM123" s="20">
        <v>127</v>
      </c>
      <c r="CN123" s="26">
        <v>5.28</v>
      </c>
      <c r="CO123" s="21">
        <v>27.3</v>
      </c>
      <c r="CP123" s="26">
        <v>8.3000000000000007</v>
      </c>
      <c r="CQ123" s="20">
        <v>61.2</v>
      </c>
      <c r="CR123" s="20">
        <v>2.1</v>
      </c>
      <c r="CS123" s="21">
        <v>1.1000000000000001</v>
      </c>
      <c r="CT123" s="21">
        <v>176</v>
      </c>
      <c r="DC123" s="20">
        <v>51</v>
      </c>
      <c r="DD123" s="20">
        <v>91</v>
      </c>
      <c r="DE123" s="20">
        <v>29.5</v>
      </c>
      <c r="DF123" s="20">
        <v>27.2</v>
      </c>
      <c r="DG123" s="20">
        <v>97</v>
      </c>
      <c r="DH123" s="21">
        <v>2.9</v>
      </c>
      <c r="DI123" s="21">
        <v>1.6</v>
      </c>
      <c r="DJ123" s="20">
        <v>7.37</v>
      </c>
      <c r="DK123" s="17">
        <v>1</v>
      </c>
    </row>
    <row r="124" spans="1:115" ht="15.75" thickBot="1">
      <c r="A124" s="17" t="s">
        <v>690</v>
      </c>
      <c r="B124" s="17" t="s">
        <v>82</v>
      </c>
      <c r="C124" s="17">
        <v>53</v>
      </c>
      <c r="D124" s="17">
        <v>165</v>
      </c>
      <c r="E124" s="17">
        <v>55</v>
      </c>
      <c r="F124" s="17">
        <v>36.799999999999997</v>
      </c>
      <c r="G124" s="17">
        <v>112</v>
      </c>
      <c r="H124" s="17">
        <v>73</v>
      </c>
      <c r="I124" s="17" t="s">
        <v>113</v>
      </c>
      <c r="L124" s="17">
        <v>80</v>
      </c>
      <c r="M124" s="17" t="s">
        <v>183</v>
      </c>
      <c r="N124" s="17">
        <f t="shared" si="4"/>
        <v>2</v>
      </c>
      <c r="O124" s="17">
        <v>2</v>
      </c>
      <c r="P124" s="17">
        <v>1</v>
      </c>
      <c r="Q124" s="17" t="s">
        <v>105</v>
      </c>
      <c r="R124" s="18" t="s">
        <v>501</v>
      </c>
      <c r="S124" s="17">
        <v>1</v>
      </c>
      <c r="T124" s="17" t="s">
        <v>87</v>
      </c>
      <c r="U124" s="17" t="s">
        <v>87</v>
      </c>
      <c r="V124" s="17">
        <v>7.53</v>
      </c>
      <c r="W124" s="17" t="s">
        <v>691</v>
      </c>
      <c r="Z124" s="17" t="s">
        <v>90</v>
      </c>
      <c r="AA124" s="17">
        <v>200</v>
      </c>
      <c r="AB124" s="17" t="s">
        <v>91</v>
      </c>
      <c r="AC124" s="17" t="s">
        <v>92</v>
      </c>
      <c r="AD124" s="17" t="s">
        <v>93</v>
      </c>
      <c r="AE124" s="36" t="s">
        <v>692</v>
      </c>
      <c r="AF124" s="17">
        <v>3</v>
      </c>
      <c r="AG124" s="17" t="s">
        <v>693</v>
      </c>
      <c r="AH124" s="17">
        <v>2</v>
      </c>
      <c r="AI124" s="17" t="s">
        <v>113</v>
      </c>
      <c r="AJ124" s="17">
        <v>0</v>
      </c>
      <c r="AK124" s="17" t="s">
        <v>96</v>
      </c>
      <c r="AL124" s="17" t="s">
        <v>96</v>
      </c>
      <c r="AM124" s="17" t="s">
        <v>91</v>
      </c>
      <c r="AN124" s="17" t="s">
        <v>694</v>
      </c>
      <c r="AO124" s="17">
        <v>2</v>
      </c>
      <c r="AY124" s="21">
        <v>610</v>
      </c>
      <c r="AZ124" s="20">
        <v>36.200000000000003</v>
      </c>
      <c r="BA124" s="21">
        <v>263</v>
      </c>
      <c r="BB124" s="20">
        <v>15.6</v>
      </c>
      <c r="BC124" s="20">
        <v>881</v>
      </c>
      <c r="BD124" s="20">
        <v>52.2</v>
      </c>
      <c r="BE124" s="20">
        <v>578</v>
      </c>
      <c r="BF124" s="21">
        <v>34.200000000000003</v>
      </c>
      <c r="BG124" s="20">
        <v>210</v>
      </c>
      <c r="BH124" s="26">
        <v>12.5</v>
      </c>
      <c r="BI124" s="20">
        <v>292</v>
      </c>
      <c r="BJ124" s="20">
        <v>30.3</v>
      </c>
      <c r="BK124" s="20">
        <v>173</v>
      </c>
      <c r="BL124" s="20">
        <v>18</v>
      </c>
      <c r="BM124" s="26">
        <v>492</v>
      </c>
      <c r="BN124" s="21">
        <v>51</v>
      </c>
      <c r="BO124" s="21">
        <v>73</v>
      </c>
      <c r="BP124" s="21">
        <v>7.5</v>
      </c>
      <c r="BQ124" s="26">
        <v>399</v>
      </c>
      <c r="BR124" s="20">
        <v>41.4</v>
      </c>
      <c r="BS124" s="20">
        <v>434</v>
      </c>
      <c r="BT124" s="20">
        <v>17.100000000000001</v>
      </c>
      <c r="BU124" s="20">
        <v>10.7</v>
      </c>
      <c r="BV124" s="20" t="s">
        <v>126</v>
      </c>
      <c r="BW124" s="20">
        <v>5.43</v>
      </c>
      <c r="BX124" s="20">
        <v>486</v>
      </c>
      <c r="BY124" s="20">
        <v>10.5</v>
      </c>
      <c r="BZ124" s="20">
        <v>8.36</v>
      </c>
      <c r="CA124" s="20" t="s">
        <v>126</v>
      </c>
      <c r="CB124" s="20">
        <v>10.1</v>
      </c>
      <c r="CC124" s="21">
        <v>5.74</v>
      </c>
      <c r="CD124" s="20">
        <v>159</v>
      </c>
      <c r="CE124" s="21">
        <v>10.06</v>
      </c>
      <c r="CF124" s="21">
        <v>16.7</v>
      </c>
      <c r="CG124" s="21">
        <v>8.9</v>
      </c>
      <c r="CH124" s="20">
        <v>73.2</v>
      </c>
      <c r="CI124" s="21">
        <v>1</v>
      </c>
      <c r="CJ124" s="20">
        <v>0.2</v>
      </c>
      <c r="CK124" s="20">
        <v>249</v>
      </c>
      <c r="CL124" s="20">
        <v>5.21</v>
      </c>
      <c r="CM124" s="20">
        <v>152</v>
      </c>
      <c r="CN124" s="20">
        <v>6.39</v>
      </c>
      <c r="CO124" s="20">
        <v>14.2</v>
      </c>
      <c r="CP124" s="20">
        <v>9.1999999999999993</v>
      </c>
      <c r="CQ124" s="20">
        <v>74.2</v>
      </c>
      <c r="CR124" s="21">
        <v>1.9</v>
      </c>
      <c r="CS124" s="20">
        <v>0.5</v>
      </c>
      <c r="CT124" s="21">
        <v>199</v>
      </c>
      <c r="CU124" s="21">
        <v>43</v>
      </c>
      <c r="CV124" s="20">
        <v>70</v>
      </c>
      <c r="CW124" s="20">
        <v>27.3</v>
      </c>
      <c r="CX124" s="21">
        <v>26.4</v>
      </c>
      <c r="CY124" s="20">
        <v>94</v>
      </c>
      <c r="CZ124" s="21">
        <v>2.1</v>
      </c>
      <c r="DA124" s="20">
        <v>1.7</v>
      </c>
      <c r="DB124" s="20">
        <v>7.41</v>
      </c>
      <c r="DC124" s="21">
        <v>46</v>
      </c>
      <c r="DD124" s="20">
        <v>89</v>
      </c>
      <c r="DE124" s="20">
        <v>25.4</v>
      </c>
      <c r="DF124" s="21">
        <v>24.4</v>
      </c>
      <c r="DG124" s="26">
        <v>96</v>
      </c>
      <c r="DH124" s="20">
        <v>-0.6</v>
      </c>
      <c r="DI124" s="21">
        <v>2</v>
      </c>
      <c r="DJ124" s="21">
        <v>7.35</v>
      </c>
      <c r="DK124" s="17">
        <v>1</v>
      </c>
    </row>
    <row r="125" spans="1:115" ht="15.75" thickBot="1">
      <c r="A125" s="17" t="s">
        <v>695</v>
      </c>
      <c r="B125" s="17" t="s">
        <v>82</v>
      </c>
      <c r="C125" s="17">
        <v>44</v>
      </c>
      <c r="D125" s="17">
        <v>164</v>
      </c>
      <c r="E125" s="17">
        <v>67</v>
      </c>
      <c r="F125" s="17">
        <v>36.5</v>
      </c>
      <c r="G125" s="17">
        <v>97</v>
      </c>
      <c r="H125" s="17">
        <v>65</v>
      </c>
      <c r="I125" s="17" t="s">
        <v>696</v>
      </c>
      <c r="J125" s="17">
        <f>FIND("烟",I125)</f>
        <v>9</v>
      </c>
      <c r="K125" s="17">
        <f>FIND("酒",I125)</f>
        <v>1</v>
      </c>
      <c r="L125" s="17">
        <v>70</v>
      </c>
      <c r="M125" s="17" t="s">
        <v>104</v>
      </c>
      <c r="N125" s="17">
        <f t="shared" si="4"/>
        <v>1</v>
      </c>
      <c r="O125" s="17">
        <v>1</v>
      </c>
      <c r="P125" s="17">
        <v>1</v>
      </c>
      <c r="Q125" s="17" t="s">
        <v>85</v>
      </c>
      <c r="R125" s="18" t="s">
        <v>113</v>
      </c>
      <c r="S125" s="17">
        <v>0</v>
      </c>
      <c r="T125" s="17" t="s">
        <v>87</v>
      </c>
      <c r="U125" s="17" t="s">
        <v>87</v>
      </c>
      <c r="W125" s="17" t="s">
        <v>697</v>
      </c>
      <c r="Z125" s="17" t="s">
        <v>90</v>
      </c>
      <c r="AA125" s="17">
        <v>200</v>
      </c>
      <c r="AB125" s="17" t="s">
        <v>91</v>
      </c>
      <c r="AC125" s="17" t="s">
        <v>92</v>
      </c>
      <c r="AD125" s="17" t="s">
        <v>93</v>
      </c>
      <c r="AE125" s="17" t="s">
        <v>698</v>
      </c>
      <c r="AF125" s="17">
        <v>5</v>
      </c>
      <c r="AG125" s="17" t="s">
        <v>535</v>
      </c>
      <c r="AH125" s="17">
        <v>2</v>
      </c>
      <c r="AI125" s="17" t="s">
        <v>113</v>
      </c>
      <c r="AJ125" s="17">
        <v>0</v>
      </c>
      <c r="AK125" s="17" t="s">
        <v>96</v>
      </c>
      <c r="AL125" s="17" t="s">
        <v>96</v>
      </c>
      <c r="AM125" s="17" t="s">
        <v>96</v>
      </c>
      <c r="AO125" s="17">
        <v>0</v>
      </c>
      <c r="AW125" s="17" t="s">
        <v>699</v>
      </c>
      <c r="AY125" s="21">
        <v>797</v>
      </c>
      <c r="AZ125" s="20">
        <v>42.5</v>
      </c>
      <c r="BA125" s="20">
        <v>413</v>
      </c>
      <c r="BB125" s="20">
        <v>22</v>
      </c>
      <c r="BC125" s="21">
        <v>1297</v>
      </c>
      <c r="BD125" s="20">
        <v>69.099999999999994</v>
      </c>
      <c r="BE125" s="20">
        <v>176</v>
      </c>
      <c r="BF125" s="20">
        <v>9.4</v>
      </c>
      <c r="BG125" s="21">
        <v>399</v>
      </c>
      <c r="BH125" s="21">
        <v>21.2</v>
      </c>
      <c r="BI125" s="20">
        <v>400</v>
      </c>
      <c r="BJ125" s="21">
        <v>37.6</v>
      </c>
      <c r="BK125" s="21">
        <v>283</v>
      </c>
      <c r="BL125" s="20">
        <v>26.6</v>
      </c>
      <c r="BM125" s="20">
        <v>752</v>
      </c>
      <c r="BN125" s="21">
        <v>70.599999999999994</v>
      </c>
      <c r="BO125" s="20">
        <v>76</v>
      </c>
      <c r="BP125" s="21">
        <v>7.1</v>
      </c>
      <c r="BQ125" s="20">
        <v>237</v>
      </c>
      <c r="BR125" s="21">
        <v>22.3</v>
      </c>
      <c r="BX125" s="20">
        <v>617</v>
      </c>
      <c r="BY125" s="20">
        <v>2.0699999999999998</v>
      </c>
      <c r="BZ125" s="20">
        <v>18.2</v>
      </c>
      <c r="CA125" s="20" t="s">
        <v>126</v>
      </c>
      <c r="CB125" s="20">
        <v>7.63</v>
      </c>
      <c r="CC125" s="20">
        <v>3.2</v>
      </c>
      <c r="CD125" s="21">
        <v>96</v>
      </c>
      <c r="CE125" s="21">
        <v>5.63</v>
      </c>
      <c r="CF125" s="20">
        <v>31.3</v>
      </c>
      <c r="CG125" s="20">
        <v>11.2</v>
      </c>
      <c r="CH125" s="20">
        <v>53</v>
      </c>
      <c r="CI125" s="20">
        <v>3.6</v>
      </c>
      <c r="CJ125" s="20">
        <v>0.9</v>
      </c>
      <c r="CK125" s="20">
        <v>186</v>
      </c>
      <c r="CL125" s="20">
        <v>2.48</v>
      </c>
      <c r="CM125" s="20">
        <v>83</v>
      </c>
      <c r="CN125" s="21">
        <v>3.74</v>
      </c>
      <c r="CO125" s="21">
        <v>31.6</v>
      </c>
      <c r="CP125" s="20">
        <v>10.7</v>
      </c>
      <c r="CQ125" s="21">
        <v>41.7</v>
      </c>
      <c r="CR125" s="20">
        <v>14.7</v>
      </c>
      <c r="CS125" s="20">
        <v>1.3</v>
      </c>
      <c r="CT125" s="21">
        <v>143</v>
      </c>
      <c r="CU125" s="20">
        <v>48</v>
      </c>
      <c r="CV125" s="20">
        <v>83</v>
      </c>
      <c r="CW125" s="20">
        <v>25.3</v>
      </c>
      <c r="CX125" s="21">
        <v>24</v>
      </c>
      <c r="CY125" s="20">
        <v>95</v>
      </c>
      <c r="CZ125" s="20">
        <v>-1.1000000000000001</v>
      </c>
      <c r="DA125" s="20">
        <v>3.2</v>
      </c>
      <c r="DB125" s="20">
        <v>7.33</v>
      </c>
      <c r="DC125" s="20">
        <v>50</v>
      </c>
      <c r="DD125" s="20">
        <v>84</v>
      </c>
      <c r="DE125" s="20">
        <v>30.3</v>
      </c>
      <c r="DF125" s="21">
        <v>28.6</v>
      </c>
      <c r="DG125" s="21">
        <v>96</v>
      </c>
      <c r="DH125" s="21">
        <v>4.7</v>
      </c>
      <c r="DI125" s="20">
        <v>1.3</v>
      </c>
      <c r="DJ125" s="20">
        <v>7.39</v>
      </c>
      <c r="DK125" s="17">
        <v>1</v>
      </c>
    </row>
    <row r="126" spans="1:115" ht="15.75" thickBot="1">
      <c r="A126" s="17" t="s">
        <v>700</v>
      </c>
      <c r="B126" s="17" t="s">
        <v>82</v>
      </c>
      <c r="C126" s="17">
        <v>67</v>
      </c>
      <c r="D126" s="17">
        <v>165</v>
      </c>
      <c r="E126" s="17">
        <v>60</v>
      </c>
      <c r="F126" s="17">
        <v>36.799999999999997</v>
      </c>
      <c r="G126" s="17">
        <v>135</v>
      </c>
      <c r="H126" s="17">
        <v>92</v>
      </c>
      <c r="I126" s="17" t="s">
        <v>701</v>
      </c>
      <c r="J126" s="17">
        <f>FIND("烟",I126)</f>
        <v>2</v>
      </c>
      <c r="K126" s="17">
        <f>FIND("酒",I126)</f>
        <v>5</v>
      </c>
      <c r="L126" s="17">
        <v>80</v>
      </c>
      <c r="M126" s="17" t="s">
        <v>104</v>
      </c>
      <c r="N126" s="17">
        <f t="shared" si="4"/>
        <v>1</v>
      </c>
      <c r="O126" s="17">
        <v>1</v>
      </c>
      <c r="P126" s="17">
        <v>1</v>
      </c>
      <c r="Q126" s="17" t="s">
        <v>105</v>
      </c>
      <c r="R126" s="18" t="s">
        <v>113</v>
      </c>
      <c r="S126" s="17">
        <v>0</v>
      </c>
      <c r="T126" s="17" t="s">
        <v>87</v>
      </c>
      <c r="U126" s="17" t="s">
        <v>87</v>
      </c>
      <c r="W126" s="17" t="s">
        <v>702</v>
      </c>
      <c r="Z126" s="17" t="s">
        <v>90</v>
      </c>
      <c r="AA126" s="17">
        <v>200</v>
      </c>
      <c r="AB126" s="17" t="s">
        <v>91</v>
      </c>
      <c r="AC126" s="17" t="s">
        <v>92</v>
      </c>
      <c r="AD126" s="17" t="s">
        <v>93</v>
      </c>
      <c r="AE126" s="17" t="s">
        <v>703</v>
      </c>
      <c r="AF126" s="17">
        <v>7</v>
      </c>
      <c r="AG126" s="17" t="s">
        <v>248</v>
      </c>
      <c r="AH126" s="17">
        <v>2</v>
      </c>
      <c r="AI126" s="17" t="s">
        <v>113</v>
      </c>
      <c r="AJ126" s="17">
        <v>0</v>
      </c>
      <c r="AK126" s="17" t="s">
        <v>96</v>
      </c>
      <c r="AL126" s="17" t="s">
        <v>96</v>
      </c>
      <c r="AM126" s="17" t="s">
        <v>96</v>
      </c>
      <c r="AO126" s="17">
        <v>0</v>
      </c>
      <c r="BI126" s="21">
        <v>459</v>
      </c>
      <c r="BJ126" s="21">
        <v>52.3</v>
      </c>
      <c r="BK126" s="20">
        <v>170</v>
      </c>
      <c r="BL126" s="21">
        <v>19.3</v>
      </c>
      <c r="BM126" s="21">
        <v>641</v>
      </c>
      <c r="BN126" s="20">
        <v>73</v>
      </c>
      <c r="BO126" s="21">
        <v>73</v>
      </c>
      <c r="BP126" s="26">
        <v>8.4</v>
      </c>
      <c r="BQ126" s="21">
        <v>163</v>
      </c>
      <c r="BR126" s="21">
        <v>18.600000000000001</v>
      </c>
      <c r="CC126" s="20">
        <v>3.98</v>
      </c>
      <c r="CD126" s="21">
        <v>124</v>
      </c>
      <c r="CE126" s="21">
        <v>10.66</v>
      </c>
      <c r="CF126" s="20">
        <v>12.4</v>
      </c>
      <c r="CG126" s="20">
        <v>7.5</v>
      </c>
      <c r="CH126" s="21">
        <v>78.7</v>
      </c>
      <c r="CI126" s="20">
        <v>1</v>
      </c>
      <c r="CJ126" s="20">
        <v>0.4</v>
      </c>
      <c r="CK126" s="21">
        <v>300</v>
      </c>
      <c r="CL126" s="20">
        <v>3.64</v>
      </c>
      <c r="CM126" s="20">
        <v>115</v>
      </c>
      <c r="CN126" s="21">
        <v>4.8499999999999996</v>
      </c>
      <c r="CO126" s="20">
        <v>16.5</v>
      </c>
      <c r="CP126" s="20">
        <v>9.5</v>
      </c>
      <c r="CQ126" s="20">
        <v>70.7</v>
      </c>
      <c r="CR126" s="21">
        <v>2.9</v>
      </c>
      <c r="CS126" s="20">
        <v>0.4</v>
      </c>
      <c r="CT126" s="20">
        <v>157</v>
      </c>
      <c r="DK126" s="17">
        <v>1</v>
      </c>
    </row>
    <row r="127" spans="1:115" ht="15.75" thickBot="1">
      <c r="A127" s="17" t="s">
        <v>704</v>
      </c>
      <c r="B127" s="17" t="s">
        <v>82</v>
      </c>
      <c r="C127" s="17">
        <v>68</v>
      </c>
      <c r="D127" s="17">
        <v>175</v>
      </c>
      <c r="E127" s="17">
        <v>73</v>
      </c>
      <c r="F127" s="17">
        <v>36.9</v>
      </c>
      <c r="G127" s="17">
        <v>140</v>
      </c>
      <c r="H127" s="17">
        <v>90</v>
      </c>
      <c r="I127" s="17" t="s">
        <v>705</v>
      </c>
      <c r="J127" s="17">
        <f>FIND("烟",I127)</f>
        <v>8</v>
      </c>
      <c r="K127" s="17">
        <f>FIND("酒",I127)</f>
        <v>1</v>
      </c>
      <c r="L127" s="17">
        <v>80</v>
      </c>
      <c r="M127" s="17" t="s">
        <v>706</v>
      </c>
      <c r="N127" s="17">
        <f t="shared" si="4"/>
        <v>2</v>
      </c>
      <c r="O127" s="17">
        <v>1</v>
      </c>
      <c r="P127" s="17">
        <f t="shared" si="5"/>
        <v>3</v>
      </c>
      <c r="Q127" s="17" t="s">
        <v>105</v>
      </c>
      <c r="R127" s="18" t="s">
        <v>113</v>
      </c>
      <c r="S127" s="17">
        <v>0</v>
      </c>
      <c r="T127" s="17" t="s">
        <v>87</v>
      </c>
      <c r="U127" s="17" t="s">
        <v>87</v>
      </c>
      <c r="Z127" s="17" t="s">
        <v>90</v>
      </c>
      <c r="AA127" s="17">
        <v>200</v>
      </c>
      <c r="AB127" s="17" t="s">
        <v>91</v>
      </c>
      <c r="AC127" s="17" t="s">
        <v>92</v>
      </c>
      <c r="AD127" s="17" t="s">
        <v>93</v>
      </c>
      <c r="AE127" s="17" t="s">
        <v>707</v>
      </c>
      <c r="AF127" s="17">
        <v>3</v>
      </c>
      <c r="AG127" s="17" t="s">
        <v>261</v>
      </c>
      <c r="AH127" s="17">
        <v>2</v>
      </c>
      <c r="AI127" s="17" t="s">
        <v>113</v>
      </c>
      <c r="AJ127" s="17">
        <v>0</v>
      </c>
      <c r="AK127" s="17" t="s">
        <v>96</v>
      </c>
      <c r="AL127" s="17" t="s">
        <v>96</v>
      </c>
      <c r="AM127" s="17" t="s">
        <v>96</v>
      </c>
      <c r="AO127" s="17">
        <v>0</v>
      </c>
      <c r="AY127" s="20">
        <v>987</v>
      </c>
      <c r="AZ127" s="21">
        <v>36.299999999999997</v>
      </c>
      <c r="BA127" s="20">
        <v>561</v>
      </c>
      <c r="BB127" s="21">
        <v>20.6</v>
      </c>
      <c r="BC127" s="20">
        <v>1708</v>
      </c>
      <c r="BD127" s="21">
        <v>62.7</v>
      </c>
      <c r="BE127" s="21">
        <v>306</v>
      </c>
      <c r="BF127" s="21">
        <v>11.2</v>
      </c>
      <c r="BG127" s="21">
        <v>692</v>
      </c>
      <c r="BH127" s="21">
        <v>25.4</v>
      </c>
      <c r="BI127" s="21">
        <v>495</v>
      </c>
      <c r="BJ127" s="20">
        <v>44</v>
      </c>
      <c r="BK127" s="21">
        <v>278</v>
      </c>
      <c r="BL127" s="20">
        <v>24.7</v>
      </c>
      <c r="BM127" s="21">
        <v>799</v>
      </c>
      <c r="BN127" s="20">
        <v>70.900000000000006</v>
      </c>
      <c r="BO127" s="20">
        <v>193</v>
      </c>
      <c r="BP127" s="21">
        <v>17.100000000000001</v>
      </c>
      <c r="BQ127" s="26">
        <v>133</v>
      </c>
      <c r="BR127" s="20">
        <v>11.8</v>
      </c>
      <c r="BS127" s="20">
        <v>702</v>
      </c>
      <c r="BT127" s="20">
        <v>4.6399999999999997</v>
      </c>
      <c r="BU127" s="20">
        <v>5.92</v>
      </c>
      <c r="BV127" s="20" t="s">
        <v>126</v>
      </c>
      <c r="BW127" s="20">
        <v>9.48</v>
      </c>
      <c r="BX127" s="20">
        <v>1057</v>
      </c>
      <c r="BY127" s="20">
        <v>2.0299999999999998</v>
      </c>
      <c r="BZ127" s="20">
        <v>14.8</v>
      </c>
      <c r="CA127" s="20" t="s">
        <v>126</v>
      </c>
      <c r="CB127" s="21">
        <v>10.1</v>
      </c>
      <c r="CC127" s="21">
        <v>4.5599999999999996</v>
      </c>
      <c r="CD127" s="20">
        <v>140</v>
      </c>
      <c r="CE127" s="21">
        <v>11.57</v>
      </c>
      <c r="CF127" s="21">
        <v>21.4</v>
      </c>
      <c r="CG127" s="21">
        <v>6.6</v>
      </c>
      <c r="CH127" s="20">
        <v>68.7</v>
      </c>
      <c r="CI127" s="20">
        <v>3</v>
      </c>
      <c r="CJ127" s="20">
        <v>0.3</v>
      </c>
      <c r="CK127" s="21">
        <v>295</v>
      </c>
      <c r="CL127" s="20">
        <v>3.15</v>
      </c>
      <c r="CM127" s="20">
        <v>95</v>
      </c>
      <c r="CN127" s="20">
        <v>10.66</v>
      </c>
      <c r="CO127" s="21">
        <v>10.7</v>
      </c>
      <c r="CP127" s="20">
        <v>8.9</v>
      </c>
      <c r="CQ127" s="20">
        <v>80</v>
      </c>
      <c r="CR127" s="17">
        <v>0</v>
      </c>
      <c r="CS127" s="20">
        <v>0.4</v>
      </c>
      <c r="CT127" s="20">
        <v>337</v>
      </c>
      <c r="CU127" s="21">
        <v>40</v>
      </c>
      <c r="CV127" s="21">
        <v>80</v>
      </c>
      <c r="CW127" s="20">
        <v>22.6</v>
      </c>
      <c r="CX127" s="21">
        <v>22.7</v>
      </c>
      <c r="CY127" s="20">
        <v>95</v>
      </c>
      <c r="CZ127" s="20">
        <v>-2.7</v>
      </c>
      <c r="DA127" s="21">
        <v>2.2000000000000002</v>
      </c>
      <c r="DB127" s="20">
        <v>7.36</v>
      </c>
      <c r="DK127" s="17">
        <v>1</v>
      </c>
    </row>
    <row r="128" spans="1:115" ht="15.75" thickBot="1">
      <c r="A128" s="17" t="s">
        <v>708</v>
      </c>
      <c r="B128" s="17" t="s">
        <v>82</v>
      </c>
      <c r="C128" s="17">
        <v>65</v>
      </c>
      <c r="D128" s="17">
        <v>167</v>
      </c>
      <c r="E128" s="17">
        <v>64</v>
      </c>
      <c r="F128" s="17">
        <v>36.6</v>
      </c>
      <c r="G128" s="17">
        <v>108</v>
      </c>
      <c r="H128" s="17">
        <v>61</v>
      </c>
      <c r="I128" s="17" t="s">
        <v>582</v>
      </c>
      <c r="J128" s="17">
        <f>FIND("烟",I128)</f>
        <v>2</v>
      </c>
      <c r="L128" s="17">
        <v>70</v>
      </c>
      <c r="M128" s="17" t="s">
        <v>183</v>
      </c>
      <c r="N128" s="17">
        <f t="shared" si="4"/>
        <v>2</v>
      </c>
      <c r="O128" s="17">
        <v>2</v>
      </c>
      <c r="P128" s="17">
        <v>1</v>
      </c>
      <c r="Q128" s="17" t="s">
        <v>105</v>
      </c>
      <c r="R128" s="18" t="s">
        <v>709</v>
      </c>
      <c r="S128" s="17">
        <v>1</v>
      </c>
      <c r="T128" s="17" t="s">
        <v>87</v>
      </c>
      <c r="U128" s="17" t="s">
        <v>87</v>
      </c>
      <c r="W128" s="17" t="s">
        <v>710</v>
      </c>
      <c r="Y128" s="17" t="s">
        <v>711</v>
      </c>
      <c r="Z128" s="17" t="s">
        <v>90</v>
      </c>
      <c r="AA128" s="17">
        <v>200</v>
      </c>
      <c r="AB128" s="17" t="s">
        <v>91</v>
      </c>
      <c r="AC128" s="17" t="s">
        <v>92</v>
      </c>
      <c r="AD128" s="17" t="s">
        <v>93</v>
      </c>
      <c r="AE128" s="17" t="s">
        <v>712</v>
      </c>
      <c r="AF128" s="17">
        <v>5</v>
      </c>
      <c r="AG128" s="17" t="s">
        <v>113</v>
      </c>
      <c r="AH128" s="17">
        <v>0</v>
      </c>
      <c r="AI128" s="17" t="s">
        <v>713</v>
      </c>
      <c r="AJ128" s="17">
        <v>2</v>
      </c>
      <c r="AK128" s="17" t="s">
        <v>91</v>
      </c>
      <c r="AL128" s="17" t="s">
        <v>91</v>
      </c>
      <c r="AM128" s="17" t="s">
        <v>91</v>
      </c>
      <c r="AN128" s="32" t="s">
        <v>596</v>
      </c>
      <c r="AO128" s="17">
        <v>3</v>
      </c>
      <c r="AY128" s="20">
        <v>296</v>
      </c>
      <c r="AZ128" s="20">
        <v>23.1</v>
      </c>
      <c r="BA128" s="20">
        <v>406</v>
      </c>
      <c r="BB128" s="20">
        <v>31.7</v>
      </c>
      <c r="BC128" s="20">
        <v>763</v>
      </c>
      <c r="BD128" s="20">
        <v>59.7</v>
      </c>
      <c r="BE128" s="20">
        <v>123</v>
      </c>
      <c r="BF128" s="21">
        <v>9.6</v>
      </c>
      <c r="BG128" s="21">
        <v>389</v>
      </c>
      <c r="BH128" s="21">
        <v>30.4</v>
      </c>
      <c r="BI128" s="20">
        <v>377</v>
      </c>
      <c r="BJ128" s="20">
        <v>28.6</v>
      </c>
      <c r="BK128" s="20">
        <v>402</v>
      </c>
      <c r="BL128" s="26">
        <v>30.5</v>
      </c>
      <c r="BM128" s="20">
        <v>824</v>
      </c>
      <c r="BN128" s="26">
        <v>62.4</v>
      </c>
      <c r="BO128" s="21">
        <v>140</v>
      </c>
      <c r="BP128" s="20">
        <v>10.6</v>
      </c>
      <c r="BQ128" s="26">
        <v>355</v>
      </c>
      <c r="BR128" s="26">
        <v>26.9</v>
      </c>
      <c r="BS128" s="20">
        <v>537</v>
      </c>
      <c r="BT128" s="20">
        <v>6.7</v>
      </c>
      <c r="BU128" s="20">
        <v>171</v>
      </c>
      <c r="BV128" s="21" t="s">
        <v>126</v>
      </c>
      <c r="BW128" s="20">
        <v>17.8</v>
      </c>
      <c r="BX128" s="20">
        <v>494</v>
      </c>
      <c r="BY128" s="20">
        <v>3.04</v>
      </c>
      <c r="BZ128" s="20">
        <v>68.5</v>
      </c>
      <c r="CA128" s="20" t="s">
        <v>126</v>
      </c>
      <c r="CB128" s="20">
        <v>16.399999999999999</v>
      </c>
      <c r="CC128" s="21">
        <v>3.95</v>
      </c>
      <c r="CD128" s="20">
        <v>121</v>
      </c>
      <c r="CE128" s="20">
        <v>6.35</v>
      </c>
      <c r="CF128" s="21">
        <v>21.3</v>
      </c>
      <c r="CG128" s="20">
        <v>12.4</v>
      </c>
      <c r="CH128" s="20">
        <v>63</v>
      </c>
      <c r="CI128" s="20">
        <v>2.4</v>
      </c>
      <c r="CJ128" s="20">
        <v>0.9</v>
      </c>
      <c r="CK128" s="20">
        <v>333</v>
      </c>
      <c r="CL128" s="21">
        <v>3.16</v>
      </c>
      <c r="CM128" s="21">
        <v>106</v>
      </c>
      <c r="CN128" s="20">
        <v>9.49</v>
      </c>
      <c r="CO128" s="20">
        <v>11.8</v>
      </c>
      <c r="CP128" s="20">
        <v>8</v>
      </c>
      <c r="CQ128" s="20">
        <v>80.099999999999994</v>
      </c>
      <c r="CR128" s="20">
        <v>0</v>
      </c>
      <c r="CS128" s="20">
        <v>0.1</v>
      </c>
      <c r="CT128" s="20">
        <v>277</v>
      </c>
      <c r="DK128" s="17">
        <v>1</v>
      </c>
    </row>
    <row r="129" spans="1:115" ht="15.75" thickBot="1">
      <c r="A129" s="17" t="s">
        <v>714</v>
      </c>
      <c r="B129" s="17" t="s">
        <v>82</v>
      </c>
      <c r="C129" s="17">
        <v>69</v>
      </c>
      <c r="D129" s="17">
        <v>170</v>
      </c>
      <c r="E129" s="17">
        <v>71</v>
      </c>
      <c r="F129" s="17">
        <v>36.4</v>
      </c>
      <c r="G129" s="17">
        <v>138</v>
      </c>
      <c r="H129" s="17">
        <v>87</v>
      </c>
      <c r="I129" s="17" t="s">
        <v>113</v>
      </c>
      <c r="L129" s="17">
        <v>70</v>
      </c>
      <c r="M129" s="17" t="s">
        <v>715</v>
      </c>
      <c r="N129" s="17">
        <f t="shared" si="4"/>
        <v>2</v>
      </c>
      <c r="O129" s="17">
        <v>2</v>
      </c>
      <c r="P129" s="17">
        <v>1</v>
      </c>
      <c r="Q129" s="17" t="s">
        <v>105</v>
      </c>
      <c r="R129" s="28" t="s">
        <v>716</v>
      </c>
      <c r="S129" s="17">
        <v>2</v>
      </c>
      <c r="T129" s="17" t="s">
        <v>87</v>
      </c>
      <c r="U129" s="17" t="s">
        <v>87</v>
      </c>
      <c r="Z129" s="17" t="s">
        <v>90</v>
      </c>
      <c r="AA129" s="17">
        <v>200</v>
      </c>
      <c r="AB129" s="17" t="s">
        <v>91</v>
      </c>
      <c r="AC129" s="17" t="s">
        <v>92</v>
      </c>
      <c r="AD129" s="17" t="s">
        <v>93</v>
      </c>
      <c r="AE129" s="17" t="s">
        <v>707</v>
      </c>
      <c r="AF129" s="17">
        <v>3</v>
      </c>
      <c r="AG129" s="17" t="s">
        <v>261</v>
      </c>
      <c r="AH129" s="17">
        <v>2</v>
      </c>
      <c r="AI129" s="17" t="s">
        <v>717</v>
      </c>
      <c r="AJ129" s="17">
        <v>2</v>
      </c>
      <c r="AK129" s="17" t="s">
        <v>96</v>
      </c>
      <c r="AL129" s="17" t="s">
        <v>96</v>
      </c>
      <c r="AM129" s="17" t="s">
        <v>96</v>
      </c>
      <c r="AO129" s="17">
        <v>0</v>
      </c>
      <c r="AY129" s="20">
        <v>376</v>
      </c>
      <c r="AZ129" s="20">
        <v>43.7</v>
      </c>
      <c r="BA129" s="20">
        <v>94</v>
      </c>
      <c r="BB129" s="20">
        <v>11</v>
      </c>
      <c r="BC129" s="17">
        <v>492</v>
      </c>
      <c r="BD129" s="21">
        <v>57.2</v>
      </c>
      <c r="BE129" s="20">
        <v>156</v>
      </c>
      <c r="BF129" s="21">
        <v>18.2</v>
      </c>
      <c r="BG129" s="20">
        <v>210</v>
      </c>
      <c r="BH129" s="21">
        <v>24.4</v>
      </c>
      <c r="BS129" s="20">
        <v>1824</v>
      </c>
      <c r="BT129" s="20">
        <v>52.2</v>
      </c>
      <c r="BU129" s="20">
        <v>4048</v>
      </c>
      <c r="BV129" s="21" t="s">
        <v>126</v>
      </c>
      <c r="BW129" s="21">
        <v>9.02</v>
      </c>
      <c r="BX129" s="20">
        <v>805</v>
      </c>
      <c r="BY129" s="21">
        <v>5.86</v>
      </c>
      <c r="BZ129" s="20">
        <v>55.1</v>
      </c>
      <c r="CA129" s="20" t="s">
        <v>126</v>
      </c>
      <c r="CB129" s="20">
        <v>18.600000000000001</v>
      </c>
      <c r="CC129" s="20">
        <v>4.4400000000000004</v>
      </c>
      <c r="CD129" s="20">
        <v>131</v>
      </c>
      <c r="CE129" s="21">
        <v>9.84</v>
      </c>
      <c r="CF129" s="21">
        <v>8.4</v>
      </c>
      <c r="CG129" s="20">
        <v>6.7</v>
      </c>
      <c r="CH129" s="20">
        <v>84.7</v>
      </c>
      <c r="CI129" s="20">
        <v>0.1</v>
      </c>
      <c r="CJ129" s="20">
        <v>0.1</v>
      </c>
      <c r="CK129" s="21">
        <v>154</v>
      </c>
      <c r="CL129" s="20">
        <v>4.24</v>
      </c>
      <c r="CM129" s="20">
        <v>139</v>
      </c>
      <c r="CN129" s="21">
        <v>4.78</v>
      </c>
      <c r="CO129" s="21">
        <v>22.6</v>
      </c>
      <c r="CP129" s="20">
        <v>9.6</v>
      </c>
      <c r="CQ129" s="21">
        <v>66.8</v>
      </c>
      <c r="CR129" s="20">
        <v>0.6</v>
      </c>
      <c r="CS129" s="20">
        <v>0.4</v>
      </c>
      <c r="CT129" s="21">
        <v>98</v>
      </c>
      <c r="CU129" s="20">
        <v>46</v>
      </c>
      <c r="CV129" s="20">
        <v>78</v>
      </c>
      <c r="CW129" s="20">
        <v>30.5</v>
      </c>
      <c r="CX129" s="20">
        <v>29</v>
      </c>
      <c r="CY129" s="20">
        <v>96</v>
      </c>
      <c r="CZ129" s="20">
        <v>5.3</v>
      </c>
      <c r="DA129" s="21">
        <v>4.3</v>
      </c>
      <c r="DB129" s="20">
        <v>7.43</v>
      </c>
      <c r="DC129" s="20">
        <v>48</v>
      </c>
      <c r="DD129" s="20">
        <v>71</v>
      </c>
      <c r="DE129" s="20">
        <v>29.7</v>
      </c>
      <c r="DF129" s="21">
        <v>27.9</v>
      </c>
      <c r="DG129" s="21">
        <v>94</v>
      </c>
      <c r="DH129" s="20">
        <v>3.9</v>
      </c>
      <c r="DI129" s="20">
        <v>1</v>
      </c>
      <c r="DJ129" s="20">
        <v>7.4</v>
      </c>
      <c r="DK129" s="17">
        <v>1</v>
      </c>
    </row>
    <row r="130" spans="1:115" ht="15.75" thickBot="1">
      <c r="A130" s="17" t="s">
        <v>718</v>
      </c>
      <c r="B130" s="17" t="s">
        <v>82</v>
      </c>
      <c r="C130" s="17">
        <v>58</v>
      </c>
      <c r="D130" s="17">
        <v>175</v>
      </c>
      <c r="E130" s="17">
        <v>72</v>
      </c>
      <c r="F130" s="17">
        <v>36.299999999999997</v>
      </c>
      <c r="G130" s="17">
        <v>121</v>
      </c>
      <c r="H130" s="17">
        <v>79</v>
      </c>
      <c r="I130" s="17" t="s">
        <v>113</v>
      </c>
      <c r="L130" s="17">
        <v>80</v>
      </c>
      <c r="M130" s="17" t="s">
        <v>638</v>
      </c>
      <c r="N130" s="17">
        <f t="shared" si="4"/>
        <v>2</v>
      </c>
      <c r="O130" s="17">
        <v>1</v>
      </c>
      <c r="P130" s="17">
        <v>1</v>
      </c>
      <c r="Q130" s="17" t="s">
        <v>105</v>
      </c>
      <c r="R130" s="18" t="s">
        <v>113</v>
      </c>
      <c r="S130" s="17">
        <v>0</v>
      </c>
      <c r="T130" s="17" t="s">
        <v>87</v>
      </c>
      <c r="U130" s="17" t="s">
        <v>87</v>
      </c>
      <c r="W130" s="17" t="s">
        <v>719</v>
      </c>
      <c r="Z130" s="17" t="s">
        <v>90</v>
      </c>
      <c r="AA130" s="17">
        <v>200</v>
      </c>
      <c r="AB130" s="17" t="s">
        <v>91</v>
      </c>
      <c r="AC130" s="17" t="s">
        <v>92</v>
      </c>
      <c r="AD130" s="17" t="s">
        <v>93</v>
      </c>
      <c r="AE130" s="17" t="s">
        <v>720</v>
      </c>
      <c r="AF130" s="17">
        <v>8</v>
      </c>
      <c r="AG130" s="17" t="s">
        <v>261</v>
      </c>
      <c r="AH130" s="17">
        <v>2</v>
      </c>
      <c r="AI130" s="17" t="s">
        <v>113</v>
      </c>
      <c r="AJ130" s="17">
        <v>0</v>
      </c>
      <c r="AK130" s="17" t="s">
        <v>96</v>
      </c>
      <c r="AL130" s="17" t="s">
        <v>96</v>
      </c>
      <c r="AM130" s="17" t="s">
        <v>96</v>
      </c>
      <c r="AO130" s="17">
        <v>0</v>
      </c>
      <c r="AY130" s="21">
        <v>470</v>
      </c>
      <c r="AZ130" s="20">
        <v>35.200000000000003</v>
      </c>
      <c r="BA130" s="20">
        <v>143</v>
      </c>
      <c r="BB130" s="20">
        <v>10.7</v>
      </c>
      <c r="BC130" s="20">
        <v>699</v>
      </c>
      <c r="BD130" s="20">
        <v>52.5</v>
      </c>
      <c r="BE130" s="21">
        <v>131</v>
      </c>
      <c r="BF130" s="21">
        <v>9.9</v>
      </c>
      <c r="BG130" s="20">
        <v>493</v>
      </c>
      <c r="BH130" s="20">
        <v>37</v>
      </c>
      <c r="BI130" s="20">
        <v>441</v>
      </c>
      <c r="BJ130" s="26">
        <v>43.6</v>
      </c>
      <c r="BK130" s="21">
        <v>102</v>
      </c>
      <c r="BL130" s="20">
        <v>10</v>
      </c>
      <c r="BM130" s="21">
        <v>640</v>
      </c>
      <c r="BN130" s="21">
        <v>63.3</v>
      </c>
      <c r="BO130" s="21">
        <v>91</v>
      </c>
      <c r="BP130" s="20">
        <v>9</v>
      </c>
      <c r="BQ130" s="20">
        <v>278</v>
      </c>
      <c r="BR130" s="17">
        <v>35</v>
      </c>
      <c r="BX130" s="20">
        <v>612</v>
      </c>
      <c r="BY130" s="20">
        <v>3.46</v>
      </c>
      <c r="BZ130" s="20">
        <v>10.3</v>
      </c>
      <c r="CA130" s="20" t="s">
        <v>126</v>
      </c>
      <c r="CB130" s="21">
        <v>8.41</v>
      </c>
      <c r="CC130" s="21">
        <v>3.88</v>
      </c>
      <c r="CD130" s="21">
        <v>117</v>
      </c>
      <c r="CE130" s="20">
        <v>7.53</v>
      </c>
      <c r="CF130" s="21">
        <v>14.2</v>
      </c>
      <c r="CG130" s="20">
        <v>9</v>
      </c>
      <c r="CH130" s="21">
        <v>67.400000000000006</v>
      </c>
      <c r="CI130" s="20">
        <v>8.1999999999999993</v>
      </c>
      <c r="CJ130" s="20">
        <v>1.2</v>
      </c>
      <c r="CK130" s="20">
        <v>198</v>
      </c>
      <c r="CL130" s="20">
        <v>3.91</v>
      </c>
      <c r="CM130" s="21">
        <v>127</v>
      </c>
      <c r="CN130" s="21">
        <v>5.15</v>
      </c>
      <c r="CO130" s="21">
        <v>17.100000000000001</v>
      </c>
      <c r="CP130" s="21">
        <v>12</v>
      </c>
      <c r="CQ130" s="21">
        <v>67.599999999999994</v>
      </c>
      <c r="CR130" s="20">
        <v>2.1</v>
      </c>
      <c r="CS130" s="20">
        <v>1.2</v>
      </c>
      <c r="CT130" s="20">
        <v>208</v>
      </c>
      <c r="CU130" s="20">
        <v>44</v>
      </c>
      <c r="CV130" s="21">
        <v>64</v>
      </c>
      <c r="CW130" s="20">
        <v>27.9</v>
      </c>
      <c r="CX130" s="20">
        <v>27</v>
      </c>
      <c r="CY130" s="20">
        <v>92</v>
      </c>
      <c r="CZ130" s="21">
        <v>2.8</v>
      </c>
      <c r="DA130" s="20">
        <v>1.8</v>
      </c>
      <c r="DB130" s="21">
        <v>7.41</v>
      </c>
      <c r="DC130" s="20">
        <v>38</v>
      </c>
      <c r="DD130" s="20">
        <v>91</v>
      </c>
      <c r="DE130" s="20">
        <v>23.5</v>
      </c>
      <c r="DF130" s="20">
        <v>24.1</v>
      </c>
      <c r="DG130" s="21">
        <v>97</v>
      </c>
      <c r="DH130" s="20">
        <v>-1.1000000000000001</v>
      </c>
      <c r="DI130" s="21">
        <v>1.7</v>
      </c>
      <c r="DJ130" s="20">
        <v>7.4</v>
      </c>
      <c r="DK130" s="17">
        <v>1</v>
      </c>
    </row>
    <row r="131" spans="1:115" ht="15.75" thickBot="1">
      <c r="A131" s="17" t="s">
        <v>721</v>
      </c>
      <c r="B131" s="17" t="s">
        <v>82</v>
      </c>
      <c r="C131" s="17">
        <v>61</v>
      </c>
      <c r="D131" s="17">
        <v>163</v>
      </c>
      <c r="E131" s="17">
        <v>65</v>
      </c>
      <c r="F131" s="17">
        <v>36.9</v>
      </c>
      <c r="G131" s="17">
        <v>122</v>
      </c>
      <c r="H131" s="17">
        <v>73</v>
      </c>
      <c r="I131" s="17" t="s">
        <v>113</v>
      </c>
      <c r="L131" s="17">
        <v>80</v>
      </c>
      <c r="M131" s="17" t="s">
        <v>104</v>
      </c>
      <c r="N131" s="17">
        <f t="shared" ref="N131:N193" si="6">FIND("肺",M131)</f>
        <v>1</v>
      </c>
      <c r="O131" s="17">
        <v>1</v>
      </c>
      <c r="P131" s="17">
        <v>1</v>
      </c>
      <c r="Q131" s="17" t="s">
        <v>85</v>
      </c>
      <c r="R131" s="18" t="s">
        <v>113</v>
      </c>
      <c r="S131" s="17">
        <v>0</v>
      </c>
      <c r="T131" s="17" t="s">
        <v>87</v>
      </c>
      <c r="U131" s="17" t="s">
        <v>87</v>
      </c>
      <c r="W131" s="17" t="s">
        <v>722</v>
      </c>
      <c r="Y131" s="17" t="s">
        <v>723</v>
      </c>
      <c r="Z131" s="17" t="s">
        <v>90</v>
      </c>
      <c r="AA131" s="17">
        <v>200</v>
      </c>
      <c r="AB131" s="17" t="s">
        <v>91</v>
      </c>
      <c r="AC131" s="17" t="s">
        <v>92</v>
      </c>
      <c r="AD131" s="17" t="s">
        <v>93</v>
      </c>
      <c r="AE131" s="17" t="s">
        <v>724</v>
      </c>
      <c r="AF131" s="17">
        <v>4</v>
      </c>
      <c r="AG131" s="17" t="s">
        <v>725</v>
      </c>
      <c r="AH131" s="17">
        <v>2</v>
      </c>
      <c r="AI131" s="17" t="s">
        <v>113</v>
      </c>
      <c r="AJ131" s="17">
        <v>0</v>
      </c>
      <c r="AK131" s="17" t="s">
        <v>96</v>
      </c>
      <c r="AL131" s="17" t="s">
        <v>96</v>
      </c>
      <c r="AM131" s="17" t="s">
        <v>96</v>
      </c>
      <c r="AO131" s="17">
        <v>0</v>
      </c>
      <c r="AY131" s="20">
        <v>531</v>
      </c>
      <c r="AZ131" s="20">
        <v>36.700000000000003</v>
      </c>
      <c r="BA131" s="21">
        <v>415</v>
      </c>
      <c r="BB131" s="21">
        <v>28.7</v>
      </c>
      <c r="BC131" s="20">
        <v>1012</v>
      </c>
      <c r="BD131" s="20">
        <v>69.8</v>
      </c>
      <c r="BE131" s="20">
        <v>124</v>
      </c>
      <c r="BF131" s="21">
        <v>8.6</v>
      </c>
      <c r="BG131" s="20">
        <v>300</v>
      </c>
      <c r="BH131" s="21">
        <v>20.7</v>
      </c>
      <c r="BI131" s="20">
        <v>478</v>
      </c>
      <c r="BJ131" s="20">
        <v>37.200000000000003</v>
      </c>
      <c r="BK131" s="20">
        <v>423</v>
      </c>
      <c r="BL131" s="21">
        <v>33</v>
      </c>
      <c r="BM131" s="20">
        <v>962</v>
      </c>
      <c r="BN131" s="20">
        <v>75</v>
      </c>
      <c r="BO131" s="20">
        <v>75</v>
      </c>
      <c r="BP131" s="20">
        <v>5.8</v>
      </c>
      <c r="BQ131" s="21">
        <v>244</v>
      </c>
      <c r="BR131" s="21">
        <v>19</v>
      </c>
      <c r="CC131" s="17">
        <v>3.6</v>
      </c>
      <c r="CD131" s="20">
        <v>112</v>
      </c>
      <c r="CE131" s="21">
        <v>9.19</v>
      </c>
      <c r="CF131" s="20">
        <v>17</v>
      </c>
      <c r="CG131" s="21">
        <v>1.2</v>
      </c>
      <c r="CH131" s="20">
        <v>81.5</v>
      </c>
      <c r="CI131" s="21">
        <v>0.1</v>
      </c>
      <c r="CJ131" s="20">
        <v>0.2</v>
      </c>
      <c r="CK131" s="21">
        <v>215</v>
      </c>
      <c r="CL131" s="20">
        <v>2.75</v>
      </c>
      <c r="CM131" s="21">
        <v>92</v>
      </c>
      <c r="CN131" s="20">
        <v>5.69</v>
      </c>
      <c r="CO131" s="20">
        <v>12.5</v>
      </c>
      <c r="CP131" s="21">
        <v>10.9</v>
      </c>
      <c r="CQ131" s="21">
        <v>72.7</v>
      </c>
      <c r="CR131" s="20">
        <v>3.5</v>
      </c>
      <c r="CS131" s="20">
        <v>0.4</v>
      </c>
      <c r="CT131" s="20">
        <v>226</v>
      </c>
      <c r="DK131" s="17">
        <v>1</v>
      </c>
    </row>
    <row r="132" spans="1:115" ht="15.75" thickBot="1">
      <c r="A132" s="17" t="s">
        <v>726</v>
      </c>
      <c r="B132" s="17" t="s">
        <v>82</v>
      </c>
      <c r="C132" s="17">
        <v>69</v>
      </c>
      <c r="D132" s="17">
        <v>160</v>
      </c>
      <c r="E132" s="17">
        <v>50</v>
      </c>
      <c r="F132" s="17">
        <v>36.5</v>
      </c>
      <c r="G132" s="17">
        <v>126</v>
      </c>
      <c r="H132" s="17">
        <v>70</v>
      </c>
      <c r="I132" s="17" t="s">
        <v>476</v>
      </c>
      <c r="J132" s="17">
        <f>FIND("烟",I132)</f>
        <v>2</v>
      </c>
      <c r="L132" s="17">
        <v>80</v>
      </c>
      <c r="M132" s="17" t="s">
        <v>727</v>
      </c>
      <c r="N132" s="17">
        <f t="shared" si="6"/>
        <v>2</v>
      </c>
      <c r="O132" s="17">
        <v>2</v>
      </c>
      <c r="P132" s="17">
        <v>1</v>
      </c>
      <c r="Q132" s="17" t="s">
        <v>105</v>
      </c>
      <c r="R132" s="18" t="s">
        <v>222</v>
      </c>
      <c r="S132" s="17">
        <v>1</v>
      </c>
      <c r="T132" s="17" t="s">
        <v>87</v>
      </c>
      <c r="U132" s="17" t="s">
        <v>87</v>
      </c>
      <c r="W132" s="17" t="s">
        <v>728</v>
      </c>
      <c r="Z132" s="17" t="s">
        <v>90</v>
      </c>
      <c r="AA132" s="17">
        <v>200</v>
      </c>
      <c r="AB132" s="17" t="s">
        <v>91</v>
      </c>
      <c r="AC132" s="17" t="s">
        <v>92</v>
      </c>
      <c r="AD132" s="17" t="s">
        <v>93</v>
      </c>
      <c r="AE132" s="17" t="s">
        <v>729</v>
      </c>
      <c r="AF132" s="17">
        <v>8</v>
      </c>
      <c r="AG132" s="17" t="s">
        <v>289</v>
      </c>
      <c r="AH132" s="17">
        <v>2</v>
      </c>
      <c r="AI132" s="17" t="s">
        <v>113</v>
      </c>
      <c r="AJ132" s="17">
        <v>0</v>
      </c>
      <c r="AK132" s="17" t="s">
        <v>96</v>
      </c>
      <c r="AL132" s="17" t="s">
        <v>96</v>
      </c>
      <c r="AM132" s="17" t="s">
        <v>96</v>
      </c>
      <c r="AO132" s="17">
        <v>0</v>
      </c>
      <c r="AY132" s="20">
        <v>439</v>
      </c>
      <c r="AZ132" s="20">
        <v>35.799999999999997</v>
      </c>
      <c r="BA132" s="20">
        <v>268</v>
      </c>
      <c r="BB132" s="20">
        <v>21.9</v>
      </c>
      <c r="BC132" s="21">
        <v>740</v>
      </c>
      <c r="BD132" s="20">
        <v>60.4</v>
      </c>
      <c r="BE132" s="20">
        <v>197</v>
      </c>
      <c r="BF132" s="20">
        <v>16</v>
      </c>
      <c r="BG132" s="21">
        <v>285</v>
      </c>
      <c r="BH132" s="21">
        <v>23.2</v>
      </c>
      <c r="BI132" s="20">
        <v>561</v>
      </c>
      <c r="BJ132" s="20">
        <v>44.9</v>
      </c>
      <c r="BK132" s="20">
        <v>326</v>
      </c>
      <c r="BL132" s="20">
        <v>26.1</v>
      </c>
      <c r="BM132" s="20">
        <v>915</v>
      </c>
      <c r="BN132" s="20">
        <v>73.099999999999994</v>
      </c>
      <c r="BO132" s="20">
        <v>142</v>
      </c>
      <c r="BP132" s="21">
        <v>11.4</v>
      </c>
      <c r="BQ132" s="21">
        <v>191</v>
      </c>
      <c r="BR132" s="21">
        <v>191</v>
      </c>
      <c r="BS132" s="20">
        <v>480</v>
      </c>
      <c r="BT132" s="20">
        <v>5.21</v>
      </c>
      <c r="BU132" s="20">
        <v>10.9</v>
      </c>
      <c r="BV132" s="21" t="s">
        <v>126</v>
      </c>
      <c r="BW132" s="21">
        <v>4.8600000000000003</v>
      </c>
      <c r="BX132" s="21">
        <v>594</v>
      </c>
      <c r="BY132" s="20">
        <v>3.55</v>
      </c>
      <c r="BZ132" s="20">
        <v>8.85</v>
      </c>
      <c r="CA132" s="20" t="s">
        <v>126</v>
      </c>
      <c r="CB132" s="21">
        <v>6.49</v>
      </c>
      <c r="CC132" s="20">
        <v>3.89</v>
      </c>
      <c r="CD132" s="21">
        <v>123</v>
      </c>
      <c r="CE132" s="20">
        <v>7.34</v>
      </c>
      <c r="CF132" s="21">
        <v>16.8</v>
      </c>
      <c r="CG132" s="20">
        <v>8</v>
      </c>
      <c r="CH132" s="20">
        <v>72.2</v>
      </c>
      <c r="CI132" s="20">
        <v>2.5</v>
      </c>
      <c r="CJ132" s="20">
        <v>0.5</v>
      </c>
      <c r="CK132" s="20">
        <v>205</v>
      </c>
      <c r="CL132" s="20">
        <v>3.96</v>
      </c>
      <c r="CM132" s="21">
        <v>125</v>
      </c>
      <c r="CN132" s="20">
        <v>6.14</v>
      </c>
      <c r="CO132" s="20">
        <v>31.3</v>
      </c>
      <c r="CP132" s="20">
        <v>9.1</v>
      </c>
      <c r="CQ132" s="20">
        <v>56.2</v>
      </c>
      <c r="CR132" s="20">
        <v>2.9</v>
      </c>
      <c r="CS132" s="20">
        <v>0.5</v>
      </c>
      <c r="CT132" s="20">
        <v>144</v>
      </c>
      <c r="CU132" s="20">
        <v>42</v>
      </c>
      <c r="CV132" s="20">
        <v>86</v>
      </c>
      <c r="CW132" s="20">
        <v>26</v>
      </c>
      <c r="CX132" s="21">
        <v>25.7</v>
      </c>
      <c r="CY132" s="20">
        <v>97</v>
      </c>
      <c r="CZ132" s="20">
        <v>1</v>
      </c>
      <c r="DA132" s="20">
        <v>1.9</v>
      </c>
      <c r="DB132" s="21">
        <v>7.4</v>
      </c>
      <c r="DC132" s="20">
        <v>42</v>
      </c>
      <c r="DD132" s="21">
        <v>86</v>
      </c>
      <c r="DE132" s="20">
        <v>27.2</v>
      </c>
      <c r="DF132" s="20">
        <v>26.8</v>
      </c>
      <c r="DG132" s="20">
        <v>97</v>
      </c>
      <c r="DH132" s="21">
        <v>2.4</v>
      </c>
      <c r="DI132" s="20">
        <v>2.1</v>
      </c>
      <c r="DJ132" s="21">
        <v>7.42</v>
      </c>
      <c r="DK132" s="17">
        <v>1</v>
      </c>
    </row>
    <row r="133" spans="1:115" ht="15.75" thickBot="1">
      <c r="A133" s="17" t="s">
        <v>730</v>
      </c>
      <c r="B133" s="17" t="s">
        <v>82</v>
      </c>
      <c r="C133" s="17">
        <v>57</v>
      </c>
      <c r="D133" s="17">
        <v>169</v>
      </c>
      <c r="E133" s="17">
        <v>63</v>
      </c>
      <c r="F133" s="17">
        <v>36.1</v>
      </c>
      <c r="G133" s="17">
        <v>131</v>
      </c>
      <c r="H133" s="17">
        <v>85</v>
      </c>
      <c r="I133" s="17" t="s">
        <v>731</v>
      </c>
      <c r="J133" s="17">
        <f>FIND("烟",I133)</f>
        <v>9</v>
      </c>
      <c r="K133" s="17">
        <f>FIND("酒",I133)</f>
        <v>2</v>
      </c>
      <c r="L133" s="17">
        <v>70</v>
      </c>
      <c r="M133" s="17" t="s">
        <v>263</v>
      </c>
      <c r="N133" s="17">
        <f t="shared" si="6"/>
        <v>2</v>
      </c>
      <c r="O133" s="17">
        <v>1</v>
      </c>
      <c r="P133" s="17">
        <v>1</v>
      </c>
      <c r="Q133" s="17" t="s">
        <v>105</v>
      </c>
      <c r="R133" s="18" t="s">
        <v>732</v>
      </c>
      <c r="S133" s="17">
        <v>1</v>
      </c>
      <c r="T133" s="17" t="s">
        <v>87</v>
      </c>
      <c r="U133" s="17" t="s">
        <v>87</v>
      </c>
      <c r="V133" s="17">
        <v>15.95</v>
      </c>
      <c r="W133" s="17" t="s">
        <v>733</v>
      </c>
      <c r="X133" s="17" t="s">
        <v>734</v>
      </c>
      <c r="Z133" s="17" t="s">
        <v>90</v>
      </c>
      <c r="AA133" s="17">
        <v>200</v>
      </c>
      <c r="AB133" s="17" t="s">
        <v>91</v>
      </c>
      <c r="AC133" s="17" t="s">
        <v>92</v>
      </c>
      <c r="AD133" s="17" t="s">
        <v>93</v>
      </c>
      <c r="AE133" s="17" t="s">
        <v>735</v>
      </c>
      <c r="AF133" s="17">
        <v>2</v>
      </c>
      <c r="AG133" s="17" t="s">
        <v>343</v>
      </c>
      <c r="AH133" s="17">
        <v>2</v>
      </c>
      <c r="AI133" s="17" t="s">
        <v>113</v>
      </c>
      <c r="AJ133" s="17">
        <v>0</v>
      </c>
      <c r="AK133" s="17" t="s">
        <v>91</v>
      </c>
      <c r="AL133" s="17" t="s">
        <v>91</v>
      </c>
      <c r="AM133" s="17" t="s">
        <v>91</v>
      </c>
      <c r="AN133" s="17" t="s">
        <v>736</v>
      </c>
      <c r="AO133" s="17">
        <v>2</v>
      </c>
      <c r="AY133" s="20">
        <v>257</v>
      </c>
      <c r="AZ133" s="26">
        <v>23.2</v>
      </c>
      <c r="BA133" s="20">
        <v>341</v>
      </c>
      <c r="BB133" s="21">
        <v>30.7</v>
      </c>
      <c r="BC133" s="20">
        <v>630</v>
      </c>
      <c r="BD133" s="20">
        <v>56.8</v>
      </c>
      <c r="BE133" s="20">
        <v>229</v>
      </c>
      <c r="BF133" s="20">
        <v>20.7</v>
      </c>
      <c r="BG133" s="20">
        <v>246</v>
      </c>
      <c r="BH133" s="20">
        <v>22.2</v>
      </c>
      <c r="BI133" s="21">
        <v>323</v>
      </c>
      <c r="BJ133" s="20">
        <v>24.9</v>
      </c>
      <c r="BK133" s="20">
        <v>468</v>
      </c>
      <c r="BL133" s="20">
        <v>36</v>
      </c>
      <c r="BM133" s="20">
        <v>821</v>
      </c>
      <c r="BN133" s="20">
        <v>63.3</v>
      </c>
      <c r="BO133" s="20">
        <v>171</v>
      </c>
      <c r="BP133" s="21">
        <v>13.2</v>
      </c>
      <c r="BQ133" s="21">
        <v>304</v>
      </c>
      <c r="BR133" s="21">
        <v>23.5</v>
      </c>
      <c r="BX133" s="21">
        <v>910</v>
      </c>
      <c r="BY133" s="20">
        <v>9.35</v>
      </c>
      <c r="BZ133" s="20">
        <v>31</v>
      </c>
      <c r="CA133" s="20" t="s">
        <v>126</v>
      </c>
      <c r="CB133" s="20">
        <v>4.8600000000000003</v>
      </c>
      <c r="CC133" s="20">
        <v>4.13</v>
      </c>
      <c r="CD133" s="20">
        <v>120</v>
      </c>
      <c r="CE133" s="21">
        <v>6.03</v>
      </c>
      <c r="CF133" s="20">
        <v>16.100000000000001</v>
      </c>
      <c r="CG133" s="21">
        <v>9.6</v>
      </c>
      <c r="CH133" s="21">
        <v>71.8</v>
      </c>
      <c r="CI133" s="20">
        <v>2</v>
      </c>
      <c r="CJ133" s="20">
        <v>0.5</v>
      </c>
      <c r="CK133" s="20">
        <v>233</v>
      </c>
      <c r="CL133" s="20">
        <v>4.9400000000000004</v>
      </c>
      <c r="CM133" s="20">
        <v>113</v>
      </c>
      <c r="CN133" s="20">
        <v>4.3899999999999997</v>
      </c>
      <c r="CO133" s="20">
        <v>20</v>
      </c>
      <c r="CP133" s="20">
        <v>11.8</v>
      </c>
      <c r="CQ133" s="20">
        <v>64.599999999999994</v>
      </c>
      <c r="CR133" s="20">
        <v>2.7</v>
      </c>
      <c r="CS133" s="20">
        <v>0.9</v>
      </c>
      <c r="CT133" s="21">
        <v>158</v>
      </c>
      <c r="CU133" s="20">
        <v>44</v>
      </c>
      <c r="CV133" s="21">
        <v>67</v>
      </c>
      <c r="CW133" s="20">
        <v>28.5</v>
      </c>
      <c r="CX133" s="21">
        <v>27.5</v>
      </c>
      <c r="CY133" s="20">
        <v>93</v>
      </c>
      <c r="CZ133" s="20">
        <v>3.4</v>
      </c>
      <c r="DA133" s="20">
        <v>1</v>
      </c>
      <c r="DB133" s="21">
        <v>7.42</v>
      </c>
      <c r="DC133" s="20">
        <v>39</v>
      </c>
      <c r="DD133" s="20">
        <v>160</v>
      </c>
      <c r="DE133" s="20">
        <v>28.4</v>
      </c>
      <c r="DF133" s="21">
        <v>28.4</v>
      </c>
      <c r="DG133" s="20">
        <v>100</v>
      </c>
      <c r="DH133" s="20">
        <v>4.4000000000000004</v>
      </c>
      <c r="DI133" s="20">
        <v>1.5</v>
      </c>
      <c r="DJ133" s="20">
        <v>7.47</v>
      </c>
      <c r="DK133" s="17">
        <v>1</v>
      </c>
    </row>
    <row r="134" spans="1:115" ht="15.75" thickBot="1">
      <c r="A134" s="17" t="s">
        <v>737</v>
      </c>
      <c r="B134" s="17" t="s">
        <v>82</v>
      </c>
      <c r="C134" s="17">
        <v>62</v>
      </c>
      <c r="D134" s="17">
        <v>165</v>
      </c>
      <c r="E134" s="17">
        <v>65</v>
      </c>
      <c r="F134" s="17">
        <v>36.799999999999997</v>
      </c>
      <c r="G134" s="17">
        <v>133</v>
      </c>
      <c r="H134" s="17">
        <v>83</v>
      </c>
      <c r="I134" s="17" t="s">
        <v>738</v>
      </c>
      <c r="J134" s="17">
        <f>FIND("烟",I134)</f>
        <v>8</v>
      </c>
      <c r="K134" s="17">
        <f>FIND("酒",I134)</f>
        <v>1</v>
      </c>
      <c r="L134" s="17">
        <v>80</v>
      </c>
      <c r="M134" s="17" t="s">
        <v>155</v>
      </c>
      <c r="N134" s="17">
        <f t="shared" si="6"/>
        <v>2</v>
      </c>
      <c r="O134" s="17">
        <v>2</v>
      </c>
      <c r="P134" s="17">
        <v>1</v>
      </c>
      <c r="Q134" s="17" t="s">
        <v>105</v>
      </c>
      <c r="R134" s="18" t="s">
        <v>732</v>
      </c>
      <c r="S134" s="17">
        <v>1</v>
      </c>
      <c r="T134" s="17" t="s">
        <v>116</v>
      </c>
      <c r="U134" s="17" t="s">
        <v>87</v>
      </c>
      <c r="W134" s="17" t="s">
        <v>739</v>
      </c>
      <c r="X134" s="17" t="s">
        <v>734</v>
      </c>
      <c r="Y134" s="17" t="s">
        <v>171</v>
      </c>
      <c r="Z134" s="17" t="s">
        <v>90</v>
      </c>
      <c r="AA134" s="17">
        <v>200</v>
      </c>
      <c r="AB134" s="17" t="s">
        <v>91</v>
      </c>
      <c r="AC134" s="17" t="s">
        <v>92</v>
      </c>
      <c r="AD134" s="17" t="s">
        <v>93</v>
      </c>
      <c r="AE134" s="17" t="s">
        <v>740</v>
      </c>
      <c r="AF134" s="17">
        <v>3</v>
      </c>
      <c r="AG134" s="17" t="s">
        <v>113</v>
      </c>
      <c r="AH134" s="17">
        <v>0</v>
      </c>
      <c r="AI134" s="17" t="s">
        <v>113</v>
      </c>
      <c r="AJ134" s="17">
        <v>0</v>
      </c>
      <c r="AK134" s="17" t="s">
        <v>91</v>
      </c>
      <c r="AL134" s="17" t="s">
        <v>96</v>
      </c>
      <c r="AM134" s="17" t="s">
        <v>91</v>
      </c>
      <c r="AN134" s="17" t="s">
        <v>741</v>
      </c>
      <c r="AO134" s="17">
        <v>3</v>
      </c>
      <c r="AY134" s="20">
        <v>238</v>
      </c>
      <c r="AZ134" s="21">
        <v>40.4</v>
      </c>
      <c r="BA134" s="20">
        <v>273</v>
      </c>
      <c r="BB134" s="21">
        <v>46.3</v>
      </c>
      <c r="BC134" s="20">
        <v>514</v>
      </c>
      <c r="BD134" s="20">
        <v>87.3</v>
      </c>
      <c r="BE134" s="20">
        <v>9</v>
      </c>
      <c r="BF134" s="20">
        <v>1.5</v>
      </c>
      <c r="BG134" s="20">
        <v>57</v>
      </c>
      <c r="BH134" s="20">
        <v>9.6</v>
      </c>
      <c r="BI134" s="21">
        <v>205</v>
      </c>
      <c r="BJ134" s="20">
        <v>29.9</v>
      </c>
      <c r="BK134" s="20">
        <v>287</v>
      </c>
      <c r="BL134" s="20">
        <v>41.8</v>
      </c>
      <c r="BM134" s="21">
        <v>503</v>
      </c>
      <c r="BN134" s="21">
        <v>73.3</v>
      </c>
      <c r="BO134" s="20">
        <v>21</v>
      </c>
      <c r="BP134" s="21">
        <v>3.1</v>
      </c>
      <c r="BQ134" s="26">
        <v>161</v>
      </c>
      <c r="BR134" s="20">
        <v>23.5</v>
      </c>
      <c r="BX134" s="21">
        <v>497</v>
      </c>
      <c r="BY134" s="20">
        <v>19.399999999999999</v>
      </c>
      <c r="BZ134" s="20">
        <v>315</v>
      </c>
      <c r="CA134" s="20" t="s">
        <v>126</v>
      </c>
      <c r="CB134" s="21">
        <v>36.4</v>
      </c>
      <c r="CC134" s="20">
        <v>4.9400000000000004</v>
      </c>
      <c r="CD134" s="20">
        <v>146</v>
      </c>
      <c r="CE134" s="20">
        <v>3.67</v>
      </c>
      <c r="CF134" s="21">
        <v>13.9</v>
      </c>
      <c r="CG134" s="21">
        <v>14.4</v>
      </c>
      <c r="CH134" s="20">
        <v>69.2</v>
      </c>
      <c r="CI134" s="20">
        <v>2.2000000000000002</v>
      </c>
      <c r="CJ134" s="20">
        <v>0.3</v>
      </c>
      <c r="CK134" s="20">
        <v>72</v>
      </c>
      <c r="CL134" s="20">
        <v>3.56</v>
      </c>
      <c r="CM134" s="21">
        <v>103</v>
      </c>
      <c r="CN134" s="20">
        <v>3.28</v>
      </c>
      <c r="CO134" s="20">
        <v>22.9</v>
      </c>
      <c r="CP134" s="20">
        <v>12.8</v>
      </c>
      <c r="CQ134" s="20">
        <v>60.7</v>
      </c>
      <c r="CR134" s="20">
        <v>2.7</v>
      </c>
      <c r="CS134" s="20">
        <v>0.9</v>
      </c>
      <c r="CT134" s="20">
        <v>125</v>
      </c>
      <c r="CU134" s="20">
        <v>41</v>
      </c>
      <c r="CV134" s="20">
        <v>73</v>
      </c>
      <c r="CW134" s="20">
        <v>26</v>
      </c>
      <c r="CX134" s="20">
        <v>25.8</v>
      </c>
      <c r="CY134" s="21">
        <v>95</v>
      </c>
      <c r="CZ134" s="21">
        <v>1.2</v>
      </c>
      <c r="DA134" s="20">
        <v>2.2000000000000002</v>
      </c>
      <c r="DB134" s="20">
        <v>7.41</v>
      </c>
      <c r="DK134" s="17">
        <v>1</v>
      </c>
    </row>
    <row r="135" spans="1:115" ht="15.75" thickBot="1">
      <c r="A135" s="17" t="s">
        <v>742</v>
      </c>
      <c r="B135" s="17" t="s">
        <v>132</v>
      </c>
      <c r="C135" s="17">
        <v>59</v>
      </c>
      <c r="D135" s="17">
        <v>165</v>
      </c>
      <c r="E135" s="17">
        <v>59</v>
      </c>
      <c r="F135" s="17">
        <v>36.4</v>
      </c>
      <c r="G135" s="17">
        <v>134</v>
      </c>
      <c r="H135" s="17">
        <v>90</v>
      </c>
      <c r="I135" s="17" t="s">
        <v>113</v>
      </c>
      <c r="L135" s="17">
        <v>90</v>
      </c>
      <c r="M135" s="17" t="s">
        <v>249</v>
      </c>
      <c r="N135" s="17" t="e">
        <f t="shared" si="6"/>
        <v>#VALUE!</v>
      </c>
      <c r="O135" s="17">
        <v>1</v>
      </c>
      <c r="P135" s="17">
        <v>1</v>
      </c>
      <c r="Q135" s="17" t="s">
        <v>85</v>
      </c>
      <c r="R135" s="18" t="s">
        <v>106</v>
      </c>
      <c r="S135" s="17">
        <v>1</v>
      </c>
      <c r="T135" s="17" t="s">
        <v>87</v>
      </c>
      <c r="U135" s="17" t="s">
        <v>87</v>
      </c>
      <c r="W135" s="17" t="s">
        <v>743</v>
      </c>
      <c r="Y135" s="17" t="s">
        <v>744</v>
      </c>
      <c r="Z135" s="17" t="s">
        <v>108</v>
      </c>
      <c r="AB135" s="17" t="s">
        <v>91</v>
      </c>
      <c r="AC135" s="17" t="s">
        <v>92</v>
      </c>
      <c r="AD135" s="17" t="s">
        <v>93</v>
      </c>
      <c r="AE135" s="17" t="s">
        <v>745</v>
      </c>
      <c r="AF135" s="17">
        <v>4</v>
      </c>
      <c r="AG135" s="17" t="s">
        <v>113</v>
      </c>
      <c r="AH135" s="17">
        <v>0</v>
      </c>
      <c r="AI135" s="23" t="s">
        <v>746</v>
      </c>
      <c r="AJ135" s="17">
        <v>1</v>
      </c>
      <c r="AK135" s="17" t="s">
        <v>91</v>
      </c>
      <c r="AL135" s="17" t="s">
        <v>96</v>
      </c>
      <c r="AM135" s="17" t="s">
        <v>91</v>
      </c>
      <c r="AN135" s="17" t="s">
        <v>661</v>
      </c>
      <c r="AO135" s="17">
        <v>1</v>
      </c>
      <c r="AY135" s="20">
        <v>469</v>
      </c>
      <c r="AZ135" s="20">
        <v>42</v>
      </c>
      <c r="BA135" s="21">
        <v>216</v>
      </c>
      <c r="BB135" s="20">
        <v>19.399999999999999</v>
      </c>
      <c r="BC135" s="20">
        <v>889</v>
      </c>
      <c r="BD135" s="20">
        <v>79.5</v>
      </c>
      <c r="BE135" s="20">
        <v>99</v>
      </c>
      <c r="BF135" s="20">
        <v>8.9</v>
      </c>
      <c r="BG135" s="20">
        <v>129</v>
      </c>
      <c r="BH135" s="20">
        <v>11.6</v>
      </c>
      <c r="BI135" s="20">
        <v>254</v>
      </c>
      <c r="BJ135" s="20">
        <v>35.299999999999997</v>
      </c>
      <c r="BK135" s="20">
        <v>101</v>
      </c>
      <c r="BL135" s="20">
        <v>14.1</v>
      </c>
      <c r="BM135" s="20">
        <v>550</v>
      </c>
      <c r="BN135" s="21">
        <v>76.599999999999994</v>
      </c>
      <c r="BO135" s="21">
        <v>46</v>
      </c>
      <c r="BP135" s="21">
        <v>6.5</v>
      </c>
      <c r="BQ135" s="20">
        <v>122</v>
      </c>
      <c r="BR135" s="20">
        <v>16.899999999999999</v>
      </c>
      <c r="BX135" s="21">
        <v>402</v>
      </c>
      <c r="BY135" s="20">
        <v>3.63</v>
      </c>
      <c r="BZ135" s="20">
        <v>43.8</v>
      </c>
      <c r="CA135" s="20" t="s">
        <v>126</v>
      </c>
      <c r="CB135" s="20">
        <v>17.899999999999999</v>
      </c>
      <c r="CC135" s="20">
        <v>4.24</v>
      </c>
      <c r="CD135" s="20">
        <v>128</v>
      </c>
      <c r="CE135" s="26">
        <v>4.05</v>
      </c>
      <c r="CF135" s="20">
        <v>21.5</v>
      </c>
      <c r="CG135" s="20">
        <v>4.2</v>
      </c>
      <c r="CH135" s="20">
        <v>73.400000000000006</v>
      </c>
      <c r="CI135" s="20">
        <v>0.7</v>
      </c>
      <c r="CJ135" s="20">
        <v>0.2</v>
      </c>
      <c r="CK135" s="20">
        <v>103</v>
      </c>
      <c r="CL135" s="20">
        <v>3.87</v>
      </c>
      <c r="CM135" s="21">
        <v>116</v>
      </c>
      <c r="CN135" s="20">
        <v>4.21</v>
      </c>
      <c r="CO135" s="20">
        <v>13.3</v>
      </c>
      <c r="CP135" s="20">
        <v>5</v>
      </c>
      <c r="CQ135" s="21">
        <v>78.900000000000006</v>
      </c>
      <c r="CR135" s="20">
        <v>2.6</v>
      </c>
      <c r="CS135" s="20">
        <v>0.2</v>
      </c>
      <c r="CT135" s="20">
        <v>63</v>
      </c>
      <c r="CU135" s="20">
        <v>46</v>
      </c>
      <c r="CV135" s="20">
        <v>92</v>
      </c>
      <c r="CW135" s="20">
        <v>28.5</v>
      </c>
      <c r="CX135" s="20">
        <v>27.1</v>
      </c>
      <c r="CY135" s="20">
        <v>97</v>
      </c>
      <c r="CZ135" s="20">
        <v>2.8</v>
      </c>
      <c r="DA135" s="20">
        <v>2.7</v>
      </c>
      <c r="DB135" s="20">
        <v>7.4</v>
      </c>
      <c r="DK135" s="17">
        <v>1</v>
      </c>
    </row>
    <row r="136" spans="1:115" ht="15.75" thickBot="1">
      <c r="A136" s="17" t="s">
        <v>747</v>
      </c>
      <c r="B136" s="17" t="s">
        <v>82</v>
      </c>
      <c r="C136" s="17">
        <v>80</v>
      </c>
      <c r="D136" s="17">
        <v>160</v>
      </c>
      <c r="E136" s="17">
        <v>57</v>
      </c>
      <c r="F136" s="17">
        <v>36.799999999999997</v>
      </c>
      <c r="G136" s="17">
        <v>143</v>
      </c>
      <c r="H136" s="17">
        <v>64</v>
      </c>
      <c r="I136" s="17" t="s">
        <v>519</v>
      </c>
      <c r="J136" s="17">
        <f>FIND("烟",I136)</f>
        <v>2</v>
      </c>
      <c r="L136" s="17">
        <v>80</v>
      </c>
      <c r="M136" s="17" t="s">
        <v>104</v>
      </c>
      <c r="N136" s="17">
        <f t="shared" si="6"/>
        <v>1</v>
      </c>
      <c r="O136" s="17">
        <v>1</v>
      </c>
      <c r="P136" s="17">
        <v>1</v>
      </c>
      <c r="Q136" s="17" t="s">
        <v>105</v>
      </c>
      <c r="R136" s="18" t="s">
        <v>748</v>
      </c>
      <c r="S136" s="17">
        <v>5</v>
      </c>
      <c r="T136" s="17" t="s">
        <v>116</v>
      </c>
      <c r="U136" s="17" t="s">
        <v>87</v>
      </c>
      <c r="W136" s="17" t="s">
        <v>749</v>
      </c>
      <c r="Z136" s="17" t="s">
        <v>90</v>
      </c>
      <c r="AB136" s="17" t="s">
        <v>91</v>
      </c>
      <c r="AC136" s="17" t="s">
        <v>92</v>
      </c>
      <c r="AD136" s="17" t="s">
        <v>93</v>
      </c>
      <c r="AE136" s="17" t="s">
        <v>534</v>
      </c>
      <c r="AF136" s="17">
        <v>5</v>
      </c>
      <c r="AG136" s="17" t="s">
        <v>113</v>
      </c>
      <c r="AH136" s="17">
        <v>0</v>
      </c>
      <c r="AI136" s="17" t="s">
        <v>750</v>
      </c>
      <c r="AJ136" s="17">
        <v>4</v>
      </c>
      <c r="AK136" s="17" t="s">
        <v>96</v>
      </c>
      <c r="AL136" s="17" t="s">
        <v>96</v>
      </c>
      <c r="AM136" s="17" t="s">
        <v>96</v>
      </c>
      <c r="AO136" s="17">
        <v>0</v>
      </c>
      <c r="AY136" s="20">
        <v>757</v>
      </c>
      <c r="AZ136" s="21">
        <v>41.5</v>
      </c>
      <c r="BA136" s="21">
        <v>394</v>
      </c>
      <c r="BB136" s="20">
        <v>21.6</v>
      </c>
      <c r="BC136" s="20">
        <v>66.099999999999994</v>
      </c>
      <c r="BD136" s="20">
        <v>66.099999999999994</v>
      </c>
      <c r="BE136" s="20">
        <v>230</v>
      </c>
      <c r="BF136" s="21">
        <v>12.6</v>
      </c>
      <c r="BG136" s="20">
        <v>373</v>
      </c>
      <c r="BH136" s="20">
        <v>20.399999999999999</v>
      </c>
      <c r="BI136" s="20">
        <v>667</v>
      </c>
      <c r="BJ136" s="20">
        <v>42.5</v>
      </c>
      <c r="BK136" s="21">
        <v>335</v>
      </c>
      <c r="BL136" s="21">
        <v>21.3</v>
      </c>
      <c r="BM136" s="20">
        <v>1044</v>
      </c>
      <c r="BN136" s="20">
        <v>66.5</v>
      </c>
      <c r="BO136" s="20">
        <v>237</v>
      </c>
      <c r="BP136" s="21">
        <v>15.1</v>
      </c>
      <c r="BQ136" s="20">
        <v>288</v>
      </c>
      <c r="BR136" s="21">
        <v>18.399999999999999</v>
      </c>
      <c r="BS136" s="20">
        <v>466</v>
      </c>
      <c r="BT136" s="21">
        <v>2</v>
      </c>
      <c r="BU136" s="20">
        <v>76.099999999999994</v>
      </c>
      <c r="BV136" s="20" t="s">
        <v>126</v>
      </c>
      <c r="BW136" s="20">
        <v>13.7</v>
      </c>
      <c r="CC136" s="20">
        <v>3.65</v>
      </c>
      <c r="CD136" s="20">
        <v>111</v>
      </c>
      <c r="CE136" s="20">
        <v>8.69</v>
      </c>
      <c r="CF136" s="20">
        <v>14.2</v>
      </c>
      <c r="CG136" s="20">
        <v>7.5</v>
      </c>
      <c r="CH136" s="20">
        <v>68</v>
      </c>
      <c r="CI136" s="20">
        <v>9.6999999999999993</v>
      </c>
      <c r="CJ136" s="20">
        <v>0.6</v>
      </c>
      <c r="CK136" s="21">
        <v>223</v>
      </c>
      <c r="CL136" s="21">
        <v>3.36</v>
      </c>
      <c r="CM136" s="21">
        <v>100</v>
      </c>
      <c r="CN136" s="20">
        <v>6.09</v>
      </c>
      <c r="CO136" s="20">
        <v>18.7</v>
      </c>
      <c r="CP136" s="20">
        <v>9.5</v>
      </c>
      <c r="CQ136" s="20">
        <v>57</v>
      </c>
      <c r="CR136" s="20">
        <v>14.1</v>
      </c>
      <c r="CS136" s="20">
        <v>0.7</v>
      </c>
      <c r="CT136" s="21">
        <v>167</v>
      </c>
      <c r="CU136" s="21">
        <v>43</v>
      </c>
      <c r="CV136" s="21">
        <v>71</v>
      </c>
      <c r="CW136" s="20">
        <v>25.4</v>
      </c>
      <c r="CX136" s="20">
        <v>24.8</v>
      </c>
      <c r="CY136" s="20">
        <v>94</v>
      </c>
      <c r="CZ136" s="17">
        <v>0</v>
      </c>
      <c r="DA136" s="20">
        <v>2.7</v>
      </c>
      <c r="DB136" s="20">
        <v>7.38</v>
      </c>
      <c r="DK136" s="17">
        <v>1</v>
      </c>
    </row>
    <row r="137" spans="1:115" ht="15.75" thickBot="1">
      <c r="A137" s="17" t="s">
        <v>751</v>
      </c>
      <c r="B137" s="17" t="s">
        <v>82</v>
      </c>
      <c r="C137" s="17">
        <v>65</v>
      </c>
      <c r="D137" s="17">
        <v>157</v>
      </c>
      <c r="E137" s="17">
        <v>60</v>
      </c>
      <c r="F137" s="17">
        <v>36.799999999999997</v>
      </c>
      <c r="G137" s="17">
        <v>118</v>
      </c>
      <c r="H137" s="17">
        <v>73</v>
      </c>
      <c r="I137" s="17" t="s">
        <v>159</v>
      </c>
      <c r="J137" s="17">
        <f>FIND("烟",I137)</f>
        <v>2</v>
      </c>
      <c r="L137" s="17">
        <v>80</v>
      </c>
      <c r="M137" s="17" t="s">
        <v>104</v>
      </c>
      <c r="N137" s="17">
        <f t="shared" si="6"/>
        <v>1</v>
      </c>
      <c r="O137" s="17">
        <v>1</v>
      </c>
      <c r="P137" s="17">
        <v>1</v>
      </c>
      <c r="Q137" s="17" t="s">
        <v>105</v>
      </c>
      <c r="R137" s="18" t="s">
        <v>113</v>
      </c>
      <c r="S137" s="17">
        <v>0</v>
      </c>
      <c r="T137" s="17" t="s">
        <v>87</v>
      </c>
      <c r="U137" s="17" t="s">
        <v>87</v>
      </c>
      <c r="W137" s="17" t="s">
        <v>752</v>
      </c>
      <c r="X137" s="17" t="s">
        <v>753</v>
      </c>
      <c r="Y137" s="17" t="s">
        <v>754</v>
      </c>
      <c r="Z137" s="17" t="s">
        <v>90</v>
      </c>
      <c r="AB137" s="17" t="s">
        <v>91</v>
      </c>
      <c r="AC137" s="17" t="s">
        <v>92</v>
      </c>
      <c r="AD137" s="17" t="s">
        <v>93</v>
      </c>
      <c r="AE137" s="17" t="s">
        <v>755</v>
      </c>
      <c r="AF137" s="17">
        <v>4</v>
      </c>
      <c r="AG137" s="17" t="s">
        <v>261</v>
      </c>
      <c r="AH137" s="17">
        <v>2</v>
      </c>
      <c r="AI137" s="17" t="s">
        <v>113</v>
      </c>
      <c r="AJ137" s="17">
        <v>0</v>
      </c>
      <c r="AK137" s="17" t="s">
        <v>96</v>
      </c>
      <c r="AL137" s="17" t="s">
        <v>96</v>
      </c>
      <c r="AM137" s="17" t="s">
        <v>96</v>
      </c>
      <c r="AO137" s="17">
        <v>0</v>
      </c>
      <c r="AY137" s="20">
        <v>617</v>
      </c>
      <c r="AZ137" s="21">
        <v>37.200000000000003</v>
      </c>
      <c r="BA137" s="20">
        <v>731</v>
      </c>
      <c r="BB137" s="20">
        <v>44</v>
      </c>
      <c r="BC137" s="20">
        <v>1407</v>
      </c>
      <c r="BD137" s="21">
        <v>84.7</v>
      </c>
      <c r="BE137" s="20">
        <v>131</v>
      </c>
      <c r="BF137" s="20">
        <v>7.9</v>
      </c>
      <c r="BG137" s="20">
        <v>116</v>
      </c>
      <c r="BH137" s="20">
        <v>7</v>
      </c>
      <c r="BI137" s="20">
        <v>396</v>
      </c>
      <c r="BJ137" s="20">
        <v>30.1</v>
      </c>
      <c r="BK137" s="20">
        <v>604</v>
      </c>
      <c r="BL137" s="20">
        <v>45.9</v>
      </c>
      <c r="BM137" s="20">
        <v>1091</v>
      </c>
      <c r="BN137" s="20">
        <v>83</v>
      </c>
      <c r="BO137" s="21">
        <v>64</v>
      </c>
      <c r="BP137" s="20">
        <v>4.9000000000000004</v>
      </c>
      <c r="BQ137" s="21">
        <v>153</v>
      </c>
      <c r="BR137" s="21">
        <v>11.6</v>
      </c>
      <c r="BX137" s="21">
        <v>803</v>
      </c>
      <c r="BY137" s="20">
        <v>5.42</v>
      </c>
      <c r="BZ137" s="20">
        <v>15.3</v>
      </c>
      <c r="CA137" s="20" t="s">
        <v>126</v>
      </c>
      <c r="CB137" s="20">
        <v>7.65</v>
      </c>
      <c r="CC137" s="20">
        <v>3.73</v>
      </c>
      <c r="CD137" s="20">
        <v>120</v>
      </c>
      <c r="CE137" s="21">
        <v>5.54</v>
      </c>
      <c r="CF137" s="20">
        <v>30</v>
      </c>
      <c r="CG137" s="20">
        <v>6.3</v>
      </c>
      <c r="CH137" s="20">
        <v>59.9</v>
      </c>
      <c r="CI137" s="20">
        <v>3.4</v>
      </c>
      <c r="CJ137" s="20">
        <v>0.4</v>
      </c>
      <c r="CK137" s="21">
        <v>120</v>
      </c>
      <c r="CL137" s="20">
        <v>3.61</v>
      </c>
      <c r="CM137" s="20">
        <v>114</v>
      </c>
      <c r="CN137" s="21">
        <v>6.6</v>
      </c>
      <c r="CO137" s="21">
        <v>21.7</v>
      </c>
      <c r="CP137" s="20">
        <v>7.4</v>
      </c>
      <c r="CQ137" s="20">
        <v>70.099999999999994</v>
      </c>
      <c r="CR137" s="20">
        <v>0.3</v>
      </c>
      <c r="CS137" s="20">
        <v>0.5</v>
      </c>
      <c r="CT137" s="21">
        <v>239</v>
      </c>
      <c r="CU137" s="20">
        <v>52</v>
      </c>
      <c r="CV137" s="20">
        <v>65</v>
      </c>
      <c r="CW137" s="21">
        <v>33</v>
      </c>
      <c r="CX137" s="21">
        <v>29.8</v>
      </c>
      <c r="CY137" s="20">
        <v>93</v>
      </c>
      <c r="CZ137" s="20">
        <v>6.5</v>
      </c>
      <c r="DA137" s="21">
        <v>1.9</v>
      </c>
      <c r="DB137" s="20">
        <v>7.41</v>
      </c>
      <c r="DC137" s="20">
        <v>52</v>
      </c>
      <c r="DD137" s="20">
        <v>56</v>
      </c>
      <c r="DE137" s="21">
        <v>32.200000000000003</v>
      </c>
      <c r="DF137" s="20">
        <v>29.6</v>
      </c>
      <c r="DG137" s="20">
        <v>89</v>
      </c>
      <c r="DH137" s="20">
        <v>6.2</v>
      </c>
      <c r="DI137" s="20">
        <v>1.2</v>
      </c>
      <c r="DJ137" s="20">
        <v>7.4</v>
      </c>
      <c r="DK137" s="17">
        <v>1</v>
      </c>
    </row>
    <row r="138" spans="1:115" ht="15.75" thickBot="1">
      <c r="A138" s="17" t="s">
        <v>756</v>
      </c>
      <c r="B138" s="17" t="s">
        <v>132</v>
      </c>
      <c r="C138" s="17">
        <v>58</v>
      </c>
      <c r="D138" s="17">
        <v>158</v>
      </c>
      <c r="E138" s="17">
        <v>63</v>
      </c>
      <c r="F138" s="17">
        <v>36.6</v>
      </c>
      <c r="G138" s="17">
        <v>124</v>
      </c>
      <c r="H138" s="17">
        <v>70</v>
      </c>
      <c r="I138" s="17" t="s">
        <v>113</v>
      </c>
      <c r="L138" s="17">
        <v>80</v>
      </c>
      <c r="M138" s="17" t="s">
        <v>104</v>
      </c>
      <c r="N138" s="17">
        <f t="shared" si="6"/>
        <v>1</v>
      </c>
      <c r="O138" s="17">
        <v>1</v>
      </c>
      <c r="P138" s="17">
        <v>1</v>
      </c>
      <c r="Q138" s="17" t="s">
        <v>85</v>
      </c>
      <c r="R138" s="18" t="s">
        <v>757</v>
      </c>
      <c r="S138" s="17">
        <v>1</v>
      </c>
      <c r="T138" s="17" t="s">
        <v>87</v>
      </c>
      <c r="U138" s="17" t="s">
        <v>87</v>
      </c>
      <c r="W138" s="17" t="s">
        <v>758</v>
      </c>
      <c r="Z138" s="17" t="s">
        <v>90</v>
      </c>
      <c r="AA138" s="17">
        <v>200</v>
      </c>
      <c r="AB138" s="17" t="s">
        <v>91</v>
      </c>
      <c r="AC138" s="17" t="s">
        <v>92</v>
      </c>
      <c r="AD138" s="17" t="s">
        <v>93</v>
      </c>
      <c r="AE138" s="17" t="s">
        <v>759</v>
      </c>
      <c r="AF138" s="17">
        <v>3</v>
      </c>
      <c r="AG138" s="17" t="s">
        <v>343</v>
      </c>
      <c r="AH138" s="17">
        <v>2</v>
      </c>
      <c r="AI138" s="17" t="s">
        <v>113</v>
      </c>
      <c r="AJ138" s="17">
        <v>0</v>
      </c>
      <c r="AK138" s="17" t="s">
        <v>96</v>
      </c>
      <c r="AL138" s="17" t="s">
        <v>96</v>
      </c>
      <c r="AM138" s="17" t="s">
        <v>96</v>
      </c>
      <c r="AO138" s="17">
        <v>0</v>
      </c>
      <c r="AY138" s="20">
        <v>730</v>
      </c>
      <c r="AZ138" s="20">
        <v>46.3</v>
      </c>
      <c r="BA138" s="20">
        <v>356</v>
      </c>
      <c r="BB138" s="20">
        <v>22.6</v>
      </c>
      <c r="BC138" s="20">
        <v>1120</v>
      </c>
      <c r="BD138" s="20">
        <v>71</v>
      </c>
      <c r="BE138" s="20">
        <v>130</v>
      </c>
      <c r="BF138" s="21">
        <v>8.3000000000000007</v>
      </c>
      <c r="BG138" s="20">
        <v>323</v>
      </c>
      <c r="BH138" s="20">
        <v>20.5</v>
      </c>
      <c r="BS138" s="20">
        <v>379</v>
      </c>
      <c r="BT138" s="20">
        <v>17.7</v>
      </c>
      <c r="BU138" s="20">
        <v>133</v>
      </c>
      <c r="BV138" s="21" t="s">
        <v>126</v>
      </c>
      <c r="BW138" s="20">
        <v>16.399999999999999</v>
      </c>
      <c r="CC138" s="21">
        <v>3.92</v>
      </c>
      <c r="CD138" s="20">
        <v>116</v>
      </c>
      <c r="CE138" s="20">
        <v>5.49</v>
      </c>
      <c r="CF138" s="20">
        <v>27.7</v>
      </c>
      <c r="CG138" s="20">
        <v>11.5</v>
      </c>
      <c r="CH138" s="20">
        <v>58.5</v>
      </c>
      <c r="CI138" s="21">
        <v>1.8</v>
      </c>
      <c r="CJ138" s="20">
        <v>0.5</v>
      </c>
      <c r="CK138" s="20">
        <v>394</v>
      </c>
      <c r="CL138" s="26">
        <v>2.95</v>
      </c>
      <c r="CM138" s="20">
        <v>93</v>
      </c>
      <c r="CN138" s="26">
        <v>3.2</v>
      </c>
      <c r="CO138" s="21">
        <v>42.5</v>
      </c>
      <c r="CP138" s="21">
        <v>10.6</v>
      </c>
      <c r="CQ138" s="21">
        <v>46.6</v>
      </c>
      <c r="CR138" s="20">
        <v>0.3</v>
      </c>
      <c r="CS138" s="17">
        <v>0</v>
      </c>
      <c r="CT138" s="20">
        <v>169</v>
      </c>
      <c r="CU138" s="21">
        <v>51</v>
      </c>
      <c r="CV138" s="21">
        <v>73</v>
      </c>
      <c r="CW138" s="20">
        <v>28.8</v>
      </c>
      <c r="CX138" s="20">
        <v>26.4</v>
      </c>
      <c r="CY138" s="20">
        <v>94</v>
      </c>
      <c r="CZ138" s="20">
        <v>2.1</v>
      </c>
      <c r="DA138" s="20">
        <v>3.2</v>
      </c>
      <c r="DB138" s="20">
        <v>7.36</v>
      </c>
      <c r="DK138" s="17">
        <v>1</v>
      </c>
    </row>
    <row r="139" spans="1:115" ht="15.75" thickBot="1">
      <c r="A139" s="17" t="s">
        <v>760</v>
      </c>
      <c r="B139" s="17" t="s">
        <v>132</v>
      </c>
      <c r="C139" s="17">
        <v>74</v>
      </c>
      <c r="D139" s="17">
        <v>165</v>
      </c>
      <c r="E139" s="17">
        <v>70</v>
      </c>
      <c r="F139" s="17">
        <v>36</v>
      </c>
      <c r="G139" s="17">
        <v>153</v>
      </c>
      <c r="H139" s="17">
        <v>79</v>
      </c>
      <c r="I139" s="17" t="s">
        <v>113</v>
      </c>
      <c r="L139" s="17">
        <v>90</v>
      </c>
      <c r="M139" s="17" t="s">
        <v>761</v>
      </c>
      <c r="N139" s="17" t="e">
        <f t="shared" si="6"/>
        <v>#VALUE!</v>
      </c>
      <c r="O139" s="17">
        <v>1</v>
      </c>
      <c r="P139" s="17">
        <v>1</v>
      </c>
      <c r="Q139" s="17" t="s">
        <v>85</v>
      </c>
      <c r="R139" s="18" t="s">
        <v>762</v>
      </c>
      <c r="S139" s="17">
        <v>3</v>
      </c>
      <c r="T139" s="17" t="s">
        <v>87</v>
      </c>
      <c r="U139" s="17" t="s">
        <v>87</v>
      </c>
      <c r="V139" s="17">
        <v>6.72</v>
      </c>
      <c r="W139" s="17" t="s">
        <v>763</v>
      </c>
      <c r="Y139" s="17" t="s">
        <v>764</v>
      </c>
      <c r="Z139" s="17" t="s">
        <v>90</v>
      </c>
      <c r="AA139" s="17">
        <v>200</v>
      </c>
      <c r="AB139" s="17" t="s">
        <v>91</v>
      </c>
      <c r="AC139" s="17" t="s">
        <v>92</v>
      </c>
      <c r="AD139" s="17" t="s">
        <v>93</v>
      </c>
      <c r="AE139" s="17" t="s">
        <v>765</v>
      </c>
      <c r="AF139" s="17">
        <v>8</v>
      </c>
      <c r="AG139" s="17" t="s">
        <v>113</v>
      </c>
      <c r="AH139" s="17">
        <v>0</v>
      </c>
      <c r="AI139" s="17" t="s">
        <v>766</v>
      </c>
      <c r="AJ139" s="17">
        <v>2</v>
      </c>
      <c r="AK139" s="17" t="s">
        <v>91</v>
      </c>
      <c r="AL139" s="17" t="s">
        <v>96</v>
      </c>
      <c r="AM139" s="17" t="s">
        <v>91</v>
      </c>
      <c r="AO139" s="17">
        <v>0</v>
      </c>
      <c r="AY139" s="20">
        <v>802</v>
      </c>
      <c r="AZ139" s="20">
        <v>34.299999999999997</v>
      </c>
      <c r="BA139" s="20">
        <v>499</v>
      </c>
      <c r="BB139" s="21">
        <v>21.3</v>
      </c>
      <c r="BC139" s="20">
        <v>1325</v>
      </c>
      <c r="BD139" s="20">
        <v>56.7</v>
      </c>
      <c r="BE139" s="21">
        <v>214</v>
      </c>
      <c r="BF139" s="20">
        <v>9.1</v>
      </c>
      <c r="BG139" s="20">
        <v>796</v>
      </c>
      <c r="BH139" s="21">
        <v>34</v>
      </c>
      <c r="CC139" s="20">
        <v>3.97</v>
      </c>
      <c r="CD139" s="21">
        <v>124</v>
      </c>
      <c r="CE139" s="20">
        <v>5.65</v>
      </c>
      <c r="CF139" s="20">
        <v>36.299999999999997</v>
      </c>
      <c r="CG139" s="21">
        <v>5.7</v>
      </c>
      <c r="CH139" s="20">
        <v>57.1</v>
      </c>
      <c r="CI139" s="20">
        <v>0.5</v>
      </c>
      <c r="CJ139" s="20">
        <v>0.4</v>
      </c>
      <c r="CK139" s="20">
        <v>192</v>
      </c>
      <c r="CL139" s="21">
        <v>4.12</v>
      </c>
      <c r="CM139" s="21">
        <v>128</v>
      </c>
      <c r="CN139" s="20">
        <v>4.82</v>
      </c>
      <c r="CO139" s="21">
        <v>42.1</v>
      </c>
      <c r="CP139" s="20">
        <v>7.3</v>
      </c>
      <c r="CQ139" s="21">
        <v>49.4</v>
      </c>
      <c r="CR139" s="20">
        <v>0.8</v>
      </c>
      <c r="CS139" s="20">
        <v>0.4</v>
      </c>
      <c r="CT139" s="20">
        <v>205</v>
      </c>
      <c r="DC139" s="20">
        <v>41</v>
      </c>
      <c r="DD139" s="21">
        <v>86</v>
      </c>
      <c r="DE139" s="21">
        <v>24.8</v>
      </c>
      <c r="DF139" s="20">
        <v>24.7</v>
      </c>
      <c r="DG139" s="21">
        <v>96</v>
      </c>
      <c r="DH139" s="20">
        <v>-0.2</v>
      </c>
      <c r="DI139" s="20">
        <v>2.4</v>
      </c>
      <c r="DJ139" s="20">
        <v>7.39</v>
      </c>
      <c r="DK139" s="17">
        <v>1</v>
      </c>
    </row>
    <row r="140" spans="1:115" ht="15.75" thickBot="1">
      <c r="A140" s="17" t="s">
        <v>767</v>
      </c>
      <c r="B140" s="17" t="s">
        <v>82</v>
      </c>
      <c r="C140" s="17">
        <v>33</v>
      </c>
      <c r="D140" s="17">
        <v>172</v>
      </c>
      <c r="E140" s="17">
        <v>62</v>
      </c>
      <c r="F140" s="17">
        <v>36.5</v>
      </c>
      <c r="G140" s="17">
        <v>100</v>
      </c>
      <c r="H140" s="17">
        <v>69</v>
      </c>
      <c r="I140" s="17" t="s">
        <v>113</v>
      </c>
      <c r="L140" s="17">
        <v>90</v>
      </c>
      <c r="M140" s="17" t="s">
        <v>615</v>
      </c>
      <c r="N140" s="17" t="e">
        <f t="shared" si="6"/>
        <v>#VALUE!</v>
      </c>
      <c r="O140" s="17">
        <v>1</v>
      </c>
      <c r="P140" s="17">
        <v>1</v>
      </c>
      <c r="Q140" s="17" t="s">
        <v>85</v>
      </c>
      <c r="R140" s="18" t="s">
        <v>768</v>
      </c>
      <c r="S140" s="17">
        <v>3</v>
      </c>
      <c r="T140" s="17" t="s">
        <v>116</v>
      </c>
      <c r="U140" s="17" t="s">
        <v>116</v>
      </c>
      <c r="W140" s="17" t="s">
        <v>769</v>
      </c>
      <c r="Z140" s="17" t="s">
        <v>90</v>
      </c>
      <c r="AA140" s="17">
        <v>200</v>
      </c>
      <c r="AB140" s="17" t="s">
        <v>91</v>
      </c>
      <c r="AC140" s="17" t="s">
        <v>92</v>
      </c>
      <c r="AD140" s="17" t="s">
        <v>93</v>
      </c>
      <c r="AE140" s="17" t="s">
        <v>770</v>
      </c>
      <c r="AF140" s="17">
        <v>21</v>
      </c>
      <c r="AG140" s="17" t="s">
        <v>113</v>
      </c>
      <c r="AH140" s="17">
        <v>0</v>
      </c>
      <c r="AI140" s="17" t="s">
        <v>113</v>
      </c>
      <c r="AJ140" s="17">
        <v>0</v>
      </c>
      <c r="AK140" s="17" t="s">
        <v>91</v>
      </c>
      <c r="AL140" s="17" t="s">
        <v>96</v>
      </c>
      <c r="AM140" s="17" t="s">
        <v>91</v>
      </c>
      <c r="AN140" s="32" t="s">
        <v>248</v>
      </c>
      <c r="AO140" s="17">
        <v>2</v>
      </c>
      <c r="AY140" s="21">
        <v>139</v>
      </c>
      <c r="AZ140" s="21">
        <v>15.6</v>
      </c>
      <c r="BA140" s="20">
        <v>441</v>
      </c>
      <c r="BB140" s="21">
        <v>49.3</v>
      </c>
      <c r="BC140" s="21">
        <v>680</v>
      </c>
      <c r="BD140" s="21">
        <v>76.099999999999994</v>
      </c>
      <c r="BE140" s="20">
        <v>70</v>
      </c>
      <c r="BF140" s="20">
        <v>7.9</v>
      </c>
      <c r="BG140" s="20">
        <v>137</v>
      </c>
      <c r="BH140" s="20">
        <v>15.4</v>
      </c>
      <c r="BI140" s="20">
        <v>273</v>
      </c>
      <c r="BJ140" s="20">
        <v>17.600000000000001</v>
      </c>
      <c r="BK140" s="21">
        <v>703</v>
      </c>
      <c r="BL140" s="20">
        <v>45.3</v>
      </c>
      <c r="BM140" s="20">
        <v>1151</v>
      </c>
      <c r="BN140" s="21">
        <v>74.099999999999994</v>
      </c>
      <c r="BO140" s="20">
        <v>101</v>
      </c>
      <c r="BP140" s="21">
        <v>6.5</v>
      </c>
      <c r="BQ140" s="20">
        <v>294</v>
      </c>
      <c r="BR140" s="20">
        <v>19</v>
      </c>
      <c r="BS140" s="21">
        <v>2195</v>
      </c>
      <c r="BT140" s="20">
        <v>6.41</v>
      </c>
      <c r="BU140" s="20" t="s">
        <v>126</v>
      </c>
      <c r="BV140" s="26" t="s">
        <v>126</v>
      </c>
      <c r="BW140" s="20">
        <v>7.36</v>
      </c>
      <c r="CC140" s="20">
        <v>2.77</v>
      </c>
      <c r="CD140" s="21">
        <v>93</v>
      </c>
      <c r="CE140" s="21">
        <v>21.95</v>
      </c>
      <c r="CF140" s="20">
        <v>7.8</v>
      </c>
      <c r="CG140" s="20">
        <v>6.3</v>
      </c>
      <c r="CH140" s="21">
        <v>85.6</v>
      </c>
      <c r="CI140" s="21">
        <v>0.1</v>
      </c>
      <c r="CJ140" s="20">
        <v>0.2</v>
      </c>
      <c r="CK140" s="20">
        <v>150</v>
      </c>
      <c r="CL140" s="21">
        <v>3.69</v>
      </c>
      <c r="CM140" s="20">
        <v>123</v>
      </c>
      <c r="CN140" s="20">
        <v>4.4000000000000004</v>
      </c>
      <c r="CO140" s="20">
        <v>33.200000000000003</v>
      </c>
      <c r="CP140" s="20">
        <v>15</v>
      </c>
      <c r="CQ140" s="21">
        <v>51.4</v>
      </c>
      <c r="CR140" s="20">
        <v>0.2</v>
      </c>
      <c r="CS140" s="20">
        <v>0.2</v>
      </c>
      <c r="CT140" s="20">
        <v>200</v>
      </c>
      <c r="CU140" s="21">
        <v>39</v>
      </c>
      <c r="CV140" s="21">
        <v>84</v>
      </c>
      <c r="CW140" s="21">
        <v>27.1</v>
      </c>
      <c r="CX140" s="20">
        <v>27.2</v>
      </c>
      <c r="CY140" s="20">
        <v>97</v>
      </c>
      <c r="CZ140" s="21">
        <v>2.9</v>
      </c>
      <c r="DA140" s="20">
        <v>0.9</v>
      </c>
      <c r="DB140" s="21">
        <v>7.45</v>
      </c>
      <c r="DK140" s="17">
        <v>1</v>
      </c>
    </row>
    <row r="141" spans="1:115" ht="15.75" thickBot="1">
      <c r="A141" s="17" t="s">
        <v>771</v>
      </c>
      <c r="B141" s="17" t="s">
        <v>82</v>
      </c>
      <c r="C141" s="17">
        <v>76</v>
      </c>
      <c r="F141" s="17">
        <v>36.9</v>
      </c>
      <c r="G141" s="17">
        <v>101</v>
      </c>
      <c r="H141" s="17">
        <v>63</v>
      </c>
      <c r="I141" s="17" t="s">
        <v>772</v>
      </c>
      <c r="J141" s="17">
        <f>FIND("烟",I141)</f>
        <v>2</v>
      </c>
      <c r="L141" s="17">
        <v>70</v>
      </c>
      <c r="M141" s="17" t="s">
        <v>104</v>
      </c>
      <c r="N141" s="17">
        <f t="shared" si="6"/>
        <v>1</v>
      </c>
      <c r="O141" s="17">
        <v>1</v>
      </c>
      <c r="P141" s="17">
        <v>1</v>
      </c>
      <c r="Q141" s="17" t="s">
        <v>105</v>
      </c>
      <c r="R141" s="18" t="s">
        <v>773</v>
      </c>
      <c r="S141" s="17">
        <v>3</v>
      </c>
      <c r="T141" s="17" t="s">
        <v>116</v>
      </c>
      <c r="U141" s="17" t="s">
        <v>87</v>
      </c>
      <c r="Y141" s="17" t="s">
        <v>774</v>
      </c>
      <c r="Z141" s="17" t="s">
        <v>108</v>
      </c>
      <c r="AA141" s="17">
        <v>200</v>
      </c>
      <c r="AB141" s="17" t="s">
        <v>96</v>
      </c>
      <c r="AC141" s="17" t="s">
        <v>92</v>
      </c>
      <c r="AD141" s="17" t="s">
        <v>93</v>
      </c>
      <c r="AE141" s="17" t="s">
        <v>407</v>
      </c>
      <c r="AF141" s="17">
        <v>3</v>
      </c>
      <c r="AG141" s="17" t="s">
        <v>113</v>
      </c>
      <c r="AH141" s="17">
        <v>0</v>
      </c>
      <c r="AI141" s="17" t="s">
        <v>113</v>
      </c>
      <c r="AJ141" s="17">
        <v>0</v>
      </c>
      <c r="AK141" s="17" t="s">
        <v>96</v>
      </c>
      <c r="AL141" s="17" t="s">
        <v>91</v>
      </c>
      <c r="AM141" s="17" t="s">
        <v>91</v>
      </c>
      <c r="AN141" s="17" t="s">
        <v>775</v>
      </c>
      <c r="AO141" s="17">
        <v>2</v>
      </c>
      <c r="AY141" s="20">
        <v>215</v>
      </c>
      <c r="AZ141" s="20">
        <v>20.5</v>
      </c>
      <c r="BA141" s="20">
        <v>378</v>
      </c>
      <c r="BB141" s="20">
        <v>35.9</v>
      </c>
      <c r="BC141" s="20">
        <v>610</v>
      </c>
      <c r="BD141" s="20">
        <v>58</v>
      </c>
      <c r="BE141" s="20">
        <v>162</v>
      </c>
      <c r="BF141" s="20">
        <v>15.4</v>
      </c>
      <c r="BG141" s="21">
        <v>276</v>
      </c>
      <c r="BH141" s="21">
        <v>26.3</v>
      </c>
      <c r="BS141" s="20">
        <v>414</v>
      </c>
      <c r="BT141" s="20">
        <v>35.6</v>
      </c>
      <c r="BU141" s="20">
        <v>216</v>
      </c>
      <c r="BV141" s="20" t="s">
        <v>126</v>
      </c>
      <c r="BW141" s="20">
        <v>12.4</v>
      </c>
      <c r="CC141" s="21">
        <v>4.1399999999999997</v>
      </c>
      <c r="CD141" s="20">
        <v>124</v>
      </c>
      <c r="CE141" s="21">
        <v>6.12</v>
      </c>
      <c r="CF141" s="20">
        <v>16.3</v>
      </c>
      <c r="CG141" s="21">
        <v>13.7</v>
      </c>
      <c r="CH141" s="20">
        <v>67.3</v>
      </c>
      <c r="CI141" s="20">
        <v>2</v>
      </c>
      <c r="CJ141" s="20">
        <v>0.7</v>
      </c>
      <c r="CK141" s="21">
        <v>230</v>
      </c>
      <c r="CL141" s="21">
        <v>4</v>
      </c>
      <c r="CM141" s="21">
        <v>112</v>
      </c>
      <c r="CN141" s="20">
        <v>12.88</v>
      </c>
      <c r="CO141" s="21">
        <v>10.199999999999999</v>
      </c>
      <c r="CP141" s="21">
        <v>8.8000000000000007</v>
      </c>
      <c r="CQ141" s="20">
        <v>79.8</v>
      </c>
      <c r="CR141" s="20">
        <v>0.8</v>
      </c>
      <c r="CS141" s="21">
        <v>0.4</v>
      </c>
      <c r="CT141" s="20">
        <v>317</v>
      </c>
      <c r="CU141" s="20">
        <v>53</v>
      </c>
      <c r="CV141" s="21">
        <v>131</v>
      </c>
      <c r="CW141" s="20">
        <v>34.4</v>
      </c>
      <c r="CX141" s="21">
        <v>31</v>
      </c>
      <c r="CY141" s="20">
        <v>99</v>
      </c>
      <c r="CZ141" s="20">
        <v>7.8</v>
      </c>
      <c r="DA141" s="20">
        <v>1</v>
      </c>
      <c r="DB141" s="26">
        <v>7.42</v>
      </c>
      <c r="DK141" s="17">
        <v>1</v>
      </c>
    </row>
    <row r="142" spans="1:115" ht="15.75" thickBot="1">
      <c r="A142" s="17" t="s">
        <v>776</v>
      </c>
      <c r="B142" s="17" t="s">
        <v>82</v>
      </c>
      <c r="C142" s="17">
        <v>60</v>
      </c>
      <c r="D142" s="17">
        <v>165</v>
      </c>
      <c r="E142" s="17">
        <v>52</v>
      </c>
      <c r="F142" s="17">
        <v>36.200000000000003</v>
      </c>
      <c r="G142" s="17">
        <v>144</v>
      </c>
      <c r="H142" s="17">
        <v>80</v>
      </c>
      <c r="I142" s="17" t="s">
        <v>113</v>
      </c>
      <c r="L142" s="17">
        <v>90</v>
      </c>
      <c r="M142" s="17" t="s">
        <v>104</v>
      </c>
      <c r="N142" s="17">
        <f t="shared" si="6"/>
        <v>1</v>
      </c>
      <c r="O142" s="17">
        <v>1</v>
      </c>
      <c r="P142" s="17">
        <v>1</v>
      </c>
      <c r="Q142" s="17" t="s">
        <v>85</v>
      </c>
      <c r="R142" s="18" t="s">
        <v>113</v>
      </c>
      <c r="S142" s="17">
        <v>0</v>
      </c>
      <c r="T142" s="17" t="s">
        <v>87</v>
      </c>
      <c r="U142" s="17" t="s">
        <v>87</v>
      </c>
      <c r="Z142" s="17" t="s">
        <v>108</v>
      </c>
      <c r="AA142" s="17">
        <v>200</v>
      </c>
      <c r="AB142" s="17" t="s">
        <v>96</v>
      </c>
      <c r="AC142" s="17" t="s">
        <v>92</v>
      </c>
      <c r="AD142" s="17" t="s">
        <v>93</v>
      </c>
      <c r="AE142" s="17" t="s">
        <v>777</v>
      </c>
      <c r="AF142" s="17">
        <v>4</v>
      </c>
      <c r="AG142" s="17" t="s">
        <v>778</v>
      </c>
      <c r="AH142" s="17">
        <v>2</v>
      </c>
      <c r="AI142" s="17" t="s">
        <v>113</v>
      </c>
      <c r="AJ142" s="17">
        <v>0</v>
      </c>
      <c r="AK142" s="17" t="s">
        <v>91</v>
      </c>
      <c r="AL142" s="17" t="s">
        <v>96</v>
      </c>
      <c r="AM142" s="17" t="s">
        <v>91</v>
      </c>
      <c r="AN142" s="17" t="s">
        <v>369</v>
      </c>
      <c r="AO142" s="17">
        <v>3</v>
      </c>
      <c r="AY142" s="21">
        <v>154</v>
      </c>
      <c r="AZ142" s="20">
        <v>26.1</v>
      </c>
      <c r="BA142" s="21">
        <v>121</v>
      </c>
      <c r="BB142" s="20">
        <v>20.6</v>
      </c>
      <c r="BC142" s="21">
        <v>325</v>
      </c>
      <c r="BD142" s="21">
        <v>55.3</v>
      </c>
      <c r="BE142" s="20">
        <v>195</v>
      </c>
      <c r="BF142" s="21">
        <v>33.1</v>
      </c>
      <c r="BG142" s="20">
        <v>68</v>
      </c>
      <c r="BH142" s="21">
        <v>11.6</v>
      </c>
      <c r="BI142" s="20">
        <v>163</v>
      </c>
      <c r="BJ142" s="20">
        <v>27.7</v>
      </c>
      <c r="BK142" s="20">
        <v>152</v>
      </c>
      <c r="BL142" s="20">
        <v>25.9</v>
      </c>
      <c r="BM142" s="21">
        <v>361</v>
      </c>
      <c r="BN142" s="21">
        <v>61.4</v>
      </c>
      <c r="BO142" s="20">
        <v>141</v>
      </c>
      <c r="BP142" s="20">
        <v>24</v>
      </c>
      <c r="BQ142" s="20">
        <v>86</v>
      </c>
      <c r="BR142" s="20">
        <v>14.5</v>
      </c>
      <c r="CC142" s="21">
        <v>4.45</v>
      </c>
      <c r="CD142" s="20">
        <v>151</v>
      </c>
      <c r="CE142" s="21">
        <v>3.28</v>
      </c>
      <c r="CF142" s="20">
        <v>19.5</v>
      </c>
      <c r="CG142" s="20">
        <v>6.1</v>
      </c>
      <c r="CH142" s="20">
        <v>71.400000000000006</v>
      </c>
      <c r="CI142" s="20">
        <v>2.7</v>
      </c>
      <c r="CJ142" s="20">
        <v>0.3</v>
      </c>
      <c r="CK142" s="21">
        <v>124</v>
      </c>
      <c r="CL142" s="21">
        <v>3.88</v>
      </c>
      <c r="CM142" s="20">
        <v>131</v>
      </c>
      <c r="CN142" s="21">
        <v>4.16</v>
      </c>
      <c r="CO142" s="21">
        <v>11.3</v>
      </c>
      <c r="CP142" s="21">
        <v>6.7</v>
      </c>
      <c r="CQ142" s="21">
        <v>79.900000000000006</v>
      </c>
      <c r="CR142" s="20">
        <v>1.9</v>
      </c>
      <c r="CS142" s="20">
        <v>0.2</v>
      </c>
      <c r="CT142" s="20">
        <v>97</v>
      </c>
      <c r="DC142" s="20">
        <v>43</v>
      </c>
      <c r="DD142" s="20">
        <v>82</v>
      </c>
      <c r="DE142" s="20">
        <v>27.9</v>
      </c>
      <c r="DF142" s="20">
        <v>27.3</v>
      </c>
      <c r="DG142" s="20">
        <v>96</v>
      </c>
      <c r="DH142" s="20">
        <v>3</v>
      </c>
      <c r="DI142" s="20">
        <v>1.6</v>
      </c>
      <c r="DJ142" s="20">
        <v>7.42</v>
      </c>
      <c r="DK142" s="17">
        <v>1</v>
      </c>
    </row>
    <row r="143" spans="1:115" ht="15.75" thickBot="1">
      <c r="A143" s="17" t="s">
        <v>779</v>
      </c>
      <c r="B143" s="17" t="s">
        <v>82</v>
      </c>
      <c r="C143" s="17">
        <v>56</v>
      </c>
      <c r="D143" s="17">
        <v>168</v>
      </c>
      <c r="E143" s="17">
        <v>75</v>
      </c>
      <c r="F143" s="17">
        <v>36.6</v>
      </c>
      <c r="G143" s="17">
        <v>137</v>
      </c>
      <c r="H143" s="17">
        <v>76</v>
      </c>
      <c r="I143" s="17" t="s">
        <v>113</v>
      </c>
      <c r="L143" s="17">
        <v>80</v>
      </c>
      <c r="M143" s="17" t="s">
        <v>341</v>
      </c>
      <c r="N143" s="17" t="e">
        <f t="shared" si="6"/>
        <v>#VALUE!</v>
      </c>
      <c r="O143" s="17">
        <v>1</v>
      </c>
      <c r="P143" s="17">
        <v>1</v>
      </c>
      <c r="Q143" s="17" t="s">
        <v>105</v>
      </c>
      <c r="R143" s="18" t="s">
        <v>113</v>
      </c>
      <c r="S143" s="17">
        <v>0</v>
      </c>
      <c r="T143" s="17" t="s">
        <v>87</v>
      </c>
      <c r="U143" s="17" t="s">
        <v>87</v>
      </c>
      <c r="W143" s="17" t="s">
        <v>780</v>
      </c>
      <c r="Z143" s="17" t="s">
        <v>108</v>
      </c>
      <c r="AA143" s="17">
        <v>200</v>
      </c>
      <c r="AB143" s="17" t="s">
        <v>91</v>
      </c>
      <c r="AC143" s="17" t="s">
        <v>92</v>
      </c>
      <c r="AD143" s="17" t="s">
        <v>93</v>
      </c>
      <c r="AE143" s="17" t="s">
        <v>781</v>
      </c>
      <c r="AF143" s="17">
        <v>6</v>
      </c>
      <c r="AG143" s="17" t="s">
        <v>782</v>
      </c>
      <c r="AH143" s="17">
        <v>2</v>
      </c>
      <c r="AI143" s="17" t="s">
        <v>113</v>
      </c>
      <c r="AJ143" s="17">
        <v>0</v>
      </c>
      <c r="AK143" s="17" t="s">
        <v>96</v>
      </c>
      <c r="AL143" s="17" t="s">
        <v>96</v>
      </c>
      <c r="AM143" s="17" t="s">
        <v>91</v>
      </c>
      <c r="AN143" s="17" t="s">
        <v>783</v>
      </c>
      <c r="AO143" s="17">
        <v>3</v>
      </c>
      <c r="AY143" s="20">
        <v>265</v>
      </c>
      <c r="AZ143" s="20">
        <v>32.299999999999997</v>
      </c>
      <c r="BA143" s="20">
        <v>334</v>
      </c>
      <c r="BB143" s="20">
        <v>40.700000000000003</v>
      </c>
      <c r="BC143" s="21">
        <v>641</v>
      </c>
      <c r="BD143" s="20">
        <v>78.099999999999994</v>
      </c>
      <c r="BE143" s="21">
        <v>54</v>
      </c>
      <c r="BF143" s="20">
        <v>6.6</v>
      </c>
      <c r="BG143" s="21">
        <v>126</v>
      </c>
      <c r="BH143" s="21">
        <v>15.3</v>
      </c>
      <c r="BI143" s="21">
        <v>291</v>
      </c>
      <c r="BJ143" s="20">
        <v>25.8</v>
      </c>
      <c r="BK143" s="20">
        <v>405</v>
      </c>
      <c r="BL143" s="20">
        <v>36</v>
      </c>
      <c r="BM143" s="20">
        <v>767</v>
      </c>
      <c r="BN143" s="20">
        <v>68.099999999999994</v>
      </c>
      <c r="BO143" s="26">
        <v>107</v>
      </c>
      <c r="BP143" s="20">
        <v>9.5</v>
      </c>
      <c r="BQ143" s="21">
        <v>249</v>
      </c>
      <c r="BR143" s="21">
        <v>22.2</v>
      </c>
      <c r="CC143" s="20">
        <v>3.44</v>
      </c>
      <c r="CD143" s="20">
        <v>122</v>
      </c>
      <c r="CE143" s="20">
        <v>3.34</v>
      </c>
      <c r="CF143" s="20">
        <v>26.3</v>
      </c>
      <c r="CG143" s="21">
        <v>19.5</v>
      </c>
      <c r="CH143" s="20">
        <v>50</v>
      </c>
      <c r="CI143" s="20">
        <v>3.6</v>
      </c>
      <c r="CJ143" s="20">
        <v>0.6</v>
      </c>
      <c r="CK143" s="20">
        <v>136</v>
      </c>
      <c r="CL143" s="20">
        <v>3.6</v>
      </c>
      <c r="CM143" s="20">
        <v>114</v>
      </c>
      <c r="CN143" s="21">
        <v>5.89</v>
      </c>
      <c r="CO143" s="20">
        <v>19.399999999999999</v>
      </c>
      <c r="CP143" s="21">
        <v>13.1</v>
      </c>
      <c r="CQ143" s="21">
        <v>66</v>
      </c>
      <c r="CR143" s="20">
        <v>0.8</v>
      </c>
      <c r="CS143" s="20">
        <v>0.7</v>
      </c>
      <c r="CT143" s="26">
        <v>239</v>
      </c>
      <c r="DK143" s="17">
        <v>1</v>
      </c>
    </row>
    <row r="144" spans="1:115" ht="15.75" thickBot="1">
      <c r="A144" s="17" t="s">
        <v>784</v>
      </c>
      <c r="B144" s="17" t="s">
        <v>82</v>
      </c>
      <c r="C144" s="17">
        <v>34</v>
      </c>
      <c r="D144" s="17">
        <v>167</v>
      </c>
      <c r="E144" s="17">
        <v>53</v>
      </c>
      <c r="F144" s="17">
        <v>36.299999999999997</v>
      </c>
      <c r="G144" s="17">
        <v>99</v>
      </c>
      <c r="H144" s="17">
        <v>60</v>
      </c>
      <c r="I144" s="17" t="s">
        <v>113</v>
      </c>
      <c r="L144" s="17">
        <v>70</v>
      </c>
      <c r="M144" s="17" t="s">
        <v>785</v>
      </c>
      <c r="N144" s="17" t="e">
        <f t="shared" si="6"/>
        <v>#VALUE!</v>
      </c>
      <c r="O144" s="17">
        <v>1</v>
      </c>
      <c r="P144" s="17">
        <v>1</v>
      </c>
      <c r="Q144" s="17" t="s">
        <v>105</v>
      </c>
      <c r="R144" s="18" t="s">
        <v>113</v>
      </c>
      <c r="S144" s="17">
        <v>0</v>
      </c>
      <c r="T144" s="17" t="s">
        <v>87</v>
      </c>
      <c r="U144" s="17" t="s">
        <v>87</v>
      </c>
      <c r="Z144" s="17" t="s">
        <v>108</v>
      </c>
      <c r="AA144" s="17">
        <v>200</v>
      </c>
      <c r="AB144" s="17" t="s">
        <v>91</v>
      </c>
      <c r="AC144" s="17" t="s">
        <v>92</v>
      </c>
      <c r="AD144" s="17" t="s">
        <v>93</v>
      </c>
      <c r="AE144" s="17" t="s">
        <v>786</v>
      </c>
      <c r="AF144" s="17">
        <v>16</v>
      </c>
      <c r="AG144" s="17" t="s">
        <v>504</v>
      </c>
      <c r="AH144" s="17">
        <v>1</v>
      </c>
      <c r="AI144" s="17" t="s">
        <v>113</v>
      </c>
      <c r="AJ144" s="17">
        <v>0</v>
      </c>
      <c r="AK144" s="17" t="s">
        <v>96</v>
      </c>
      <c r="AL144" s="17" t="s">
        <v>91</v>
      </c>
      <c r="AM144" s="17" t="s">
        <v>91</v>
      </c>
      <c r="AN144" s="17" t="s">
        <v>787</v>
      </c>
      <c r="AO144" s="17">
        <v>3</v>
      </c>
      <c r="AW144" s="32" t="s">
        <v>788</v>
      </c>
      <c r="AY144" s="20">
        <v>135</v>
      </c>
      <c r="AZ144" s="20">
        <v>22.4</v>
      </c>
      <c r="BA144" s="20">
        <v>354</v>
      </c>
      <c r="BB144" s="20">
        <v>59</v>
      </c>
      <c r="BC144" s="21">
        <v>520</v>
      </c>
      <c r="BD144" s="20">
        <v>86.6</v>
      </c>
      <c r="BE144" s="20">
        <v>24</v>
      </c>
      <c r="BF144" s="21">
        <v>3.9</v>
      </c>
      <c r="BG144" s="21">
        <v>57</v>
      </c>
      <c r="BH144" s="21">
        <v>15</v>
      </c>
      <c r="BI144" s="21">
        <v>161</v>
      </c>
      <c r="BJ144" s="21">
        <v>25.3</v>
      </c>
      <c r="BK144" s="20">
        <v>335</v>
      </c>
      <c r="BL144" s="20">
        <v>52.8</v>
      </c>
      <c r="BM144" s="20">
        <v>521</v>
      </c>
      <c r="BN144" s="21">
        <v>82.1</v>
      </c>
      <c r="BO144" s="20">
        <v>17</v>
      </c>
      <c r="BP144" s="21">
        <v>2.7</v>
      </c>
      <c r="BQ144" s="21">
        <v>95</v>
      </c>
      <c r="BR144" s="21">
        <v>15</v>
      </c>
      <c r="CC144" s="21">
        <v>2.82</v>
      </c>
      <c r="CD144" s="20">
        <v>99</v>
      </c>
      <c r="CE144" s="20">
        <v>3.41</v>
      </c>
      <c r="CF144" s="20">
        <v>15.5</v>
      </c>
      <c r="CG144" s="20">
        <v>10.6</v>
      </c>
      <c r="CH144" s="20">
        <v>67.400000000000006</v>
      </c>
      <c r="CI144" s="26">
        <v>5.9</v>
      </c>
      <c r="CJ144" s="21">
        <v>0.6</v>
      </c>
      <c r="CK144" s="20">
        <v>171</v>
      </c>
      <c r="CL144" s="26">
        <v>3.39</v>
      </c>
      <c r="CM144" s="21">
        <v>117</v>
      </c>
      <c r="CN144" s="26">
        <v>5.03</v>
      </c>
      <c r="CO144" s="21">
        <v>8.5</v>
      </c>
      <c r="CP144" s="20">
        <v>6.4</v>
      </c>
      <c r="CQ144" s="20">
        <v>78.5</v>
      </c>
      <c r="CR144" s="26">
        <v>5.8</v>
      </c>
      <c r="CS144" s="20">
        <v>0.8</v>
      </c>
      <c r="CT144" s="21">
        <v>192</v>
      </c>
      <c r="DK144" s="17">
        <v>1</v>
      </c>
    </row>
    <row r="145" spans="1:115" ht="15.75" thickBot="1">
      <c r="A145" s="17" t="s">
        <v>789</v>
      </c>
      <c r="B145" s="17" t="s">
        <v>132</v>
      </c>
      <c r="C145" s="17">
        <v>50</v>
      </c>
      <c r="D145" s="17">
        <v>145</v>
      </c>
      <c r="E145" s="17">
        <v>46</v>
      </c>
      <c r="F145" s="17">
        <v>36</v>
      </c>
      <c r="G145" s="17">
        <v>114</v>
      </c>
      <c r="H145" s="17">
        <v>70</v>
      </c>
      <c r="I145" s="17" t="s">
        <v>113</v>
      </c>
      <c r="L145" s="17">
        <v>80</v>
      </c>
      <c r="M145" s="17" t="s">
        <v>104</v>
      </c>
      <c r="N145" s="17">
        <f t="shared" si="6"/>
        <v>1</v>
      </c>
      <c r="O145" s="17">
        <v>1</v>
      </c>
      <c r="P145" s="17">
        <v>1</v>
      </c>
      <c r="Q145" s="17" t="s">
        <v>105</v>
      </c>
      <c r="R145" s="18" t="s">
        <v>113</v>
      </c>
      <c r="S145" s="17">
        <v>0</v>
      </c>
      <c r="T145" s="17" t="s">
        <v>87</v>
      </c>
      <c r="U145" s="17" t="s">
        <v>87</v>
      </c>
      <c r="Y145" s="17" t="s">
        <v>754</v>
      </c>
      <c r="Z145" s="17" t="s">
        <v>108</v>
      </c>
      <c r="AA145" s="17">
        <v>200</v>
      </c>
      <c r="AB145" s="17" t="s">
        <v>91</v>
      </c>
      <c r="AC145" s="17" t="s">
        <v>92</v>
      </c>
      <c r="AD145" s="17" t="s">
        <v>93</v>
      </c>
      <c r="AE145" s="17" t="s">
        <v>790</v>
      </c>
      <c r="AF145" s="17">
        <v>7</v>
      </c>
      <c r="AG145" s="17" t="s">
        <v>289</v>
      </c>
      <c r="AH145" s="17">
        <v>2</v>
      </c>
      <c r="AI145" s="17" t="s">
        <v>113</v>
      </c>
      <c r="AJ145" s="17">
        <v>0</v>
      </c>
      <c r="AK145" s="17" t="s">
        <v>96</v>
      </c>
      <c r="AL145" s="17" t="s">
        <v>96</v>
      </c>
      <c r="AM145" s="17" t="s">
        <v>91</v>
      </c>
      <c r="AN145" s="17" t="s">
        <v>289</v>
      </c>
      <c r="AO145" s="17">
        <v>2</v>
      </c>
      <c r="AY145" s="20">
        <v>356</v>
      </c>
      <c r="AZ145" s="20">
        <v>47</v>
      </c>
      <c r="BA145" s="20">
        <v>196</v>
      </c>
      <c r="BB145" s="20">
        <v>25.8</v>
      </c>
      <c r="BC145" s="20">
        <v>577</v>
      </c>
      <c r="BD145" s="21">
        <v>76.099999999999994</v>
      </c>
      <c r="BE145" s="21">
        <v>42</v>
      </c>
      <c r="BF145" s="21">
        <v>5.5</v>
      </c>
      <c r="BG145" s="20">
        <v>139</v>
      </c>
      <c r="BH145" s="21">
        <v>18.3</v>
      </c>
      <c r="BI145" s="20">
        <v>360</v>
      </c>
      <c r="BJ145" s="20">
        <v>34.1</v>
      </c>
      <c r="BK145" s="20">
        <v>228</v>
      </c>
      <c r="BL145" s="20">
        <v>21.6</v>
      </c>
      <c r="BM145" s="20">
        <v>609</v>
      </c>
      <c r="BN145" s="21">
        <v>57.8</v>
      </c>
      <c r="BO145" s="20">
        <v>90</v>
      </c>
      <c r="BP145" s="21">
        <v>8.5</v>
      </c>
      <c r="BQ145" s="20">
        <v>355</v>
      </c>
      <c r="BR145" s="21">
        <v>33.700000000000003</v>
      </c>
      <c r="BS145" s="20">
        <v>384</v>
      </c>
      <c r="BT145" s="20">
        <v>9.09</v>
      </c>
      <c r="BU145" s="21">
        <v>57.5</v>
      </c>
      <c r="BV145" s="26" t="s">
        <v>126</v>
      </c>
      <c r="BW145" s="20">
        <v>13.9</v>
      </c>
      <c r="BX145" s="20">
        <v>97.6</v>
      </c>
      <c r="BY145" s="20">
        <v>2.2599999999999998</v>
      </c>
      <c r="BZ145" s="20" t="s">
        <v>126</v>
      </c>
      <c r="CA145" s="20" t="s">
        <v>126</v>
      </c>
      <c r="CB145" s="20" t="s">
        <v>267</v>
      </c>
      <c r="CC145" s="20">
        <v>3.34</v>
      </c>
      <c r="CD145" s="20">
        <v>103</v>
      </c>
      <c r="CE145" s="21">
        <v>3.68</v>
      </c>
      <c r="CF145" s="21">
        <v>20.9</v>
      </c>
      <c r="CG145" s="26">
        <v>12.5</v>
      </c>
      <c r="CH145" s="20">
        <v>60.1</v>
      </c>
      <c r="CI145" s="20">
        <v>4.9000000000000004</v>
      </c>
      <c r="CJ145" s="20">
        <v>1.6</v>
      </c>
      <c r="CK145" s="21">
        <v>270</v>
      </c>
      <c r="CL145" s="20">
        <v>3.72</v>
      </c>
      <c r="CM145" s="21">
        <v>114</v>
      </c>
      <c r="CN145" s="26">
        <v>5.43</v>
      </c>
      <c r="CO145" s="21">
        <v>17.5</v>
      </c>
      <c r="CP145" s="20">
        <v>5.7</v>
      </c>
      <c r="CQ145" s="20">
        <v>75.7</v>
      </c>
      <c r="CR145" s="21">
        <v>0.9</v>
      </c>
      <c r="CS145" s="20">
        <v>0.2</v>
      </c>
      <c r="CT145" s="21">
        <v>164</v>
      </c>
      <c r="DK145" s="17">
        <v>1</v>
      </c>
    </row>
    <row r="146" spans="1:115">
      <c r="A146" s="17">
        <v>1001253842</v>
      </c>
      <c r="B146" s="17" t="s">
        <v>82</v>
      </c>
      <c r="C146" s="17">
        <v>64</v>
      </c>
      <c r="D146" s="17">
        <v>178</v>
      </c>
      <c r="E146" s="17">
        <v>72</v>
      </c>
      <c r="F146" s="17">
        <v>39.299999999999997</v>
      </c>
      <c r="G146" s="17">
        <v>123</v>
      </c>
      <c r="H146" s="17">
        <v>70</v>
      </c>
      <c r="I146" s="17" t="s">
        <v>113</v>
      </c>
      <c r="L146" s="17">
        <v>70</v>
      </c>
      <c r="M146" s="17" t="s">
        <v>791</v>
      </c>
      <c r="N146" s="17">
        <f t="shared" si="6"/>
        <v>3</v>
      </c>
      <c r="O146" s="17">
        <v>1</v>
      </c>
      <c r="P146" s="17">
        <v>1</v>
      </c>
      <c r="Q146" s="17" t="s">
        <v>85</v>
      </c>
      <c r="S146" s="17">
        <v>1</v>
      </c>
      <c r="T146" s="17" t="s">
        <v>87</v>
      </c>
      <c r="Y146" s="17" t="s">
        <v>171</v>
      </c>
      <c r="Z146" s="17" t="s">
        <v>108</v>
      </c>
      <c r="AA146" s="17">
        <v>200</v>
      </c>
      <c r="AB146" s="17" t="s">
        <v>91</v>
      </c>
      <c r="AC146" s="17" t="s">
        <v>92</v>
      </c>
      <c r="AD146" s="17" t="s">
        <v>93</v>
      </c>
      <c r="AE146" s="17" t="s">
        <v>792</v>
      </c>
      <c r="AF146" s="17">
        <v>7</v>
      </c>
      <c r="AG146" s="17" t="s">
        <v>96</v>
      </c>
      <c r="AH146" s="17" t="s">
        <v>96</v>
      </c>
      <c r="AI146" s="17" t="s">
        <v>96</v>
      </c>
      <c r="AJ146" s="17" t="s">
        <v>96</v>
      </c>
      <c r="AK146" s="17" t="s">
        <v>96</v>
      </c>
      <c r="AL146" s="17" t="s">
        <v>91</v>
      </c>
      <c r="AM146" s="17" t="s">
        <v>91</v>
      </c>
      <c r="AN146" s="17" t="s">
        <v>793</v>
      </c>
      <c r="AO146" s="17">
        <v>2</v>
      </c>
      <c r="AQ146" s="17" t="s">
        <v>794</v>
      </c>
      <c r="AR146" s="17">
        <v>176</v>
      </c>
      <c r="AS146" s="19" t="s">
        <v>795</v>
      </c>
      <c r="AT146" s="19" t="s">
        <v>796</v>
      </c>
      <c r="AU146" s="19" t="s">
        <v>797</v>
      </c>
      <c r="AV146" s="19" t="s">
        <v>798</v>
      </c>
      <c r="AW146" s="17" t="s">
        <v>113</v>
      </c>
      <c r="AX146" s="17" t="s">
        <v>116</v>
      </c>
      <c r="AY146" s="17" t="s">
        <v>98</v>
      </c>
      <c r="AZ146" s="17">
        <v>151</v>
      </c>
      <c r="BA146" s="17">
        <v>25.7</v>
      </c>
      <c r="BB146" s="17">
        <v>158</v>
      </c>
      <c r="BC146" s="17">
        <v>26.9</v>
      </c>
      <c r="BD146" s="17">
        <v>318</v>
      </c>
      <c r="BE146" s="17">
        <v>54.3</v>
      </c>
      <c r="BF146" s="17">
        <v>10</v>
      </c>
      <c r="BG146" s="17">
        <v>1.7</v>
      </c>
      <c r="BH146" s="17">
        <v>255</v>
      </c>
      <c r="BI146" s="17">
        <v>43.6</v>
      </c>
      <c r="BJ146" s="17">
        <v>50</v>
      </c>
      <c r="BK146" s="17">
        <v>8.1</v>
      </c>
      <c r="BL146" s="17">
        <v>382</v>
      </c>
      <c r="BM146" s="17">
        <v>62</v>
      </c>
      <c r="BN146" s="17">
        <v>464</v>
      </c>
      <c r="BO146" s="17">
        <v>75.400000000000006</v>
      </c>
      <c r="BP146" s="17">
        <v>22</v>
      </c>
      <c r="BQ146" s="17">
        <v>3.6</v>
      </c>
      <c r="BR146" s="17">
        <v>129</v>
      </c>
      <c r="BS146" s="17">
        <v>21</v>
      </c>
      <c r="BT146" s="17">
        <v>685</v>
      </c>
      <c r="BU146" s="17">
        <v>28.3</v>
      </c>
      <c r="BV146" s="17">
        <v>18.5</v>
      </c>
      <c r="BW146" s="17" t="s">
        <v>126</v>
      </c>
      <c r="BX146" s="17">
        <v>4.97</v>
      </c>
      <c r="BY146" s="17">
        <v>1353</v>
      </c>
      <c r="BZ146" s="17">
        <v>132</v>
      </c>
      <c r="CA146" s="17">
        <v>42.6</v>
      </c>
      <c r="CB146" s="17">
        <v>5.71</v>
      </c>
      <c r="CC146" s="17">
        <v>17.3</v>
      </c>
      <c r="CD146" s="17">
        <v>3.08</v>
      </c>
      <c r="CE146" s="17">
        <v>89</v>
      </c>
      <c r="CF146" s="17">
        <v>8.23</v>
      </c>
      <c r="CG146" s="17">
        <v>6.1</v>
      </c>
      <c r="CH146" s="17">
        <v>8</v>
      </c>
      <c r="CI146" s="17">
        <v>85.5</v>
      </c>
      <c r="CJ146" s="17">
        <v>0.2</v>
      </c>
      <c r="CK146" s="17">
        <v>0.2</v>
      </c>
      <c r="CL146" s="17">
        <v>383</v>
      </c>
      <c r="CM146" s="17">
        <v>4.58</v>
      </c>
      <c r="CN146" s="17">
        <v>125</v>
      </c>
      <c r="CO146" s="17">
        <v>6.35</v>
      </c>
      <c r="CP146" s="17">
        <v>9.3000000000000007</v>
      </c>
      <c r="CQ146" s="17">
        <v>3.1</v>
      </c>
      <c r="CR146" s="17">
        <v>87.1</v>
      </c>
      <c r="CS146" s="17">
        <v>0.2</v>
      </c>
      <c r="CT146" s="17">
        <v>0.3</v>
      </c>
      <c r="CU146" s="17">
        <v>222</v>
      </c>
      <c r="CV146" s="17">
        <v>38</v>
      </c>
      <c r="CW146" s="17">
        <v>84</v>
      </c>
      <c r="CX146" s="17">
        <v>25.8</v>
      </c>
      <c r="CY146" s="17">
        <v>26.2</v>
      </c>
      <c r="DC146" s="17">
        <v>7.44</v>
      </c>
      <c r="DD146" s="17">
        <v>32</v>
      </c>
      <c r="DE146" s="17">
        <v>48</v>
      </c>
      <c r="DF146" s="17">
        <v>25</v>
      </c>
      <c r="DG146" s="17">
        <v>26.6</v>
      </c>
      <c r="DK146" s="17">
        <v>2</v>
      </c>
    </row>
    <row r="147" spans="1:115">
      <c r="A147" s="17">
        <v>1000872906</v>
      </c>
      <c r="B147" s="17" t="s">
        <v>82</v>
      </c>
      <c r="C147" s="17">
        <v>71</v>
      </c>
      <c r="D147" s="17">
        <v>165</v>
      </c>
      <c r="E147" s="17">
        <v>68</v>
      </c>
      <c r="F147" s="17">
        <v>36.5</v>
      </c>
      <c r="G147" s="17">
        <v>121</v>
      </c>
      <c r="H147" s="17">
        <v>84</v>
      </c>
      <c r="I147" s="17" t="s">
        <v>799</v>
      </c>
      <c r="J147" s="17">
        <f>FIND("烟",I147)</f>
        <v>2</v>
      </c>
      <c r="K147" s="17">
        <f>FIND("酒",I147)</f>
        <v>9</v>
      </c>
      <c r="L147" s="17">
        <v>50</v>
      </c>
      <c r="M147" s="17" t="s">
        <v>104</v>
      </c>
      <c r="N147" s="17">
        <f t="shared" si="6"/>
        <v>1</v>
      </c>
      <c r="O147" s="17">
        <v>1</v>
      </c>
      <c r="P147" s="17">
        <v>1</v>
      </c>
      <c r="Q147" s="17" t="s">
        <v>105</v>
      </c>
      <c r="R147" s="18" t="s">
        <v>329</v>
      </c>
      <c r="S147" s="17">
        <v>1</v>
      </c>
      <c r="T147" s="17" t="s">
        <v>116</v>
      </c>
      <c r="U147" s="17" t="s">
        <v>87</v>
      </c>
      <c r="V147" s="17">
        <v>7.89</v>
      </c>
      <c r="W147" s="17" t="s">
        <v>800</v>
      </c>
      <c r="Z147" s="17" t="s">
        <v>190</v>
      </c>
      <c r="AA147" s="17">
        <v>200</v>
      </c>
      <c r="AB147" s="17" t="s">
        <v>91</v>
      </c>
      <c r="AC147" s="17" t="s">
        <v>92</v>
      </c>
      <c r="AD147" s="17" t="s">
        <v>93</v>
      </c>
      <c r="AE147" s="17" t="s">
        <v>801</v>
      </c>
      <c r="AF147" s="17">
        <v>9</v>
      </c>
      <c r="AG147" s="17" t="s">
        <v>802</v>
      </c>
      <c r="AH147" s="17">
        <v>1</v>
      </c>
      <c r="AI147" s="17" t="s">
        <v>96</v>
      </c>
      <c r="AJ147" s="17" t="s">
        <v>96</v>
      </c>
      <c r="AK147" s="17" t="s">
        <v>96</v>
      </c>
      <c r="AL147" s="17" t="s">
        <v>91</v>
      </c>
      <c r="AM147" s="17" t="s">
        <v>91</v>
      </c>
      <c r="AN147" s="17" t="s">
        <v>803</v>
      </c>
      <c r="AO147" s="17">
        <v>2</v>
      </c>
      <c r="AQ147" s="17" t="s">
        <v>804</v>
      </c>
      <c r="AR147" s="17">
        <v>229</v>
      </c>
      <c r="AS147" s="19" t="s">
        <v>805</v>
      </c>
      <c r="AT147" s="19" t="s">
        <v>806</v>
      </c>
      <c r="AU147" s="19" t="s">
        <v>100</v>
      </c>
      <c r="AV147" s="19" t="s">
        <v>101</v>
      </c>
      <c r="AW147" s="17" t="s">
        <v>113</v>
      </c>
      <c r="AX147" s="17" t="s">
        <v>116</v>
      </c>
      <c r="AY147" s="17" t="s">
        <v>113</v>
      </c>
      <c r="AZ147" s="17">
        <v>222</v>
      </c>
      <c r="BA147" s="17">
        <v>32.9</v>
      </c>
      <c r="BB147" s="17">
        <v>298</v>
      </c>
      <c r="BC147" s="17">
        <v>44.1</v>
      </c>
      <c r="BD147" s="17">
        <v>537</v>
      </c>
      <c r="BE147" s="17">
        <v>79.400000000000006</v>
      </c>
      <c r="BF147" s="17">
        <v>54</v>
      </c>
      <c r="BG147" s="17">
        <v>8</v>
      </c>
      <c r="BH147" s="17">
        <v>66</v>
      </c>
      <c r="BI147" s="17">
        <v>9.6999999999999993</v>
      </c>
      <c r="BJ147" s="17">
        <v>104</v>
      </c>
      <c r="BK147" s="17">
        <v>16.600000000000001</v>
      </c>
      <c r="BL147" s="17">
        <v>188</v>
      </c>
      <c r="BM147" s="17">
        <v>29.9</v>
      </c>
      <c r="BN147" s="17">
        <v>299</v>
      </c>
      <c r="BO147" s="17">
        <v>47.7</v>
      </c>
      <c r="BP147" s="17">
        <v>51</v>
      </c>
      <c r="BQ147" s="17">
        <v>8.1</v>
      </c>
      <c r="BR147" s="17">
        <v>252</v>
      </c>
      <c r="BS147" s="17">
        <v>40.299999999999997</v>
      </c>
      <c r="BY147" s="17">
        <v>1314</v>
      </c>
      <c r="BZ147" s="17">
        <v>5.95</v>
      </c>
      <c r="CA147" s="17">
        <v>14.1</v>
      </c>
      <c r="CB147" s="17" t="s">
        <v>102</v>
      </c>
      <c r="CC147" s="17">
        <v>11.1</v>
      </c>
      <c r="CD147" s="17">
        <v>4.04</v>
      </c>
      <c r="CE147" s="17">
        <v>119</v>
      </c>
      <c r="CF147" s="17">
        <v>5.29</v>
      </c>
      <c r="CG147" s="17">
        <v>9.5</v>
      </c>
      <c r="CH147" s="17">
        <v>7</v>
      </c>
      <c r="CI147" s="17">
        <v>82.2</v>
      </c>
      <c r="CJ147" s="17">
        <v>0.9</v>
      </c>
      <c r="CK147" s="17">
        <v>0.4</v>
      </c>
      <c r="CL147" s="17">
        <v>186</v>
      </c>
      <c r="CM147" s="17">
        <v>3.65</v>
      </c>
      <c r="CN147" s="17">
        <v>103</v>
      </c>
      <c r="CO147" s="17">
        <v>3.29</v>
      </c>
      <c r="CP147" s="17">
        <v>19</v>
      </c>
      <c r="CQ147" s="17">
        <v>20</v>
      </c>
      <c r="CR147" s="17">
        <v>60</v>
      </c>
      <c r="CS147" s="17">
        <v>1</v>
      </c>
      <c r="CT147" s="17">
        <v>0</v>
      </c>
      <c r="CU147" s="17">
        <v>205</v>
      </c>
      <c r="CV147" s="17">
        <v>79</v>
      </c>
      <c r="CW147" s="17">
        <v>35</v>
      </c>
      <c r="CX147" s="17">
        <v>23.2</v>
      </c>
      <c r="CY147" s="17">
        <v>24.4</v>
      </c>
      <c r="DC147" s="17">
        <v>7.43</v>
      </c>
      <c r="DD147" s="17">
        <v>36</v>
      </c>
      <c r="DE147" s="17">
        <v>71</v>
      </c>
      <c r="DF147" s="17">
        <v>22.8</v>
      </c>
      <c r="DG147" s="17">
        <v>23.8</v>
      </c>
      <c r="DK147" s="17">
        <v>2</v>
      </c>
    </row>
    <row r="148" spans="1:115">
      <c r="A148" s="17">
        <v>1000910170</v>
      </c>
      <c r="B148" s="17" t="s">
        <v>132</v>
      </c>
      <c r="C148" s="17">
        <v>33</v>
      </c>
      <c r="D148" s="17">
        <v>160</v>
      </c>
      <c r="E148" s="17">
        <v>47</v>
      </c>
      <c r="F148" s="17">
        <v>36.5</v>
      </c>
      <c r="G148" s="17">
        <v>99</v>
      </c>
      <c r="H148" s="17">
        <v>62</v>
      </c>
      <c r="I148" s="17" t="s">
        <v>113</v>
      </c>
      <c r="L148" s="17">
        <v>70</v>
      </c>
      <c r="M148" s="17" t="s">
        <v>791</v>
      </c>
      <c r="N148" s="17">
        <f t="shared" si="6"/>
        <v>3</v>
      </c>
      <c r="O148" s="17">
        <v>1</v>
      </c>
      <c r="P148" s="17">
        <v>1</v>
      </c>
      <c r="Q148" s="17" t="s">
        <v>85</v>
      </c>
      <c r="S148" s="17">
        <v>1</v>
      </c>
      <c r="T148" s="17" t="s">
        <v>87</v>
      </c>
      <c r="Z148" s="17" t="s">
        <v>190</v>
      </c>
      <c r="AA148" s="17">
        <v>100</v>
      </c>
      <c r="AB148" s="17" t="s">
        <v>91</v>
      </c>
      <c r="AC148" s="17" t="s">
        <v>92</v>
      </c>
      <c r="AD148" s="17" t="s">
        <v>93</v>
      </c>
      <c r="AE148" s="17" t="s">
        <v>807</v>
      </c>
      <c r="AF148" s="17">
        <v>3</v>
      </c>
      <c r="AG148" s="17" t="s">
        <v>808</v>
      </c>
      <c r="AH148" s="17">
        <v>2</v>
      </c>
      <c r="AI148" s="17" t="s">
        <v>96</v>
      </c>
      <c r="AJ148" s="17" t="s">
        <v>96</v>
      </c>
      <c r="AK148" s="17" t="s">
        <v>96</v>
      </c>
      <c r="AL148" s="17" t="s">
        <v>91</v>
      </c>
      <c r="AM148" s="17" t="s">
        <v>91</v>
      </c>
      <c r="AN148" s="17" t="s">
        <v>809</v>
      </c>
      <c r="AO148" s="17">
        <v>2</v>
      </c>
      <c r="AQ148" s="17" t="s">
        <v>810</v>
      </c>
      <c r="AR148" s="17">
        <v>548</v>
      </c>
      <c r="AS148" s="19"/>
      <c r="AT148" s="19"/>
      <c r="AU148" s="19" t="s">
        <v>100</v>
      </c>
      <c r="AV148" s="19" t="s">
        <v>101</v>
      </c>
      <c r="AW148" s="17" t="s">
        <v>113</v>
      </c>
      <c r="AX148" s="17" t="s">
        <v>116</v>
      </c>
      <c r="AY148" s="17" t="s">
        <v>811</v>
      </c>
      <c r="AZ148" s="17">
        <v>145</v>
      </c>
      <c r="BA148" s="17">
        <v>20.9</v>
      </c>
      <c r="BB148" s="17">
        <v>194</v>
      </c>
      <c r="BC148" s="17">
        <v>27.9</v>
      </c>
      <c r="BD148" s="17">
        <v>347</v>
      </c>
      <c r="BE148" s="17">
        <v>49.8</v>
      </c>
      <c r="BF148" s="17">
        <v>113</v>
      </c>
      <c r="BG148" s="17">
        <v>16.2</v>
      </c>
      <c r="BH148" s="17">
        <v>232</v>
      </c>
      <c r="BI148" s="17">
        <v>33.4</v>
      </c>
      <c r="CD148" s="17">
        <v>3.7</v>
      </c>
      <c r="CE148" s="17">
        <v>107</v>
      </c>
      <c r="CF148" s="17">
        <v>4.07</v>
      </c>
      <c r="CG148" s="17">
        <v>19.2</v>
      </c>
      <c r="CH148" s="17">
        <v>9.1</v>
      </c>
      <c r="CI148" s="17">
        <v>69.5</v>
      </c>
      <c r="CJ148" s="17">
        <v>1.7</v>
      </c>
      <c r="CK148" s="17">
        <v>0.5</v>
      </c>
      <c r="CL148" s="17">
        <v>161</v>
      </c>
      <c r="DK148" s="17">
        <v>2</v>
      </c>
    </row>
    <row r="149" spans="1:115">
      <c r="A149" s="17">
        <v>1001266478</v>
      </c>
      <c r="B149" s="17" t="s">
        <v>82</v>
      </c>
      <c r="C149" s="17">
        <v>56</v>
      </c>
      <c r="D149" s="17">
        <v>172</v>
      </c>
      <c r="E149" s="17">
        <v>79</v>
      </c>
      <c r="F149" s="17">
        <v>36.700000000000003</v>
      </c>
      <c r="G149" s="17">
        <v>92</v>
      </c>
      <c r="H149" s="17">
        <v>61</v>
      </c>
      <c r="I149" s="17" t="s">
        <v>812</v>
      </c>
      <c r="J149" s="17">
        <f>FIND("烟",I149)</f>
        <v>5</v>
      </c>
      <c r="K149" s="17">
        <f>FIND("酒",I149)</f>
        <v>2</v>
      </c>
      <c r="L149" s="17">
        <v>70</v>
      </c>
      <c r="M149" s="17" t="s">
        <v>813</v>
      </c>
      <c r="N149" s="17">
        <f t="shared" si="6"/>
        <v>1</v>
      </c>
      <c r="O149" s="17">
        <v>2</v>
      </c>
      <c r="P149" s="17">
        <v>1</v>
      </c>
      <c r="Q149" s="17" t="s">
        <v>85</v>
      </c>
      <c r="R149" s="28" t="s">
        <v>814</v>
      </c>
      <c r="S149" s="17">
        <v>3</v>
      </c>
      <c r="T149" s="17" t="s">
        <v>87</v>
      </c>
      <c r="W149" s="17" t="s">
        <v>815</v>
      </c>
      <c r="Y149" s="17" t="s">
        <v>171</v>
      </c>
      <c r="Z149" s="17" t="s">
        <v>816</v>
      </c>
      <c r="AA149" s="17">
        <v>360</v>
      </c>
      <c r="AB149" s="17" t="s">
        <v>91</v>
      </c>
      <c r="AC149" s="17" t="s">
        <v>817</v>
      </c>
      <c r="AD149" s="17" t="s">
        <v>818</v>
      </c>
      <c r="AE149" s="17" t="s">
        <v>819</v>
      </c>
      <c r="AF149" s="17">
        <v>11</v>
      </c>
      <c r="AG149" s="17" t="s">
        <v>820</v>
      </c>
      <c r="AH149" s="17">
        <v>2</v>
      </c>
      <c r="AI149" s="17" t="s">
        <v>96</v>
      </c>
      <c r="AJ149" s="17" t="s">
        <v>96</v>
      </c>
      <c r="AK149" s="17" t="s">
        <v>96</v>
      </c>
      <c r="AL149" s="17" t="s">
        <v>91</v>
      </c>
      <c r="AM149" s="17" t="s">
        <v>91</v>
      </c>
      <c r="AN149" s="17" t="s">
        <v>96</v>
      </c>
      <c r="AO149" s="17" t="s">
        <v>96</v>
      </c>
      <c r="AQ149" s="17" t="s">
        <v>729</v>
      </c>
      <c r="AR149" s="17">
        <v>277</v>
      </c>
      <c r="AS149" s="19"/>
      <c r="AT149" s="19"/>
      <c r="AU149" s="19" t="s">
        <v>100</v>
      </c>
      <c r="AV149" s="19" t="s">
        <v>101</v>
      </c>
      <c r="AW149" s="17" t="s">
        <v>113</v>
      </c>
      <c r="AX149" s="17" t="s">
        <v>116</v>
      </c>
      <c r="AY149" s="17" t="s">
        <v>113</v>
      </c>
      <c r="AZ149" s="17">
        <v>373</v>
      </c>
      <c r="BA149" s="17">
        <v>40</v>
      </c>
      <c r="BB149" s="17">
        <v>227</v>
      </c>
      <c r="BC149" s="17">
        <v>24.3</v>
      </c>
      <c r="BD149" s="17">
        <v>789</v>
      </c>
      <c r="BE149" s="17">
        <v>84.6</v>
      </c>
      <c r="BF149" s="17">
        <v>42</v>
      </c>
      <c r="BG149" s="17">
        <v>4.5</v>
      </c>
      <c r="BH149" s="17">
        <v>101</v>
      </c>
      <c r="BI149" s="17">
        <v>10.8</v>
      </c>
      <c r="BJ149" s="17">
        <v>206</v>
      </c>
      <c r="BK149" s="17">
        <v>39.799999999999997</v>
      </c>
      <c r="BL149" s="17">
        <v>117</v>
      </c>
      <c r="BM149" s="17">
        <v>22.7</v>
      </c>
      <c r="BN149" s="17">
        <v>382</v>
      </c>
      <c r="BO149" s="17">
        <v>73.900000000000006</v>
      </c>
      <c r="BP149" s="17">
        <v>49</v>
      </c>
      <c r="BQ149" s="17">
        <v>9.5</v>
      </c>
      <c r="BR149" s="17">
        <v>84</v>
      </c>
      <c r="BS149" s="17">
        <v>16.2</v>
      </c>
      <c r="CD149" s="17">
        <v>4.32</v>
      </c>
      <c r="CE149" s="17">
        <v>118</v>
      </c>
      <c r="CF149" s="17">
        <v>6.18</v>
      </c>
      <c r="CG149" s="17">
        <v>12.6</v>
      </c>
      <c r="CH149" s="17">
        <v>7.4</v>
      </c>
      <c r="CI149" s="17">
        <v>70.900000000000006</v>
      </c>
      <c r="CJ149" s="17">
        <v>8.1</v>
      </c>
      <c r="CK149" s="17">
        <v>1</v>
      </c>
      <c r="CL149" s="17">
        <v>252</v>
      </c>
      <c r="CM149" s="17">
        <v>3.6</v>
      </c>
      <c r="CN149" s="17">
        <v>109</v>
      </c>
      <c r="CO149" s="17">
        <v>6.8</v>
      </c>
      <c r="CP149" s="17">
        <v>8.1</v>
      </c>
      <c r="CQ149" s="17">
        <v>6.6</v>
      </c>
      <c r="CR149" s="17">
        <v>84.7</v>
      </c>
      <c r="CS149" s="17">
        <v>0.3</v>
      </c>
      <c r="CT149" s="17">
        <v>0.3</v>
      </c>
      <c r="CU149" s="17">
        <v>316</v>
      </c>
      <c r="DD149" s="17">
        <v>45</v>
      </c>
      <c r="DE149" s="17">
        <v>72</v>
      </c>
      <c r="DF149" s="17">
        <v>24.3</v>
      </c>
      <c r="DG149" s="17">
        <v>23.6</v>
      </c>
      <c r="DK149" s="17">
        <v>2</v>
      </c>
    </row>
    <row r="150" spans="1:115">
      <c r="A150" s="17">
        <v>1001274974</v>
      </c>
      <c r="B150" s="17" t="s">
        <v>82</v>
      </c>
      <c r="C150" s="17">
        <v>54</v>
      </c>
      <c r="D150" s="17">
        <v>170</v>
      </c>
      <c r="E150" s="17">
        <v>66</v>
      </c>
      <c r="F150" s="17">
        <v>36.299999999999997</v>
      </c>
      <c r="G150" s="17">
        <v>134</v>
      </c>
      <c r="H150" s="17">
        <v>88</v>
      </c>
      <c r="I150" s="17" t="s">
        <v>281</v>
      </c>
      <c r="J150" s="17">
        <f>FIND("烟",I150)</f>
        <v>2</v>
      </c>
      <c r="L150" s="17">
        <v>90</v>
      </c>
      <c r="M150" s="17" t="s">
        <v>183</v>
      </c>
      <c r="N150" s="17">
        <f t="shared" si="6"/>
        <v>2</v>
      </c>
      <c r="O150" s="17">
        <v>2</v>
      </c>
      <c r="P150" s="17">
        <v>1</v>
      </c>
      <c r="Q150" s="17" t="s">
        <v>85</v>
      </c>
      <c r="R150" s="18" t="s">
        <v>821</v>
      </c>
      <c r="S150" s="17">
        <v>1</v>
      </c>
      <c r="T150" s="17" t="s">
        <v>87</v>
      </c>
      <c r="W150" s="17" t="s">
        <v>822</v>
      </c>
      <c r="Y150" s="17" t="s">
        <v>823</v>
      </c>
      <c r="Z150" s="17" t="s">
        <v>824</v>
      </c>
      <c r="AA150" s="17">
        <v>620</v>
      </c>
      <c r="AB150" s="17" t="s">
        <v>91</v>
      </c>
      <c r="AC150" s="17" t="s">
        <v>92</v>
      </c>
      <c r="AD150" s="17" t="s">
        <v>93</v>
      </c>
      <c r="AE150" s="17" t="s">
        <v>270</v>
      </c>
      <c r="AF150" s="17">
        <v>4</v>
      </c>
      <c r="AG150" s="17" t="s">
        <v>96</v>
      </c>
      <c r="AH150" s="17" t="s">
        <v>96</v>
      </c>
      <c r="AL150" s="17" t="s">
        <v>91</v>
      </c>
      <c r="AM150" s="17" t="s">
        <v>91</v>
      </c>
      <c r="AN150" s="17" t="s">
        <v>825</v>
      </c>
      <c r="AO150" s="17">
        <v>2</v>
      </c>
      <c r="AQ150" s="17" t="s">
        <v>826</v>
      </c>
      <c r="AR150" s="17">
        <v>43</v>
      </c>
      <c r="AS150" s="19"/>
      <c r="AT150" s="19"/>
      <c r="AU150" s="19" t="s">
        <v>87</v>
      </c>
      <c r="AV150" s="19" t="s">
        <v>202</v>
      </c>
      <c r="AW150" s="17" t="s">
        <v>827</v>
      </c>
      <c r="AX150" s="17" t="s">
        <v>116</v>
      </c>
      <c r="AY150" s="17" t="s">
        <v>98</v>
      </c>
      <c r="AZ150" s="17">
        <v>395</v>
      </c>
      <c r="BA150" s="17">
        <v>37.200000000000003</v>
      </c>
      <c r="BB150" s="17">
        <v>386</v>
      </c>
      <c r="BC150" s="17">
        <v>36.299999999999997</v>
      </c>
      <c r="BD150" s="17">
        <v>837</v>
      </c>
      <c r="BE150" s="17">
        <v>78.7</v>
      </c>
      <c r="BF150" s="17">
        <v>69</v>
      </c>
      <c r="BG150" s="17">
        <v>6.4</v>
      </c>
      <c r="BH150" s="17">
        <v>157</v>
      </c>
      <c r="BI150" s="17">
        <v>14.8</v>
      </c>
      <c r="BJ150" s="17">
        <v>379</v>
      </c>
      <c r="BK150" s="17">
        <v>29.4</v>
      </c>
      <c r="BL150" s="17">
        <v>342</v>
      </c>
      <c r="BM150" s="17">
        <v>26.4</v>
      </c>
      <c r="BN150" s="17">
        <v>800</v>
      </c>
      <c r="BO150" s="17">
        <v>61.9</v>
      </c>
      <c r="BP150" s="17">
        <v>264</v>
      </c>
      <c r="BQ150" s="17">
        <v>20.399999999999999</v>
      </c>
      <c r="BR150" s="17">
        <v>224</v>
      </c>
      <c r="BS150" s="17">
        <v>17.3</v>
      </c>
      <c r="CD150" s="17">
        <v>3.71</v>
      </c>
      <c r="CE150" s="17">
        <v>124</v>
      </c>
      <c r="CF150" s="17">
        <v>3.95</v>
      </c>
      <c r="CG150" s="17">
        <v>27.1</v>
      </c>
      <c r="CH150" s="17">
        <v>19</v>
      </c>
      <c r="CI150" s="17">
        <v>50.3</v>
      </c>
      <c r="CJ150" s="17">
        <v>2.8</v>
      </c>
      <c r="CK150" s="17">
        <v>0.8</v>
      </c>
      <c r="CL150" s="17">
        <v>111</v>
      </c>
      <c r="CM150" s="17">
        <v>3.42</v>
      </c>
      <c r="CN150" s="17">
        <v>106</v>
      </c>
      <c r="CO150" s="17">
        <v>4.76</v>
      </c>
      <c r="CP150" s="17">
        <v>28.4</v>
      </c>
      <c r="CQ150" s="17">
        <v>14.2</v>
      </c>
      <c r="CR150" s="17">
        <v>55.1</v>
      </c>
      <c r="CS150" s="17">
        <v>1.9</v>
      </c>
      <c r="CT150" s="17">
        <v>0.4</v>
      </c>
      <c r="CU150" s="17">
        <v>135</v>
      </c>
      <c r="DD150" s="17">
        <v>42</v>
      </c>
      <c r="DE150" s="17">
        <v>86</v>
      </c>
      <c r="DF150" s="17">
        <v>26</v>
      </c>
      <c r="DG150" s="17">
        <v>26</v>
      </c>
      <c r="DK150" s="17">
        <v>2</v>
      </c>
    </row>
    <row r="151" spans="1:115" ht="15.75" thickBot="1">
      <c r="A151" s="17">
        <v>1001289455</v>
      </c>
      <c r="B151" s="17" t="s">
        <v>82</v>
      </c>
      <c r="C151" s="17">
        <v>46</v>
      </c>
      <c r="D151" s="17">
        <v>171</v>
      </c>
      <c r="E151" s="17">
        <v>70</v>
      </c>
      <c r="F151" s="17">
        <v>36.4</v>
      </c>
      <c r="G151" s="17">
        <v>128</v>
      </c>
      <c r="H151" s="17">
        <v>88</v>
      </c>
      <c r="I151" s="17" t="s">
        <v>169</v>
      </c>
      <c r="J151" s="17">
        <f>FIND("烟",I151)</f>
        <v>2</v>
      </c>
      <c r="L151" s="17">
        <v>80</v>
      </c>
      <c r="M151" s="17" t="s">
        <v>372</v>
      </c>
      <c r="N151" s="17">
        <f t="shared" si="6"/>
        <v>2</v>
      </c>
      <c r="O151" s="17">
        <v>1</v>
      </c>
      <c r="P151" s="17">
        <v>1</v>
      </c>
      <c r="Q151" s="17" t="s">
        <v>85</v>
      </c>
      <c r="R151" s="18" t="s">
        <v>828</v>
      </c>
      <c r="S151" s="17">
        <v>1</v>
      </c>
      <c r="T151" s="17" t="s">
        <v>87</v>
      </c>
      <c r="Z151" s="17" t="s">
        <v>108</v>
      </c>
      <c r="AB151" s="17" t="s">
        <v>91</v>
      </c>
      <c r="AC151" s="17" t="s">
        <v>92</v>
      </c>
      <c r="AD151" s="17" t="s">
        <v>93</v>
      </c>
      <c r="AE151" s="17" t="s">
        <v>829</v>
      </c>
      <c r="AF151" s="17">
        <v>3</v>
      </c>
      <c r="AG151" s="17" t="s">
        <v>830</v>
      </c>
      <c r="AH151" s="17">
        <v>1</v>
      </c>
      <c r="AI151" s="17" t="s">
        <v>96</v>
      </c>
      <c r="AJ151" s="17" t="s">
        <v>96</v>
      </c>
      <c r="AK151" s="17" t="s">
        <v>96</v>
      </c>
      <c r="AL151" s="17" t="s">
        <v>91</v>
      </c>
      <c r="AM151" s="17" t="s">
        <v>91</v>
      </c>
      <c r="AN151" s="17" t="s">
        <v>831</v>
      </c>
      <c r="AO151" s="17">
        <v>2</v>
      </c>
      <c r="AQ151" s="17" t="s">
        <v>832</v>
      </c>
      <c r="AR151" s="17">
        <v>84</v>
      </c>
      <c r="AS151" s="19"/>
      <c r="AT151" s="19"/>
      <c r="AU151" s="19" t="s">
        <v>87</v>
      </c>
      <c r="AV151" s="19" t="s">
        <v>202</v>
      </c>
      <c r="AW151" s="17" t="s">
        <v>113</v>
      </c>
      <c r="AX151" s="17" t="s">
        <v>116</v>
      </c>
      <c r="AY151" s="17" t="s">
        <v>113</v>
      </c>
      <c r="AZ151" s="17">
        <v>1072</v>
      </c>
      <c r="BA151" s="17">
        <v>40.6</v>
      </c>
      <c r="BB151" s="17">
        <v>942</v>
      </c>
      <c r="BC151" s="17">
        <v>35.700000000000003</v>
      </c>
      <c r="BD151" s="17">
        <v>2102</v>
      </c>
      <c r="BE151" s="26">
        <v>79.599999999999994</v>
      </c>
      <c r="BF151" s="17">
        <v>282</v>
      </c>
      <c r="BG151" s="17">
        <v>10.7</v>
      </c>
      <c r="BH151" s="17">
        <v>243</v>
      </c>
      <c r="BI151" s="17">
        <v>9.1999999999999993</v>
      </c>
      <c r="BJ151" s="17">
        <v>280</v>
      </c>
      <c r="BK151" s="17">
        <v>28.5</v>
      </c>
      <c r="BL151" s="17">
        <v>468</v>
      </c>
      <c r="BM151" s="17">
        <v>47.6</v>
      </c>
      <c r="BN151" s="17">
        <v>816</v>
      </c>
      <c r="BO151" s="17">
        <v>83</v>
      </c>
      <c r="BP151" s="17">
        <v>32</v>
      </c>
      <c r="BQ151" s="17">
        <v>3.2</v>
      </c>
      <c r="BR151" s="17">
        <v>132</v>
      </c>
      <c r="BS151" s="20">
        <v>13.4</v>
      </c>
      <c r="BY151" s="17">
        <v>432</v>
      </c>
      <c r="BZ151" s="17">
        <v>4.12</v>
      </c>
      <c r="CA151" s="17">
        <v>13</v>
      </c>
      <c r="CB151" s="17" t="s">
        <v>102</v>
      </c>
      <c r="CC151" s="17">
        <v>9.02</v>
      </c>
      <c r="CD151" s="17">
        <v>4.95</v>
      </c>
      <c r="CE151" s="17">
        <v>114</v>
      </c>
      <c r="CF151" s="17">
        <v>6.89</v>
      </c>
      <c r="CG151" s="17">
        <v>9.6</v>
      </c>
      <c r="CH151" s="17">
        <v>5.5</v>
      </c>
      <c r="CI151" s="17">
        <v>83.8</v>
      </c>
      <c r="CJ151" s="17">
        <v>1</v>
      </c>
      <c r="CK151" s="17">
        <v>0.1</v>
      </c>
      <c r="CL151" s="17">
        <v>279</v>
      </c>
      <c r="CM151" s="17">
        <v>5.21</v>
      </c>
      <c r="CN151" s="17">
        <v>119</v>
      </c>
      <c r="CO151" s="17">
        <v>8.77</v>
      </c>
      <c r="CP151" s="17">
        <v>16.5</v>
      </c>
      <c r="CQ151" s="17">
        <v>5.8</v>
      </c>
      <c r="CR151" s="17">
        <v>76.400000000000006</v>
      </c>
      <c r="CS151" s="17">
        <v>1</v>
      </c>
      <c r="CT151" s="17">
        <v>0.3</v>
      </c>
      <c r="CU151" s="17">
        <v>330</v>
      </c>
      <c r="DD151" s="17">
        <v>44</v>
      </c>
      <c r="DE151" s="17">
        <v>73</v>
      </c>
      <c r="DF151" s="17">
        <v>27.9</v>
      </c>
      <c r="DG151" s="17">
        <v>27</v>
      </c>
      <c r="DK151" s="17">
        <v>2</v>
      </c>
    </row>
    <row r="152" spans="1:115">
      <c r="A152" s="17">
        <v>1001328711</v>
      </c>
      <c r="B152" s="17" t="s">
        <v>82</v>
      </c>
      <c r="C152" s="17">
        <v>57</v>
      </c>
      <c r="D152" s="17">
        <v>170</v>
      </c>
      <c r="E152" s="17">
        <v>60</v>
      </c>
      <c r="F152" s="17">
        <v>36.299999999999997</v>
      </c>
      <c r="G152" s="17">
        <v>105</v>
      </c>
      <c r="H152" s="17">
        <v>78</v>
      </c>
      <c r="I152" s="17" t="s">
        <v>127</v>
      </c>
      <c r="J152" s="17">
        <f>FIND("烟",I152)</f>
        <v>2</v>
      </c>
      <c r="M152" s="17" t="s">
        <v>833</v>
      </c>
      <c r="N152" s="17">
        <f t="shared" si="6"/>
        <v>3</v>
      </c>
      <c r="O152" s="17">
        <v>1</v>
      </c>
      <c r="P152" s="17">
        <v>1</v>
      </c>
      <c r="Q152" s="17" t="s">
        <v>105</v>
      </c>
      <c r="R152" s="18" t="s">
        <v>834</v>
      </c>
      <c r="S152" s="17">
        <v>2</v>
      </c>
      <c r="T152" s="17" t="s">
        <v>87</v>
      </c>
      <c r="V152" s="17">
        <v>7.17</v>
      </c>
      <c r="Y152" s="17" t="s">
        <v>835</v>
      </c>
      <c r="Z152" s="17" t="s">
        <v>836</v>
      </c>
      <c r="AA152" s="17">
        <v>200</v>
      </c>
      <c r="AB152" s="17" t="s">
        <v>91</v>
      </c>
      <c r="AC152" s="17" t="s">
        <v>92</v>
      </c>
      <c r="AD152" s="17" t="s">
        <v>93</v>
      </c>
      <c r="AE152" s="17" t="s">
        <v>837</v>
      </c>
      <c r="AF152" s="17">
        <v>3</v>
      </c>
      <c r="AG152" s="17" t="s">
        <v>838</v>
      </c>
      <c r="AH152" s="17">
        <v>2</v>
      </c>
      <c r="AI152" s="17" t="s">
        <v>96</v>
      </c>
      <c r="AJ152" s="17" t="s">
        <v>96</v>
      </c>
      <c r="AK152" s="17" t="s">
        <v>96</v>
      </c>
      <c r="AL152" s="17" t="s">
        <v>91</v>
      </c>
      <c r="AM152" s="17" t="s">
        <v>91</v>
      </c>
      <c r="AN152" s="17" t="s">
        <v>839</v>
      </c>
      <c r="AO152" s="17">
        <v>2</v>
      </c>
      <c r="AQ152" s="17" t="s">
        <v>840</v>
      </c>
      <c r="AR152" s="17">
        <v>82</v>
      </c>
      <c r="AS152" s="19"/>
      <c r="AT152" s="19"/>
      <c r="AU152" s="19" t="s">
        <v>87</v>
      </c>
      <c r="AV152" s="19" t="s">
        <v>146</v>
      </c>
      <c r="AW152" s="17" t="s">
        <v>113</v>
      </c>
      <c r="AX152" s="17" t="s">
        <v>116</v>
      </c>
      <c r="AY152" s="17" t="s">
        <v>113</v>
      </c>
      <c r="AZ152" s="17">
        <v>808</v>
      </c>
      <c r="BA152" s="17">
        <v>44.9</v>
      </c>
      <c r="BB152" s="17">
        <v>537</v>
      </c>
      <c r="BC152" s="17">
        <v>29.8</v>
      </c>
      <c r="BD152" s="17">
        <v>1388</v>
      </c>
      <c r="BE152" s="17">
        <v>77.099999999999994</v>
      </c>
      <c r="BF152" s="17">
        <v>152</v>
      </c>
      <c r="BG152" s="17">
        <v>8.5</v>
      </c>
      <c r="BH152" s="17">
        <v>257</v>
      </c>
      <c r="BI152" s="17">
        <v>14.3</v>
      </c>
      <c r="BJ152" s="17">
        <v>949</v>
      </c>
      <c r="BK152" s="17">
        <v>51.3</v>
      </c>
      <c r="BL152" s="17">
        <v>546</v>
      </c>
      <c r="BM152" s="17">
        <v>29.5</v>
      </c>
      <c r="BN152" s="17">
        <v>1496</v>
      </c>
      <c r="BO152" s="17">
        <v>80.8</v>
      </c>
      <c r="BP152" s="17">
        <v>89</v>
      </c>
      <c r="BQ152" s="17">
        <v>4.8</v>
      </c>
      <c r="BR152" s="17">
        <v>261</v>
      </c>
      <c r="BS152" s="17">
        <v>14.1</v>
      </c>
      <c r="CD152" s="17">
        <v>4.08</v>
      </c>
      <c r="CE152" s="17">
        <v>84</v>
      </c>
      <c r="CF152" s="17">
        <v>8.75</v>
      </c>
      <c r="CG152" s="17">
        <v>16.7</v>
      </c>
      <c r="CH152" s="17">
        <v>15.5</v>
      </c>
      <c r="CI152" s="17">
        <v>58.3</v>
      </c>
      <c r="CJ152" s="17">
        <v>8.1</v>
      </c>
      <c r="CK152" s="17">
        <v>1.4</v>
      </c>
      <c r="CL152" s="17">
        <v>305</v>
      </c>
      <c r="CM152" s="17">
        <v>3.98</v>
      </c>
      <c r="CN152" s="17">
        <v>95</v>
      </c>
      <c r="CO152" s="17">
        <v>14.43</v>
      </c>
      <c r="CP152" s="17">
        <v>10</v>
      </c>
      <c r="CQ152" s="17">
        <v>11.5</v>
      </c>
      <c r="CR152" s="17">
        <v>78.099999999999994</v>
      </c>
      <c r="CS152" s="17">
        <v>0.04</v>
      </c>
      <c r="CT152" s="17">
        <v>0.1</v>
      </c>
      <c r="CU152" s="17">
        <v>165</v>
      </c>
      <c r="CV152" s="17">
        <v>45</v>
      </c>
      <c r="CW152" s="17">
        <v>99</v>
      </c>
      <c r="CX152" s="17">
        <v>27.9</v>
      </c>
      <c r="CY152" s="17">
        <v>26.9</v>
      </c>
      <c r="DC152" s="17">
        <v>7.4</v>
      </c>
      <c r="DD152" s="17">
        <v>54</v>
      </c>
      <c r="DE152" s="17">
        <v>60</v>
      </c>
      <c r="DF152" s="17">
        <v>27.2</v>
      </c>
      <c r="DG152" s="17">
        <v>25.1</v>
      </c>
      <c r="DK152" s="17">
        <v>2</v>
      </c>
    </row>
    <row r="153" spans="1:115">
      <c r="A153" s="17">
        <v>1001203683</v>
      </c>
      <c r="B153" s="17" t="s">
        <v>132</v>
      </c>
      <c r="C153" s="17">
        <v>44</v>
      </c>
      <c r="D153" s="17">
        <v>162</v>
      </c>
      <c r="E153" s="17">
        <v>52</v>
      </c>
      <c r="F153" s="17">
        <v>36.6</v>
      </c>
      <c r="G153" s="17">
        <v>102</v>
      </c>
      <c r="H153" s="17">
        <v>76</v>
      </c>
      <c r="I153" s="17" t="s">
        <v>113</v>
      </c>
      <c r="L153" s="17">
        <v>70</v>
      </c>
      <c r="M153" s="17" t="s">
        <v>791</v>
      </c>
      <c r="N153" s="17">
        <f t="shared" si="6"/>
        <v>3</v>
      </c>
      <c r="O153" s="17">
        <v>1</v>
      </c>
      <c r="P153" s="17">
        <v>1</v>
      </c>
      <c r="Q153" s="17" t="s">
        <v>85</v>
      </c>
      <c r="S153" s="17">
        <v>1</v>
      </c>
      <c r="T153" s="17" t="s">
        <v>87</v>
      </c>
      <c r="V153" s="17">
        <v>9.6</v>
      </c>
      <c r="Z153" s="17" t="s">
        <v>190</v>
      </c>
      <c r="AB153" s="17" t="s">
        <v>91</v>
      </c>
      <c r="AC153" s="17" t="s">
        <v>92</v>
      </c>
      <c r="AD153" s="17" t="s">
        <v>93</v>
      </c>
      <c r="AE153" s="17" t="s">
        <v>841</v>
      </c>
      <c r="AF153" s="17">
        <v>4</v>
      </c>
      <c r="AG153" s="17" t="s">
        <v>482</v>
      </c>
      <c r="AH153" s="17">
        <v>1</v>
      </c>
      <c r="AI153" s="17" t="s">
        <v>96</v>
      </c>
      <c r="AJ153" s="17" t="s">
        <v>96</v>
      </c>
      <c r="AK153" s="17" t="s">
        <v>91</v>
      </c>
      <c r="AL153" s="17" t="s">
        <v>91</v>
      </c>
      <c r="AM153" s="17" t="s">
        <v>91</v>
      </c>
      <c r="AN153" s="17" t="s">
        <v>842</v>
      </c>
      <c r="AO153" s="17">
        <v>2</v>
      </c>
      <c r="AQ153" s="17" t="s">
        <v>843</v>
      </c>
      <c r="AR153" s="17">
        <v>107</v>
      </c>
      <c r="AS153" s="19"/>
      <c r="AT153" s="19"/>
      <c r="AU153" s="19" t="s">
        <v>100</v>
      </c>
      <c r="AV153" s="19" t="s">
        <v>101</v>
      </c>
      <c r="AW153" s="17" t="s">
        <v>113</v>
      </c>
      <c r="AX153" s="17" t="s">
        <v>116</v>
      </c>
      <c r="AY153" s="17" t="s">
        <v>98</v>
      </c>
      <c r="AZ153" s="17">
        <v>257</v>
      </c>
      <c r="BA153" s="17">
        <v>24.9</v>
      </c>
      <c r="BB153" s="17">
        <v>384</v>
      </c>
      <c r="BC153" s="17">
        <v>37.200000000000003</v>
      </c>
      <c r="BD153" s="17">
        <v>636</v>
      </c>
      <c r="BE153" s="17">
        <v>61.6</v>
      </c>
      <c r="BF153" s="17">
        <v>173</v>
      </c>
      <c r="BG153" s="17">
        <v>16.8</v>
      </c>
      <c r="BH153" s="17">
        <v>218</v>
      </c>
      <c r="BI153" s="17">
        <v>21.1</v>
      </c>
      <c r="BJ153" s="17">
        <v>201</v>
      </c>
      <c r="BK153" s="17">
        <v>21.4</v>
      </c>
      <c r="BL153" s="17">
        <v>237</v>
      </c>
      <c r="BM153" s="17">
        <v>25.3</v>
      </c>
      <c r="BN153" s="17">
        <v>499</v>
      </c>
      <c r="BO153" s="17">
        <v>53.3</v>
      </c>
      <c r="BP153" s="17">
        <v>294</v>
      </c>
      <c r="BQ153" s="17">
        <v>31.4</v>
      </c>
      <c r="BR153" s="17">
        <v>140</v>
      </c>
      <c r="BS153" s="17">
        <v>15</v>
      </c>
      <c r="BY153" s="17">
        <v>615</v>
      </c>
      <c r="BZ153" s="17">
        <v>7.98</v>
      </c>
      <c r="CA153" s="17">
        <v>9.3800000000000008</v>
      </c>
      <c r="CB153" s="17" t="s">
        <v>102</v>
      </c>
      <c r="CC153" s="17">
        <v>7.76</v>
      </c>
      <c r="CD153" s="17">
        <v>3.52</v>
      </c>
      <c r="CE153" s="17">
        <v>112</v>
      </c>
      <c r="CF153" s="17">
        <v>3.97</v>
      </c>
      <c r="CG153" s="17">
        <v>24.9</v>
      </c>
      <c r="CH153" s="17">
        <v>6</v>
      </c>
      <c r="CI153" s="17">
        <v>67.3</v>
      </c>
      <c r="CJ153" s="17">
        <v>0.06</v>
      </c>
      <c r="CK153" s="17">
        <v>0.3</v>
      </c>
      <c r="CL153" s="17">
        <v>205</v>
      </c>
      <c r="CM153" s="17">
        <v>4</v>
      </c>
      <c r="CN153" s="17">
        <v>113</v>
      </c>
      <c r="CO153" s="17">
        <v>6.71</v>
      </c>
      <c r="CP153" s="17">
        <v>6.4</v>
      </c>
      <c r="CQ153" s="17">
        <v>4</v>
      </c>
      <c r="CR153" s="17">
        <v>88.5</v>
      </c>
      <c r="CS153" s="17">
        <v>1</v>
      </c>
      <c r="CT153" s="17">
        <v>0.1</v>
      </c>
      <c r="CU153" s="17">
        <v>142</v>
      </c>
      <c r="DK153" s="17">
        <v>2</v>
      </c>
    </row>
    <row r="154" spans="1:115">
      <c r="A154" s="17">
        <v>1000792751</v>
      </c>
      <c r="B154" s="17" t="s">
        <v>82</v>
      </c>
      <c r="C154" s="17">
        <v>69</v>
      </c>
      <c r="D154" s="17">
        <v>164</v>
      </c>
      <c r="E154" s="17">
        <v>61</v>
      </c>
      <c r="F154" s="17">
        <v>36.5</v>
      </c>
      <c r="G154" s="17">
        <v>120</v>
      </c>
      <c r="H154" s="17">
        <v>70</v>
      </c>
      <c r="I154" s="17" t="s">
        <v>844</v>
      </c>
      <c r="J154" s="17">
        <f>FIND("烟",I154)</f>
        <v>2</v>
      </c>
      <c r="L154" s="17">
        <v>80</v>
      </c>
      <c r="M154" s="17" t="s">
        <v>272</v>
      </c>
      <c r="N154" s="17">
        <f t="shared" si="6"/>
        <v>2</v>
      </c>
      <c r="O154" s="17">
        <v>2</v>
      </c>
      <c r="P154" s="17">
        <v>1</v>
      </c>
      <c r="Q154" s="17" t="s">
        <v>105</v>
      </c>
      <c r="R154" s="18" t="s">
        <v>845</v>
      </c>
      <c r="S154" s="17">
        <v>2</v>
      </c>
      <c r="T154" s="17" t="s">
        <v>87</v>
      </c>
      <c r="Z154" s="17" t="s">
        <v>846</v>
      </c>
      <c r="AA154" s="17">
        <v>300</v>
      </c>
      <c r="AB154" s="17" t="s">
        <v>91</v>
      </c>
      <c r="AC154" s="17" t="s">
        <v>92</v>
      </c>
      <c r="AD154" s="17" t="s">
        <v>93</v>
      </c>
      <c r="AE154" s="17" t="s">
        <v>847</v>
      </c>
      <c r="AF154" s="17">
        <v>7</v>
      </c>
      <c r="AG154" s="17" t="s">
        <v>848</v>
      </c>
      <c r="AH154" s="17">
        <v>2</v>
      </c>
      <c r="AI154" s="17" t="s">
        <v>96</v>
      </c>
      <c r="AJ154" s="17" t="s">
        <v>96</v>
      </c>
      <c r="AK154" s="17" t="s">
        <v>96</v>
      </c>
      <c r="AL154" s="17" t="s">
        <v>91</v>
      </c>
      <c r="AM154" s="17" t="s">
        <v>96</v>
      </c>
      <c r="AN154" s="17" t="s">
        <v>96</v>
      </c>
      <c r="AO154" s="17" t="s">
        <v>96</v>
      </c>
      <c r="AQ154" s="17" t="s">
        <v>849</v>
      </c>
      <c r="AR154" s="17">
        <v>124</v>
      </c>
      <c r="AS154" s="19"/>
      <c r="AT154" s="19"/>
      <c r="AU154" s="19" t="s">
        <v>87</v>
      </c>
      <c r="AV154" s="19" t="s">
        <v>202</v>
      </c>
      <c r="AW154" s="17" t="s">
        <v>113</v>
      </c>
      <c r="AX154" s="17" t="s">
        <v>116</v>
      </c>
      <c r="AY154" s="17" t="s">
        <v>113</v>
      </c>
      <c r="BD154" s="17">
        <v>1200</v>
      </c>
      <c r="BE154" s="17">
        <v>72</v>
      </c>
      <c r="BF154" s="17">
        <v>327</v>
      </c>
      <c r="BG154" s="17">
        <v>20</v>
      </c>
      <c r="BT154" s="17">
        <v>544</v>
      </c>
      <c r="BU154" s="17">
        <v>7.02</v>
      </c>
      <c r="BV154" s="17">
        <v>22.9</v>
      </c>
      <c r="BW154" s="17" t="s">
        <v>102</v>
      </c>
      <c r="BX154" s="17">
        <v>9.01</v>
      </c>
      <c r="CD154" s="17">
        <v>4.3600000000000003</v>
      </c>
      <c r="CE154" s="17">
        <v>127</v>
      </c>
      <c r="CF154" s="17">
        <v>7.45</v>
      </c>
      <c r="CG154" s="17">
        <v>18.8</v>
      </c>
      <c r="CH154" s="17">
        <v>8.1999999999999993</v>
      </c>
      <c r="CI154" s="17">
        <v>69.5</v>
      </c>
      <c r="CJ154" s="17">
        <v>3</v>
      </c>
      <c r="CK154" s="17">
        <v>0.5</v>
      </c>
      <c r="CL154" s="17">
        <v>297</v>
      </c>
      <c r="CM154" s="17">
        <v>4.78</v>
      </c>
      <c r="CN154" s="17">
        <v>132</v>
      </c>
      <c r="CO154" s="17">
        <v>6.94</v>
      </c>
      <c r="CP154" s="17">
        <v>16.399999999999999</v>
      </c>
      <c r="CQ154" s="17">
        <v>5.8</v>
      </c>
      <c r="CR154" s="17">
        <v>71</v>
      </c>
      <c r="CS154" s="17">
        <v>6.5</v>
      </c>
      <c r="CT154" s="17">
        <v>0.3</v>
      </c>
      <c r="CU154" s="17">
        <v>183</v>
      </c>
      <c r="CV154" s="17">
        <v>43</v>
      </c>
      <c r="CW154" s="17">
        <v>82</v>
      </c>
      <c r="CX154" s="17">
        <v>25.4</v>
      </c>
      <c r="CY154" s="17">
        <v>24.9</v>
      </c>
      <c r="DC154" s="17">
        <v>7.38</v>
      </c>
      <c r="DD154" s="17">
        <v>43</v>
      </c>
      <c r="DE154" s="17">
        <v>104</v>
      </c>
      <c r="DF154" s="17">
        <v>26.1</v>
      </c>
      <c r="DG154" s="17">
        <v>26.6</v>
      </c>
      <c r="DK154" s="17">
        <v>2</v>
      </c>
    </row>
    <row r="155" spans="1:115">
      <c r="A155" s="17">
        <v>1001190033</v>
      </c>
      <c r="B155" s="17" t="s">
        <v>82</v>
      </c>
      <c r="C155" s="17">
        <v>49</v>
      </c>
      <c r="D155" s="17">
        <v>161</v>
      </c>
      <c r="E155" s="17">
        <v>66</v>
      </c>
      <c r="F155" s="17">
        <v>37</v>
      </c>
      <c r="G155" s="17">
        <v>132</v>
      </c>
      <c r="H155" s="17">
        <v>88</v>
      </c>
      <c r="I155" s="17" t="s">
        <v>113</v>
      </c>
      <c r="L155" s="17">
        <v>70</v>
      </c>
      <c r="M155" s="17" t="s">
        <v>791</v>
      </c>
      <c r="N155" s="17">
        <f t="shared" si="6"/>
        <v>3</v>
      </c>
      <c r="O155" s="17">
        <v>1</v>
      </c>
      <c r="P155" s="17">
        <v>1</v>
      </c>
      <c r="Q155" s="17" t="s">
        <v>85</v>
      </c>
      <c r="S155" s="17">
        <v>1</v>
      </c>
      <c r="T155" s="17" t="s">
        <v>87</v>
      </c>
      <c r="Z155" s="17" t="s">
        <v>824</v>
      </c>
      <c r="AA155" s="17">
        <v>1000</v>
      </c>
      <c r="AB155" s="17" t="s">
        <v>91</v>
      </c>
      <c r="AC155" s="17" t="s">
        <v>92</v>
      </c>
      <c r="AD155" s="17" t="s">
        <v>93</v>
      </c>
      <c r="AE155" s="17" t="s">
        <v>850</v>
      </c>
      <c r="AF155" s="17">
        <v>2</v>
      </c>
      <c r="AG155" s="17" t="s">
        <v>851</v>
      </c>
      <c r="AH155" s="17">
        <v>2</v>
      </c>
      <c r="AI155" s="17" t="s">
        <v>96</v>
      </c>
      <c r="AJ155" s="17" t="s">
        <v>96</v>
      </c>
      <c r="AK155" s="17" t="s">
        <v>91</v>
      </c>
      <c r="AL155" s="17" t="s">
        <v>91</v>
      </c>
      <c r="AM155" s="17" t="s">
        <v>91</v>
      </c>
      <c r="AN155" s="17" t="s">
        <v>852</v>
      </c>
      <c r="AO155" s="17">
        <v>2</v>
      </c>
      <c r="AQ155" s="17" t="s">
        <v>853</v>
      </c>
      <c r="AR155" s="17">
        <v>58</v>
      </c>
      <c r="AS155" s="19"/>
      <c r="AT155" s="19"/>
      <c r="AU155" s="19" t="s">
        <v>87</v>
      </c>
      <c r="AV155" s="19" t="s">
        <v>202</v>
      </c>
      <c r="AW155" s="17" t="s">
        <v>113</v>
      </c>
      <c r="AX155" s="17" t="s">
        <v>116</v>
      </c>
      <c r="AY155" s="17" t="s">
        <v>854</v>
      </c>
      <c r="AZ155" s="17">
        <v>639</v>
      </c>
      <c r="BA155" s="17">
        <v>55.2</v>
      </c>
      <c r="BB155" s="17">
        <v>301</v>
      </c>
      <c r="BC155" s="17">
        <v>26</v>
      </c>
      <c r="BD155" s="17">
        <v>976</v>
      </c>
      <c r="BE155" s="17">
        <v>84.3</v>
      </c>
      <c r="BF155" s="17">
        <v>43</v>
      </c>
      <c r="BG155" s="17">
        <v>3.7</v>
      </c>
      <c r="BH155" s="17">
        <v>137</v>
      </c>
      <c r="BI155" s="17">
        <v>11.8</v>
      </c>
      <c r="BJ155" s="17">
        <v>434</v>
      </c>
      <c r="BK155" s="17">
        <v>46.9</v>
      </c>
      <c r="BL155" s="17">
        <v>288</v>
      </c>
      <c r="BM155" s="17">
        <v>31.2</v>
      </c>
      <c r="BN155" s="17">
        <v>743</v>
      </c>
      <c r="BO155" s="17">
        <v>80.3</v>
      </c>
      <c r="BP155" s="17">
        <v>26</v>
      </c>
      <c r="BQ155" s="17">
        <v>2.8</v>
      </c>
      <c r="BR155" s="17">
        <v>156</v>
      </c>
      <c r="BS155" s="17">
        <v>16.8</v>
      </c>
      <c r="BT155" s="17">
        <v>548</v>
      </c>
      <c r="BU155" s="17">
        <v>2.5299999999999998</v>
      </c>
      <c r="BV155" s="17">
        <v>21.9</v>
      </c>
      <c r="BW155" s="17" t="s">
        <v>102</v>
      </c>
      <c r="BX155" s="17">
        <v>16.8</v>
      </c>
      <c r="CD155" s="17">
        <v>3.34</v>
      </c>
      <c r="CE155" s="17">
        <v>123</v>
      </c>
      <c r="CF155" s="17">
        <v>3.26</v>
      </c>
      <c r="CG155" s="17">
        <v>36</v>
      </c>
      <c r="CH155" s="17">
        <v>14</v>
      </c>
      <c r="CI155" s="17">
        <v>50</v>
      </c>
      <c r="CJ155" s="17">
        <v>0</v>
      </c>
      <c r="CK155" s="17">
        <v>0</v>
      </c>
      <c r="CL155" s="17">
        <v>231</v>
      </c>
      <c r="CM155" s="17">
        <v>2.73</v>
      </c>
      <c r="CN155" s="17">
        <v>93</v>
      </c>
      <c r="CO155" s="17">
        <v>2.98</v>
      </c>
      <c r="CP155" s="17">
        <v>29.2</v>
      </c>
      <c r="CQ155" s="17">
        <v>24.8</v>
      </c>
      <c r="CR155" s="17">
        <v>45.4</v>
      </c>
      <c r="CS155" s="17">
        <v>0.3</v>
      </c>
      <c r="CT155" s="17">
        <v>0.3</v>
      </c>
      <c r="CU155" s="17">
        <v>101</v>
      </c>
      <c r="DK155" s="17">
        <v>2</v>
      </c>
    </row>
    <row r="156" spans="1:115">
      <c r="A156" s="17">
        <v>1001234934</v>
      </c>
      <c r="B156" s="17" t="s">
        <v>132</v>
      </c>
      <c r="C156" s="17">
        <v>42</v>
      </c>
      <c r="D156" s="17">
        <v>157</v>
      </c>
      <c r="E156" s="17">
        <v>57</v>
      </c>
      <c r="F156" s="17">
        <v>36.5</v>
      </c>
      <c r="G156" s="17">
        <v>122</v>
      </c>
      <c r="H156" s="17">
        <v>83</v>
      </c>
      <c r="I156" s="17" t="s">
        <v>855</v>
      </c>
      <c r="J156" s="17">
        <f>FIND("烟",I156)</f>
        <v>4</v>
      </c>
      <c r="K156" s="17">
        <f>FIND("酒",I156)</f>
        <v>1</v>
      </c>
      <c r="M156" s="17" t="s">
        <v>856</v>
      </c>
      <c r="N156" s="17" t="e">
        <f t="shared" si="6"/>
        <v>#VALUE!</v>
      </c>
      <c r="O156" s="17">
        <v>1</v>
      </c>
      <c r="P156" s="17">
        <v>1</v>
      </c>
      <c r="Q156" s="17" t="s">
        <v>105</v>
      </c>
      <c r="R156" s="18" t="s">
        <v>857</v>
      </c>
      <c r="S156" s="17">
        <v>1</v>
      </c>
      <c r="T156" s="17" t="s">
        <v>87</v>
      </c>
      <c r="W156" s="17" t="s">
        <v>858</v>
      </c>
      <c r="Y156" s="17" t="s">
        <v>859</v>
      </c>
      <c r="Z156" s="17" t="s">
        <v>521</v>
      </c>
      <c r="AA156" s="17">
        <v>240</v>
      </c>
      <c r="AB156" s="17" t="s">
        <v>91</v>
      </c>
      <c r="AC156" s="17" t="s">
        <v>92</v>
      </c>
      <c r="AD156" s="17" t="s">
        <v>93</v>
      </c>
      <c r="AE156" s="17" t="s">
        <v>860</v>
      </c>
      <c r="AF156" s="17">
        <v>9</v>
      </c>
      <c r="AG156" s="17" t="s">
        <v>861</v>
      </c>
      <c r="AH156" s="17">
        <v>1</v>
      </c>
      <c r="AI156" s="17" t="s">
        <v>96</v>
      </c>
      <c r="AJ156" s="17" t="s">
        <v>96</v>
      </c>
      <c r="AM156" s="17" t="s">
        <v>96</v>
      </c>
      <c r="AN156" s="17" t="s">
        <v>96</v>
      </c>
      <c r="AO156" s="17" t="s">
        <v>96</v>
      </c>
      <c r="AQ156" s="17" t="s">
        <v>862</v>
      </c>
      <c r="AR156" s="17">
        <v>166</v>
      </c>
      <c r="AS156" s="19"/>
      <c r="AT156" s="19"/>
      <c r="AU156" s="19" t="s">
        <v>87</v>
      </c>
      <c r="AV156" s="19" t="s">
        <v>202</v>
      </c>
      <c r="AW156" s="17" t="s">
        <v>113</v>
      </c>
      <c r="AX156" s="17" t="s">
        <v>116</v>
      </c>
      <c r="AY156" s="17" t="s">
        <v>854</v>
      </c>
      <c r="BY156" s="17">
        <v>859</v>
      </c>
      <c r="BZ156" s="17">
        <v>7.01</v>
      </c>
      <c r="CA156" s="17">
        <v>26.8</v>
      </c>
      <c r="CB156" s="17" t="s">
        <v>102</v>
      </c>
      <c r="CC156" s="17">
        <v>12.2</v>
      </c>
      <c r="CD156" s="17">
        <v>5.0599999999999996</v>
      </c>
      <c r="CE156" s="17">
        <v>108</v>
      </c>
      <c r="CF156" s="17">
        <v>3.32</v>
      </c>
      <c r="CG156" s="17">
        <v>21.7</v>
      </c>
      <c r="CH156" s="17">
        <v>11.7</v>
      </c>
      <c r="CI156" s="17">
        <v>62.4</v>
      </c>
      <c r="CJ156" s="17">
        <v>3.6</v>
      </c>
      <c r="CK156" s="17">
        <v>0.6</v>
      </c>
      <c r="CL156" s="17">
        <v>162</v>
      </c>
      <c r="CM156" s="17">
        <v>5.2</v>
      </c>
      <c r="CN156" s="17">
        <v>107</v>
      </c>
      <c r="CO156" s="33">
        <v>3.1</v>
      </c>
      <c r="CP156" s="17">
        <v>19.7</v>
      </c>
      <c r="CQ156" s="17">
        <v>7.4</v>
      </c>
      <c r="CR156" s="17">
        <v>67.5</v>
      </c>
      <c r="CS156" s="17">
        <v>4.8</v>
      </c>
      <c r="CT156" s="17">
        <v>0.6</v>
      </c>
      <c r="CU156" s="17">
        <v>217</v>
      </c>
      <c r="DD156" s="17">
        <v>38</v>
      </c>
      <c r="DE156" s="17">
        <v>86</v>
      </c>
      <c r="DF156" s="17">
        <v>22.5</v>
      </c>
      <c r="DG156" s="17">
        <v>23.1</v>
      </c>
      <c r="DK156" s="17">
        <v>2</v>
      </c>
    </row>
    <row r="157" spans="1:115">
      <c r="A157" s="17">
        <v>1001249186</v>
      </c>
      <c r="B157" s="17" t="s">
        <v>82</v>
      </c>
      <c r="C157" s="17">
        <v>59</v>
      </c>
      <c r="D157" s="17">
        <v>165</v>
      </c>
      <c r="E157" s="17">
        <v>60</v>
      </c>
      <c r="F157" s="17">
        <v>36.5</v>
      </c>
      <c r="G157" s="17">
        <v>123</v>
      </c>
      <c r="H157" s="17">
        <v>89</v>
      </c>
      <c r="I157" s="17" t="s">
        <v>863</v>
      </c>
      <c r="J157" s="17">
        <f>FIND("烟",I157)</f>
        <v>5</v>
      </c>
      <c r="L157" s="17">
        <v>80</v>
      </c>
      <c r="M157" s="17" t="s">
        <v>341</v>
      </c>
      <c r="N157" s="17" t="e">
        <f t="shared" si="6"/>
        <v>#VALUE!</v>
      </c>
      <c r="O157" s="17">
        <v>1</v>
      </c>
      <c r="P157" s="17">
        <v>1</v>
      </c>
      <c r="Q157" s="17" t="s">
        <v>105</v>
      </c>
      <c r="S157" s="17">
        <v>0</v>
      </c>
      <c r="T157" s="17" t="s">
        <v>87</v>
      </c>
      <c r="W157" s="17" t="s">
        <v>864</v>
      </c>
      <c r="Z157" s="17" t="s">
        <v>108</v>
      </c>
      <c r="AA157" s="17">
        <v>200</v>
      </c>
      <c r="AB157" s="17" t="s">
        <v>91</v>
      </c>
      <c r="AC157" s="17" t="s">
        <v>92</v>
      </c>
      <c r="AD157" s="17" t="s">
        <v>93</v>
      </c>
      <c r="AE157" s="17" t="s">
        <v>865</v>
      </c>
      <c r="AF157" s="17">
        <v>4</v>
      </c>
      <c r="AG157" s="17" t="s">
        <v>866</v>
      </c>
      <c r="AH157" s="17">
        <v>2</v>
      </c>
      <c r="AI157" s="17" t="s">
        <v>96</v>
      </c>
      <c r="AJ157" s="17" t="s">
        <v>96</v>
      </c>
      <c r="AM157" s="17" t="s">
        <v>91</v>
      </c>
      <c r="AN157" s="17" t="s">
        <v>867</v>
      </c>
      <c r="AO157" s="17">
        <v>2</v>
      </c>
      <c r="AQ157" s="17" t="s">
        <v>868</v>
      </c>
      <c r="AR157" s="17">
        <v>93</v>
      </c>
      <c r="AS157" s="19"/>
      <c r="AT157" s="19"/>
      <c r="AU157" s="19" t="s">
        <v>87</v>
      </c>
      <c r="AV157" s="19" t="s">
        <v>202</v>
      </c>
      <c r="AW157" s="17" t="s">
        <v>113</v>
      </c>
      <c r="AX157" s="17" t="s">
        <v>87</v>
      </c>
      <c r="AY157" s="17" t="s">
        <v>113</v>
      </c>
      <c r="AZ157" s="17">
        <v>1265</v>
      </c>
      <c r="BA157" s="17">
        <v>46.6</v>
      </c>
      <c r="BB157" s="17">
        <v>496</v>
      </c>
      <c r="BC157" s="17">
        <v>18.3</v>
      </c>
      <c r="BD157" s="17">
        <v>2253</v>
      </c>
      <c r="BE157" s="17">
        <v>82.9</v>
      </c>
      <c r="BF157" s="17">
        <v>261</v>
      </c>
      <c r="BG157" s="17">
        <v>9.6</v>
      </c>
      <c r="BH157" s="17">
        <v>201</v>
      </c>
      <c r="BI157" s="17">
        <v>7.4</v>
      </c>
      <c r="BJ157" s="17">
        <v>943</v>
      </c>
      <c r="BK157" s="17">
        <v>51.1</v>
      </c>
      <c r="BL157" s="17">
        <v>326</v>
      </c>
      <c r="BM157" s="17">
        <v>17.7</v>
      </c>
      <c r="BN157" s="17">
        <v>1402</v>
      </c>
      <c r="BO157" s="17">
        <v>76</v>
      </c>
      <c r="BP157" s="17">
        <v>367</v>
      </c>
      <c r="BQ157" s="17">
        <v>19.899999999999999</v>
      </c>
      <c r="BR157" s="17">
        <v>73</v>
      </c>
      <c r="BS157" s="17">
        <v>3.9</v>
      </c>
      <c r="CD157" s="17">
        <v>5.0599999999999996</v>
      </c>
      <c r="CE157" s="17">
        <v>151</v>
      </c>
      <c r="CF157" s="17">
        <v>12.12</v>
      </c>
      <c r="CG157" s="17">
        <v>22.5</v>
      </c>
      <c r="CH157" s="17">
        <v>8.8000000000000007</v>
      </c>
      <c r="CI157" s="17">
        <v>67.7</v>
      </c>
      <c r="CJ157" s="17">
        <v>0.7</v>
      </c>
      <c r="CK157" s="17">
        <v>0.3</v>
      </c>
      <c r="CL157" s="17">
        <v>235</v>
      </c>
      <c r="CM157" s="17">
        <v>2.73</v>
      </c>
      <c r="CN157" s="17">
        <v>85</v>
      </c>
      <c r="CO157" s="17">
        <v>6.19</v>
      </c>
      <c r="CP157" s="17">
        <v>19.7</v>
      </c>
      <c r="CQ157" s="17">
        <v>14.5</v>
      </c>
      <c r="CR157" s="17">
        <v>63.4</v>
      </c>
      <c r="CS157" s="17">
        <v>1.9</v>
      </c>
      <c r="CT157" s="17">
        <v>0.5</v>
      </c>
      <c r="CU157" s="17">
        <v>137</v>
      </c>
      <c r="DD157" s="17">
        <v>43</v>
      </c>
      <c r="DE157" s="17">
        <v>68</v>
      </c>
      <c r="DF157" s="17">
        <v>30.6</v>
      </c>
      <c r="DG157" s="17">
        <v>29.6</v>
      </c>
      <c r="DK157" s="17">
        <v>2</v>
      </c>
    </row>
    <row r="158" spans="1:115">
      <c r="A158" s="17">
        <v>1000712042</v>
      </c>
      <c r="B158" s="17" t="s">
        <v>82</v>
      </c>
      <c r="C158" s="17">
        <v>49</v>
      </c>
      <c r="D158" s="17">
        <v>173</v>
      </c>
      <c r="E158" s="17">
        <v>66</v>
      </c>
      <c r="F158" s="17">
        <v>36.5</v>
      </c>
      <c r="G158" s="17">
        <v>128</v>
      </c>
      <c r="H158" s="17">
        <v>89</v>
      </c>
      <c r="I158" s="17" t="s">
        <v>113</v>
      </c>
      <c r="L158" s="17">
        <v>70</v>
      </c>
      <c r="M158" s="17" t="s">
        <v>791</v>
      </c>
      <c r="N158" s="17">
        <f t="shared" si="6"/>
        <v>3</v>
      </c>
      <c r="O158" s="17">
        <v>1</v>
      </c>
      <c r="P158" s="17">
        <v>1</v>
      </c>
      <c r="Q158" s="17" t="s">
        <v>85</v>
      </c>
      <c r="S158" s="17">
        <v>1</v>
      </c>
      <c r="T158" s="17" t="s">
        <v>87</v>
      </c>
      <c r="Z158" s="17" t="s">
        <v>521</v>
      </c>
      <c r="AB158" s="17" t="s">
        <v>91</v>
      </c>
      <c r="AC158" s="17" t="s">
        <v>92</v>
      </c>
      <c r="AD158" s="17" t="s">
        <v>93</v>
      </c>
      <c r="AG158" s="17" t="s">
        <v>869</v>
      </c>
      <c r="AH158" s="17">
        <v>2</v>
      </c>
      <c r="AI158" s="17" t="s">
        <v>870</v>
      </c>
      <c r="AJ158" s="17">
        <v>2</v>
      </c>
      <c r="AK158" s="17" t="s">
        <v>91</v>
      </c>
      <c r="AL158" s="17" t="s">
        <v>91</v>
      </c>
      <c r="AM158" s="17" t="s">
        <v>91</v>
      </c>
      <c r="AN158" s="17" t="s">
        <v>869</v>
      </c>
      <c r="AO158" s="17">
        <v>2</v>
      </c>
      <c r="AQ158" s="17" t="s">
        <v>871</v>
      </c>
      <c r="AS158" s="19"/>
      <c r="AT158" s="19"/>
      <c r="AU158" s="19" t="s">
        <v>100</v>
      </c>
      <c r="AV158" s="19" t="s">
        <v>101</v>
      </c>
      <c r="AW158" s="17" t="s">
        <v>113</v>
      </c>
      <c r="AX158" s="17" t="s">
        <v>116</v>
      </c>
      <c r="AY158" s="17" t="s">
        <v>872</v>
      </c>
      <c r="BJ158" s="17">
        <v>159</v>
      </c>
      <c r="BK158" s="17">
        <v>22.1</v>
      </c>
      <c r="BL158" s="17">
        <v>140</v>
      </c>
      <c r="BM158" s="17">
        <v>19.5</v>
      </c>
      <c r="BN158" s="17">
        <v>331</v>
      </c>
      <c r="BO158" s="17">
        <v>45.9</v>
      </c>
      <c r="BP158" s="17">
        <v>257</v>
      </c>
      <c r="BQ158" s="17">
        <v>35.6</v>
      </c>
      <c r="BR158" s="17">
        <v>129</v>
      </c>
      <c r="BS158" s="17">
        <v>17.899999999999999</v>
      </c>
      <c r="CM158" s="17">
        <v>4.37</v>
      </c>
      <c r="CN158" s="17">
        <v>125</v>
      </c>
      <c r="CO158" s="17">
        <v>7.08</v>
      </c>
      <c r="CP158" s="17">
        <v>10.3</v>
      </c>
      <c r="CQ158" s="17">
        <v>8.6</v>
      </c>
      <c r="CR158" s="17">
        <v>77.8</v>
      </c>
      <c r="CS158" s="17">
        <v>3</v>
      </c>
      <c r="CT158" s="17">
        <v>0.3</v>
      </c>
      <c r="CU158" s="17">
        <v>198</v>
      </c>
      <c r="DD158" s="17">
        <v>42</v>
      </c>
      <c r="DE158" s="17">
        <v>83</v>
      </c>
      <c r="DF158" s="17">
        <v>27.2</v>
      </c>
      <c r="DG158" s="17">
        <v>26.7</v>
      </c>
      <c r="DK158" s="17">
        <v>2</v>
      </c>
    </row>
    <row r="159" spans="1:115">
      <c r="A159" s="17">
        <v>1001260590</v>
      </c>
      <c r="B159" s="17" t="s">
        <v>82</v>
      </c>
      <c r="C159" s="17">
        <v>58</v>
      </c>
      <c r="D159" s="17">
        <v>170</v>
      </c>
      <c r="E159" s="17">
        <v>57</v>
      </c>
      <c r="F159" s="17">
        <v>36.6</v>
      </c>
      <c r="G159" s="17">
        <v>113</v>
      </c>
      <c r="H159" s="17">
        <v>77</v>
      </c>
      <c r="I159" s="17" t="s">
        <v>113</v>
      </c>
      <c r="L159" s="17">
        <v>70</v>
      </c>
      <c r="M159" s="17" t="s">
        <v>791</v>
      </c>
      <c r="N159" s="17">
        <f t="shared" si="6"/>
        <v>3</v>
      </c>
      <c r="O159" s="17">
        <v>1</v>
      </c>
      <c r="P159" s="17">
        <v>1</v>
      </c>
      <c r="Q159" s="17" t="s">
        <v>85</v>
      </c>
      <c r="S159" s="17">
        <v>1</v>
      </c>
      <c r="T159" s="17" t="s">
        <v>87</v>
      </c>
      <c r="Y159" s="17" t="s">
        <v>873</v>
      </c>
      <c r="Z159" s="17" t="s">
        <v>874</v>
      </c>
      <c r="AA159" s="17">
        <v>200</v>
      </c>
      <c r="AB159" s="17" t="s">
        <v>91</v>
      </c>
      <c r="AC159" s="17" t="s">
        <v>92</v>
      </c>
      <c r="AD159" s="17" t="s">
        <v>93</v>
      </c>
      <c r="AE159" s="17" t="s">
        <v>875</v>
      </c>
      <c r="AF159" s="17">
        <v>18</v>
      </c>
      <c r="AG159" s="17" t="s">
        <v>113</v>
      </c>
      <c r="AH159" s="17" t="s">
        <v>113</v>
      </c>
      <c r="AK159" s="17" t="s">
        <v>96</v>
      </c>
      <c r="AL159" s="17" t="s">
        <v>91</v>
      </c>
      <c r="AM159" s="17" t="s">
        <v>91</v>
      </c>
      <c r="AN159" s="17" t="s">
        <v>876</v>
      </c>
      <c r="AO159" s="17">
        <v>2</v>
      </c>
      <c r="AQ159" s="17" t="s">
        <v>877</v>
      </c>
      <c r="AR159" s="17">
        <v>337</v>
      </c>
      <c r="AS159" s="19"/>
      <c r="AT159" s="19"/>
      <c r="AU159" s="19" t="s">
        <v>100</v>
      </c>
      <c r="AV159" s="19" t="s">
        <v>101</v>
      </c>
      <c r="AW159" s="17" t="s">
        <v>113</v>
      </c>
      <c r="AX159" s="17" t="s">
        <v>116</v>
      </c>
      <c r="AY159" s="17" t="s">
        <v>113</v>
      </c>
      <c r="BJ159" s="17">
        <v>228</v>
      </c>
      <c r="BK159" s="17">
        <v>36.5</v>
      </c>
      <c r="BL159" s="17">
        <v>150</v>
      </c>
      <c r="BM159" s="17">
        <v>24</v>
      </c>
      <c r="BN159" s="17">
        <v>411</v>
      </c>
      <c r="BO159" s="17">
        <v>66</v>
      </c>
      <c r="BP159" s="17">
        <v>105</v>
      </c>
      <c r="BQ159" s="17">
        <v>16.8</v>
      </c>
      <c r="BR159" s="17">
        <v>105</v>
      </c>
      <c r="BS159" s="17">
        <v>16.8</v>
      </c>
      <c r="CM159" s="17">
        <v>3.22</v>
      </c>
      <c r="CN159" s="17">
        <v>94</v>
      </c>
      <c r="CO159" s="17">
        <v>4.0599999999999996</v>
      </c>
      <c r="CP159" s="17">
        <v>14.3</v>
      </c>
      <c r="CQ159" s="17">
        <v>7.9</v>
      </c>
      <c r="CR159" s="17">
        <v>77.099999999999994</v>
      </c>
      <c r="CS159" s="17">
        <v>0.2</v>
      </c>
      <c r="CT159" s="17">
        <v>0.5</v>
      </c>
      <c r="CU159" s="17">
        <v>164</v>
      </c>
      <c r="DD159" s="17">
        <v>29</v>
      </c>
      <c r="DE159" s="17">
        <v>103</v>
      </c>
      <c r="DF159" s="17">
        <v>16</v>
      </c>
      <c r="DG159" s="17">
        <v>18.8</v>
      </c>
      <c r="DK159" s="17">
        <v>2</v>
      </c>
    </row>
    <row r="160" spans="1:115" ht="15.75" thickBot="1">
      <c r="A160" s="17">
        <v>1001201601</v>
      </c>
      <c r="B160" s="17" t="s">
        <v>82</v>
      </c>
      <c r="C160" s="17">
        <v>55</v>
      </c>
      <c r="D160" s="17">
        <v>173</v>
      </c>
      <c r="E160" s="17">
        <v>72</v>
      </c>
      <c r="F160" s="17">
        <v>36.6</v>
      </c>
      <c r="G160" s="17">
        <v>129</v>
      </c>
      <c r="H160" s="17">
        <v>71</v>
      </c>
      <c r="I160" s="17" t="s">
        <v>878</v>
      </c>
      <c r="J160" s="17">
        <f>FIND("烟",I160)</f>
        <v>2</v>
      </c>
      <c r="K160" s="17">
        <f>FIND("酒",I160)</f>
        <v>4</v>
      </c>
      <c r="L160" s="17">
        <v>80</v>
      </c>
      <c r="M160" s="17" t="s">
        <v>263</v>
      </c>
      <c r="N160" s="17">
        <f t="shared" si="6"/>
        <v>2</v>
      </c>
      <c r="O160" s="17">
        <v>1</v>
      </c>
      <c r="P160" s="17">
        <v>1</v>
      </c>
      <c r="Q160" s="17" t="s">
        <v>105</v>
      </c>
      <c r="R160" s="18" t="s">
        <v>879</v>
      </c>
      <c r="S160" s="17">
        <v>3</v>
      </c>
      <c r="T160" s="17" t="s">
        <v>87</v>
      </c>
      <c r="Y160" s="17" t="s">
        <v>873</v>
      </c>
      <c r="Z160" s="17" t="s">
        <v>190</v>
      </c>
      <c r="AA160" s="17">
        <v>200</v>
      </c>
      <c r="AB160" s="17" t="s">
        <v>91</v>
      </c>
      <c r="AC160" s="17" t="s">
        <v>92</v>
      </c>
      <c r="AD160" s="17" t="s">
        <v>93</v>
      </c>
      <c r="AE160" s="17" t="s">
        <v>880</v>
      </c>
      <c r="AG160" s="17" t="s">
        <v>219</v>
      </c>
      <c r="AH160" s="17">
        <v>1</v>
      </c>
      <c r="AK160" s="17" t="s">
        <v>96</v>
      </c>
      <c r="AL160" s="17" t="s">
        <v>91</v>
      </c>
      <c r="AM160" s="17" t="s">
        <v>91</v>
      </c>
      <c r="AN160" s="17" t="s">
        <v>881</v>
      </c>
      <c r="AO160" s="17">
        <v>3</v>
      </c>
      <c r="AQ160" s="17" t="s">
        <v>882</v>
      </c>
      <c r="AR160" s="17">
        <v>42</v>
      </c>
      <c r="AS160" s="19"/>
      <c r="AT160" s="19"/>
      <c r="AU160" s="19" t="s">
        <v>87</v>
      </c>
      <c r="AV160" s="19" t="s">
        <v>202</v>
      </c>
      <c r="AW160" s="17" t="s">
        <v>113</v>
      </c>
      <c r="AX160" s="17" t="s">
        <v>116</v>
      </c>
      <c r="AY160" s="17" t="s">
        <v>113</v>
      </c>
      <c r="AZ160" s="17">
        <v>337</v>
      </c>
      <c r="BA160" s="17">
        <v>33.200000000000003</v>
      </c>
      <c r="BB160" s="17">
        <v>359</v>
      </c>
      <c r="BC160" s="17">
        <v>35.299999999999997</v>
      </c>
      <c r="BD160" s="17">
        <v>730</v>
      </c>
      <c r="BE160" s="17">
        <v>71.8</v>
      </c>
      <c r="BF160" s="17">
        <v>85</v>
      </c>
      <c r="BG160" s="17">
        <v>8.4</v>
      </c>
      <c r="BH160" s="17">
        <v>196</v>
      </c>
      <c r="BI160" s="17">
        <v>19.3</v>
      </c>
      <c r="BJ160" s="17">
        <v>280</v>
      </c>
      <c r="BK160" s="17">
        <v>30.7</v>
      </c>
      <c r="BL160" s="17">
        <v>299</v>
      </c>
      <c r="BM160" s="17">
        <v>32.6</v>
      </c>
      <c r="BN160" s="17">
        <v>608</v>
      </c>
      <c r="BO160" s="17">
        <v>66.5</v>
      </c>
      <c r="BP160" s="17">
        <v>78</v>
      </c>
      <c r="BQ160" s="17">
        <v>8.6</v>
      </c>
      <c r="BR160" s="17">
        <v>226</v>
      </c>
      <c r="BS160" s="17">
        <v>24.7</v>
      </c>
      <c r="BT160" s="17">
        <v>483</v>
      </c>
      <c r="BU160" s="17" t="s">
        <v>883</v>
      </c>
      <c r="BV160" s="17">
        <v>5.77</v>
      </c>
      <c r="BW160" s="17" t="s">
        <v>102</v>
      </c>
      <c r="BX160" s="17">
        <v>6.22</v>
      </c>
      <c r="BY160" s="17">
        <v>667</v>
      </c>
      <c r="BZ160" s="17">
        <v>2.36</v>
      </c>
      <c r="CA160" s="17">
        <v>30.9</v>
      </c>
      <c r="CB160" s="17" t="s">
        <v>102</v>
      </c>
      <c r="CC160" s="17">
        <v>9.64</v>
      </c>
      <c r="CD160" s="17">
        <v>4.08</v>
      </c>
      <c r="CE160" s="17">
        <v>129</v>
      </c>
      <c r="CF160" s="17">
        <v>5.45</v>
      </c>
      <c r="CG160" s="17">
        <v>18.5</v>
      </c>
      <c r="CH160" s="17">
        <v>13.2</v>
      </c>
      <c r="CI160" s="20">
        <v>63.9</v>
      </c>
      <c r="CJ160" s="17">
        <v>3.7</v>
      </c>
      <c r="CK160" s="17">
        <v>0.7</v>
      </c>
      <c r="CL160" s="17">
        <v>105</v>
      </c>
      <c r="CM160" s="17">
        <v>4.16</v>
      </c>
      <c r="CN160" s="17">
        <v>127</v>
      </c>
      <c r="CO160" s="17">
        <v>5.09</v>
      </c>
      <c r="CP160" s="17">
        <v>19.600000000000001</v>
      </c>
      <c r="CQ160" s="17">
        <v>9</v>
      </c>
      <c r="CR160" s="17">
        <v>65.900000000000006</v>
      </c>
      <c r="CS160" s="17">
        <v>4.5</v>
      </c>
      <c r="CT160" s="29">
        <v>1</v>
      </c>
      <c r="CU160" s="17">
        <v>139</v>
      </c>
      <c r="DD160" s="17">
        <v>42</v>
      </c>
      <c r="DE160" s="17">
        <v>84</v>
      </c>
      <c r="DF160" s="17">
        <v>24.3</v>
      </c>
      <c r="DG160" s="17">
        <v>24</v>
      </c>
      <c r="DK160" s="17">
        <v>2</v>
      </c>
    </row>
    <row r="161" spans="1:115">
      <c r="A161" s="17">
        <v>1001253501</v>
      </c>
      <c r="B161" s="17" t="s">
        <v>82</v>
      </c>
      <c r="C161" s="17">
        <v>56</v>
      </c>
      <c r="D161" s="17">
        <v>172</v>
      </c>
      <c r="E161" s="17">
        <v>65</v>
      </c>
      <c r="F161" s="17">
        <v>36.700000000000003</v>
      </c>
      <c r="G161" s="17">
        <v>117</v>
      </c>
      <c r="H161" s="17">
        <v>69</v>
      </c>
      <c r="I161" s="17" t="s">
        <v>169</v>
      </c>
      <c r="J161" s="17">
        <f>FIND("烟",I161)</f>
        <v>2</v>
      </c>
      <c r="L161" s="17">
        <v>80</v>
      </c>
      <c r="M161" s="17" t="s">
        <v>104</v>
      </c>
      <c r="N161" s="17">
        <f t="shared" si="6"/>
        <v>1</v>
      </c>
      <c r="O161" s="17">
        <v>1</v>
      </c>
      <c r="P161" s="17">
        <v>1</v>
      </c>
      <c r="Q161" s="17" t="s">
        <v>105</v>
      </c>
      <c r="R161" s="18" t="s">
        <v>884</v>
      </c>
      <c r="S161" s="17">
        <v>2</v>
      </c>
      <c r="T161" s="17" t="s">
        <v>87</v>
      </c>
      <c r="W161" s="17" t="s">
        <v>885</v>
      </c>
      <c r="Y161" s="17" t="s">
        <v>886</v>
      </c>
      <c r="Z161" s="17" t="s">
        <v>190</v>
      </c>
      <c r="AA161" s="17">
        <v>200</v>
      </c>
      <c r="AB161" s="17" t="s">
        <v>91</v>
      </c>
      <c r="AC161" s="17" t="s">
        <v>92</v>
      </c>
      <c r="AD161" s="17" t="s">
        <v>93</v>
      </c>
      <c r="AE161" s="17" t="s">
        <v>887</v>
      </c>
      <c r="AF161" s="17">
        <v>14</v>
      </c>
      <c r="AG161" s="17" t="s">
        <v>888</v>
      </c>
      <c r="AH161" s="17">
        <v>3</v>
      </c>
      <c r="AK161" s="17" t="s">
        <v>96</v>
      </c>
      <c r="AM161" s="17" t="s">
        <v>96</v>
      </c>
      <c r="AN161" s="17" t="s">
        <v>113</v>
      </c>
      <c r="AO161" s="17" t="s">
        <v>113</v>
      </c>
      <c r="AQ161" s="17" t="s">
        <v>889</v>
      </c>
      <c r="AR161" s="17">
        <v>417</v>
      </c>
      <c r="AS161" s="19"/>
      <c r="AT161" s="19"/>
      <c r="AU161" s="19" t="s">
        <v>87</v>
      </c>
      <c r="AV161" s="19" t="s">
        <v>146</v>
      </c>
      <c r="AW161" s="17" t="s">
        <v>113</v>
      </c>
      <c r="AX161" s="17" t="s">
        <v>116</v>
      </c>
      <c r="AY161" s="17" t="s">
        <v>113</v>
      </c>
      <c r="AZ161" s="17">
        <v>410</v>
      </c>
      <c r="BA161" s="17">
        <v>43.7</v>
      </c>
      <c r="BB161" s="17">
        <v>184</v>
      </c>
      <c r="BC161" s="17">
        <v>19.600000000000001</v>
      </c>
      <c r="BD161" s="17">
        <v>628</v>
      </c>
      <c r="BE161" s="17">
        <v>67</v>
      </c>
      <c r="BF161" s="17">
        <v>93</v>
      </c>
      <c r="BG161" s="17">
        <v>9.9</v>
      </c>
      <c r="BH161" s="17">
        <v>215</v>
      </c>
      <c r="BI161" s="17">
        <v>22.9</v>
      </c>
      <c r="BJ161" s="17">
        <v>208</v>
      </c>
      <c r="BK161" s="17">
        <v>32.9</v>
      </c>
      <c r="BL161" s="17">
        <v>208</v>
      </c>
      <c r="BM161" s="17">
        <v>32.9</v>
      </c>
      <c r="BN161" s="17">
        <v>448</v>
      </c>
      <c r="BO161" s="17">
        <v>71</v>
      </c>
      <c r="BP161" s="17">
        <v>26</v>
      </c>
      <c r="BQ161" s="17">
        <v>4.2</v>
      </c>
      <c r="BR161" s="17">
        <v>156</v>
      </c>
      <c r="BS161" s="17">
        <v>24.7</v>
      </c>
      <c r="BY161" s="17">
        <v>1401</v>
      </c>
      <c r="BZ161" s="17">
        <v>3.43</v>
      </c>
      <c r="CA161" s="17">
        <v>12.1</v>
      </c>
      <c r="CB161" s="17" t="s">
        <v>102</v>
      </c>
      <c r="CC161" s="17">
        <v>9.91</v>
      </c>
      <c r="CD161" s="17">
        <v>4.37</v>
      </c>
      <c r="CE161" s="17">
        <v>136</v>
      </c>
      <c r="CF161" s="17">
        <v>5.0199999999999996</v>
      </c>
      <c r="CG161" s="17">
        <v>36.299999999999997</v>
      </c>
      <c r="CH161" s="17">
        <v>8.4</v>
      </c>
      <c r="CI161" s="17">
        <v>53.5</v>
      </c>
      <c r="CJ161" s="17">
        <v>1.6</v>
      </c>
      <c r="CK161" s="17">
        <v>0.2</v>
      </c>
      <c r="CL161" s="17">
        <v>294</v>
      </c>
      <c r="CM161" s="17">
        <v>3.22</v>
      </c>
      <c r="CN161" s="17">
        <v>111</v>
      </c>
      <c r="CO161" s="17">
        <v>5.68</v>
      </c>
      <c r="CP161" s="17">
        <v>25</v>
      </c>
      <c r="CQ161" s="17">
        <v>9</v>
      </c>
      <c r="CR161" s="17">
        <v>65.099999999999994</v>
      </c>
      <c r="CS161" s="17">
        <v>0.5</v>
      </c>
      <c r="CT161" s="17">
        <v>0.4</v>
      </c>
      <c r="CU161" s="17">
        <v>173</v>
      </c>
      <c r="DD161" s="17">
        <v>29</v>
      </c>
      <c r="DE161" s="17">
        <v>142</v>
      </c>
      <c r="DF161" s="17">
        <v>19.7</v>
      </c>
      <c r="DG161" s="17">
        <v>22.4</v>
      </c>
      <c r="DK161" s="17">
        <v>2</v>
      </c>
    </row>
    <row r="162" spans="1:115">
      <c r="A162" s="17">
        <v>1000816983</v>
      </c>
      <c r="B162" s="17" t="s">
        <v>82</v>
      </c>
      <c r="C162" s="17">
        <v>67</v>
      </c>
      <c r="D162" s="17">
        <v>161</v>
      </c>
      <c r="E162" s="17">
        <v>74</v>
      </c>
      <c r="F162" s="17">
        <v>36.799999999999997</v>
      </c>
      <c r="G162" s="17">
        <v>94</v>
      </c>
      <c r="H162" s="17">
        <v>60</v>
      </c>
      <c r="I162" s="17" t="s">
        <v>159</v>
      </c>
      <c r="J162" s="17">
        <f>FIND("烟",I162)</f>
        <v>2</v>
      </c>
      <c r="L162" s="17">
        <v>80</v>
      </c>
      <c r="M162" s="17" t="s">
        <v>183</v>
      </c>
      <c r="N162" s="17">
        <f t="shared" si="6"/>
        <v>2</v>
      </c>
      <c r="O162" s="17">
        <v>2</v>
      </c>
      <c r="P162" s="17">
        <v>1</v>
      </c>
      <c r="Q162" s="17" t="s">
        <v>85</v>
      </c>
      <c r="R162" s="18" t="s">
        <v>890</v>
      </c>
      <c r="S162" s="17">
        <v>3</v>
      </c>
      <c r="T162" s="17" t="s">
        <v>87</v>
      </c>
      <c r="W162" s="17" t="s">
        <v>891</v>
      </c>
      <c r="Y162" s="17" t="s">
        <v>873</v>
      </c>
      <c r="Z162" s="17" t="s">
        <v>892</v>
      </c>
      <c r="AB162" s="17" t="s">
        <v>91</v>
      </c>
      <c r="AC162" s="17" t="s">
        <v>92</v>
      </c>
      <c r="AD162" s="17" t="s">
        <v>93</v>
      </c>
      <c r="AE162" s="17" t="s">
        <v>893</v>
      </c>
      <c r="AF162" s="17">
        <v>4</v>
      </c>
      <c r="AG162" s="17" t="s">
        <v>894</v>
      </c>
      <c r="AH162" s="17">
        <v>1</v>
      </c>
      <c r="AK162" s="17" t="s">
        <v>96</v>
      </c>
      <c r="AL162" s="17" t="s">
        <v>91</v>
      </c>
      <c r="AM162" s="17" t="s">
        <v>91</v>
      </c>
      <c r="AN162" s="17" t="s">
        <v>895</v>
      </c>
      <c r="AO162" s="17">
        <v>2</v>
      </c>
      <c r="AQ162" s="17" t="s">
        <v>896</v>
      </c>
      <c r="AR162" s="17">
        <v>41</v>
      </c>
      <c r="AS162" s="19"/>
      <c r="AT162" s="19"/>
      <c r="AU162" s="19" t="s">
        <v>87</v>
      </c>
      <c r="AV162" s="19" t="s">
        <v>202</v>
      </c>
      <c r="AW162" s="17" t="s">
        <v>113</v>
      </c>
      <c r="AX162" s="17" t="s">
        <v>116</v>
      </c>
      <c r="AY162" s="17" t="s">
        <v>113</v>
      </c>
      <c r="AZ162" s="17">
        <v>1205</v>
      </c>
      <c r="BA162" s="17">
        <v>57.8</v>
      </c>
      <c r="BB162" s="17">
        <v>434</v>
      </c>
      <c r="BC162" s="17">
        <v>20.8</v>
      </c>
      <c r="BD162" s="17">
        <v>1682</v>
      </c>
      <c r="BE162" s="17">
        <v>80.599999999999994</v>
      </c>
      <c r="BF162" s="17">
        <v>288</v>
      </c>
      <c r="BG162" s="17">
        <v>13.8</v>
      </c>
      <c r="BH162" s="17">
        <v>90</v>
      </c>
      <c r="BI162" s="17">
        <v>4.3</v>
      </c>
      <c r="BT162" s="17">
        <v>758</v>
      </c>
      <c r="BU162" s="17">
        <v>12</v>
      </c>
      <c r="BV162" s="17">
        <v>10.4</v>
      </c>
      <c r="BW162" s="17" t="s">
        <v>102</v>
      </c>
      <c r="BX162" s="17">
        <v>9.32</v>
      </c>
      <c r="CD162" s="17">
        <v>3.45</v>
      </c>
      <c r="CE162" s="17">
        <v>113</v>
      </c>
      <c r="CF162" s="17">
        <v>5.14</v>
      </c>
      <c r="CG162" s="17">
        <v>25</v>
      </c>
      <c r="CH162" s="17">
        <v>18</v>
      </c>
      <c r="CI162" s="17">
        <v>56</v>
      </c>
      <c r="CJ162" s="17">
        <v>1</v>
      </c>
      <c r="CK162" s="17">
        <v>0</v>
      </c>
      <c r="CL162" s="17">
        <v>221</v>
      </c>
      <c r="CM162" s="17">
        <v>3.87</v>
      </c>
      <c r="CN162" s="17">
        <v>122</v>
      </c>
      <c r="CO162" s="17">
        <v>4.8499999999999996</v>
      </c>
      <c r="CP162" s="17">
        <v>21</v>
      </c>
      <c r="CQ162" s="17">
        <v>11.8</v>
      </c>
      <c r="CR162" s="17">
        <v>59.8</v>
      </c>
      <c r="CS162" s="17">
        <v>7.2</v>
      </c>
      <c r="CT162" s="17">
        <v>0.2</v>
      </c>
      <c r="CU162" s="17">
        <v>223</v>
      </c>
      <c r="CV162" s="17">
        <v>42</v>
      </c>
      <c r="CW162" s="17">
        <v>77</v>
      </c>
      <c r="CX162" s="17">
        <v>24.3</v>
      </c>
      <c r="CY162" s="17">
        <v>24</v>
      </c>
      <c r="DC162" s="17">
        <v>7.37</v>
      </c>
      <c r="DD162" s="17">
        <v>37</v>
      </c>
      <c r="DE162" s="17">
        <v>174</v>
      </c>
      <c r="DF162" s="17">
        <v>25.3</v>
      </c>
      <c r="DG162" s="17">
        <v>24.6</v>
      </c>
      <c r="DK162" s="17">
        <v>2</v>
      </c>
    </row>
    <row r="163" spans="1:115">
      <c r="A163" s="17">
        <v>1001090111</v>
      </c>
      <c r="B163" s="17" t="s">
        <v>82</v>
      </c>
      <c r="C163" s="17">
        <v>63</v>
      </c>
      <c r="D163" s="17">
        <v>174</v>
      </c>
      <c r="E163" s="17">
        <v>65</v>
      </c>
      <c r="F163" s="17">
        <v>36.299999999999997</v>
      </c>
      <c r="G163" s="17">
        <v>112</v>
      </c>
      <c r="H163" s="17">
        <v>79</v>
      </c>
      <c r="I163" s="17" t="s">
        <v>897</v>
      </c>
      <c r="J163" s="17">
        <f>FIND("烟",I163)</f>
        <v>9</v>
      </c>
      <c r="K163" s="17">
        <f>FIND("酒",I163)</f>
        <v>2</v>
      </c>
      <c r="L163" s="17">
        <v>80</v>
      </c>
      <c r="M163" s="17" t="s">
        <v>638</v>
      </c>
      <c r="N163" s="17">
        <f t="shared" si="6"/>
        <v>2</v>
      </c>
      <c r="O163" s="17">
        <v>1</v>
      </c>
      <c r="P163" s="17">
        <v>1</v>
      </c>
      <c r="Q163" s="17" t="s">
        <v>105</v>
      </c>
      <c r="R163" s="18" t="s">
        <v>638</v>
      </c>
      <c r="S163" s="17">
        <v>1</v>
      </c>
      <c r="T163" s="17" t="s">
        <v>87</v>
      </c>
      <c r="W163" s="17" t="s">
        <v>898</v>
      </c>
      <c r="Y163" s="17" t="s">
        <v>873</v>
      </c>
      <c r="Z163" s="17" t="s">
        <v>108</v>
      </c>
      <c r="AA163" s="17">
        <v>200</v>
      </c>
      <c r="AB163" s="17" t="s">
        <v>96</v>
      </c>
      <c r="AC163" s="17" t="s">
        <v>92</v>
      </c>
      <c r="AD163" s="17" t="s">
        <v>93</v>
      </c>
      <c r="AE163" s="17" t="s">
        <v>558</v>
      </c>
      <c r="AF163" s="17">
        <v>3</v>
      </c>
      <c r="AG163" s="17" t="s">
        <v>349</v>
      </c>
      <c r="AH163" s="17">
        <v>1</v>
      </c>
      <c r="AK163" s="17" t="s">
        <v>91</v>
      </c>
      <c r="AL163" s="17" t="s">
        <v>91</v>
      </c>
      <c r="AM163" s="17" t="s">
        <v>91</v>
      </c>
      <c r="AN163" s="17" t="s">
        <v>899</v>
      </c>
      <c r="AO163" s="17">
        <v>3</v>
      </c>
      <c r="AQ163" s="17" t="s">
        <v>900</v>
      </c>
      <c r="AR163" s="17">
        <v>22</v>
      </c>
      <c r="AS163" s="19"/>
      <c r="AT163" s="19"/>
      <c r="AU163" s="19" t="s">
        <v>87</v>
      </c>
      <c r="AV163" s="19" t="s">
        <v>202</v>
      </c>
      <c r="AW163" s="17" t="s">
        <v>113</v>
      </c>
      <c r="AX163" s="17" t="s">
        <v>116</v>
      </c>
      <c r="AY163" s="17" t="s">
        <v>113</v>
      </c>
      <c r="AZ163" s="17">
        <v>160</v>
      </c>
      <c r="BA163" s="17">
        <v>32.6</v>
      </c>
      <c r="BB163" s="17">
        <v>160</v>
      </c>
      <c r="BC163" s="17">
        <v>32.700000000000003</v>
      </c>
      <c r="BD163" s="17">
        <v>334</v>
      </c>
      <c r="BE163" s="17">
        <v>68.099999999999994</v>
      </c>
      <c r="BF163" s="17">
        <v>49</v>
      </c>
      <c r="BG163" s="17">
        <v>9.9</v>
      </c>
      <c r="BH163" s="17">
        <v>94</v>
      </c>
      <c r="BI163" s="17">
        <v>19.2</v>
      </c>
      <c r="BJ163" s="17">
        <v>399</v>
      </c>
      <c r="BK163" s="17">
        <v>41.7</v>
      </c>
      <c r="BL163" s="17">
        <v>376</v>
      </c>
      <c r="BM163" s="17">
        <v>39.299999999999997</v>
      </c>
      <c r="BN163" s="17">
        <v>797</v>
      </c>
      <c r="BO163" s="17">
        <v>83.3</v>
      </c>
      <c r="BP163" s="17">
        <v>49</v>
      </c>
      <c r="BQ163" s="17">
        <v>5.0999999999999996</v>
      </c>
      <c r="BR163" s="17">
        <v>109</v>
      </c>
      <c r="BS163" s="17">
        <v>11.4</v>
      </c>
      <c r="BT163" s="17">
        <v>1506</v>
      </c>
      <c r="BU163" s="17">
        <v>31.5</v>
      </c>
      <c r="BV163" s="17">
        <v>23.8</v>
      </c>
      <c r="BW163" s="17">
        <v>10.8</v>
      </c>
      <c r="BX163" s="17">
        <v>31.1</v>
      </c>
      <c r="BY163" s="17">
        <v>495</v>
      </c>
      <c r="BZ163" s="17">
        <v>20.2</v>
      </c>
      <c r="CA163" s="17">
        <v>132</v>
      </c>
      <c r="CB163" s="17">
        <v>5.6</v>
      </c>
      <c r="CC163" s="17">
        <v>20.8</v>
      </c>
      <c r="CD163" s="17">
        <v>4.32</v>
      </c>
      <c r="CE163" s="17">
        <v>127</v>
      </c>
      <c r="CF163" s="17">
        <v>5.64</v>
      </c>
      <c r="CG163" s="17">
        <v>14.4</v>
      </c>
      <c r="CH163" s="17">
        <v>11.3</v>
      </c>
      <c r="CI163" s="17">
        <v>73.099999999999994</v>
      </c>
      <c r="CJ163" s="17">
        <v>0.5</v>
      </c>
      <c r="CK163" s="17">
        <v>0.7</v>
      </c>
      <c r="CL163" s="17">
        <v>323</v>
      </c>
      <c r="CM163" s="17">
        <v>4.04</v>
      </c>
      <c r="CN163" s="17">
        <v>120</v>
      </c>
      <c r="CO163" s="17">
        <v>4.25</v>
      </c>
      <c r="CP163" s="17">
        <v>24.7</v>
      </c>
      <c r="CQ163" s="17">
        <v>12.5</v>
      </c>
      <c r="CR163" s="17">
        <v>54.1</v>
      </c>
      <c r="CS163" s="17">
        <v>7.8</v>
      </c>
      <c r="CT163" s="17">
        <v>0.9</v>
      </c>
      <c r="CU163" s="17">
        <v>257</v>
      </c>
      <c r="CV163" s="17">
        <v>25</v>
      </c>
      <c r="CW163" s="17">
        <v>100</v>
      </c>
      <c r="CX163" s="17">
        <v>19.899999999999999</v>
      </c>
      <c r="CY163" s="17">
        <v>23.8</v>
      </c>
      <c r="DC163" s="17">
        <v>7.51</v>
      </c>
      <c r="DK163" s="17">
        <v>2</v>
      </c>
    </row>
    <row r="164" spans="1:115">
      <c r="A164" s="17">
        <v>1001203661</v>
      </c>
      <c r="B164" s="17" t="s">
        <v>82</v>
      </c>
      <c r="C164" s="17">
        <v>66</v>
      </c>
      <c r="D164" s="17">
        <v>160</v>
      </c>
      <c r="E164" s="17">
        <v>53</v>
      </c>
      <c r="F164" s="17">
        <v>39.799999999999997</v>
      </c>
      <c r="G164" s="17">
        <v>136</v>
      </c>
      <c r="H164" s="17">
        <v>73</v>
      </c>
      <c r="I164" s="17" t="s">
        <v>901</v>
      </c>
      <c r="J164" s="17">
        <f>FIND("烟",I164)</f>
        <v>5</v>
      </c>
      <c r="K164" s="17">
        <f>FIND("酒",I164)</f>
        <v>2</v>
      </c>
      <c r="L164" s="17">
        <v>80</v>
      </c>
      <c r="M164" s="17" t="s">
        <v>104</v>
      </c>
      <c r="N164" s="17">
        <f t="shared" si="6"/>
        <v>1</v>
      </c>
      <c r="O164" s="17">
        <v>1</v>
      </c>
      <c r="P164" s="17">
        <v>1</v>
      </c>
      <c r="Q164" s="17" t="s">
        <v>105</v>
      </c>
      <c r="R164" s="18" t="s">
        <v>902</v>
      </c>
      <c r="S164" s="17">
        <v>4</v>
      </c>
      <c r="T164" s="17" t="s">
        <v>87</v>
      </c>
      <c r="W164" s="17" t="s">
        <v>367</v>
      </c>
      <c r="Z164" s="17" t="s">
        <v>108</v>
      </c>
      <c r="AA164" s="17">
        <v>200</v>
      </c>
      <c r="AB164" s="17" t="s">
        <v>91</v>
      </c>
      <c r="AC164" s="17" t="s">
        <v>92</v>
      </c>
      <c r="AD164" s="17" t="s">
        <v>93</v>
      </c>
      <c r="AE164" s="17" t="s">
        <v>314</v>
      </c>
      <c r="AF164" s="17">
        <v>3</v>
      </c>
      <c r="AG164" s="17" t="s">
        <v>903</v>
      </c>
      <c r="AH164" s="17">
        <v>2</v>
      </c>
      <c r="AL164" s="17" t="s">
        <v>96</v>
      </c>
      <c r="AM164" s="17" t="s">
        <v>96</v>
      </c>
      <c r="AN164" s="17" t="s">
        <v>113</v>
      </c>
      <c r="AO164" s="17" t="s">
        <v>113</v>
      </c>
      <c r="AQ164" s="17" t="s">
        <v>904</v>
      </c>
      <c r="AR164" s="17">
        <v>41</v>
      </c>
      <c r="AS164" s="19"/>
      <c r="AT164" s="19"/>
      <c r="AU164" s="19" t="s">
        <v>87</v>
      </c>
      <c r="AV164" s="19" t="s">
        <v>202</v>
      </c>
      <c r="AW164" s="17" t="s">
        <v>113</v>
      </c>
      <c r="AX164" s="17" t="s">
        <v>116</v>
      </c>
      <c r="AY164" s="17" t="s">
        <v>905</v>
      </c>
      <c r="CD164" s="17">
        <v>3.72</v>
      </c>
      <c r="CE164" s="17">
        <v>109</v>
      </c>
      <c r="CF164" s="17">
        <v>6.26</v>
      </c>
      <c r="CG164" s="17">
        <v>17.7</v>
      </c>
      <c r="CH164" s="17">
        <v>8.8000000000000007</v>
      </c>
      <c r="CI164" s="17">
        <v>67.900000000000006</v>
      </c>
      <c r="CJ164" s="17">
        <v>5.0999999999999996</v>
      </c>
      <c r="CK164" s="17">
        <v>0.5</v>
      </c>
      <c r="CL164" s="17">
        <v>339</v>
      </c>
      <c r="CV164" s="17">
        <v>40</v>
      </c>
      <c r="CW164" s="17">
        <v>83</v>
      </c>
      <c r="CX164" s="17">
        <v>26.5</v>
      </c>
      <c r="CY164" s="17">
        <v>26.4</v>
      </c>
      <c r="DC164" s="17">
        <v>7.43</v>
      </c>
      <c r="DK164" s="17">
        <v>2</v>
      </c>
    </row>
    <row r="165" spans="1:115">
      <c r="A165" s="17">
        <v>1001072408</v>
      </c>
      <c r="B165" s="17" t="s">
        <v>82</v>
      </c>
      <c r="C165" s="17">
        <v>73</v>
      </c>
      <c r="D165" s="17">
        <v>171</v>
      </c>
      <c r="E165" s="17">
        <v>52</v>
      </c>
      <c r="L165" s="17">
        <v>80</v>
      </c>
      <c r="M165" s="17" t="s">
        <v>104</v>
      </c>
      <c r="N165" s="17">
        <f t="shared" si="6"/>
        <v>1</v>
      </c>
      <c r="O165" s="17">
        <v>1</v>
      </c>
      <c r="P165" s="17">
        <v>1</v>
      </c>
      <c r="Q165" s="17" t="s">
        <v>85</v>
      </c>
      <c r="R165" s="18" t="s">
        <v>906</v>
      </c>
      <c r="S165" s="17">
        <v>4</v>
      </c>
      <c r="T165" s="17" t="s">
        <v>87</v>
      </c>
      <c r="Y165" s="17" t="s">
        <v>907</v>
      </c>
      <c r="Z165" s="17" t="s">
        <v>108</v>
      </c>
      <c r="AA165" s="17">
        <v>200</v>
      </c>
      <c r="AB165" s="17" t="s">
        <v>91</v>
      </c>
      <c r="AC165" s="17" t="s">
        <v>92</v>
      </c>
      <c r="AD165" s="17" t="s">
        <v>93</v>
      </c>
      <c r="AE165" s="17" t="s">
        <v>908</v>
      </c>
      <c r="AF165" s="17">
        <v>4</v>
      </c>
      <c r="AG165" s="17" t="s">
        <v>909</v>
      </c>
      <c r="AH165" s="17">
        <v>2</v>
      </c>
      <c r="AK165" s="17" t="s">
        <v>91</v>
      </c>
      <c r="AL165" s="17" t="s">
        <v>91</v>
      </c>
      <c r="AM165" s="17" t="s">
        <v>96</v>
      </c>
      <c r="AN165" s="17" t="s">
        <v>113</v>
      </c>
      <c r="AO165" s="17" t="s">
        <v>113</v>
      </c>
      <c r="AQ165" s="17" t="s">
        <v>896</v>
      </c>
      <c r="AR165" s="17">
        <v>108</v>
      </c>
      <c r="AS165" s="19"/>
      <c r="AT165" s="19"/>
      <c r="AU165" s="19" t="s">
        <v>87</v>
      </c>
      <c r="AV165" s="19" t="s">
        <v>202</v>
      </c>
      <c r="AW165" s="17" t="s">
        <v>113</v>
      </c>
      <c r="AX165" s="17" t="s">
        <v>87</v>
      </c>
      <c r="AY165" s="17" t="s">
        <v>113</v>
      </c>
      <c r="AZ165" s="17">
        <v>443</v>
      </c>
      <c r="BA165" s="17">
        <v>33.6</v>
      </c>
      <c r="BB165" s="17">
        <v>327</v>
      </c>
      <c r="BC165" s="17">
        <v>24.8</v>
      </c>
      <c r="BD165" s="17">
        <v>796</v>
      </c>
      <c r="BE165" s="17">
        <v>60.5</v>
      </c>
      <c r="BF165" s="17">
        <v>82</v>
      </c>
      <c r="BG165" s="17">
        <v>6.2</v>
      </c>
      <c r="BH165" s="17">
        <v>432</v>
      </c>
      <c r="BI165" s="17">
        <v>32.799999999999997</v>
      </c>
      <c r="BJ165" s="17">
        <v>196</v>
      </c>
      <c r="BK165" s="17">
        <v>29.8</v>
      </c>
      <c r="BL165" s="17">
        <v>138</v>
      </c>
      <c r="BM165" s="17">
        <v>21</v>
      </c>
      <c r="BN165" s="17">
        <v>346</v>
      </c>
      <c r="BO165" s="17">
        <v>52.6</v>
      </c>
      <c r="BP165" s="17">
        <v>20</v>
      </c>
      <c r="BQ165" s="17">
        <v>3</v>
      </c>
      <c r="BR165" s="17">
        <v>287</v>
      </c>
      <c r="BS165" s="17">
        <v>43.6</v>
      </c>
      <c r="CD165" s="17">
        <v>4.13</v>
      </c>
      <c r="CE165" s="17">
        <v>131</v>
      </c>
      <c r="CF165" s="17">
        <v>5.14</v>
      </c>
      <c r="CG165" s="17">
        <v>23.2</v>
      </c>
      <c r="CH165" s="17">
        <v>14.8</v>
      </c>
      <c r="CI165" s="17">
        <v>55.2</v>
      </c>
      <c r="CJ165" s="17">
        <v>6.2</v>
      </c>
      <c r="CK165" s="17">
        <v>0.6</v>
      </c>
      <c r="CL165" s="17">
        <v>245</v>
      </c>
      <c r="CM165" s="17">
        <v>3.78</v>
      </c>
      <c r="CN165" s="17">
        <v>127</v>
      </c>
      <c r="CO165" s="17">
        <v>5.32</v>
      </c>
      <c r="CP165" s="17">
        <v>30.8</v>
      </c>
      <c r="CQ165" s="17">
        <v>13.5</v>
      </c>
      <c r="CR165" s="17">
        <v>50.4</v>
      </c>
      <c r="CS165" s="17">
        <v>4.7</v>
      </c>
      <c r="CT165" s="17">
        <v>0.6</v>
      </c>
      <c r="CU165" s="17">
        <v>213</v>
      </c>
      <c r="DK165" s="17">
        <v>2</v>
      </c>
    </row>
    <row r="166" spans="1:115">
      <c r="A166" s="17">
        <v>1000906797</v>
      </c>
      <c r="B166" s="17" t="s">
        <v>82</v>
      </c>
      <c r="C166" s="17">
        <v>67</v>
      </c>
      <c r="D166" s="17">
        <v>174</v>
      </c>
      <c r="E166" s="17">
        <v>81</v>
      </c>
      <c r="F166" s="17">
        <v>36.5</v>
      </c>
      <c r="G166" s="17">
        <v>139</v>
      </c>
      <c r="H166" s="17">
        <v>100</v>
      </c>
      <c r="I166" s="17" t="s">
        <v>476</v>
      </c>
      <c r="J166" s="17">
        <f>FIND("烟",I166)</f>
        <v>2</v>
      </c>
      <c r="L166" s="17">
        <v>80</v>
      </c>
      <c r="M166" s="17" t="s">
        <v>372</v>
      </c>
      <c r="N166" s="17">
        <f t="shared" si="6"/>
        <v>2</v>
      </c>
      <c r="O166" s="17">
        <v>1</v>
      </c>
      <c r="P166" s="17">
        <v>1</v>
      </c>
      <c r="Q166" s="17" t="s">
        <v>105</v>
      </c>
      <c r="R166" s="18" t="s">
        <v>910</v>
      </c>
      <c r="S166" s="17">
        <v>4</v>
      </c>
      <c r="T166" s="17" t="s">
        <v>87</v>
      </c>
      <c r="W166" s="17" t="s">
        <v>911</v>
      </c>
      <c r="Y166" s="17" t="s">
        <v>912</v>
      </c>
      <c r="Z166" s="17" t="s">
        <v>913</v>
      </c>
      <c r="AA166" s="17">
        <v>200</v>
      </c>
      <c r="AB166" s="17" t="s">
        <v>91</v>
      </c>
      <c r="AC166" s="17" t="s">
        <v>92</v>
      </c>
      <c r="AD166" s="17" t="s">
        <v>93</v>
      </c>
      <c r="AE166" s="17" t="s">
        <v>914</v>
      </c>
      <c r="AF166" s="17">
        <v>33</v>
      </c>
      <c r="AG166" s="17" t="s">
        <v>915</v>
      </c>
      <c r="AH166" s="17">
        <v>2</v>
      </c>
      <c r="AI166" s="17" t="s">
        <v>916</v>
      </c>
      <c r="AJ166" s="17">
        <v>3</v>
      </c>
      <c r="AK166" s="17" t="s">
        <v>96</v>
      </c>
      <c r="AM166" s="17" t="s">
        <v>96</v>
      </c>
      <c r="AN166" s="17" t="s">
        <v>113</v>
      </c>
      <c r="AO166" s="17" t="s">
        <v>113</v>
      </c>
      <c r="AQ166" s="17" t="s">
        <v>917</v>
      </c>
      <c r="AR166" s="17">
        <v>645</v>
      </c>
      <c r="AS166" s="19"/>
      <c r="AT166" s="19"/>
      <c r="AU166" s="19" t="s">
        <v>87</v>
      </c>
      <c r="AV166" s="19" t="s">
        <v>202</v>
      </c>
      <c r="AW166" s="17" t="s">
        <v>113</v>
      </c>
      <c r="AX166" s="17" t="s">
        <v>116</v>
      </c>
      <c r="AY166" s="17" t="s">
        <v>113</v>
      </c>
      <c r="BD166" s="17">
        <v>1129</v>
      </c>
      <c r="BE166" s="17">
        <v>60</v>
      </c>
      <c r="BF166" s="17">
        <v>105</v>
      </c>
      <c r="BG166" s="17">
        <v>6</v>
      </c>
      <c r="BH166" s="17">
        <v>620</v>
      </c>
      <c r="BI166" s="17">
        <v>33</v>
      </c>
      <c r="BJ166" s="17">
        <v>716</v>
      </c>
      <c r="BK166" s="17">
        <v>45.3</v>
      </c>
      <c r="BL166" s="17">
        <v>196</v>
      </c>
      <c r="BM166" s="17">
        <v>12.4</v>
      </c>
      <c r="BN166" s="17">
        <v>933</v>
      </c>
      <c r="BO166" s="17">
        <v>59.1</v>
      </c>
      <c r="BP166" s="17">
        <v>126</v>
      </c>
      <c r="BQ166" s="17">
        <v>8</v>
      </c>
      <c r="BR166" s="17">
        <v>518</v>
      </c>
      <c r="BS166" s="17">
        <v>32.799999999999997</v>
      </c>
      <c r="CD166" s="17">
        <v>4.9400000000000004</v>
      </c>
      <c r="CE166" s="17">
        <v>156</v>
      </c>
      <c r="CF166" s="17">
        <v>5.56</v>
      </c>
      <c r="CG166" s="17">
        <v>35.4</v>
      </c>
      <c r="CH166" s="17">
        <v>4</v>
      </c>
      <c r="CI166" s="17">
        <v>59</v>
      </c>
      <c r="CJ166" s="17">
        <v>1.1000000000000001</v>
      </c>
      <c r="CK166" s="17">
        <v>0.5</v>
      </c>
      <c r="CL166" s="17">
        <v>100</v>
      </c>
      <c r="CM166" s="17">
        <v>5.04</v>
      </c>
      <c r="CN166" s="17">
        <v>163</v>
      </c>
      <c r="CO166" s="17">
        <v>6.89</v>
      </c>
      <c r="CP166" s="17">
        <v>23.4</v>
      </c>
      <c r="CQ166" s="17">
        <v>7.5</v>
      </c>
      <c r="CR166" s="17">
        <v>64.3</v>
      </c>
      <c r="CS166" s="17">
        <v>4.5</v>
      </c>
      <c r="CT166" s="17">
        <v>0.3</v>
      </c>
      <c r="CU166" s="17">
        <v>151</v>
      </c>
      <c r="DD166" s="17">
        <v>39</v>
      </c>
      <c r="DE166" s="17">
        <v>71</v>
      </c>
      <c r="DF166" s="17">
        <v>24.2</v>
      </c>
      <c r="DG166" s="17">
        <v>24.5</v>
      </c>
      <c r="DK166" s="17">
        <v>2</v>
      </c>
    </row>
    <row r="167" spans="1:115" ht="15.75" thickBot="1">
      <c r="A167" s="17">
        <v>1001050475</v>
      </c>
      <c r="B167" s="17" t="s">
        <v>82</v>
      </c>
      <c r="C167" s="17">
        <v>79</v>
      </c>
      <c r="D167" s="17">
        <v>167</v>
      </c>
      <c r="E167" s="17">
        <v>65</v>
      </c>
      <c r="F167" s="17">
        <v>36.5</v>
      </c>
      <c r="G167" s="17">
        <v>136</v>
      </c>
      <c r="H167" s="17">
        <v>75</v>
      </c>
      <c r="I167" s="17" t="s">
        <v>918</v>
      </c>
      <c r="J167" s="17">
        <f>FIND("烟",I167)</f>
        <v>2</v>
      </c>
      <c r="L167" s="17">
        <v>80</v>
      </c>
      <c r="M167" s="17" t="s">
        <v>320</v>
      </c>
      <c r="N167" s="17">
        <f t="shared" si="6"/>
        <v>2</v>
      </c>
      <c r="O167" s="17">
        <v>1</v>
      </c>
      <c r="P167" s="17">
        <v>1</v>
      </c>
      <c r="Q167" s="17" t="s">
        <v>105</v>
      </c>
      <c r="R167" s="18" t="s">
        <v>919</v>
      </c>
      <c r="S167" s="17">
        <v>3</v>
      </c>
      <c r="T167" s="17" t="s">
        <v>87</v>
      </c>
      <c r="W167" s="17" t="s">
        <v>920</v>
      </c>
      <c r="Z167" s="23" t="s">
        <v>108</v>
      </c>
      <c r="AA167" s="17">
        <v>200</v>
      </c>
      <c r="AB167" s="17" t="s">
        <v>91</v>
      </c>
      <c r="AC167" s="17" t="s">
        <v>92</v>
      </c>
      <c r="AD167" s="17" t="s">
        <v>93</v>
      </c>
      <c r="AE167" s="17" t="s">
        <v>921</v>
      </c>
      <c r="AF167" s="17">
        <v>6</v>
      </c>
      <c r="AG167" s="17" t="s">
        <v>922</v>
      </c>
      <c r="AH167" s="17">
        <v>2</v>
      </c>
      <c r="AK167" s="17" t="s">
        <v>96</v>
      </c>
      <c r="AM167" s="17" t="s">
        <v>91</v>
      </c>
      <c r="AN167" s="17" t="s">
        <v>922</v>
      </c>
      <c r="AO167" s="17">
        <v>2</v>
      </c>
      <c r="AQ167" s="17" t="s">
        <v>923</v>
      </c>
      <c r="AR167" s="17">
        <v>163</v>
      </c>
      <c r="AS167" s="19"/>
      <c r="AT167" s="19"/>
      <c r="AU167" s="19" t="s">
        <v>100</v>
      </c>
      <c r="AV167" s="19" t="s">
        <v>101</v>
      </c>
      <c r="AW167" s="17" t="s">
        <v>113</v>
      </c>
      <c r="AX167" s="17" t="s">
        <v>116</v>
      </c>
      <c r="AY167" s="17" t="s">
        <v>905</v>
      </c>
      <c r="AZ167" s="17">
        <v>770</v>
      </c>
      <c r="BA167" s="17">
        <v>27.5</v>
      </c>
      <c r="BB167" s="17">
        <v>613</v>
      </c>
      <c r="BC167" s="17">
        <v>21.9</v>
      </c>
      <c r="BD167" s="17">
        <v>1384</v>
      </c>
      <c r="BE167" s="17">
        <v>49.4</v>
      </c>
      <c r="BF167" s="17">
        <v>89</v>
      </c>
      <c r="BG167" s="17">
        <v>3.2</v>
      </c>
      <c r="BH167" s="17">
        <v>1299</v>
      </c>
      <c r="BI167" s="17">
        <v>46.4</v>
      </c>
      <c r="BJ167" s="17">
        <v>483</v>
      </c>
      <c r="BK167" s="17">
        <v>26.4</v>
      </c>
      <c r="BL167" s="17">
        <v>406</v>
      </c>
      <c r="BM167" s="17">
        <v>22.2</v>
      </c>
      <c r="BN167" s="17">
        <v>898</v>
      </c>
      <c r="BO167" s="17">
        <v>49</v>
      </c>
      <c r="BP167" s="17">
        <v>93</v>
      </c>
      <c r="BQ167" s="17">
        <v>5.0999999999999996</v>
      </c>
      <c r="BR167" s="17">
        <v>838</v>
      </c>
      <c r="BS167" s="17">
        <v>45.7</v>
      </c>
      <c r="BY167" s="17">
        <v>634</v>
      </c>
      <c r="BZ167" s="17">
        <v>5.86</v>
      </c>
      <c r="CA167" s="17">
        <v>6.89</v>
      </c>
      <c r="CB167" s="17" t="s">
        <v>102</v>
      </c>
      <c r="CC167" s="17">
        <v>4.37</v>
      </c>
      <c r="CD167" s="17">
        <v>4.8600000000000003</v>
      </c>
      <c r="CE167" s="17">
        <v>143</v>
      </c>
      <c r="CF167" s="17">
        <v>12.22</v>
      </c>
      <c r="CG167" s="17">
        <v>11.1</v>
      </c>
      <c r="CH167" s="20">
        <v>3.8</v>
      </c>
      <c r="CI167" s="17">
        <v>85</v>
      </c>
      <c r="CJ167" s="17">
        <v>0</v>
      </c>
      <c r="CK167" s="17">
        <v>0.1</v>
      </c>
      <c r="CL167" s="17">
        <v>174</v>
      </c>
      <c r="CM167" s="17">
        <v>4.49</v>
      </c>
      <c r="CN167" s="17">
        <v>136</v>
      </c>
      <c r="CO167" s="17">
        <v>9.39</v>
      </c>
      <c r="CP167" s="17">
        <v>31.7</v>
      </c>
      <c r="CQ167" s="17">
        <v>7.1</v>
      </c>
      <c r="CR167" s="17">
        <v>57.2</v>
      </c>
      <c r="CS167" s="17">
        <v>3</v>
      </c>
      <c r="CT167" s="17">
        <v>1</v>
      </c>
      <c r="CU167" s="17">
        <v>272</v>
      </c>
      <c r="CV167" s="17">
        <v>44</v>
      </c>
      <c r="CW167" s="17">
        <v>74</v>
      </c>
      <c r="CX167" s="17">
        <v>26.6</v>
      </c>
      <c r="CY167" s="17">
        <v>25.8</v>
      </c>
      <c r="DC167" s="17">
        <v>7.39</v>
      </c>
      <c r="DD167" s="17">
        <v>48</v>
      </c>
      <c r="DE167" s="17">
        <v>63</v>
      </c>
      <c r="DF167" s="17">
        <v>27.1</v>
      </c>
      <c r="DG167" s="17">
        <v>25.4</v>
      </c>
      <c r="DK167" s="17">
        <v>2</v>
      </c>
    </row>
    <row r="168" spans="1:115">
      <c r="A168" s="17">
        <v>1001125663</v>
      </c>
      <c r="B168" s="17" t="s">
        <v>82</v>
      </c>
      <c r="C168" s="17">
        <v>58</v>
      </c>
      <c r="D168" s="17">
        <v>166</v>
      </c>
      <c r="E168" s="17">
        <v>71</v>
      </c>
      <c r="F168" s="17">
        <v>36.200000000000003</v>
      </c>
      <c r="G168" s="17">
        <v>129</v>
      </c>
      <c r="H168" s="17">
        <v>82</v>
      </c>
      <c r="I168" s="17" t="s">
        <v>113</v>
      </c>
      <c r="L168" s="17">
        <v>80</v>
      </c>
      <c r="M168" s="17" t="s">
        <v>341</v>
      </c>
      <c r="N168" s="17" t="e">
        <f t="shared" si="6"/>
        <v>#VALUE!</v>
      </c>
      <c r="O168" s="17">
        <v>1</v>
      </c>
      <c r="P168" s="17">
        <v>1</v>
      </c>
      <c r="Q168" s="17" t="s">
        <v>105</v>
      </c>
      <c r="S168" s="17">
        <v>0</v>
      </c>
      <c r="T168" s="17" t="s">
        <v>87</v>
      </c>
      <c r="Z168" s="23" t="s">
        <v>108</v>
      </c>
      <c r="AA168" s="17">
        <v>200</v>
      </c>
      <c r="AB168" s="17" t="s">
        <v>91</v>
      </c>
      <c r="AC168" s="17" t="s">
        <v>92</v>
      </c>
      <c r="AD168" s="17" t="s">
        <v>93</v>
      </c>
      <c r="AE168" s="17" t="s">
        <v>860</v>
      </c>
      <c r="AG168" s="17" t="s">
        <v>113</v>
      </c>
      <c r="AH168" s="17">
        <v>0</v>
      </c>
      <c r="AL168" s="17" t="s">
        <v>91</v>
      </c>
      <c r="AM168" s="17" t="s">
        <v>91</v>
      </c>
      <c r="AN168" s="17" t="s">
        <v>924</v>
      </c>
      <c r="AO168" s="17">
        <v>2</v>
      </c>
      <c r="AQ168" s="17" t="s">
        <v>712</v>
      </c>
      <c r="AR168" s="17">
        <v>284</v>
      </c>
      <c r="AS168" s="19"/>
      <c r="AT168" s="19"/>
      <c r="AU168" s="19" t="s">
        <v>100</v>
      </c>
      <c r="AV168" s="19" t="s">
        <v>101</v>
      </c>
      <c r="AW168" s="17" t="s">
        <v>113</v>
      </c>
      <c r="AX168" s="17" t="s">
        <v>116</v>
      </c>
      <c r="AY168" s="17" t="s">
        <v>113</v>
      </c>
      <c r="AZ168" s="17">
        <v>153</v>
      </c>
      <c r="BA168" s="17">
        <v>19.5</v>
      </c>
      <c r="BB168" s="17">
        <v>145</v>
      </c>
      <c r="BC168" s="17">
        <v>18.399999999999999</v>
      </c>
      <c r="BD168" s="17">
        <v>344</v>
      </c>
      <c r="BE168" s="17">
        <v>43.8</v>
      </c>
      <c r="BF168" s="17">
        <v>111</v>
      </c>
      <c r="BG168" s="17">
        <v>14.1</v>
      </c>
      <c r="BH168" s="17">
        <v>330</v>
      </c>
      <c r="BI168" s="17">
        <v>42</v>
      </c>
      <c r="BJ168" s="17">
        <v>218</v>
      </c>
      <c r="BK168" s="17">
        <v>22.5</v>
      </c>
      <c r="BL168" s="17">
        <v>173</v>
      </c>
      <c r="BM168" s="17">
        <v>17.8</v>
      </c>
      <c r="BN168" s="17">
        <v>455</v>
      </c>
      <c r="BO168" s="17">
        <v>47</v>
      </c>
      <c r="BP168" s="17">
        <v>129</v>
      </c>
      <c r="BQ168" s="17">
        <v>13.3</v>
      </c>
      <c r="BR168" s="17">
        <v>383</v>
      </c>
      <c r="BS168" s="17">
        <v>39.6</v>
      </c>
      <c r="CD168" s="33">
        <v>4.0999999999999996</v>
      </c>
      <c r="CE168" s="17">
        <v>131</v>
      </c>
      <c r="CF168" s="17">
        <v>6.54</v>
      </c>
      <c r="CG168" s="17">
        <v>13.1</v>
      </c>
      <c r="CH168" s="17">
        <v>4.5999999999999996</v>
      </c>
      <c r="CI168" s="17">
        <v>81.5</v>
      </c>
      <c r="CJ168" s="17">
        <v>0.5</v>
      </c>
      <c r="CK168" s="17">
        <v>0.3</v>
      </c>
      <c r="CL168" s="17">
        <v>229</v>
      </c>
      <c r="CM168" s="17">
        <v>3.65</v>
      </c>
      <c r="CN168" s="17">
        <v>120</v>
      </c>
      <c r="CO168" s="17">
        <v>6.57</v>
      </c>
      <c r="CP168" s="17">
        <v>14.8</v>
      </c>
      <c r="CQ168" s="17">
        <v>7.3</v>
      </c>
      <c r="CR168" s="17">
        <v>76.900000000000006</v>
      </c>
      <c r="CS168" s="17">
        <v>0.8</v>
      </c>
      <c r="CT168" s="17">
        <v>0.2</v>
      </c>
      <c r="CU168" s="17">
        <v>172</v>
      </c>
      <c r="DD168" s="17">
        <v>34</v>
      </c>
      <c r="DE168" s="17">
        <v>76</v>
      </c>
      <c r="DF168" s="17">
        <v>23.6</v>
      </c>
      <c r="DG168" s="17">
        <v>24.8</v>
      </c>
      <c r="DK168" s="17">
        <v>2</v>
      </c>
    </row>
    <row r="169" spans="1:115">
      <c r="A169" s="17">
        <v>1001173570</v>
      </c>
      <c r="B169" s="17" t="s">
        <v>82</v>
      </c>
      <c r="C169" s="17">
        <v>69</v>
      </c>
      <c r="D169" s="17">
        <v>160</v>
      </c>
      <c r="E169" s="17">
        <v>71</v>
      </c>
      <c r="F169" s="17">
        <v>36.6</v>
      </c>
      <c r="G169" s="17">
        <v>115</v>
      </c>
      <c r="H169" s="17">
        <v>76</v>
      </c>
      <c r="I169" s="17" t="s">
        <v>169</v>
      </c>
      <c r="J169" s="17">
        <f>FIND("烟",I169)</f>
        <v>2</v>
      </c>
      <c r="L169" s="17">
        <v>90</v>
      </c>
      <c r="M169" s="17" t="s">
        <v>104</v>
      </c>
      <c r="N169" s="17">
        <f t="shared" si="6"/>
        <v>1</v>
      </c>
      <c r="O169" s="17">
        <v>1</v>
      </c>
      <c r="P169" s="17">
        <v>1</v>
      </c>
      <c r="Q169" s="17" t="s">
        <v>237</v>
      </c>
      <c r="R169" s="18" t="s">
        <v>222</v>
      </c>
      <c r="S169" s="17">
        <v>1</v>
      </c>
      <c r="T169" s="17" t="s">
        <v>87</v>
      </c>
      <c r="V169" s="30"/>
      <c r="W169" s="17" t="s">
        <v>925</v>
      </c>
      <c r="Y169" s="17" t="s">
        <v>873</v>
      </c>
      <c r="Z169" s="23" t="s">
        <v>108</v>
      </c>
      <c r="AA169" s="17">
        <v>200</v>
      </c>
      <c r="AB169" s="17" t="s">
        <v>91</v>
      </c>
      <c r="AC169" s="17" t="s">
        <v>92</v>
      </c>
      <c r="AD169" s="17" t="s">
        <v>93</v>
      </c>
      <c r="AE169" s="17" t="s">
        <v>926</v>
      </c>
      <c r="AF169" s="17">
        <v>3</v>
      </c>
      <c r="AG169" s="17" t="s">
        <v>927</v>
      </c>
      <c r="AH169" s="17">
        <v>2</v>
      </c>
      <c r="AI169" s="17" t="s">
        <v>928</v>
      </c>
      <c r="AJ169" s="17">
        <v>2</v>
      </c>
      <c r="AK169" s="17" t="s">
        <v>91</v>
      </c>
      <c r="AL169" s="17" t="s">
        <v>96</v>
      </c>
      <c r="AM169" s="17" t="s">
        <v>96</v>
      </c>
      <c r="AN169" s="17" t="s">
        <v>113</v>
      </c>
      <c r="AO169" s="17" t="s">
        <v>113</v>
      </c>
      <c r="AQ169" s="17" t="s">
        <v>929</v>
      </c>
      <c r="AR169" s="17">
        <v>57</v>
      </c>
      <c r="AS169" s="19"/>
      <c r="AT169" s="19"/>
      <c r="AU169" s="19" t="s">
        <v>100</v>
      </c>
      <c r="AV169" s="19" t="s">
        <v>101</v>
      </c>
      <c r="AW169" s="17" t="s">
        <v>113</v>
      </c>
      <c r="AX169" s="17" t="s">
        <v>116</v>
      </c>
      <c r="AY169" s="17" t="s">
        <v>113</v>
      </c>
      <c r="BJ169" s="17">
        <v>946</v>
      </c>
      <c r="BK169" s="17">
        <v>30.2</v>
      </c>
      <c r="BL169" s="17">
        <v>1338</v>
      </c>
      <c r="BM169" s="17">
        <v>42.7</v>
      </c>
      <c r="BN169" s="17">
        <v>2420</v>
      </c>
      <c r="BO169" s="17">
        <v>77.3</v>
      </c>
      <c r="BP169" s="17">
        <v>132</v>
      </c>
      <c r="BQ169" s="17">
        <v>4.2</v>
      </c>
      <c r="BR169" s="17">
        <v>575</v>
      </c>
      <c r="BS169" s="17">
        <v>18.399999999999999</v>
      </c>
      <c r="CD169" s="17">
        <v>3.85</v>
      </c>
      <c r="CE169" s="17">
        <v>101</v>
      </c>
      <c r="CF169" s="17">
        <v>8.23</v>
      </c>
      <c r="CG169" s="17">
        <v>22.2</v>
      </c>
      <c r="CH169" s="17">
        <v>10.1</v>
      </c>
      <c r="CI169" s="17">
        <v>66.900000000000006</v>
      </c>
      <c r="CJ169" s="17">
        <v>0.6</v>
      </c>
      <c r="CK169" s="17">
        <v>0.2</v>
      </c>
      <c r="CL169" s="17">
        <v>322</v>
      </c>
      <c r="CM169" s="33">
        <v>4.0999999999999996</v>
      </c>
      <c r="CN169" s="17">
        <v>118</v>
      </c>
      <c r="CO169" s="17">
        <v>2.97</v>
      </c>
      <c r="CP169" s="17">
        <v>45</v>
      </c>
      <c r="CQ169" s="17">
        <v>33</v>
      </c>
      <c r="CR169" s="17">
        <v>19</v>
      </c>
      <c r="CS169" s="17">
        <v>1</v>
      </c>
      <c r="CT169" s="17">
        <v>2</v>
      </c>
      <c r="CU169" s="17">
        <v>169</v>
      </c>
      <c r="CV169" s="17">
        <v>42</v>
      </c>
      <c r="CW169" s="17">
        <v>177</v>
      </c>
      <c r="CX169" s="17">
        <v>21.6</v>
      </c>
      <c r="CY169" s="17">
        <v>21.6</v>
      </c>
      <c r="DC169" s="17">
        <v>7.32</v>
      </c>
      <c r="DD169" s="17">
        <v>39</v>
      </c>
      <c r="DE169" s="17">
        <v>69</v>
      </c>
      <c r="DF169" s="17">
        <v>24.2</v>
      </c>
      <c r="DG169" s="17">
        <v>24.5</v>
      </c>
      <c r="DK169" s="17">
        <v>2</v>
      </c>
    </row>
    <row r="170" spans="1:115">
      <c r="A170" s="17">
        <v>1001223290</v>
      </c>
      <c r="B170" s="17" t="s">
        <v>82</v>
      </c>
      <c r="C170" s="17">
        <v>54</v>
      </c>
      <c r="D170" s="17">
        <v>159</v>
      </c>
      <c r="E170" s="17">
        <v>65</v>
      </c>
      <c r="F170" s="17">
        <v>36.5</v>
      </c>
      <c r="G170" s="17">
        <v>120</v>
      </c>
      <c r="H170" s="17">
        <v>88</v>
      </c>
      <c r="I170" s="17" t="s">
        <v>83</v>
      </c>
      <c r="J170" s="17">
        <f>FIND("烟",I170)</f>
        <v>2</v>
      </c>
      <c r="L170" s="17">
        <v>80</v>
      </c>
      <c r="M170" s="17" t="s">
        <v>243</v>
      </c>
      <c r="N170" s="17">
        <f t="shared" si="6"/>
        <v>2</v>
      </c>
      <c r="O170" s="17">
        <v>1</v>
      </c>
      <c r="P170" s="17">
        <v>1</v>
      </c>
      <c r="Q170" s="17" t="s">
        <v>105</v>
      </c>
      <c r="R170" s="18" t="s">
        <v>930</v>
      </c>
      <c r="S170" s="17">
        <v>2</v>
      </c>
      <c r="T170" s="17" t="s">
        <v>87</v>
      </c>
      <c r="V170" s="30"/>
      <c r="W170" s="17" t="s">
        <v>931</v>
      </c>
      <c r="Y170" s="17" t="s">
        <v>873</v>
      </c>
      <c r="Z170" s="17" t="s">
        <v>932</v>
      </c>
      <c r="AB170" s="17" t="s">
        <v>91</v>
      </c>
      <c r="AC170" s="17" t="s">
        <v>92</v>
      </c>
      <c r="AD170" s="17" t="s">
        <v>93</v>
      </c>
      <c r="AE170" s="17" t="s">
        <v>933</v>
      </c>
      <c r="AF170" s="17">
        <v>7</v>
      </c>
      <c r="AG170" s="17" t="s">
        <v>113</v>
      </c>
      <c r="AH170" s="17">
        <v>0</v>
      </c>
      <c r="AK170" s="17" t="s">
        <v>96</v>
      </c>
      <c r="AL170" s="17" t="s">
        <v>91</v>
      </c>
      <c r="AM170" s="17" t="s">
        <v>91</v>
      </c>
      <c r="AN170" s="17" t="s">
        <v>934</v>
      </c>
      <c r="AO170" s="17">
        <v>2</v>
      </c>
      <c r="AQ170" s="17" t="s">
        <v>200</v>
      </c>
      <c r="AR170" s="17">
        <v>130</v>
      </c>
      <c r="AS170" s="19"/>
      <c r="AT170" s="19"/>
      <c r="AU170" s="19" t="s">
        <v>87</v>
      </c>
      <c r="AV170" s="19" t="s">
        <v>202</v>
      </c>
      <c r="AW170" s="17" t="s">
        <v>113</v>
      </c>
      <c r="AX170" s="17" t="s">
        <v>116</v>
      </c>
      <c r="AY170" s="17" t="s">
        <v>113</v>
      </c>
      <c r="BJ170" s="17">
        <v>419</v>
      </c>
      <c r="BK170" s="17">
        <v>28.4</v>
      </c>
      <c r="BL170" s="17">
        <v>619</v>
      </c>
      <c r="BM170" s="17">
        <v>42</v>
      </c>
      <c r="BN170" s="17">
        <v>1066</v>
      </c>
      <c r="BO170" s="17">
        <v>72.3</v>
      </c>
      <c r="BP170" s="17">
        <v>253</v>
      </c>
      <c r="BQ170" s="17">
        <v>17.2</v>
      </c>
      <c r="BR170" s="17">
        <v>154</v>
      </c>
      <c r="BS170" s="17">
        <v>10.5</v>
      </c>
      <c r="CD170" s="17">
        <v>4.26</v>
      </c>
      <c r="CE170" s="17">
        <v>139</v>
      </c>
      <c r="CF170" s="17">
        <v>3.25</v>
      </c>
      <c r="CG170" s="17">
        <v>31.1</v>
      </c>
      <c r="CH170" s="17">
        <v>22.5</v>
      </c>
      <c r="CI170" s="17">
        <v>34.799999999999997</v>
      </c>
      <c r="CJ170" s="17">
        <v>9.8000000000000007</v>
      </c>
      <c r="CK170" s="17">
        <v>1.8</v>
      </c>
      <c r="CL170" s="17">
        <v>200</v>
      </c>
      <c r="CM170" s="17">
        <v>4.3499999999999996</v>
      </c>
      <c r="CN170" s="17">
        <v>142</v>
      </c>
      <c r="CO170" s="17">
        <v>5.24</v>
      </c>
      <c r="CP170" s="17">
        <v>19.8</v>
      </c>
      <c r="CQ170" s="17">
        <v>10.1</v>
      </c>
      <c r="CR170" s="17">
        <v>66.099999999999994</v>
      </c>
      <c r="CS170" s="17">
        <v>3.2</v>
      </c>
      <c r="CT170" s="17">
        <v>0.8</v>
      </c>
      <c r="CU170" s="17">
        <v>171</v>
      </c>
      <c r="DK170" s="17">
        <v>2</v>
      </c>
    </row>
    <row r="171" spans="1:115">
      <c r="A171" s="17">
        <v>1001167404</v>
      </c>
      <c r="B171" s="17" t="s">
        <v>82</v>
      </c>
      <c r="C171" s="17">
        <v>39</v>
      </c>
      <c r="D171" s="17">
        <v>165</v>
      </c>
      <c r="E171" s="17">
        <v>53</v>
      </c>
      <c r="F171" s="17">
        <v>36.200000000000003</v>
      </c>
      <c r="G171" s="17">
        <v>107</v>
      </c>
      <c r="H171" s="17">
        <v>69</v>
      </c>
      <c r="I171" s="17" t="s">
        <v>113</v>
      </c>
      <c r="L171" s="17">
        <v>80</v>
      </c>
      <c r="M171" s="17" t="s">
        <v>341</v>
      </c>
      <c r="N171" s="17" t="e">
        <f t="shared" si="6"/>
        <v>#VALUE!</v>
      </c>
      <c r="O171" s="17">
        <v>1</v>
      </c>
      <c r="P171" s="17">
        <v>1</v>
      </c>
      <c r="Q171" s="17" t="s">
        <v>105</v>
      </c>
      <c r="R171" s="18" t="s">
        <v>935</v>
      </c>
      <c r="S171" s="17">
        <v>2</v>
      </c>
      <c r="T171" s="17" t="s">
        <v>87</v>
      </c>
      <c r="V171" s="30"/>
      <c r="W171" s="17" t="s">
        <v>936</v>
      </c>
      <c r="Y171" s="17" t="s">
        <v>873</v>
      </c>
      <c r="Z171" s="17" t="s">
        <v>190</v>
      </c>
      <c r="AA171" s="17">
        <v>200</v>
      </c>
      <c r="AB171" s="17" t="s">
        <v>91</v>
      </c>
      <c r="AC171" s="17" t="s">
        <v>92</v>
      </c>
      <c r="AD171" s="17" t="s">
        <v>93</v>
      </c>
      <c r="AE171" s="17" t="s">
        <v>250</v>
      </c>
      <c r="AF171" s="17">
        <v>6</v>
      </c>
      <c r="AG171" s="17" t="s">
        <v>504</v>
      </c>
      <c r="AH171" s="17">
        <v>1</v>
      </c>
      <c r="AK171" s="17" t="s">
        <v>96</v>
      </c>
      <c r="AL171" s="17" t="s">
        <v>91</v>
      </c>
      <c r="AM171" s="17" t="s">
        <v>91</v>
      </c>
      <c r="AN171" s="17" t="s">
        <v>937</v>
      </c>
      <c r="AO171" s="17">
        <v>2</v>
      </c>
      <c r="AQ171" s="17" t="s">
        <v>938</v>
      </c>
      <c r="AR171" s="17">
        <v>149</v>
      </c>
      <c r="AS171" s="19"/>
      <c r="AT171" s="19"/>
      <c r="AU171" s="19" t="s">
        <v>87</v>
      </c>
      <c r="AV171" s="19" t="s">
        <v>202</v>
      </c>
      <c r="AW171" s="17" t="s">
        <v>113</v>
      </c>
      <c r="AX171" s="17" t="s">
        <v>116</v>
      </c>
      <c r="AY171" s="17" t="s">
        <v>113</v>
      </c>
      <c r="AZ171" s="17">
        <v>211</v>
      </c>
      <c r="BA171" s="17">
        <v>20.399999999999999</v>
      </c>
      <c r="BB171" s="17">
        <v>492</v>
      </c>
      <c r="BC171" s="17">
        <v>47.6</v>
      </c>
      <c r="BD171" s="17">
        <v>723</v>
      </c>
      <c r="BE171" s="17">
        <v>69.900000000000006</v>
      </c>
      <c r="BF171" s="17">
        <v>41</v>
      </c>
      <c r="BG171" s="17">
        <v>4</v>
      </c>
      <c r="BH171" s="17">
        <v>268</v>
      </c>
      <c r="BI171" s="17">
        <v>25.9</v>
      </c>
      <c r="BJ171" s="17">
        <v>131</v>
      </c>
      <c r="BK171" s="17">
        <v>18.899999999999999</v>
      </c>
      <c r="BL171" s="17">
        <v>244</v>
      </c>
      <c r="BM171" s="17">
        <v>35.299999999999997</v>
      </c>
      <c r="BN171" s="17">
        <v>392</v>
      </c>
      <c r="BO171" s="17">
        <v>56.7</v>
      </c>
      <c r="BP171" s="17">
        <v>16</v>
      </c>
      <c r="BQ171" s="17">
        <v>2.2999999999999998</v>
      </c>
      <c r="BR171" s="17">
        <v>282</v>
      </c>
      <c r="BS171" s="17">
        <v>40.799999999999997</v>
      </c>
      <c r="BY171" s="17">
        <v>6900</v>
      </c>
      <c r="BZ171" s="17">
        <v>49.7</v>
      </c>
      <c r="CA171" s="17">
        <v>102</v>
      </c>
      <c r="CB171" s="17">
        <v>17.7</v>
      </c>
      <c r="CC171" s="17">
        <v>42.1</v>
      </c>
      <c r="CD171" s="17">
        <v>3.06</v>
      </c>
      <c r="CE171" s="17">
        <v>85</v>
      </c>
      <c r="CF171" s="17">
        <v>7.25</v>
      </c>
      <c r="CG171" s="17">
        <v>4.7</v>
      </c>
      <c r="CH171" s="17">
        <v>3</v>
      </c>
      <c r="CI171" s="17">
        <v>91.6</v>
      </c>
      <c r="CJ171" s="17">
        <v>0.6</v>
      </c>
      <c r="CK171" s="17">
        <v>0.1</v>
      </c>
      <c r="CL171" s="17">
        <v>138</v>
      </c>
      <c r="CM171" s="17">
        <v>2.73</v>
      </c>
      <c r="CN171" s="17">
        <v>83</v>
      </c>
      <c r="CO171" s="17">
        <v>4.82</v>
      </c>
      <c r="CP171" s="17">
        <v>6.4</v>
      </c>
      <c r="CQ171" s="17">
        <v>7.7</v>
      </c>
      <c r="CR171" s="17">
        <v>85.7</v>
      </c>
      <c r="CS171" s="17">
        <v>0</v>
      </c>
      <c r="CT171" s="17">
        <v>0.2</v>
      </c>
      <c r="CU171" s="17">
        <v>208</v>
      </c>
      <c r="DD171" s="17">
        <v>42</v>
      </c>
      <c r="DE171" s="17">
        <v>76</v>
      </c>
      <c r="DF171" s="17">
        <v>27.2</v>
      </c>
      <c r="DG171" s="17">
        <v>26.9</v>
      </c>
      <c r="DK171" s="17">
        <v>2</v>
      </c>
    </row>
    <row r="172" spans="1:115">
      <c r="A172" s="17">
        <v>1001237141</v>
      </c>
      <c r="B172" s="17" t="s">
        <v>132</v>
      </c>
      <c r="C172" s="17">
        <v>53</v>
      </c>
      <c r="D172" s="17">
        <v>158</v>
      </c>
      <c r="E172" s="17">
        <v>65</v>
      </c>
      <c r="F172" s="17">
        <v>36.200000000000003</v>
      </c>
      <c r="G172" s="17">
        <v>124</v>
      </c>
      <c r="H172" s="17">
        <v>80</v>
      </c>
      <c r="I172" s="17" t="s">
        <v>113</v>
      </c>
      <c r="L172" s="17">
        <v>70</v>
      </c>
      <c r="M172" s="17" t="s">
        <v>104</v>
      </c>
      <c r="N172" s="17">
        <f t="shared" si="6"/>
        <v>1</v>
      </c>
      <c r="O172" s="17">
        <v>1</v>
      </c>
      <c r="P172" s="17">
        <v>1</v>
      </c>
      <c r="Q172" s="17" t="s">
        <v>105</v>
      </c>
      <c r="R172" s="18" t="s">
        <v>939</v>
      </c>
      <c r="S172" s="17">
        <v>2</v>
      </c>
      <c r="T172" s="17" t="s">
        <v>87</v>
      </c>
      <c r="V172" s="30"/>
      <c r="Z172" s="17" t="s">
        <v>521</v>
      </c>
      <c r="AA172" s="17">
        <v>240</v>
      </c>
      <c r="AB172" s="17" t="s">
        <v>91</v>
      </c>
      <c r="AC172" s="17" t="s">
        <v>92</v>
      </c>
      <c r="AD172" s="17" t="s">
        <v>93</v>
      </c>
      <c r="AE172" s="17" t="s">
        <v>940</v>
      </c>
      <c r="AF172" s="17">
        <v>3</v>
      </c>
      <c r="AG172" s="17" t="s">
        <v>941</v>
      </c>
      <c r="AH172" s="17">
        <v>2</v>
      </c>
      <c r="AI172" s="17" t="s">
        <v>942</v>
      </c>
      <c r="AJ172" s="17">
        <v>1</v>
      </c>
      <c r="AK172" s="17" t="s">
        <v>96</v>
      </c>
      <c r="AL172" s="17" t="s">
        <v>96</v>
      </c>
      <c r="AM172" s="17" t="s">
        <v>96</v>
      </c>
      <c r="AN172" s="17" t="s">
        <v>113</v>
      </c>
      <c r="AO172" s="17" t="s">
        <v>113</v>
      </c>
      <c r="AQ172" s="17" t="s">
        <v>943</v>
      </c>
      <c r="AR172" s="17">
        <v>46</v>
      </c>
      <c r="AU172" s="19" t="s">
        <v>100</v>
      </c>
      <c r="AV172" s="19" t="s">
        <v>101</v>
      </c>
      <c r="AW172" s="17" t="s">
        <v>113</v>
      </c>
      <c r="AX172" s="17" t="s">
        <v>116</v>
      </c>
      <c r="AY172" s="17" t="s">
        <v>113</v>
      </c>
      <c r="BJ172" s="17">
        <v>856</v>
      </c>
      <c r="BK172" s="17">
        <v>60.3</v>
      </c>
      <c r="BL172" s="17">
        <v>284</v>
      </c>
      <c r="BM172" s="17">
        <v>20</v>
      </c>
      <c r="BN172" s="17">
        <v>1191</v>
      </c>
      <c r="BO172" s="17">
        <v>83.9</v>
      </c>
      <c r="BP172" s="17">
        <v>157</v>
      </c>
      <c r="BQ172" s="17">
        <v>11.1</v>
      </c>
      <c r="BR172" s="17">
        <v>71</v>
      </c>
      <c r="BS172" s="29">
        <v>5</v>
      </c>
      <c r="CM172" s="17">
        <v>2.77</v>
      </c>
      <c r="CN172" s="17">
        <v>89</v>
      </c>
      <c r="CO172" s="17">
        <v>3.43</v>
      </c>
      <c r="CP172" s="17">
        <v>46.6</v>
      </c>
      <c r="CQ172" s="17">
        <v>5</v>
      </c>
      <c r="CR172" s="17">
        <v>46.9</v>
      </c>
      <c r="CS172" s="17">
        <v>1.5</v>
      </c>
      <c r="CT172" s="17">
        <v>0</v>
      </c>
      <c r="CU172" s="17">
        <v>102</v>
      </c>
      <c r="DD172" s="17">
        <v>40</v>
      </c>
      <c r="DE172" s="17">
        <v>78</v>
      </c>
      <c r="DF172" s="17">
        <v>24.8</v>
      </c>
      <c r="DG172" s="17">
        <v>24.8</v>
      </c>
      <c r="DK172" s="17">
        <v>2</v>
      </c>
    </row>
    <row r="173" spans="1:115">
      <c r="A173" s="17">
        <v>1001229879</v>
      </c>
      <c r="B173" s="17" t="s">
        <v>82</v>
      </c>
      <c r="C173" s="17">
        <v>79</v>
      </c>
      <c r="D173" s="17">
        <v>167</v>
      </c>
      <c r="E173" s="17">
        <v>59</v>
      </c>
      <c r="F173" s="17">
        <v>36.200000000000003</v>
      </c>
      <c r="G173" s="17">
        <v>118</v>
      </c>
      <c r="H173" s="17">
        <v>80</v>
      </c>
      <c r="I173" s="17" t="s">
        <v>918</v>
      </c>
      <c r="J173" s="17">
        <f>FIND("烟",I173)</f>
        <v>2</v>
      </c>
      <c r="L173" s="17">
        <v>80</v>
      </c>
      <c r="M173" s="17" t="s">
        <v>104</v>
      </c>
      <c r="N173" s="17">
        <f t="shared" si="6"/>
        <v>1</v>
      </c>
      <c r="O173" s="17">
        <v>1</v>
      </c>
      <c r="P173" s="17">
        <v>1</v>
      </c>
      <c r="Q173" s="17" t="s">
        <v>85</v>
      </c>
      <c r="R173" s="18" t="s">
        <v>944</v>
      </c>
      <c r="S173" s="17">
        <v>5</v>
      </c>
      <c r="T173" s="17" t="s">
        <v>87</v>
      </c>
      <c r="V173" s="30"/>
      <c r="Z173" s="17" t="s">
        <v>836</v>
      </c>
      <c r="AB173" s="17" t="s">
        <v>91</v>
      </c>
      <c r="AC173" s="17" t="s">
        <v>92</v>
      </c>
      <c r="AD173" s="17" t="s">
        <v>93</v>
      </c>
      <c r="AE173" s="17" t="s">
        <v>130</v>
      </c>
      <c r="AF173" s="17">
        <v>5</v>
      </c>
      <c r="AG173" s="17" t="s">
        <v>113</v>
      </c>
      <c r="AH173" s="17">
        <v>0</v>
      </c>
      <c r="AI173" s="17" t="s">
        <v>945</v>
      </c>
      <c r="AJ173" s="17">
        <v>4</v>
      </c>
      <c r="AK173" s="17" t="s">
        <v>96</v>
      </c>
      <c r="AL173" s="17" t="s">
        <v>91</v>
      </c>
      <c r="AM173" s="17" t="s">
        <v>96</v>
      </c>
      <c r="AN173" s="17" t="s">
        <v>113</v>
      </c>
      <c r="AO173" s="17" t="s">
        <v>113</v>
      </c>
      <c r="AQ173" s="17" t="s">
        <v>946</v>
      </c>
      <c r="AR173" s="17">
        <v>205</v>
      </c>
      <c r="AU173" s="19" t="s">
        <v>87</v>
      </c>
      <c r="AV173" s="19" t="s">
        <v>202</v>
      </c>
      <c r="AW173" s="17" t="s">
        <v>113</v>
      </c>
      <c r="AX173" s="17" t="s">
        <v>116</v>
      </c>
      <c r="AY173" s="17" t="s">
        <v>113</v>
      </c>
      <c r="AZ173" s="17">
        <v>624</v>
      </c>
      <c r="BA173" s="17">
        <v>35.1</v>
      </c>
      <c r="BB173" s="17">
        <v>455</v>
      </c>
      <c r="BC173" s="17">
        <v>25.5</v>
      </c>
      <c r="BD173" s="17">
        <v>1182</v>
      </c>
      <c r="BE173" s="17">
        <v>66.3</v>
      </c>
      <c r="BF173" s="17">
        <v>189</v>
      </c>
      <c r="BG173" s="17">
        <v>10.6</v>
      </c>
      <c r="BH173" s="17">
        <v>401</v>
      </c>
      <c r="BI173" s="17">
        <v>22.5</v>
      </c>
      <c r="BJ173" s="17">
        <v>128</v>
      </c>
      <c r="BK173" s="29">
        <v>9</v>
      </c>
      <c r="BL173" s="17">
        <v>159</v>
      </c>
      <c r="BM173" s="17">
        <v>11.2</v>
      </c>
      <c r="BN173" s="17">
        <v>362</v>
      </c>
      <c r="BO173" s="17">
        <v>25.6</v>
      </c>
      <c r="BP173" s="17">
        <v>102</v>
      </c>
      <c r="BQ173" s="17">
        <v>7.2</v>
      </c>
      <c r="BR173" s="17">
        <v>949</v>
      </c>
      <c r="BS173" s="17">
        <v>67.099999999999994</v>
      </c>
      <c r="BT173" s="17">
        <v>654</v>
      </c>
      <c r="BU173" s="17">
        <v>4.41</v>
      </c>
      <c r="BV173" s="17">
        <v>67.5</v>
      </c>
      <c r="BW173" s="17" t="s">
        <v>102</v>
      </c>
      <c r="BX173" s="17">
        <v>12.8</v>
      </c>
      <c r="BY173" s="17">
        <v>504</v>
      </c>
      <c r="BZ173" s="17">
        <v>3.71</v>
      </c>
      <c r="CA173" s="17">
        <v>30.9</v>
      </c>
      <c r="CB173" s="17">
        <v>5.28</v>
      </c>
      <c r="CC173" s="17">
        <v>11.8</v>
      </c>
      <c r="CD173" s="17">
        <v>4.72</v>
      </c>
      <c r="CE173" s="17">
        <v>136</v>
      </c>
      <c r="CF173" s="17">
        <v>5.58</v>
      </c>
      <c r="CG173" s="17">
        <v>12.2</v>
      </c>
      <c r="CH173" s="17">
        <v>11.3</v>
      </c>
      <c r="CI173" s="17">
        <v>70.8</v>
      </c>
      <c r="CJ173" s="17">
        <v>5.2</v>
      </c>
      <c r="CK173" s="17">
        <v>0.5</v>
      </c>
      <c r="CL173" s="17">
        <v>199</v>
      </c>
      <c r="CM173" s="17">
        <v>4.21</v>
      </c>
      <c r="CN173" s="17">
        <v>132</v>
      </c>
      <c r="CO173" s="17">
        <v>9.5500000000000007</v>
      </c>
      <c r="CP173" s="17">
        <v>14.7</v>
      </c>
      <c r="CQ173" s="17">
        <v>3.7</v>
      </c>
      <c r="CR173" s="17">
        <v>80.8</v>
      </c>
      <c r="CS173" s="17">
        <v>0.1</v>
      </c>
      <c r="CT173" s="17">
        <v>0.7</v>
      </c>
      <c r="CU173" s="17">
        <v>734</v>
      </c>
      <c r="CV173" s="17">
        <v>44</v>
      </c>
      <c r="CW173" s="17">
        <v>98</v>
      </c>
      <c r="CX173" s="17">
        <v>27.3</v>
      </c>
      <c r="CY173" s="17">
        <v>26.5</v>
      </c>
      <c r="DC173" s="17">
        <v>7.4</v>
      </c>
      <c r="DD173" s="17">
        <v>43</v>
      </c>
      <c r="DE173" s="17">
        <v>71</v>
      </c>
      <c r="DF173" s="17">
        <v>24.9</v>
      </c>
      <c r="DG173" s="17">
        <v>24.5</v>
      </c>
      <c r="DK173" s="17">
        <v>2</v>
      </c>
    </row>
    <row r="174" spans="1:115">
      <c r="A174" s="17">
        <v>1001297695</v>
      </c>
      <c r="B174" s="17" t="s">
        <v>132</v>
      </c>
      <c r="C174" s="17">
        <v>65</v>
      </c>
      <c r="D174" s="17">
        <v>163</v>
      </c>
      <c r="E174" s="17">
        <v>51</v>
      </c>
      <c r="F174" s="17">
        <v>36.9</v>
      </c>
      <c r="G174" s="17">
        <v>122</v>
      </c>
      <c r="H174" s="17">
        <v>77</v>
      </c>
      <c r="I174" s="17" t="s">
        <v>113</v>
      </c>
      <c r="L174" s="17">
        <v>80</v>
      </c>
      <c r="M174" s="17" t="s">
        <v>115</v>
      </c>
      <c r="N174" s="17">
        <f t="shared" si="6"/>
        <v>2</v>
      </c>
      <c r="O174" s="17">
        <v>1</v>
      </c>
      <c r="P174" s="17">
        <f t="shared" ref="P174:P187" si="7">FIND("下叶",M174)</f>
        <v>3</v>
      </c>
      <c r="Q174" s="17" t="s">
        <v>85</v>
      </c>
      <c r="R174" s="18" t="s">
        <v>947</v>
      </c>
      <c r="S174" s="17">
        <v>3</v>
      </c>
      <c r="T174" s="17" t="s">
        <v>87</v>
      </c>
      <c r="V174" s="30"/>
      <c r="Y174" s="17" t="s">
        <v>948</v>
      </c>
      <c r="Z174" s="17" t="s">
        <v>190</v>
      </c>
      <c r="AA174" s="17">
        <v>200</v>
      </c>
      <c r="AB174" s="17" t="s">
        <v>91</v>
      </c>
      <c r="AC174" s="17" t="s">
        <v>92</v>
      </c>
      <c r="AD174" s="17" t="s">
        <v>93</v>
      </c>
      <c r="AE174" s="17" t="s">
        <v>847</v>
      </c>
      <c r="AF174" s="17">
        <v>4</v>
      </c>
      <c r="AG174" s="17" t="s">
        <v>949</v>
      </c>
      <c r="AH174" s="17">
        <v>2</v>
      </c>
      <c r="AK174" s="17" t="s">
        <v>96</v>
      </c>
      <c r="AM174" s="17" t="s">
        <v>96</v>
      </c>
      <c r="AN174" s="17" t="s">
        <v>113</v>
      </c>
      <c r="AO174" s="17" t="s">
        <v>113</v>
      </c>
      <c r="AQ174" s="17" t="s">
        <v>950</v>
      </c>
      <c r="AR174" s="17">
        <v>89</v>
      </c>
      <c r="AU174" s="19" t="s">
        <v>87</v>
      </c>
      <c r="AV174" s="19" t="s">
        <v>202</v>
      </c>
      <c r="AW174" s="17" t="s">
        <v>113</v>
      </c>
      <c r="AX174" s="17" t="s">
        <v>116</v>
      </c>
      <c r="AY174" s="17" t="s">
        <v>113</v>
      </c>
      <c r="CM174" s="33">
        <v>3.4</v>
      </c>
      <c r="CN174" s="17">
        <v>116</v>
      </c>
      <c r="CO174" s="33">
        <v>4</v>
      </c>
      <c r="CP174" s="17">
        <v>24</v>
      </c>
      <c r="CQ174" s="17">
        <v>13.5</v>
      </c>
      <c r="CR174" s="17">
        <v>61.9</v>
      </c>
      <c r="CS174" s="17">
        <v>0.3</v>
      </c>
      <c r="CT174" s="17">
        <v>0.3</v>
      </c>
      <c r="CU174" s="17">
        <v>185</v>
      </c>
      <c r="DD174" s="17">
        <v>42</v>
      </c>
      <c r="DE174" s="17">
        <v>63</v>
      </c>
      <c r="DF174" s="17">
        <v>26.6</v>
      </c>
      <c r="DG174" s="17">
        <v>26.1</v>
      </c>
      <c r="DK174" s="17">
        <v>2</v>
      </c>
    </row>
    <row r="175" spans="1:115">
      <c r="A175" s="17">
        <v>1001213863</v>
      </c>
      <c r="B175" s="17" t="s">
        <v>82</v>
      </c>
      <c r="C175" s="17">
        <v>76</v>
      </c>
      <c r="D175" s="17">
        <v>160</v>
      </c>
      <c r="E175" s="17">
        <v>70</v>
      </c>
      <c r="F175" s="17">
        <v>36.799999999999997</v>
      </c>
      <c r="G175" s="17">
        <v>112</v>
      </c>
      <c r="H175" s="17">
        <v>72</v>
      </c>
      <c r="I175" s="17" t="s">
        <v>951</v>
      </c>
      <c r="K175" s="17">
        <f>FIND("酒",I175)</f>
        <v>2</v>
      </c>
      <c r="L175" s="17">
        <v>50</v>
      </c>
      <c r="M175" s="17" t="s">
        <v>263</v>
      </c>
      <c r="N175" s="17">
        <f t="shared" si="6"/>
        <v>2</v>
      </c>
      <c r="O175" s="17">
        <v>1</v>
      </c>
      <c r="P175" s="17">
        <v>1</v>
      </c>
      <c r="Q175" s="17" t="s">
        <v>105</v>
      </c>
      <c r="R175" s="18" t="s">
        <v>952</v>
      </c>
      <c r="S175" s="17">
        <v>1</v>
      </c>
      <c r="T175" s="17" t="s">
        <v>87</v>
      </c>
      <c r="V175" s="30"/>
      <c r="W175" s="17" t="s">
        <v>953</v>
      </c>
      <c r="Y175" s="17" t="s">
        <v>177</v>
      </c>
      <c r="Z175" s="17" t="s">
        <v>141</v>
      </c>
      <c r="AA175" s="17">
        <v>200</v>
      </c>
      <c r="AB175" s="17" t="s">
        <v>91</v>
      </c>
      <c r="AC175" s="17" t="s">
        <v>92</v>
      </c>
      <c r="AD175" s="17" t="s">
        <v>93</v>
      </c>
      <c r="AE175" s="17" t="s">
        <v>954</v>
      </c>
      <c r="AF175" s="17">
        <v>2</v>
      </c>
      <c r="AG175" s="17" t="s">
        <v>955</v>
      </c>
      <c r="AH175" s="17">
        <v>2</v>
      </c>
      <c r="AI175" s="23" t="s">
        <v>408</v>
      </c>
      <c r="AJ175" s="17">
        <v>1</v>
      </c>
      <c r="AK175" s="17" t="s">
        <v>96</v>
      </c>
      <c r="AL175" s="17" t="s">
        <v>96</v>
      </c>
      <c r="AM175" s="17" t="s">
        <v>91</v>
      </c>
      <c r="AN175" s="17" t="s">
        <v>956</v>
      </c>
      <c r="AO175" s="17">
        <v>2</v>
      </c>
      <c r="AQ175" s="17" t="s">
        <v>957</v>
      </c>
      <c r="AR175" s="17">
        <v>83</v>
      </c>
      <c r="AU175" s="19" t="s">
        <v>87</v>
      </c>
      <c r="AV175" s="19" t="s">
        <v>202</v>
      </c>
      <c r="AW175" s="17" t="s">
        <v>113</v>
      </c>
      <c r="AX175" s="17" t="s">
        <v>116</v>
      </c>
      <c r="AY175" s="17" t="s">
        <v>113</v>
      </c>
      <c r="AZ175" s="17">
        <v>273</v>
      </c>
      <c r="BA175" s="17">
        <v>42.7</v>
      </c>
      <c r="BB175" s="17">
        <v>114</v>
      </c>
      <c r="BC175" s="17">
        <v>17.8</v>
      </c>
      <c r="BD175" s="17">
        <v>403</v>
      </c>
      <c r="BE175" s="17">
        <v>62.9</v>
      </c>
      <c r="BF175" s="17">
        <v>28</v>
      </c>
      <c r="BG175" s="17">
        <v>4.4000000000000004</v>
      </c>
      <c r="BH175" s="17">
        <v>209</v>
      </c>
      <c r="BI175" s="17">
        <v>32.700000000000003</v>
      </c>
      <c r="BJ175" s="17">
        <v>388</v>
      </c>
      <c r="BK175" s="17">
        <v>52.7</v>
      </c>
      <c r="BL175" s="17">
        <v>138</v>
      </c>
      <c r="BM175" s="17">
        <v>18.8</v>
      </c>
      <c r="BN175" s="17">
        <v>532</v>
      </c>
      <c r="BO175" s="17">
        <v>72.2</v>
      </c>
      <c r="BP175" s="17">
        <v>31</v>
      </c>
      <c r="BQ175" s="17">
        <v>4.2</v>
      </c>
      <c r="BR175" s="17">
        <v>174</v>
      </c>
      <c r="BS175" s="17">
        <v>23.7</v>
      </c>
      <c r="BY175" s="17">
        <v>1147</v>
      </c>
      <c r="BZ175" s="17">
        <v>9.16</v>
      </c>
      <c r="CA175" s="17">
        <v>26.8</v>
      </c>
      <c r="CB175" s="17" t="s">
        <v>102</v>
      </c>
      <c r="CC175" s="17">
        <v>9.43</v>
      </c>
      <c r="CD175" s="17">
        <v>3.45</v>
      </c>
      <c r="CE175" s="17">
        <v>112</v>
      </c>
      <c r="CF175" s="17">
        <v>10.58</v>
      </c>
      <c r="CG175" s="17">
        <v>7</v>
      </c>
      <c r="CH175" s="17">
        <v>8</v>
      </c>
      <c r="CI175" s="17">
        <v>82.2</v>
      </c>
      <c r="CJ175" s="17">
        <v>2</v>
      </c>
      <c r="CK175" s="17">
        <v>0.8</v>
      </c>
      <c r="CL175" s="17">
        <v>284</v>
      </c>
      <c r="CM175" s="17">
        <v>3.07</v>
      </c>
      <c r="CN175" s="17">
        <v>91</v>
      </c>
      <c r="CO175" s="17">
        <v>5.73</v>
      </c>
      <c r="CP175" s="17">
        <v>12</v>
      </c>
      <c r="CQ175" s="17">
        <v>10.6</v>
      </c>
      <c r="CR175" s="17">
        <v>72.7</v>
      </c>
      <c r="CS175" s="17">
        <v>3.5</v>
      </c>
      <c r="CT175" s="17">
        <v>1.2</v>
      </c>
      <c r="CU175" s="17">
        <v>373</v>
      </c>
      <c r="CV175" s="17">
        <v>39</v>
      </c>
      <c r="CW175" s="17">
        <v>73</v>
      </c>
      <c r="CX175" s="17">
        <v>25.3</v>
      </c>
      <c r="CY175" s="17">
        <v>25.6</v>
      </c>
      <c r="DC175" s="17">
        <v>7.42</v>
      </c>
      <c r="DD175" s="17">
        <v>42</v>
      </c>
      <c r="DE175" s="17">
        <v>85</v>
      </c>
      <c r="DF175" s="17">
        <v>26.6</v>
      </c>
      <c r="DG175" s="17">
        <v>26.4</v>
      </c>
      <c r="DK175" s="17">
        <v>2</v>
      </c>
    </row>
    <row r="176" spans="1:115">
      <c r="A176" s="17">
        <v>1001292723</v>
      </c>
      <c r="B176" s="17" t="s">
        <v>82</v>
      </c>
      <c r="C176" s="17">
        <v>66</v>
      </c>
      <c r="F176" s="17">
        <v>36.799999999999997</v>
      </c>
      <c r="G176" s="17">
        <v>102</v>
      </c>
      <c r="H176" s="17">
        <v>63</v>
      </c>
      <c r="I176" s="17" t="s">
        <v>844</v>
      </c>
      <c r="J176" s="17">
        <f t="shared" ref="J176:J183" si="8">FIND("烟",I176)</f>
        <v>2</v>
      </c>
      <c r="L176" s="17">
        <v>70</v>
      </c>
      <c r="M176" s="17" t="s">
        <v>243</v>
      </c>
      <c r="N176" s="17">
        <f t="shared" si="6"/>
        <v>2</v>
      </c>
      <c r="O176" s="17">
        <v>1</v>
      </c>
      <c r="P176" s="17">
        <v>1</v>
      </c>
      <c r="Q176" s="17" t="s">
        <v>105</v>
      </c>
      <c r="R176" s="18" t="s">
        <v>958</v>
      </c>
      <c r="S176" s="17">
        <v>2</v>
      </c>
      <c r="T176" s="17" t="s">
        <v>87</v>
      </c>
      <c r="V176" s="30"/>
      <c r="W176" s="17" t="s">
        <v>959</v>
      </c>
      <c r="Z176" s="17" t="s">
        <v>151</v>
      </c>
      <c r="AA176" s="17">
        <v>1200</v>
      </c>
      <c r="AB176" s="17" t="s">
        <v>91</v>
      </c>
      <c r="AC176" s="17" t="s">
        <v>92</v>
      </c>
      <c r="AD176" s="17" t="s">
        <v>93</v>
      </c>
      <c r="AE176" s="17" t="s">
        <v>960</v>
      </c>
      <c r="AF176" s="17">
        <v>5</v>
      </c>
      <c r="AG176" s="17" t="s">
        <v>961</v>
      </c>
      <c r="AH176" s="17">
        <v>2</v>
      </c>
      <c r="AI176" s="17" t="s">
        <v>962</v>
      </c>
      <c r="AJ176" s="17">
        <v>1</v>
      </c>
      <c r="AK176" s="17" t="s">
        <v>96</v>
      </c>
      <c r="AL176" s="17" t="s">
        <v>91</v>
      </c>
      <c r="AM176" s="17" t="s">
        <v>96</v>
      </c>
      <c r="AN176" s="17" t="s">
        <v>113</v>
      </c>
      <c r="AO176" s="17" t="s">
        <v>113</v>
      </c>
      <c r="AQ176" s="17" t="s">
        <v>963</v>
      </c>
      <c r="AR176" s="17">
        <v>195</v>
      </c>
      <c r="AU176" s="19" t="s">
        <v>87</v>
      </c>
      <c r="AV176" s="19" t="s">
        <v>202</v>
      </c>
      <c r="AW176" s="17" t="s">
        <v>113</v>
      </c>
      <c r="AX176" s="17" t="s">
        <v>116</v>
      </c>
      <c r="AY176" s="17" t="s">
        <v>964</v>
      </c>
      <c r="AZ176" s="17">
        <v>499</v>
      </c>
      <c r="BA176" s="17">
        <v>41.1</v>
      </c>
      <c r="BB176" s="17">
        <v>368</v>
      </c>
      <c r="BC176" s="17">
        <v>30.3</v>
      </c>
      <c r="BD176" s="17">
        <v>981</v>
      </c>
      <c r="BE176" s="17">
        <v>80.7</v>
      </c>
      <c r="BF176" s="17">
        <v>136</v>
      </c>
      <c r="BG176" s="17">
        <v>11.2</v>
      </c>
      <c r="BH176" s="17">
        <v>98</v>
      </c>
      <c r="BI176" s="17">
        <v>8.1</v>
      </c>
      <c r="BJ176" s="17">
        <v>72</v>
      </c>
      <c r="BK176" s="17">
        <v>30.4</v>
      </c>
      <c r="BL176" s="17">
        <v>91</v>
      </c>
      <c r="BM176" s="17">
        <v>38.5</v>
      </c>
      <c r="BN176" s="17">
        <v>200</v>
      </c>
      <c r="BO176" s="17">
        <v>84</v>
      </c>
      <c r="BP176" s="17">
        <v>17</v>
      </c>
      <c r="BQ176" s="17">
        <v>7</v>
      </c>
      <c r="BR176" s="17">
        <v>20</v>
      </c>
      <c r="BS176" s="17">
        <v>8.6</v>
      </c>
      <c r="BT176" s="17">
        <v>376</v>
      </c>
      <c r="BU176" s="17">
        <v>3.64</v>
      </c>
      <c r="BV176" s="17">
        <v>16</v>
      </c>
      <c r="BW176" s="17">
        <v>10.199999999999999</v>
      </c>
      <c r="BX176" s="17">
        <v>9.4700000000000006</v>
      </c>
      <c r="BY176" s="17">
        <v>848</v>
      </c>
      <c r="BZ176" s="17">
        <v>11.1</v>
      </c>
      <c r="CA176" s="17">
        <v>159</v>
      </c>
      <c r="CB176" s="17">
        <v>18.899999999999999</v>
      </c>
      <c r="CC176" s="17">
        <v>15.7</v>
      </c>
      <c r="CD176" s="17">
        <v>4.08</v>
      </c>
      <c r="CE176" s="17">
        <v>138</v>
      </c>
      <c r="CF176" s="17">
        <v>6.11</v>
      </c>
      <c r="CG176" s="17">
        <v>23.4</v>
      </c>
      <c r="CH176" s="17">
        <v>11.8</v>
      </c>
      <c r="CI176" s="17">
        <v>58.4</v>
      </c>
      <c r="CJ176" s="17">
        <v>5.7</v>
      </c>
      <c r="CK176" s="17">
        <v>0.7</v>
      </c>
      <c r="CL176" s="17">
        <v>187</v>
      </c>
      <c r="CM176" s="17">
        <v>3.47</v>
      </c>
      <c r="CN176" s="17">
        <v>120</v>
      </c>
      <c r="CO176" s="17">
        <v>10.94</v>
      </c>
      <c r="CP176" s="17">
        <v>3</v>
      </c>
      <c r="CQ176" s="17">
        <v>3.6</v>
      </c>
      <c r="CR176" s="17">
        <v>93.1</v>
      </c>
      <c r="CS176" s="17">
        <v>0.2</v>
      </c>
      <c r="CT176" s="17">
        <v>0.1</v>
      </c>
      <c r="CU176" s="17">
        <v>127</v>
      </c>
      <c r="CV176" s="17">
        <v>40</v>
      </c>
      <c r="CW176" s="17">
        <v>64</v>
      </c>
      <c r="CX176" s="17">
        <v>22.6</v>
      </c>
      <c r="CY176" s="17">
        <v>22.6</v>
      </c>
      <c r="DC176" s="17">
        <v>7.36</v>
      </c>
      <c r="DD176" s="17">
        <v>39</v>
      </c>
      <c r="DE176" s="17">
        <v>56</v>
      </c>
      <c r="DF176" s="17">
        <v>25.3</v>
      </c>
      <c r="DG176" s="17">
        <v>25.4</v>
      </c>
      <c r="DK176" s="17">
        <v>2</v>
      </c>
    </row>
    <row r="177" spans="1:115">
      <c r="A177" s="17">
        <v>1001244848</v>
      </c>
      <c r="B177" s="17" t="s">
        <v>82</v>
      </c>
      <c r="C177" s="17">
        <v>78</v>
      </c>
      <c r="D177" s="17">
        <v>160</v>
      </c>
      <c r="E177" s="17">
        <v>57</v>
      </c>
      <c r="F177" s="17">
        <v>36.6</v>
      </c>
      <c r="G177" s="17">
        <v>107</v>
      </c>
      <c r="H177" s="17">
        <v>64</v>
      </c>
      <c r="I177" s="17" t="s">
        <v>965</v>
      </c>
      <c r="J177" s="17">
        <f t="shared" si="8"/>
        <v>8</v>
      </c>
      <c r="K177" s="17">
        <f>FIND("酒",I177)</f>
        <v>1</v>
      </c>
      <c r="L177" s="17">
        <v>70</v>
      </c>
      <c r="M177" s="17" t="s">
        <v>104</v>
      </c>
      <c r="N177" s="17">
        <f t="shared" si="6"/>
        <v>1</v>
      </c>
      <c r="O177" s="17">
        <v>1</v>
      </c>
      <c r="P177" s="17">
        <v>1</v>
      </c>
      <c r="Q177" s="17" t="s">
        <v>105</v>
      </c>
      <c r="R177" s="18" t="s">
        <v>966</v>
      </c>
      <c r="S177" s="17">
        <v>3</v>
      </c>
      <c r="T177" s="17" t="s">
        <v>87</v>
      </c>
      <c r="V177" s="30"/>
      <c r="W177" s="17" t="s">
        <v>967</v>
      </c>
      <c r="Y177" s="17" t="s">
        <v>968</v>
      </c>
      <c r="Z177" s="17" t="s">
        <v>141</v>
      </c>
      <c r="AA177" s="17">
        <v>200</v>
      </c>
      <c r="AB177" s="17" t="s">
        <v>91</v>
      </c>
      <c r="AC177" s="17" t="s">
        <v>92</v>
      </c>
      <c r="AD177" s="17" t="s">
        <v>93</v>
      </c>
      <c r="AE177" s="17" t="s">
        <v>969</v>
      </c>
      <c r="AF177" s="17">
        <v>6</v>
      </c>
      <c r="AG177" s="17" t="s">
        <v>970</v>
      </c>
      <c r="AH177" s="17">
        <v>2</v>
      </c>
      <c r="AK177" s="17" t="s">
        <v>96</v>
      </c>
      <c r="AL177" s="17" t="s">
        <v>91</v>
      </c>
      <c r="AM177" s="17" t="s">
        <v>96</v>
      </c>
      <c r="AN177" s="17" t="s">
        <v>113</v>
      </c>
      <c r="AO177" s="17" t="s">
        <v>113</v>
      </c>
      <c r="AQ177" s="17" t="s">
        <v>971</v>
      </c>
      <c r="AR177" s="17">
        <v>123</v>
      </c>
      <c r="AU177" s="19" t="s">
        <v>100</v>
      </c>
      <c r="AV177" s="19" t="s">
        <v>101</v>
      </c>
      <c r="AW177" s="17" t="s">
        <v>113</v>
      </c>
      <c r="AX177" s="17" t="s">
        <v>116</v>
      </c>
      <c r="AY177" s="17" t="s">
        <v>113</v>
      </c>
      <c r="AZ177" s="17">
        <v>459</v>
      </c>
      <c r="BA177" s="17">
        <v>34</v>
      </c>
      <c r="BB177" s="17">
        <v>394</v>
      </c>
      <c r="BC177" s="17">
        <v>29.2</v>
      </c>
      <c r="BD177" s="17">
        <v>1041</v>
      </c>
      <c r="BE177" s="17">
        <v>77.099999999999994</v>
      </c>
      <c r="BF177" s="17">
        <v>192</v>
      </c>
      <c r="BG177" s="17">
        <v>14.3</v>
      </c>
      <c r="BH177" s="17">
        <v>116</v>
      </c>
      <c r="BI177" s="17">
        <v>8.6</v>
      </c>
      <c r="BJ177" s="17">
        <v>212</v>
      </c>
      <c r="BK177" s="17">
        <v>40.9</v>
      </c>
      <c r="BL177" s="17">
        <v>192</v>
      </c>
      <c r="BM177" s="17">
        <v>37</v>
      </c>
      <c r="BN177" s="17">
        <v>447</v>
      </c>
      <c r="BO177" s="17">
        <v>86.2</v>
      </c>
      <c r="BP177" s="17">
        <v>43</v>
      </c>
      <c r="BQ177" s="17">
        <v>8.3000000000000007</v>
      </c>
      <c r="BR177" s="17">
        <v>28</v>
      </c>
      <c r="BS177" s="17">
        <v>5.4</v>
      </c>
      <c r="CD177" s="17">
        <v>4.78</v>
      </c>
      <c r="CE177" s="17">
        <v>140</v>
      </c>
      <c r="CF177" s="17">
        <v>6.1</v>
      </c>
      <c r="CG177" s="17">
        <v>6.2</v>
      </c>
      <c r="CH177" s="17">
        <v>3</v>
      </c>
      <c r="CI177" s="17">
        <v>90.6</v>
      </c>
      <c r="CJ177" s="17">
        <v>0</v>
      </c>
      <c r="CK177" s="17">
        <v>0.2</v>
      </c>
      <c r="CL177" s="17">
        <v>198</v>
      </c>
      <c r="CM177" s="17">
        <v>3.23</v>
      </c>
      <c r="CN177" s="17">
        <v>92</v>
      </c>
      <c r="CO177" s="17">
        <v>3.49</v>
      </c>
      <c r="CP177" s="17">
        <v>14.3</v>
      </c>
      <c r="CQ177" s="17">
        <v>24.4</v>
      </c>
      <c r="CR177" s="17">
        <v>59.6</v>
      </c>
      <c r="CS177" s="17">
        <v>1.7</v>
      </c>
      <c r="CT177" s="17">
        <v>0</v>
      </c>
      <c r="CU177" s="17">
        <v>140</v>
      </c>
      <c r="CV177" s="17">
        <v>42</v>
      </c>
      <c r="CW177" s="17">
        <v>121</v>
      </c>
      <c r="CX177" s="17">
        <v>28.5</v>
      </c>
      <c r="CY177" s="17">
        <v>28</v>
      </c>
      <c r="DC177" s="17">
        <v>7.44</v>
      </c>
      <c r="DD177" s="17">
        <v>38</v>
      </c>
      <c r="DE177" s="17">
        <v>80</v>
      </c>
      <c r="DF177" s="17">
        <v>27</v>
      </c>
      <c r="DG177" s="17">
        <v>27.3</v>
      </c>
      <c r="DK177" s="17">
        <v>2</v>
      </c>
    </row>
    <row r="178" spans="1:115">
      <c r="A178" s="17">
        <v>1001139060</v>
      </c>
      <c r="B178" s="17" t="s">
        <v>82</v>
      </c>
      <c r="C178" s="17">
        <v>63</v>
      </c>
      <c r="D178" s="17">
        <v>155</v>
      </c>
      <c r="E178" s="17">
        <v>60</v>
      </c>
      <c r="F178" s="17">
        <v>37.200000000000003</v>
      </c>
      <c r="G178" s="17">
        <v>140</v>
      </c>
      <c r="H178" s="17">
        <v>77</v>
      </c>
      <c r="I178" s="17" t="s">
        <v>182</v>
      </c>
      <c r="J178" s="17">
        <f t="shared" si="8"/>
        <v>2</v>
      </c>
      <c r="L178" s="17">
        <v>90</v>
      </c>
      <c r="M178" s="17" t="s">
        <v>183</v>
      </c>
      <c r="N178" s="17">
        <f t="shared" si="6"/>
        <v>2</v>
      </c>
      <c r="O178" s="17">
        <v>2</v>
      </c>
      <c r="P178" s="17">
        <v>1</v>
      </c>
      <c r="Q178" s="17" t="s">
        <v>105</v>
      </c>
      <c r="R178" s="18" t="s">
        <v>972</v>
      </c>
      <c r="S178" s="17">
        <v>2</v>
      </c>
      <c r="T178" s="17" t="s">
        <v>87</v>
      </c>
      <c r="V178" s="30"/>
      <c r="Y178" s="17" t="s">
        <v>973</v>
      </c>
      <c r="Z178" s="17" t="s">
        <v>108</v>
      </c>
      <c r="AA178" s="17">
        <v>200</v>
      </c>
      <c r="AB178" s="17" t="s">
        <v>91</v>
      </c>
      <c r="AC178" s="17" t="s">
        <v>92</v>
      </c>
      <c r="AD178" s="17" t="s">
        <v>93</v>
      </c>
      <c r="AE178" s="17" t="s">
        <v>974</v>
      </c>
      <c r="AF178" s="17">
        <v>4</v>
      </c>
      <c r="AG178" s="17" t="s">
        <v>975</v>
      </c>
      <c r="AH178" s="17">
        <v>2</v>
      </c>
      <c r="AK178" s="17" t="s">
        <v>96</v>
      </c>
      <c r="AL178" s="17" t="s">
        <v>96</v>
      </c>
      <c r="AM178" s="17" t="s">
        <v>96</v>
      </c>
      <c r="AN178" s="17" t="s">
        <v>113</v>
      </c>
      <c r="AO178" s="17" t="s">
        <v>113</v>
      </c>
      <c r="AQ178" s="17" t="s">
        <v>976</v>
      </c>
      <c r="AR178" s="17">
        <v>196</v>
      </c>
      <c r="AU178" s="19" t="s">
        <v>100</v>
      </c>
      <c r="AV178" s="19" t="s">
        <v>101</v>
      </c>
      <c r="AW178" s="17" t="s">
        <v>113</v>
      </c>
      <c r="AX178" s="17" t="s">
        <v>116</v>
      </c>
      <c r="AY178" s="17" t="s">
        <v>113</v>
      </c>
      <c r="BJ178" s="17">
        <v>614</v>
      </c>
      <c r="BK178" s="17">
        <v>51.5</v>
      </c>
      <c r="BL178" s="17">
        <v>190</v>
      </c>
      <c r="BM178" s="17">
        <v>15.9</v>
      </c>
      <c r="BN178" s="17">
        <v>832</v>
      </c>
      <c r="BO178" s="17">
        <v>69.7</v>
      </c>
      <c r="BP178" s="17">
        <v>100</v>
      </c>
      <c r="BQ178" s="17">
        <v>8.4</v>
      </c>
      <c r="BR178" s="17">
        <v>260</v>
      </c>
      <c r="BS178" s="17">
        <v>21.8</v>
      </c>
      <c r="BT178" s="30"/>
      <c r="BU178" s="30"/>
      <c r="BV178" s="30"/>
      <c r="BW178" s="30"/>
      <c r="BX178" s="30"/>
      <c r="BY178" s="17">
        <v>350</v>
      </c>
      <c r="BZ178" s="17">
        <v>2.97</v>
      </c>
      <c r="CA178" s="17">
        <v>9.23</v>
      </c>
      <c r="CB178" s="17">
        <v>7.35</v>
      </c>
      <c r="CC178" s="17">
        <v>4.68</v>
      </c>
      <c r="CD178" s="17">
        <v>4.2</v>
      </c>
      <c r="CE178" s="17">
        <v>130</v>
      </c>
      <c r="CF178" s="17">
        <v>5.63</v>
      </c>
      <c r="CG178" s="17">
        <v>19.399999999999999</v>
      </c>
      <c r="CH178" s="17">
        <v>9.1</v>
      </c>
      <c r="CI178" s="17">
        <v>65.900000000000006</v>
      </c>
      <c r="CJ178" s="17">
        <v>4.4000000000000004</v>
      </c>
      <c r="CK178" s="17">
        <v>1.2</v>
      </c>
      <c r="CL178" s="17">
        <v>168</v>
      </c>
      <c r="CM178" s="17">
        <v>4.29</v>
      </c>
      <c r="CN178" s="17">
        <v>128</v>
      </c>
      <c r="CO178" s="17">
        <v>3.82</v>
      </c>
      <c r="CP178" s="17">
        <v>32.5</v>
      </c>
      <c r="CQ178" s="17">
        <v>13.6</v>
      </c>
      <c r="CR178" s="17">
        <v>37.4</v>
      </c>
      <c r="CS178" s="17">
        <v>14.7</v>
      </c>
      <c r="CT178" s="17">
        <v>1.8</v>
      </c>
      <c r="CU178" s="17">
        <v>130</v>
      </c>
      <c r="CV178" s="17">
        <v>44</v>
      </c>
      <c r="CW178" s="17">
        <v>72</v>
      </c>
      <c r="CX178" s="17">
        <v>29.2</v>
      </c>
      <c r="CY178" s="17">
        <v>28.5</v>
      </c>
      <c r="DC178" s="17">
        <v>7.43</v>
      </c>
      <c r="DD178" s="17">
        <v>41</v>
      </c>
      <c r="DE178" s="17">
        <v>79</v>
      </c>
      <c r="DF178" s="17">
        <v>24.8</v>
      </c>
      <c r="DG178" s="17">
        <v>24.7</v>
      </c>
      <c r="DK178" s="17">
        <v>2</v>
      </c>
    </row>
    <row r="179" spans="1:115">
      <c r="A179" s="17">
        <v>1001148551</v>
      </c>
      <c r="B179" s="17" t="s">
        <v>82</v>
      </c>
      <c r="C179" s="17">
        <v>57</v>
      </c>
      <c r="D179" s="17">
        <v>175</v>
      </c>
      <c r="E179" s="17">
        <v>78</v>
      </c>
      <c r="F179" s="17">
        <v>36.299999999999997</v>
      </c>
      <c r="G179" s="17">
        <v>139</v>
      </c>
      <c r="H179" s="17">
        <v>89</v>
      </c>
      <c r="I179" s="17" t="s">
        <v>159</v>
      </c>
      <c r="J179" s="17">
        <f t="shared" si="8"/>
        <v>2</v>
      </c>
      <c r="L179" s="17">
        <v>80</v>
      </c>
      <c r="M179" s="17" t="s">
        <v>155</v>
      </c>
      <c r="N179" s="17">
        <f t="shared" si="6"/>
        <v>2</v>
      </c>
      <c r="O179" s="17">
        <v>2</v>
      </c>
      <c r="P179" s="17">
        <v>1</v>
      </c>
      <c r="Q179" s="17" t="s">
        <v>105</v>
      </c>
      <c r="R179" s="18" t="s">
        <v>977</v>
      </c>
      <c r="S179" s="17">
        <v>3</v>
      </c>
      <c r="T179" s="17" t="s">
        <v>87</v>
      </c>
      <c r="V179" s="30"/>
      <c r="W179" s="23" t="s">
        <v>161</v>
      </c>
      <c r="X179" s="17" t="s">
        <v>978</v>
      </c>
      <c r="Y179" s="17" t="s">
        <v>873</v>
      </c>
      <c r="Z179" s="17" t="s">
        <v>141</v>
      </c>
      <c r="AA179" s="17">
        <v>200</v>
      </c>
      <c r="AB179" s="17" t="s">
        <v>96</v>
      </c>
      <c r="AC179" s="17" t="s">
        <v>92</v>
      </c>
      <c r="AD179" s="17" t="s">
        <v>93</v>
      </c>
      <c r="AE179" s="17" t="s">
        <v>979</v>
      </c>
      <c r="AF179" s="17">
        <v>1</v>
      </c>
      <c r="AG179" s="17" t="s">
        <v>980</v>
      </c>
      <c r="AH179" s="17">
        <v>2</v>
      </c>
      <c r="AK179" s="17" t="s">
        <v>96</v>
      </c>
      <c r="AL179" s="17" t="s">
        <v>96</v>
      </c>
      <c r="AM179" s="17" t="s">
        <v>91</v>
      </c>
      <c r="AN179" s="17" t="s">
        <v>981</v>
      </c>
      <c r="AO179" s="17">
        <v>2</v>
      </c>
      <c r="AQ179" s="17" t="s">
        <v>982</v>
      </c>
      <c r="AR179" s="17">
        <v>43</v>
      </c>
      <c r="AU179" s="19" t="s">
        <v>87</v>
      </c>
      <c r="AV179" s="19" t="s">
        <v>146</v>
      </c>
      <c r="AW179" s="17" t="s">
        <v>113</v>
      </c>
      <c r="AX179" s="17" t="s">
        <v>116</v>
      </c>
      <c r="AY179" s="17" t="s">
        <v>113</v>
      </c>
      <c r="AZ179" s="17">
        <v>313</v>
      </c>
      <c r="BA179" s="17">
        <v>29.2</v>
      </c>
      <c r="BB179" s="17">
        <v>184</v>
      </c>
      <c r="BC179" s="17">
        <v>17.100000000000001</v>
      </c>
      <c r="BD179" s="17">
        <v>524</v>
      </c>
      <c r="BE179" s="17">
        <v>48.8</v>
      </c>
      <c r="BF179" s="17">
        <v>71</v>
      </c>
      <c r="BG179" s="17">
        <v>6.6</v>
      </c>
      <c r="BH179" s="17">
        <v>477</v>
      </c>
      <c r="BI179" s="17">
        <v>44.5</v>
      </c>
      <c r="BJ179" s="17">
        <v>1118</v>
      </c>
      <c r="BK179" s="29">
        <v>53</v>
      </c>
      <c r="BL179" s="17">
        <v>374</v>
      </c>
      <c r="BM179" s="17">
        <v>17.7</v>
      </c>
      <c r="BN179" s="17">
        <v>1536</v>
      </c>
      <c r="BO179" s="17">
        <v>72.8</v>
      </c>
      <c r="BP179" s="17">
        <v>150</v>
      </c>
      <c r="BQ179" s="17">
        <v>7.1</v>
      </c>
      <c r="BR179" s="17">
        <v>412</v>
      </c>
      <c r="BS179" s="17">
        <v>19.5</v>
      </c>
      <c r="BT179" s="30"/>
      <c r="BU179" s="30"/>
      <c r="BV179" s="30"/>
      <c r="BW179" s="30"/>
      <c r="BX179" s="30"/>
      <c r="BY179" s="17">
        <v>856</v>
      </c>
      <c r="BZ179" s="17">
        <v>3.82</v>
      </c>
      <c r="CA179" s="17">
        <v>164</v>
      </c>
      <c r="CB179" s="17" t="s">
        <v>102</v>
      </c>
      <c r="CC179" s="17">
        <v>16.2</v>
      </c>
      <c r="CD179" s="17">
        <v>3.87</v>
      </c>
      <c r="CE179" s="17">
        <v>126</v>
      </c>
      <c r="CF179" s="17">
        <v>4.7</v>
      </c>
      <c r="CG179" s="17">
        <v>30.9</v>
      </c>
      <c r="CH179" s="17">
        <v>9.4</v>
      </c>
      <c r="CI179" s="17">
        <v>58.4</v>
      </c>
      <c r="CJ179" s="17">
        <v>0.9</v>
      </c>
      <c r="CK179" s="17">
        <v>0.4</v>
      </c>
      <c r="CL179" s="17">
        <v>115</v>
      </c>
      <c r="CM179" s="17">
        <v>2.98</v>
      </c>
      <c r="CN179" s="17">
        <v>101</v>
      </c>
      <c r="CO179" s="17">
        <v>8.67</v>
      </c>
      <c r="CP179" s="17">
        <v>19.399999999999999</v>
      </c>
      <c r="CQ179" s="17">
        <v>10</v>
      </c>
      <c r="CR179" s="17">
        <v>70.3</v>
      </c>
      <c r="CS179" s="17">
        <v>0.1</v>
      </c>
      <c r="CT179" s="17">
        <v>0.2</v>
      </c>
      <c r="CU179" s="17">
        <v>155</v>
      </c>
      <c r="CV179" s="17">
        <v>42</v>
      </c>
      <c r="CW179" s="17">
        <v>82</v>
      </c>
      <c r="CX179" s="17">
        <v>28.5</v>
      </c>
      <c r="CY179" s="17">
        <v>28.1</v>
      </c>
      <c r="DC179" s="17">
        <v>7.44</v>
      </c>
      <c r="DD179" s="17">
        <v>53</v>
      </c>
      <c r="DE179" s="17">
        <v>77</v>
      </c>
      <c r="DF179" s="17">
        <v>29.9</v>
      </c>
      <c r="DG179" s="17">
        <v>26.8</v>
      </c>
      <c r="DK179" s="17">
        <v>2</v>
      </c>
    </row>
    <row r="180" spans="1:115">
      <c r="A180" s="17">
        <v>1001322670</v>
      </c>
      <c r="B180" s="17" t="s">
        <v>82</v>
      </c>
      <c r="C180" s="17">
        <v>59</v>
      </c>
      <c r="D180" s="17">
        <v>172</v>
      </c>
      <c r="E180" s="17">
        <v>59</v>
      </c>
      <c r="F180" s="17">
        <v>36.5</v>
      </c>
      <c r="G180" s="17">
        <v>142</v>
      </c>
      <c r="H180" s="17">
        <v>91</v>
      </c>
      <c r="I180" s="17" t="s">
        <v>983</v>
      </c>
      <c r="J180" s="17">
        <f t="shared" si="8"/>
        <v>2</v>
      </c>
      <c r="K180" s="17">
        <f>FIND("酒",I180)</f>
        <v>7</v>
      </c>
      <c r="L180" s="17">
        <v>70</v>
      </c>
      <c r="M180" s="17" t="s">
        <v>115</v>
      </c>
      <c r="N180" s="17">
        <f t="shared" si="6"/>
        <v>2</v>
      </c>
      <c r="O180" s="17">
        <v>1</v>
      </c>
      <c r="P180" s="17">
        <f t="shared" si="7"/>
        <v>3</v>
      </c>
      <c r="Q180" s="17" t="s">
        <v>105</v>
      </c>
      <c r="S180" s="17">
        <v>0</v>
      </c>
      <c r="T180" s="17" t="s">
        <v>87</v>
      </c>
      <c r="V180" s="30"/>
      <c r="W180" s="17" t="s">
        <v>984</v>
      </c>
      <c r="X180" s="17" t="s">
        <v>985</v>
      </c>
      <c r="Y180" s="17" t="s">
        <v>873</v>
      </c>
      <c r="Z180" s="17" t="s">
        <v>108</v>
      </c>
      <c r="AA180" s="17">
        <v>200</v>
      </c>
      <c r="AB180" s="17" t="s">
        <v>91</v>
      </c>
      <c r="AC180" s="17" t="s">
        <v>92</v>
      </c>
      <c r="AD180" s="17" t="s">
        <v>93</v>
      </c>
      <c r="AE180" s="17" t="s">
        <v>986</v>
      </c>
      <c r="AF180" s="17">
        <v>3</v>
      </c>
      <c r="AG180" s="17" t="s">
        <v>251</v>
      </c>
      <c r="AH180" s="17">
        <v>1</v>
      </c>
      <c r="AK180" s="17" t="s">
        <v>96</v>
      </c>
      <c r="AL180" s="17" t="s">
        <v>96</v>
      </c>
      <c r="AM180" s="17" t="s">
        <v>91</v>
      </c>
      <c r="AN180" s="17" t="s">
        <v>987</v>
      </c>
      <c r="AO180" s="17">
        <v>2</v>
      </c>
      <c r="AQ180" s="17" t="s">
        <v>988</v>
      </c>
      <c r="AR180" s="17">
        <v>51</v>
      </c>
      <c r="AU180" s="19" t="s">
        <v>100</v>
      </c>
      <c r="AV180" s="19" t="s">
        <v>101</v>
      </c>
      <c r="AW180" s="17" t="s">
        <v>113</v>
      </c>
      <c r="AX180" s="17" t="s">
        <v>87</v>
      </c>
      <c r="AY180" s="17" t="s">
        <v>113</v>
      </c>
      <c r="BJ180" s="17">
        <v>511</v>
      </c>
      <c r="BK180" s="17">
        <v>37.1</v>
      </c>
      <c r="BL180" s="17">
        <v>299</v>
      </c>
      <c r="BM180" s="17">
        <v>21.7</v>
      </c>
      <c r="BN180" s="17">
        <v>857</v>
      </c>
      <c r="BO180" s="17">
        <v>62.3</v>
      </c>
      <c r="BP180" s="17">
        <v>109</v>
      </c>
      <c r="BQ180" s="17">
        <v>7.9</v>
      </c>
      <c r="BR180" s="17">
        <v>405</v>
      </c>
      <c r="BS180" s="17">
        <v>29.4</v>
      </c>
      <c r="BY180" s="17">
        <v>511</v>
      </c>
      <c r="BZ180" s="17">
        <v>21.2</v>
      </c>
      <c r="CA180" s="17">
        <v>69.7</v>
      </c>
      <c r="CB180" s="17" t="s">
        <v>102</v>
      </c>
      <c r="CC180" s="17">
        <v>9.7200000000000006</v>
      </c>
      <c r="CM180" s="17">
        <v>4.99</v>
      </c>
      <c r="CN180" s="17">
        <v>139</v>
      </c>
      <c r="CO180" s="17">
        <v>10.69</v>
      </c>
      <c r="CP180" s="17">
        <v>15.4</v>
      </c>
      <c r="CQ180" s="17">
        <v>4.7</v>
      </c>
      <c r="CR180" s="17">
        <v>78.900000000000006</v>
      </c>
      <c r="CS180" s="17">
        <v>0.9</v>
      </c>
      <c r="CT180" s="17">
        <v>0.1</v>
      </c>
      <c r="CU180" s="17">
        <v>380</v>
      </c>
      <c r="DD180" s="17">
        <v>31</v>
      </c>
      <c r="DE180" s="17">
        <v>64</v>
      </c>
      <c r="DF180" s="17">
        <v>19.2</v>
      </c>
      <c r="DG180" s="17">
        <v>21.2</v>
      </c>
      <c r="DK180" s="17">
        <v>2</v>
      </c>
    </row>
    <row r="181" spans="1:115">
      <c r="A181" s="17">
        <v>1001189211</v>
      </c>
      <c r="B181" s="17" t="s">
        <v>82</v>
      </c>
      <c r="C181" s="17">
        <v>67</v>
      </c>
      <c r="D181" s="17">
        <v>168</v>
      </c>
      <c r="E181" s="17">
        <v>5</v>
      </c>
      <c r="F181" s="17">
        <v>36.700000000000003</v>
      </c>
      <c r="G181" s="17">
        <v>300</v>
      </c>
      <c r="H181" s="17">
        <v>250</v>
      </c>
      <c r="I181" s="17" t="s">
        <v>989</v>
      </c>
      <c r="J181" s="17">
        <f t="shared" si="8"/>
        <v>8</v>
      </c>
      <c r="K181" s="17">
        <f>FIND("酒",I181)</f>
        <v>2</v>
      </c>
      <c r="L181" s="17">
        <v>70</v>
      </c>
      <c r="M181" s="17" t="s">
        <v>183</v>
      </c>
      <c r="N181" s="17">
        <f t="shared" si="6"/>
        <v>2</v>
      </c>
      <c r="O181" s="17">
        <v>2</v>
      </c>
      <c r="P181" s="17">
        <v>1</v>
      </c>
      <c r="Q181" s="17" t="s">
        <v>105</v>
      </c>
      <c r="R181" s="18" t="s">
        <v>990</v>
      </c>
      <c r="S181" s="17">
        <v>1</v>
      </c>
      <c r="T181" s="17" t="s">
        <v>87</v>
      </c>
      <c r="V181" s="30"/>
      <c r="Y181" s="17" t="s">
        <v>991</v>
      </c>
      <c r="Z181" s="17" t="s">
        <v>992</v>
      </c>
      <c r="AA181" s="17">
        <v>200</v>
      </c>
      <c r="AB181" s="17" t="s">
        <v>91</v>
      </c>
      <c r="AC181" s="17" t="s">
        <v>92</v>
      </c>
      <c r="AD181" s="17" t="s">
        <v>93</v>
      </c>
      <c r="AE181" s="17" t="s">
        <v>993</v>
      </c>
      <c r="AF181" s="17">
        <v>2</v>
      </c>
      <c r="AG181" s="17" t="s">
        <v>110</v>
      </c>
      <c r="AH181" s="17">
        <v>1</v>
      </c>
      <c r="AK181" s="17" t="s">
        <v>91</v>
      </c>
      <c r="AL181" s="17" t="s">
        <v>91</v>
      </c>
      <c r="AM181" s="17" t="s">
        <v>96</v>
      </c>
      <c r="AN181" s="17" t="s">
        <v>113</v>
      </c>
      <c r="AO181" s="17" t="s">
        <v>113</v>
      </c>
      <c r="AQ181" s="17" t="s">
        <v>880</v>
      </c>
      <c r="AR181" s="17">
        <v>24</v>
      </c>
      <c r="AU181" s="19" t="s">
        <v>87</v>
      </c>
      <c r="AV181" s="19" t="s">
        <v>202</v>
      </c>
      <c r="AW181" s="17" t="s">
        <v>113</v>
      </c>
      <c r="AX181" s="17" t="s">
        <v>93</v>
      </c>
      <c r="AY181" s="17" t="s">
        <v>113</v>
      </c>
      <c r="AZ181" s="17">
        <v>313</v>
      </c>
      <c r="BA181" s="17">
        <v>24.3</v>
      </c>
      <c r="BB181" s="17">
        <v>303</v>
      </c>
      <c r="BC181" s="17">
        <v>23.5</v>
      </c>
      <c r="BD181" s="17">
        <v>628</v>
      </c>
      <c r="BE181" s="17">
        <v>48.7</v>
      </c>
      <c r="BF181" s="17">
        <v>76</v>
      </c>
      <c r="BG181" s="17">
        <v>5.9</v>
      </c>
      <c r="BH181" s="17">
        <v>585</v>
      </c>
      <c r="BI181" s="17">
        <v>45.3</v>
      </c>
      <c r="BJ181" s="17">
        <v>387</v>
      </c>
      <c r="BK181" s="17">
        <v>35.200000000000003</v>
      </c>
      <c r="BL181" s="17">
        <v>273</v>
      </c>
      <c r="BM181" s="17">
        <v>24.8</v>
      </c>
      <c r="BN181" s="17">
        <v>682</v>
      </c>
      <c r="BO181" s="29">
        <v>62</v>
      </c>
      <c r="BP181" s="17">
        <v>71</v>
      </c>
      <c r="BQ181" s="17">
        <v>6.5</v>
      </c>
      <c r="BR181" s="17">
        <v>328</v>
      </c>
      <c r="BS181" s="17">
        <v>29.8</v>
      </c>
      <c r="BT181" s="17">
        <v>487</v>
      </c>
      <c r="BU181" s="17">
        <v>3.98</v>
      </c>
      <c r="BV181" s="17">
        <v>13.4</v>
      </c>
      <c r="BW181" s="17" t="s">
        <v>102</v>
      </c>
      <c r="BX181" s="17">
        <v>7.36</v>
      </c>
      <c r="CD181" s="17">
        <v>4.2699999999999996</v>
      </c>
      <c r="CE181" s="17">
        <v>130</v>
      </c>
      <c r="CF181" s="17">
        <v>5.42</v>
      </c>
      <c r="CG181" s="17">
        <v>23.1</v>
      </c>
      <c r="CH181" s="17">
        <v>12.9</v>
      </c>
      <c r="CI181" s="17">
        <v>61.6</v>
      </c>
      <c r="CJ181" s="17">
        <v>2</v>
      </c>
      <c r="CK181" s="17">
        <v>0.4</v>
      </c>
      <c r="CL181" s="17">
        <v>201</v>
      </c>
      <c r="CM181" s="17">
        <v>4.16</v>
      </c>
      <c r="CN181" s="17">
        <v>126</v>
      </c>
      <c r="CO181" s="17">
        <v>18.91</v>
      </c>
      <c r="CP181" s="17">
        <v>3.6</v>
      </c>
      <c r="CQ181" s="17">
        <v>5.7</v>
      </c>
      <c r="CR181" s="17">
        <v>90.6</v>
      </c>
      <c r="CS181" s="17">
        <v>0</v>
      </c>
      <c r="CT181" s="17">
        <v>0.1</v>
      </c>
      <c r="CU181" s="17">
        <v>255</v>
      </c>
      <c r="CV181" s="17">
        <v>44</v>
      </c>
      <c r="CW181" s="17">
        <v>80</v>
      </c>
      <c r="CX181" s="17">
        <v>27.3</v>
      </c>
      <c r="CY181" s="17">
        <v>26.3</v>
      </c>
      <c r="DC181" s="17">
        <v>7.4</v>
      </c>
      <c r="DD181" s="17">
        <v>34</v>
      </c>
      <c r="DE181" s="17">
        <v>72</v>
      </c>
      <c r="DF181" s="17">
        <v>23.1</v>
      </c>
      <c r="DG181" s="17">
        <v>24.4</v>
      </c>
      <c r="DK181" s="17">
        <v>2</v>
      </c>
    </row>
    <row r="182" spans="1:115">
      <c r="A182" s="17">
        <v>1001191977</v>
      </c>
      <c r="B182" s="17" t="s">
        <v>82</v>
      </c>
      <c r="C182" s="17">
        <v>52</v>
      </c>
      <c r="D182" s="17">
        <v>160</v>
      </c>
      <c r="E182" s="17">
        <v>53</v>
      </c>
      <c r="F182" s="17">
        <v>37.1</v>
      </c>
      <c r="G182" s="17">
        <v>109</v>
      </c>
      <c r="H182" s="17">
        <v>73</v>
      </c>
      <c r="I182" s="17" t="s">
        <v>994</v>
      </c>
      <c r="J182" s="17">
        <f t="shared" si="8"/>
        <v>4</v>
      </c>
      <c r="K182" s="17">
        <f>FIND("酒",I182)</f>
        <v>2</v>
      </c>
      <c r="L182" s="17">
        <v>80</v>
      </c>
      <c r="M182" s="17" t="s">
        <v>104</v>
      </c>
      <c r="N182" s="17">
        <f t="shared" si="6"/>
        <v>1</v>
      </c>
      <c r="O182" s="17">
        <v>1</v>
      </c>
      <c r="P182" s="17">
        <v>1</v>
      </c>
      <c r="Q182" s="17" t="s">
        <v>85</v>
      </c>
      <c r="R182" s="18" t="s">
        <v>995</v>
      </c>
      <c r="S182" s="17">
        <v>2</v>
      </c>
      <c r="T182" s="17" t="s">
        <v>87</v>
      </c>
      <c r="V182" s="30"/>
      <c r="W182" s="17" t="s">
        <v>996</v>
      </c>
      <c r="Y182" s="17" t="s">
        <v>997</v>
      </c>
      <c r="Z182" s="17" t="s">
        <v>824</v>
      </c>
      <c r="AA182" s="17">
        <v>500</v>
      </c>
      <c r="AB182" s="17" t="s">
        <v>91</v>
      </c>
      <c r="AC182" s="17" t="s">
        <v>92</v>
      </c>
      <c r="AD182" s="17" t="s">
        <v>93</v>
      </c>
      <c r="AE182" s="17" t="s">
        <v>998</v>
      </c>
      <c r="AF182" s="17">
        <v>2</v>
      </c>
      <c r="AG182" s="17" t="s">
        <v>999</v>
      </c>
      <c r="AH182" s="17">
        <v>2</v>
      </c>
      <c r="AI182" s="17" t="s">
        <v>1000</v>
      </c>
      <c r="AJ182" s="17">
        <v>2</v>
      </c>
      <c r="AK182" s="17" t="s">
        <v>96</v>
      </c>
      <c r="AL182" s="17" t="s">
        <v>96</v>
      </c>
      <c r="AM182" s="17" t="s">
        <v>91</v>
      </c>
      <c r="AN182" s="17" t="s">
        <v>999</v>
      </c>
      <c r="AO182" s="17">
        <v>2</v>
      </c>
      <c r="AQ182" s="17" t="s">
        <v>1001</v>
      </c>
      <c r="AR182" s="17">
        <v>74</v>
      </c>
      <c r="AU182" s="19" t="s">
        <v>87</v>
      </c>
      <c r="AV182" s="19" t="s">
        <v>202</v>
      </c>
      <c r="AW182" s="17" t="s">
        <v>1002</v>
      </c>
      <c r="AX182" s="17" t="s">
        <v>93</v>
      </c>
      <c r="AY182" s="17" t="s">
        <v>1003</v>
      </c>
      <c r="AZ182" s="17">
        <v>117</v>
      </c>
      <c r="BA182" s="17">
        <v>24.8</v>
      </c>
      <c r="BB182" s="17">
        <v>95</v>
      </c>
      <c r="BC182" s="17">
        <v>20.2</v>
      </c>
      <c r="BD182" s="17">
        <v>229</v>
      </c>
      <c r="BE182" s="17">
        <v>48.5</v>
      </c>
      <c r="BF182" s="17">
        <v>23</v>
      </c>
      <c r="BG182" s="17">
        <v>4.9000000000000004</v>
      </c>
      <c r="BH182" s="17">
        <v>218</v>
      </c>
      <c r="BI182" s="17">
        <v>46.1</v>
      </c>
      <c r="BJ182" s="17">
        <v>146</v>
      </c>
      <c r="BK182" s="17">
        <v>22.1</v>
      </c>
      <c r="BL182" s="17">
        <v>262</v>
      </c>
      <c r="BM182" s="17">
        <v>39.6</v>
      </c>
      <c r="BN182" s="17">
        <v>433</v>
      </c>
      <c r="BO182" s="17">
        <v>65.5</v>
      </c>
      <c r="BP182" s="17">
        <v>11</v>
      </c>
      <c r="BQ182" s="17">
        <v>1.7</v>
      </c>
      <c r="BR182" s="17">
        <v>215</v>
      </c>
      <c r="BS182" s="17">
        <v>32.5</v>
      </c>
      <c r="BT182" s="17">
        <v>565</v>
      </c>
      <c r="BU182" s="17" t="s">
        <v>883</v>
      </c>
      <c r="BV182" s="17">
        <v>13.7</v>
      </c>
      <c r="BW182" s="17" t="s">
        <v>102</v>
      </c>
      <c r="BX182" s="17">
        <v>8.5</v>
      </c>
      <c r="BY182" s="17">
        <v>615</v>
      </c>
      <c r="BZ182" s="17" t="s">
        <v>252</v>
      </c>
      <c r="CA182" s="17">
        <v>33.9</v>
      </c>
      <c r="CB182" s="17" t="s">
        <v>102</v>
      </c>
      <c r="CC182" s="17">
        <v>13.1</v>
      </c>
      <c r="CD182" s="17">
        <v>5.28</v>
      </c>
      <c r="CE182" s="17">
        <v>151</v>
      </c>
      <c r="CF182" s="17">
        <v>5.13</v>
      </c>
      <c r="CG182" s="17">
        <v>7</v>
      </c>
      <c r="CH182" s="17">
        <v>1.6</v>
      </c>
      <c r="CI182" s="17">
        <v>91.2</v>
      </c>
      <c r="CJ182" s="17">
        <v>0.2</v>
      </c>
      <c r="CK182" s="17">
        <v>0</v>
      </c>
      <c r="CL182" s="17">
        <v>232</v>
      </c>
      <c r="CM182" s="17">
        <v>4.26</v>
      </c>
      <c r="CN182" s="17">
        <v>127</v>
      </c>
      <c r="CO182" s="17">
        <v>4.46</v>
      </c>
      <c r="CP182" s="17">
        <v>12.8</v>
      </c>
      <c r="CQ182" s="17">
        <v>10.1</v>
      </c>
      <c r="CR182" s="17">
        <v>62.8</v>
      </c>
      <c r="CS182" s="17">
        <v>14.1</v>
      </c>
      <c r="CT182" s="17">
        <v>0.2</v>
      </c>
      <c r="CU182" s="17">
        <v>155</v>
      </c>
      <c r="CV182" s="17">
        <v>40</v>
      </c>
      <c r="CW182" s="17">
        <v>117</v>
      </c>
      <c r="CX182" s="17">
        <v>23.1</v>
      </c>
      <c r="CY182" s="17">
        <v>23.4</v>
      </c>
      <c r="DC182" s="17">
        <v>7.37</v>
      </c>
      <c r="DD182" s="17">
        <v>47</v>
      </c>
      <c r="DE182" s="17">
        <v>77</v>
      </c>
      <c r="DF182" s="17">
        <v>27.2</v>
      </c>
      <c r="DG182" s="17">
        <v>26</v>
      </c>
      <c r="DK182" s="17">
        <v>2</v>
      </c>
    </row>
    <row r="183" spans="1:115">
      <c r="A183" s="17">
        <v>1001110672</v>
      </c>
      <c r="B183" s="17" t="s">
        <v>82</v>
      </c>
      <c r="C183" s="17">
        <v>57</v>
      </c>
      <c r="D183" s="17">
        <v>163</v>
      </c>
      <c r="E183" s="17">
        <v>58</v>
      </c>
      <c r="F183" s="17">
        <v>36.799999999999997</v>
      </c>
      <c r="G183" s="17">
        <v>129</v>
      </c>
      <c r="H183" s="17">
        <v>78</v>
      </c>
      <c r="I183" s="17" t="s">
        <v>1004</v>
      </c>
      <c r="J183" s="17">
        <f t="shared" si="8"/>
        <v>4</v>
      </c>
      <c r="K183" s="17">
        <f>FIND("酒",I183)</f>
        <v>2</v>
      </c>
      <c r="L183" s="17">
        <v>70</v>
      </c>
      <c r="M183" s="17" t="s">
        <v>104</v>
      </c>
      <c r="N183" s="17">
        <f t="shared" si="6"/>
        <v>1</v>
      </c>
      <c r="O183" s="17">
        <v>1</v>
      </c>
      <c r="P183" s="17">
        <v>1</v>
      </c>
      <c r="Q183" s="17" t="s">
        <v>105</v>
      </c>
      <c r="R183" s="18" t="s">
        <v>1005</v>
      </c>
      <c r="S183" s="17">
        <v>2</v>
      </c>
      <c r="T183" s="17" t="s">
        <v>87</v>
      </c>
      <c r="V183" s="30"/>
      <c r="W183" s="17" t="s">
        <v>1006</v>
      </c>
      <c r="Z183" s="17" t="s">
        <v>141</v>
      </c>
      <c r="AA183" s="17">
        <v>200</v>
      </c>
      <c r="AB183" s="17" t="s">
        <v>91</v>
      </c>
      <c r="AC183" s="17" t="s">
        <v>92</v>
      </c>
      <c r="AD183" s="17" t="s">
        <v>93</v>
      </c>
      <c r="AE183" s="17" t="s">
        <v>1007</v>
      </c>
      <c r="AF183" s="17">
        <v>2</v>
      </c>
      <c r="AG183" s="23" t="s">
        <v>1008</v>
      </c>
      <c r="AH183" s="17">
        <v>2</v>
      </c>
      <c r="AK183" s="17" t="s">
        <v>96</v>
      </c>
      <c r="AL183" s="17" t="s">
        <v>96</v>
      </c>
      <c r="AM183" s="17" t="s">
        <v>91</v>
      </c>
      <c r="AN183" s="23" t="s">
        <v>1008</v>
      </c>
      <c r="AO183" s="17">
        <v>2</v>
      </c>
      <c r="AQ183" s="17" t="s">
        <v>1009</v>
      </c>
      <c r="AR183" s="17">
        <v>102</v>
      </c>
      <c r="AU183" s="19" t="s">
        <v>87</v>
      </c>
      <c r="AV183" s="19" t="s">
        <v>202</v>
      </c>
      <c r="AW183" s="17" t="s">
        <v>1010</v>
      </c>
      <c r="AX183" s="17" t="s">
        <v>116</v>
      </c>
      <c r="AY183" s="17" t="s">
        <v>113</v>
      </c>
      <c r="AZ183" s="17">
        <v>627</v>
      </c>
      <c r="BA183" s="17">
        <v>41.9</v>
      </c>
      <c r="BB183" s="17">
        <v>264</v>
      </c>
      <c r="BC183" s="17">
        <v>17.600000000000001</v>
      </c>
      <c r="BD183" s="17">
        <v>933</v>
      </c>
      <c r="BE183" s="17">
        <v>62.4</v>
      </c>
      <c r="BF183" s="17">
        <v>293</v>
      </c>
      <c r="BG183" s="17">
        <v>19.600000000000001</v>
      </c>
      <c r="BH183" s="17">
        <v>257</v>
      </c>
      <c r="BI183" s="17">
        <v>17.2</v>
      </c>
      <c r="BY183" s="17">
        <v>2279</v>
      </c>
      <c r="BZ183" s="17">
        <v>3.95</v>
      </c>
      <c r="CA183" s="17">
        <v>121</v>
      </c>
      <c r="CB183" s="17" t="s">
        <v>102</v>
      </c>
      <c r="CC183" s="17">
        <v>18.399999999999999</v>
      </c>
      <c r="CD183" s="17">
        <v>4.43</v>
      </c>
      <c r="CE183" s="17">
        <v>4.43</v>
      </c>
      <c r="CF183" s="17">
        <v>5.88</v>
      </c>
      <c r="CG183" s="17">
        <v>20.399999999999999</v>
      </c>
      <c r="CH183" s="17">
        <v>11.7</v>
      </c>
      <c r="CI183" s="17">
        <v>66.900000000000006</v>
      </c>
      <c r="CJ183" s="17">
        <v>0.7</v>
      </c>
      <c r="CK183" s="17">
        <v>0.3</v>
      </c>
      <c r="CL183" s="17">
        <v>292</v>
      </c>
      <c r="CM183" s="33">
        <v>4.3</v>
      </c>
      <c r="CN183" s="17">
        <v>129</v>
      </c>
      <c r="CO183" s="17">
        <v>9.35</v>
      </c>
      <c r="CP183" s="17">
        <v>10.9</v>
      </c>
      <c r="CQ183" s="17">
        <v>9.4</v>
      </c>
      <c r="CR183" s="17">
        <v>79.599999999999994</v>
      </c>
      <c r="CS183" s="17">
        <v>0</v>
      </c>
      <c r="CT183" s="17">
        <v>0.1</v>
      </c>
      <c r="CU183" s="17">
        <v>273</v>
      </c>
      <c r="DD183" s="17">
        <v>40</v>
      </c>
      <c r="DE183" s="17">
        <v>70</v>
      </c>
      <c r="DF183" s="17">
        <v>27.8</v>
      </c>
      <c r="DG183" s="17">
        <v>27.6</v>
      </c>
      <c r="DK183" s="17">
        <v>2</v>
      </c>
    </row>
    <row r="184" spans="1:115">
      <c r="A184" s="17">
        <v>1001289491</v>
      </c>
      <c r="B184" s="17" t="s">
        <v>132</v>
      </c>
      <c r="C184" s="17">
        <v>63</v>
      </c>
      <c r="D184" s="17">
        <v>141</v>
      </c>
      <c r="E184" s="17">
        <v>46</v>
      </c>
      <c r="F184" s="17">
        <v>36.5</v>
      </c>
      <c r="G184" s="17">
        <v>108</v>
      </c>
      <c r="H184" s="17">
        <v>70</v>
      </c>
      <c r="I184" s="17" t="s">
        <v>113</v>
      </c>
      <c r="L184" s="17">
        <v>80</v>
      </c>
      <c r="M184" s="17" t="s">
        <v>856</v>
      </c>
      <c r="N184" s="17" t="e">
        <f t="shared" si="6"/>
        <v>#VALUE!</v>
      </c>
      <c r="O184" s="17">
        <v>1</v>
      </c>
      <c r="P184" s="17">
        <v>1</v>
      </c>
      <c r="Q184" s="17" t="s">
        <v>105</v>
      </c>
      <c r="S184" s="17">
        <v>0</v>
      </c>
      <c r="T184" s="17" t="s">
        <v>87</v>
      </c>
      <c r="V184" s="30"/>
      <c r="W184" s="17" t="s">
        <v>1011</v>
      </c>
      <c r="Z184" s="17" t="s">
        <v>521</v>
      </c>
      <c r="AA184" s="17">
        <v>240</v>
      </c>
      <c r="AB184" s="17" t="s">
        <v>91</v>
      </c>
      <c r="AC184" s="17" t="s">
        <v>92</v>
      </c>
      <c r="AD184" s="17" t="s">
        <v>93</v>
      </c>
      <c r="AE184" s="17" t="s">
        <v>1012</v>
      </c>
      <c r="AF184" s="17">
        <v>1</v>
      </c>
      <c r="AG184" s="17" t="s">
        <v>1013</v>
      </c>
      <c r="AH184" s="17">
        <v>1</v>
      </c>
      <c r="AK184" s="17" t="s">
        <v>91</v>
      </c>
      <c r="AL184" s="17" t="s">
        <v>96</v>
      </c>
      <c r="AM184" s="17" t="s">
        <v>96</v>
      </c>
      <c r="AN184" s="17" t="s">
        <v>113</v>
      </c>
      <c r="AO184" s="17" t="s">
        <v>113</v>
      </c>
      <c r="AQ184" s="17" t="s">
        <v>1014</v>
      </c>
      <c r="AR184" s="17">
        <v>13</v>
      </c>
      <c r="AU184" s="19" t="s">
        <v>100</v>
      </c>
      <c r="AV184" s="19" t="s">
        <v>101</v>
      </c>
      <c r="AW184" s="17" t="s">
        <v>1010</v>
      </c>
      <c r="AX184" s="17" t="s">
        <v>116</v>
      </c>
      <c r="AY184" s="17" t="s">
        <v>964</v>
      </c>
      <c r="CM184" s="17">
        <v>3.59</v>
      </c>
      <c r="CN184" s="17">
        <v>114</v>
      </c>
      <c r="CO184" s="17">
        <v>4.6100000000000003</v>
      </c>
      <c r="CP184" s="17">
        <v>23.6</v>
      </c>
      <c r="CQ184" s="17">
        <v>5.4</v>
      </c>
      <c r="CR184" s="17">
        <v>69</v>
      </c>
      <c r="CS184" s="17">
        <v>1.1000000000000001</v>
      </c>
      <c r="CT184" s="17">
        <v>0.9</v>
      </c>
      <c r="CU184" s="17">
        <v>378</v>
      </c>
      <c r="DD184" s="17">
        <v>44</v>
      </c>
      <c r="DE184" s="17">
        <v>72</v>
      </c>
      <c r="DF184" s="17">
        <v>24.3</v>
      </c>
      <c r="DG184" s="17">
        <v>23.6</v>
      </c>
      <c r="DK184" s="17">
        <v>2</v>
      </c>
    </row>
    <row r="185" spans="1:115">
      <c r="A185" s="17">
        <v>1001216598</v>
      </c>
      <c r="B185" s="17" t="s">
        <v>82</v>
      </c>
      <c r="C185" s="17">
        <v>78</v>
      </c>
      <c r="D185" s="17">
        <v>169</v>
      </c>
      <c r="E185" s="17">
        <v>55</v>
      </c>
      <c r="F185" s="17">
        <v>36.6</v>
      </c>
      <c r="G185" s="17">
        <v>136</v>
      </c>
      <c r="H185" s="17">
        <v>75</v>
      </c>
      <c r="I185" s="17" t="s">
        <v>159</v>
      </c>
      <c r="J185" s="17">
        <f>FIND("烟",I185)</f>
        <v>2</v>
      </c>
      <c r="L185" s="17">
        <v>90</v>
      </c>
      <c r="M185" s="17" t="s">
        <v>104</v>
      </c>
      <c r="N185" s="17">
        <f t="shared" si="6"/>
        <v>1</v>
      </c>
      <c r="O185" s="17">
        <v>1</v>
      </c>
      <c r="P185" s="17">
        <v>1</v>
      </c>
      <c r="Q185" s="17" t="s">
        <v>105</v>
      </c>
      <c r="R185" s="18" t="s">
        <v>1015</v>
      </c>
      <c r="S185" s="17">
        <v>3</v>
      </c>
      <c r="T185" s="17" t="s">
        <v>87</v>
      </c>
      <c r="V185" s="30"/>
      <c r="W185" s="17" t="s">
        <v>1016</v>
      </c>
      <c r="Y185" s="17" t="s">
        <v>1017</v>
      </c>
      <c r="Z185" s="17" t="s">
        <v>108</v>
      </c>
      <c r="AA185" s="17">
        <v>200</v>
      </c>
      <c r="AB185" s="17" t="s">
        <v>91</v>
      </c>
      <c r="AC185" s="17" t="s">
        <v>92</v>
      </c>
      <c r="AD185" s="17" t="s">
        <v>93</v>
      </c>
      <c r="AE185" s="17" t="s">
        <v>1018</v>
      </c>
      <c r="AF185" s="17">
        <v>3</v>
      </c>
      <c r="AG185" s="17" t="s">
        <v>110</v>
      </c>
      <c r="AH185" s="17">
        <v>1</v>
      </c>
      <c r="AI185" s="17" t="s">
        <v>1019</v>
      </c>
      <c r="AJ185" s="17">
        <v>5</v>
      </c>
      <c r="AK185" s="17" t="s">
        <v>91</v>
      </c>
      <c r="AL185" s="17" t="s">
        <v>96</v>
      </c>
      <c r="AM185" s="17" t="s">
        <v>91</v>
      </c>
      <c r="AN185" s="17" t="s">
        <v>1020</v>
      </c>
      <c r="AO185" s="17">
        <v>1</v>
      </c>
      <c r="AQ185" s="17" t="s">
        <v>1021</v>
      </c>
      <c r="AR185" s="17">
        <v>129</v>
      </c>
      <c r="AU185" s="19" t="s">
        <v>87</v>
      </c>
      <c r="AV185" s="19" t="s">
        <v>202</v>
      </c>
      <c r="AW185" s="17" t="s">
        <v>113</v>
      </c>
      <c r="AX185" s="17" t="s">
        <v>116</v>
      </c>
      <c r="AY185" s="17" t="s">
        <v>113</v>
      </c>
      <c r="AZ185" s="17">
        <v>306</v>
      </c>
      <c r="BA185" s="17">
        <v>35.799999999999997</v>
      </c>
      <c r="BB185" s="17">
        <v>178</v>
      </c>
      <c r="BC185" s="17">
        <v>20.8</v>
      </c>
      <c r="BD185" s="17">
        <v>535</v>
      </c>
      <c r="BE185" s="17">
        <v>62.6</v>
      </c>
      <c r="BF185" s="17">
        <v>49</v>
      </c>
      <c r="BG185" s="17">
        <v>5.7</v>
      </c>
      <c r="BH185" s="17">
        <v>269</v>
      </c>
      <c r="BI185" s="17">
        <v>31.5</v>
      </c>
      <c r="BJ185" s="17">
        <v>249</v>
      </c>
      <c r="BK185" s="17">
        <v>31.4</v>
      </c>
      <c r="BL185" s="17">
        <v>212</v>
      </c>
      <c r="BM185" s="17">
        <v>26.7</v>
      </c>
      <c r="BN185" s="17">
        <v>510</v>
      </c>
      <c r="BO185" s="17">
        <v>64.2</v>
      </c>
      <c r="BP185" s="17">
        <v>21</v>
      </c>
      <c r="BQ185" s="17">
        <v>2.7</v>
      </c>
      <c r="BR185" s="17">
        <v>263</v>
      </c>
      <c r="BS185" s="17">
        <v>33.1</v>
      </c>
      <c r="BY185" s="17">
        <v>709</v>
      </c>
      <c r="BZ185" s="17">
        <v>14</v>
      </c>
      <c r="CA185" s="17">
        <v>16.399999999999999</v>
      </c>
      <c r="CB185" s="17" t="s">
        <v>102</v>
      </c>
      <c r="CC185" s="17">
        <v>10.199999999999999</v>
      </c>
      <c r="CD185" s="17">
        <v>5.26</v>
      </c>
      <c r="CE185" s="17">
        <v>160</v>
      </c>
      <c r="CF185" s="17">
        <v>5.87</v>
      </c>
      <c r="CG185" s="17">
        <v>13.5</v>
      </c>
      <c r="CH185" s="17">
        <v>9.6999999999999993</v>
      </c>
      <c r="CI185" s="17">
        <v>74.8</v>
      </c>
      <c r="CJ185" s="17">
        <v>1.7</v>
      </c>
      <c r="CK185" s="17">
        <v>0.3</v>
      </c>
      <c r="CL185" s="17">
        <v>149</v>
      </c>
      <c r="CM185" s="17">
        <v>3.82</v>
      </c>
      <c r="CN185" s="17">
        <v>117</v>
      </c>
      <c r="CO185" s="17">
        <v>5.71</v>
      </c>
      <c r="CP185" s="17">
        <v>10.199999999999999</v>
      </c>
      <c r="CQ185" s="17">
        <v>5.0999999999999996</v>
      </c>
      <c r="CR185" s="17">
        <v>84.7</v>
      </c>
      <c r="CS185" s="17">
        <v>0</v>
      </c>
      <c r="CT185" s="17">
        <v>0</v>
      </c>
      <c r="CU185" s="17">
        <v>161</v>
      </c>
      <c r="CV185" s="17">
        <v>44</v>
      </c>
      <c r="CW185" s="17">
        <v>74</v>
      </c>
      <c r="CX185" s="17">
        <v>25.4</v>
      </c>
      <c r="CY185" s="17">
        <v>24.6</v>
      </c>
      <c r="DC185" s="17">
        <v>7.37</v>
      </c>
      <c r="DD185" s="17">
        <v>41</v>
      </c>
      <c r="DE185" s="17">
        <v>50</v>
      </c>
      <c r="DF185" s="17">
        <v>25.4</v>
      </c>
      <c r="DG185" s="17">
        <v>24.9</v>
      </c>
      <c r="DK185" s="17">
        <v>2</v>
      </c>
    </row>
    <row r="186" spans="1:115">
      <c r="A186" s="17">
        <v>1001183949</v>
      </c>
      <c r="B186" s="17" t="s">
        <v>132</v>
      </c>
      <c r="C186" s="17">
        <v>59</v>
      </c>
      <c r="D186" s="17">
        <v>154</v>
      </c>
      <c r="E186" s="17">
        <v>60</v>
      </c>
      <c r="F186" s="17">
        <v>36.299999999999997</v>
      </c>
      <c r="G186" s="17">
        <v>123</v>
      </c>
      <c r="H186" s="17">
        <v>69</v>
      </c>
      <c r="I186" s="17" t="s">
        <v>113</v>
      </c>
      <c r="L186" s="17">
        <v>90</v>
      </c>
      <c r="M186" s="17" t="s">
        <v>263</v>
      </c>
      <c r="N186" s="17">
        <f t="shared" si="6"/>
        <v>2</v>
      </c>
      <c r="O186" s="17">
        <v>1</v>
      </c>
      <c r="P186" s="17">
        <v>1</v>
      </c>
      <c r="Q186" s="17" t="s">
        <v>85</v>
      </c>
      <c r="S186" s="17">
        <v>0</v>
      </c>
      <c r="T186" s="17" t="s">
        <v>87</v>
      </c>
      <c r="V186" s="17">
        <v>1.92</v>
      </c>
      <c r="Y186" s="17" t="s">
        <v>1022</v>
      </c>
      <c r="Z186" s="17" t="s">
        <v>190</v>
      </c>
      <c r="AA186" s="17">
        <v>200</v>
      </c>
      <c r="AB186" s="17" t="s">
        <v>96</v>
      </c>
      <c r="AC186" s="17" t="s">
        <v>92</v>
      </c>
      <c r="AD186" s="17" t="s">
        <v>93</v>
      </c>
      <c r="AE186" s="17" t="s">
        <v>1023</v>
      </c>
      <c r="AF186" s="17">
        <v>14</v>
      </c>
      <c r="AG186" s="17" t="s">
        <v>1024</v>
      </c>
      <c r="AH186" s="17">
        <v>2</v>
      </c>
      <c r="AK186" s="17" t="s">
        <v>96</v>
      </c>
      <c r="AL186" s="17" t="s">
        <v>96</v>
      </c>
      <c r="AM186" s="17" t="s">
        <v>91</v>
      </c>
      <c r="AN186" s="17" t="s">
        <v>1025</v>
      </c>
      <c r="AO186" s="17">
        <v>2</v>
      </c>
      <c r="AQ186" s="17" t="s">
        <v>1026</v>
      </c>
      <c r="AR186" s="17">
        <v>373</v>
      </c>
      <c r="AU186" s="19" t="s">
        <v>87</v>
      </c>
      <c r="AV186" s="19" t="s">
        <v>202</v>
      </c>
      <c r="AW186" s="17" t="s">
        <v>113</v>
      </c>
      <c r="AX186" s="17" t="s">
        <v>116</v>
      </c>
      <c r="AY186" s="17" t="s">
        <v>113</v>
      </c>
      <c r="AZ186" s="17">
        <v>605</v>
      </c>
      <c r="BA186" s="17">
        <v>41.9</v>
      </c>
      <c r="BB186" s="17">
        <v>489</v>
      </c>
      <c r="BC186" s="17">
        <v>33.9</v>
      </c>
      <c r="BD186" s="17">
        <v>1171</v>
      </c>
      <c r="BE186" s="17">
        <v>81.099999999999994</v>
      </c>
      <c r="BF186" s="17">
        <v>132</v>
      </c>
      <c r="BG186" s="17">
        <v>9.1999999999999993</v>
      </c>
      <c r="BH186" s="17">
        <v>137</v>
      </c>
      <c r="BI186" s="17">
        <v>9.5</v>
      </c>
      <c r="BJ186" s="17">
        <v>153</v>
      </c>
      <c r="BK186" s="17">
        <v>23.3</v>
      </c>
      <c r="BL186" s="17">
        <v>261</v>
      </c>
      <c r="BM186" s="17">
        <v>39.9</v>
      </c>
      <c r="BN186" s="17">
        <v>443</v>
      </c>
      <c r="BO186" s="17">
        <v>67.7</v>
      </c>
      <c r="BP186" s="17">
        <v>104</v>
      </c>
      <c r="BQ186" s="17">
        <v>16</v>
      </c>
      <c r="BR186" s="17">
        <v>105</v>
      </c>
      <c r="BS186" s="17">
        <v>16.100000000000001</v>
      </c>
      <c r="BT186" s="17">
        <v>341</v>
      </c>
      <c r="BU186" s="17">
        <v>2.08</v>
      </c>
      <c r="BV186" s="17">
        <v>6.07</v>
      </c>
      <c r="BW186" s="17" t="s">
        <v>126</v>
      </c>
      <c r="BX186" s="17">
        <v>9.33</v>
      </c>
      <c r="BY186" s="17">
        <v>350</v>
      </c>
      <c r="BZ186" s="17">
        <v>6.21</v>
      </c>
      <c r="CA186" s="17">
        <v>65.5</v>
      </c>
      <c r="CB186" s="17" t="s">
        <v>102</v>
      </c>
      <c r="CC186" s="17">
        <v>10.3</v>
      </c>
      <c r="CD186" s="17">
        <v>5.05</v>
      </c>
      <c r="CE186" s="17">
        <v>152</v>
      </c>
      <c r="CF186" s="17">
        <v>6.56</v>
      </c>
      <c r="CG186" s="17">
        <v>23.9</v>
      </c>
      <c r="CH186" s="17">
        <v>11.3</v>
      </c>
      <c r="CI186" s="17">
        <v>62.5</v>
      </c>
      <c r="CJ186" s="17">
        <v>1.8</v>
      </c>
      <c r="CK186" s="17">
        <v>0.5</v>
      </c>
      <c r="CL186" s="17">
        <v>226</v>
      </c>
      <c r="CM186" s="17">
        <v>4.96</v>
      </c>
      <c r="CN186" s="17">
        <v>151</v>
      </c>
      <c r="CO186" s="17">
        <v>9.64</v>
      </c>
      <c r="CP186" s="17">
        <v>13.9</v>
      </c>
      <c r="CQ186" s="17">
        <v>6.6</v>
      </c>
      <c r="CR186" s="17">
        <v>79.3</v>
      </c>
      <c r="CS186" s="17">
        <v>0</v>
      </c>
      <c r="CT186" s="17">
        <v>0.2</v>
      </c>
      <c r="CU186" s="17">
        <v>324</v>
      </c>
      <c r="CV186" s="17">
        <v>31</v>
      </c>
      <c r="CW186" s="17">
        <v>104</v>
      </c>
      <c r="CX186" s="17">
        <v>21.1</v>
      </c>
      <c r="CY186" s="17">
        <v>23.2</v>
      </c>
      <c r="DC186" s="17">
        <v>7.44</v>
      </c>
      <c r="DD186" s="17">
        <v>37</v>
      </c>
      <c r="DE186" s="17">
        <v>79</v>
      </c>
      <c r="DF186" s="17">
        <v>25.7</v>
      </c>
      <c r="DG186" s="17">
        <v>26.3</v>
      </c>
      <c r="DK186" s="17">
        <v>2</v>
      </c>
    </row>
    <row r="187" spans="1:115">
      <c r="A187" s="17">
        <v>1001264818</v>
      </c>
      <c r="B187" s="17" t="s">
        <v>82</v>
      </c>
      <c r="C187" s="17">
        <v>68</v>
      </c>
      <c r="D187" s="17">
        <v>166</v>
      </c>
      <c r="E187" s="17">
        <v>70</v>
      </c>
      <c r="F187" s="17">
        <v>36.799999999999997</v>
      </c>
      <c r="G187" s="17">
        <v>135</v>
      </c>
      <c r="H187" s="17">
        <v>78</v>
      </c>
      <c r="I187" s="17" t="s">
        <v>1027</v>
      </c>
      <c r="J187" s="17">
        <f>FIND("烟",I187)</f>
        <v>2</v>
      </c>
      <c r="L187" s="17">
        <v>80</v>
      </c>
      <c r="M187" s="17" t="s">
        <v>236</v>
      </c>
      <c r="N187" s="17">
        <f t="shared" si="6"/>
        <v>2</v>
      </c>
      <c r="O187" s="17">
        <v>1</v>
      </c>
      <c r="P187" s="17">
        <f t="shared" si="7"/>
        <v>3</v>
      </c>
      <c r="Q187" s="17" t="s">
        <v>105</v>
      </c>
      <c r="R187" s="18" t="s">
        <v>1028</v>
      </c>
      <c r="S187" s="17">
        <v>3</v>
      </c>
      <c r="T187" s="17" t="s">
        <v>87</v>
      </c>
      <c r="V187" s="30"/>
      <c r="W187" s="17" t="s">
        <v>1029</v>
      </c>
      <c r="Y187" s="17" t="s">
        <v>1030</v>
      </c>
      <c r="Z187" s="17" t="s">
        <v>836</v>
      </c>
      <c r="AA187" s="17">
        <v>200</v>
      </c>
      <c r="AB187" s="17" t="s">
        <v>91</v>
      </c>
      <c r="AC187" s="17" t="s">
        <v>92</v>
      </c>
      <c r="AD187" s="17" t="s">
        <v>93</v>
      </c>
      <c r="AE187" s="17" t="s">
        <v>1031</v>
      </c>
      <c r="AF187" s="17">
        <v>2</v>
      </c>
      <c r="AG187" s="17" t="s">
        <v>349</v>
      </c>
      <c r="AH187" s="17">
        <v>1</v>
      </c>
      <c r="AK187" s="17" t="s">
        <v>96</v>
      </c>
      <c r="AL187" s="17" t="s">
        <v>91</v>
      </c>
      <c r="AM187" s="17" t="s">
        <v>91</v>
      </c>
      <c r="AN187" s="23" t="s">
        <v>1032</v>
      </c>
      <c r="AO187" s="17">
        <v>2</v>
      </c>
      <c r="AQ187" s="17" t="s">
        <v>1033</v>
      </c>
      <c r="AR187" s="17">
        <v>27</v>
      </c>
      <c r="AU187" s="19" t="s">
        <v>87</v>
      </c>
      <c r="AV187" s="19" t="s">
        <v>202</v>
      </c>
      <c r="AW187" s="17" t="s">
        <v>113</v>
      </c>
      <c r="AX187" s="17" t="s">
        <v>116</v>
      </c>
      <c r="AY187" s="17" t="s">
        <v>113</v>
      </c>
      <c r="BJ187" s="17">
        <v>232</v>
      </c>
      <c r="BK187" s="17">
        <v>28.9</v>
      </c>
      <c r="BL187" s="17">
        <v>246</v>
      </c>
      <c r="BM187" s="17">
        <v>30.8</v>
      </c>
      <c r="BN187" s="17">
        <v>502</v>
      </c>
      <c r="BO187" s="17">
        <v>62.7</v>
      </c>
      <c r="BP187" s="17">
        <v>49</v>
      </c>
      <c r="BQ187" s="17">
        <v>6.1</v>
      </c>
      <c r="BR187" s="17">
        <v>250</v>
      </c>
      <c r="BS187" s="17">
        <v>31.2</v>
      </c>
      <c r="CM187" s="17">
        <v>4.43</v>
      </c>
      <c r="CN187" s="17">
        <v>134</v>
      </c>
      <c r="CO187" s="17">
        <v>4.88</v>
      </c>
      <c r="CP187" s="17">
        <v>13.3</v>
      </c>
      <c r="CQ187" s="17">
        <v>11.9</v>
      </c>
      <c r="CR187" s="17">
        <v>70.099999999999994</v>
      </c>
      <c r="CS187" s="17">
        <v>4.0999999999999996</v>
      </c>
      <c r="CT187" s="17">
        <v>0.6</v>
      </c>
      <c r="CU187" s="17">
        <v>247</v>
      </c>
      <c r="DK187" s="17">
        <v>2</v>
      </c>
    </row>
    <row r="188" spans="1:115">
      <c r="A188" s="17">
        <v>1001190215</v>
      </c>
      <c r="B188" s="17" t="s">
        <v>82</v>
      </c>
      <c r="C188" s="17">
        <v>52</v>
      </c>
      <c r="D188" s="17">
        <v>180</v>
      </c>
      <c r="E188" s="17">
        <v>80</v>
      </c>
      <c r="F188" s="17">
        <v>36.9</v>
      </c>
      <c r="G188" s="17">
        <v>124</v>
      </c>
      <c r="H188" s="17">
        <v>83</v>
      </c>
      <c r="I188" s="17" t="s">
        <v>113</v>
      </c>
      <c r="L188" s="17">
        <v>90</v>
      </c>
      <c r="M188" s="17" t="s">
        <v>104</v>
      </c>
      <c r="N188" s="17">
        <f t="shared" si="6"/>
        <v>1</v>
      </c>
      <c r="O188" s="17">
        <v>1</v>
      </c>
      <c r="P188" s="17">
        <v>1</v>
      </c>
      <c r="Q188" s="17" t="s">
        <v>85</v>
      </c>
      <c r="R188" s="18" t="s">
        <v>1034</v>
      </c>
      <c r="S188" s="17">
        <v>2</v>
      </c>
      <c r="T188" s="17" t="s">
        <v>87</v>
      </c>
      <c r="V188" s="30"/>
      <c r="W188" s="17" t="s">
        <v>1035</v>
      </c>
      <c r="Y188" s="17" t="s">
        <v>1036</v>
      </c>
      <c r="Z188" s="17" t="s">
        <v>108</v>
      </c>
      <c r="AA188" s="17">
        <v>200</v>
      </c>
      <c r="AB188" s="17" t="s">
        <v>91</v>
      </c>
      <c r="AC188" s="17" t="s">
        <v>92</v>
      </c>
      <c r="AD188" s="17" t="s">
        <v>93</v>
      </c>
      <c r="AE188" s="17" t="s">
        <v>94</v>
      </c>
      <c r="AF188" s="17">
        <v>9</v>
      </c>
      <c r="AG188" s="17" t="s">
        <v>1037</v>
      </c>
      <c r="AH188" s="17">
        <v>2</v>
      </c>
      <c r="AI188" s="17" t="s">
        <v>1038</v>
      </c>
      <c r="AJ188" s="17">
        <v>2</v>
      </c>
      <c r="AL188" s="17" t="s">
        <v>96</v>
      </c>
      <c r="AM188" s="17" t="s">
        <v>91</v>
      </c>
      <c r="AN188" s="17" t="s">
        <v>1039</v>
      </c>
      <c r="AO188" s="17">
        <v>2</v>
      </c>
      <c r="AQ188" s="17" t="s">
        <v>1040</v>
      </c>
      <c r="AR188" s="17">
        <v>288</v>
      </c>
      <c r="AU188" s="19" t="s">
        <v>87</v>
      </c>
      <c r="AV188" s="19" t="s">
        <v>202</v>
      </c>
      <c r="AW188" s="17" t="s">
        <v>113</v>
      </c>
      <c r="AX188" s="17" t="s">
        <v>116</v>
      </c>
      <c r="AY188" s="17" t="s">
        <v>113</v>
      </c>
      <c r="BJ188" s="17">
        <v>401</v>
      </c>
      <c r="BK188" s="17">
        <v>41.5</v>
      </c>
      <c r="BL188" s="17">
        <v>260</v>
      </c>
      <c r="BM188" s="17">
        <v>26.9</v>
      </c>
      <c r="BN188" s="17">
        <v>712</v>
      </c>
      <c r="BO188" s="17">
        <v>73.7</v>
      </c>
      <c r="BP188" s="17">
        <v>77</v>
      </c>
      <c r="BQ188" s="17">
        <v>8</v>
      </c>
      <c r="BR188" s="17">
        <v>175</v>
      </c>
      <c r="BS188" s="17">
        <v>18.100000000000001</v>
      </c>
      <c r="CD188" s="17">
        <v>4.38</v>
      </c>
      <c r="CE188" s="17">
        <v>134</v>
      </c>
      <c r="CF188" s="17">
        <v>7.27</v>
      </c>
      <c r="CG188" s="17">
        <v>29.2</v>
      </c>
      <c r="CH188" s="17">
        <v>10.5</v>
      </c>
      <c r="CI188" s="17">
        <v>50.7</v>
      </c>
      <c r="CJ188" s="17">
        <v>8.9</v>
      </c>
      <c r="CK188" s="17">
        <v>0.7</v>
      </c>
      <c r="CL188" s="17">
        <v>261</v>
      </c>
      <c r="CM188" s="17">
        <v>3.37</v>
      </c>
      <c r="CN188" s="17">
        <v>107</v>
      </c>
      <c r="CO188" s="17">
        <v>4.08</v>
      </c>
      <c r="CP188" s="17">
        <v>28.7</v>
      </c>
      <c r="CQ188" s="17">
        <v>14.7</v>
      </c>
      <c r="CR188" s="17">
        <v>50.5</v>
      </c>
      <c r="CS188" s="17">
        <v>5.6</v>
      </c>
      <c r="CT188" s="17">
        <v>0.5</v>
      </c>
      <c r="CU188" s="17">
        <v>136</v>
      </c>
      <c r="DD188" s="17">
        <v>42</v>
      </c>
      <c r="DE188" s="17">
        <v>59</v>
      </c>
      <c r="DF188" s="17">
        <v>26.6</v>
      </c>
      <c r="DG188" s="17">
        <v>26</v>
      </c>
      <c r="DK188" s="17">
        <v>2</v>
      </c>
    </row>
    <row r="189" spans="1:115">
      <c r="A189" s="17">
        <v>1001169224</v>
      </c>
      <c r="B189" s="17" t="s">
        <v>82</v>
      </c>
      <c r="C189" s="17">
        <v>64</v>
      </c>
      <c r="D189" s="17">
        <v>168</v>
      </c>
      <c r="E189" s="17">
        <v>75</v>
      </c>
      <c r="F189" s="17">
        <v>36.700000000000003</v>
      </c>
      <c r="G189" s="17">
        <v>115</v>
      </c>
      <c r="H189" s="17">
        <v>66</v>
      </c>
      <c r="I189" s="17" t="s">
        <v>113</v>
      </c>
      <c r="L189" s="17">
        <v>80</v>
      </c>
      <c r="M189" s="17" t="s">
        <v>183</v>
      </c>
      <c r="N189" s="17">
        <f t="shared" si="6"/>
        <v>2</v>
      </c>
      <c r="O189" s="17">
        <v>2</v>
      </c>
      <c r="P189" s="17">
        <v>1</v>
      </c>
      <c r="Q189" s="17" t="s">
        <v>105</v>
      </c>
      <c r="R189" s="18" t="s">
        <v>1041</v>
      </c>
      <c r="S189" s="17">
        <v>3</v>
      </c>
      <c r="T189" s="17" t="s">
        <v>87</v>
      </c>
      <c r="V189" s="30"/>
      <c r="W189" s="17" t="s">
        <v>1042</v>
      </c>
      <c r="Z189" s="17" t="s">
        <v>108</v>
      </c>
      <c r="AA189" s="17">
        <v>200</v>
      </c>
      <c r="AB189" s="17" t="s">
        <v>91</v>
      </c>
      <c r="AC189" s="17" t="s">
        <v>92</v>
      </c>
      <c r="AD189" s="17" t="s">
        <v>93</v>
      </c>
      <c r="AE189" s="17" t="s">
        <v>1043</v>
      </c>
      <c r="AF189" s="17">
        <v>6</v>
      </c>
      <c r="AG189" s="17" t="s">
        <v>113</v>
      </c>
      <c r="AH189" s="17">
        <v>0</v>
      </c>
      <c r="AI189" s="17" t="s">
        <v>1044</v>
      </c>
      <c r="AJ189" s="17">
        <v>3</v>
      </c>
      <c r="AK189" s="17" t="s">
        <v>96</v>
      </c>
      <c r="AL189" s="17" t="s">
        <v>91</v>
      </c>
      <c r="AM189" s="17" t="s">
        <v>96</v>
      </c>
      <c r="AN189" s="17" t="s">
        <v>113</v>
      </c>
      <c r="AO189" s="17" t="s">
        <v>113</v>
      </c>
      <c r="AQ189" s="17" t="s">
        <v>1045</v>
      </c>
      <c r="AR189" s="17">
        <v>392</v>
      </c>
      <c r="AU189" s="19" t="s">
        <v>87</v>
      </c>
      <c r="AV189" s="19" t="s">
        <v>202</v>
      </c>
      <c r="AW189" s="17" t="s">
        <v>113</v>
      </c>
      <c r="AX189" s="17" t="s">
        <v>116</v>
      </c>
      <c r="AY189" s="17" t="s">
        <v>113</v>
      </c>
      <c r="AZ189" s="17">
        <v>456</v>
      </c>
      <c r="BA189" s="17">
        <v>28.6</v>
      </c>
      <c r="BB189" s="17">
        <v>324</v>
      </c>
      <c r="BC189" s="17">
        <v>20.3</v>
      </c>
      <c r="BD189" s="17">
        <v>803</v>
      </c>
      <c r="BE189" s="17">
        <v>50.3</v>
      </c>
      <c r="BF189" s="17">
        <v>269</v>
      </c>
      <c r="BG189" s="17">
        <v>16.8</v>
      </c>
      <c r="BH189" s="17">
        <v>481</v>
      </c>
      <c r="BI189" s="17">
        <v>30.1</v>
      </c>
      <c r="BJ189" s="17">
        <v>603</v>
      </c>
      <c r="BK189" s="17">
        <v>27.3</v>
      </c>
      <c r="BL189" s="17">
        <v>501</v>
      </c>
      <c r="BM189" s="17">
        <v>22.7</v>
      </c>
      <c r="BN189" s="17">
        <v>1156</v>
      </c>
      <c r="BO189" s="17">
        <v>52.4</v>
      </c>
      <c r="BP189" s="17">
        <v>517</v>
      </c>
      <c r="BQ189" s="17">
        <v>23.5</v>
      </c>
      <c r="BR189" s="17">
        <v>520</v>
      </c>
      <c r="BS189" s="17">
        <v>23.6</v>
      </c>
      <c r="BT189" s="17">
        <v>566</v>
      </c>
      <c r="BU189" s="17">
        <v>20.3</v>
      </c>
      <c r="BV189" s="17">
        <v>12.4</v>
      </c>
      <c r="BW189" s="17" t="s">
        <v>102</v>
      </c>
      <c r="BX189" s="17">
        <v>10.6</v>
      </c>
      <c r="BY189" s="17">
        <v>557</v>
      </c>
      <c r="BZ189" s="17">
        <v>53.5</v>
      </c>
      <c r="CA189" s="17">
        <v>3838</v>
      </c>
      <c r="CB189" s="17" t="s">
        <v>102</v>
      </c>
      <c r="CC189" s="17">
        <v>23.9</v>
      </c>
      <c r="CD189" s="17">
        <v>5.26</v>
      </c>
      <c r="CE189" s="17">
        <v>150</v>
      </c>
      <c r="CF189" s="17">
        <v>6.61</v>
      </c>
      <c r="CG189" s="17">
        <v>24.2</v>
      </c>
      <c r="CH189" s="17">
        <v>7.9</v>
      </c>
      <c r="CI189" s="17">
        <v>65.900000000000006</v>
      </c>
      <c r="CJ189" s="17">
        <v>1.4</v>
      </c>
      <c r="CK189" s="17">
        <v>0.6</v>
      </c>
      <c r="CL189" s="17">
        <v>259</v>
      </c>
      <c r="CM189" s="17">
        <v>6.26</v>
      </c>
      <c r="CN189" s="17">
        <v>169</v>
      </c>
      <c r="CO189" s="17">
        <v>6.18</v>
      </c>
      <c r="CP189" s="17">
        <v>35.799999999999997</v>
      </c>
      <c r="CQ189" s="17">
        <v>12.9</v>
      </c>
      <c r="CR189" s="17">
        <v>49</v>
      </c>
      <c r="CS189" s="17">
        <v>1</v>
      </c>
      <c r="CT189" s="17">
        <v>1.3</v>
      </c>
      <c r="CU189" s="17">
        <v>264</v>
      </c>
      <c r="CV189" s="17">
        <v>31.4</v>
      </c>
      <c r="CW189" s="17">
        <v>88</v>
      </c>
      <c r="CX189" s="17">
        <v>18.8</v>
      </c>
      <c r="DK189" s="17">
        <v>2</v>
      </c>
    </row>
    <row r="190" spans="1:115">
      <c r="A190" s="17">
        <v>1001222365</v>
      </c>
      <c r="B190" s="17" t="s">
        <v>82</v>
      </c>
      <c r="C190" s="17">
        <v>75</v>
      </c>
      <c r="D190" s="17">
        <v>169</v>
      </c>
      <c r="E190" s="17">
        <v>60</v>
      </c>
      <c r="F190" s="17">
        <v>36.5</v>
      </c>
      <c r="G190" s="17">
        <v>108</v>
      </c>
      <c r="H190" s="17">
        <v>86</v>
      </c>
      <c r="I190" s="17" t="s">
        <v>358</v>
      </c>
      <c r="J190" s="17">
        <f>FIND("烟",I190)</f>
        <v>2</v>
      </c>
      <c r="L190" s="17">
        <v>60</v>
      </c>
      <c r="M190" s="17" t="s">
        <v>229</v>
      </c>
      <c r="N190" s="17">
        <f t="shared" si="6"/>
        <v>3</v>
      </c>
      <c r="O190" s="17">
        <v>1</v>
      </c>
      <c r="P190" s="17">
        <v>1</v>
      </c>
      <c r="Q190" s="17" t="s">
        <v>105</v>
      </c>
      <c r="R190" s="18" t="s">
        <v>1046</v>
      </c>
      <c r="S190" s="17">
        <v>1</v>
      </c>
      <c r="T190" s="17" t="s">
        <v>87</v>
      </c>
      <c r="V190" s="30"/>
      <c r="W190" s="17" t="s">
        <v>1047</v>
      </c>
      <c r="X190" s="17" t="s">
        <v>1048</v>
      </c>
      <c r="Y190" s="17" t="s">
        <v>1049</v>
      </c>
      <c r="Z190" s="17" t="s">
        <v>521</v>
      </c>
      <c r="AA190" s="17">
        <v>240</v>
      </c>
      <c r="AB190" s="17" t="s">
        <v>91</v>
      </c>
      <c r="AC190" s="17" t="s">
        <v>92</v>
      </c>
      <c r="AD190" s="17" t="s">
        <v>93</v>
      </c>
      <c r="AE190" s="17" t="s">
        <v>1050</v>
      </c>
      <c r="AF190" s="17">
        <v>1</v>
      </c>
      <c r="AG190" s="17" t="s">
        <v>349</v>
      </c>
      <c r="AH190" s="17">
        <v>1</v>
      </c>
      <c r="AI190" s="17" t="s">
        <v>1051</v>
      </c>
      <c r="AJ190" s="17">
        <v>3</v>
      </c>
      <c r="AK190" s="17" t="s">
        <v>91</v>
      </c>
      <c r="AL190" s="17" t="s">
        <v>91</v>
      </c>
      <c r="AM190" s="17" t="s">
        <v>91</v>
      </c>
      <c r="AN190" s="17" t="s">
        <v>1052</v>
      </c>
      <c r="AO190" s="17">
        <v>2</v>
      </c>
      <c r="AQ190" s="17" t="s">
        <v>1053</v>
      </c>
      <c r="AR190" s="17">
        <v>10</v>
      </c>
      <c r="AU190" s="19" t="s">
        <v>100</v>
      </c>
      <c r="AV190" s="19" t="s">
        <v>101</v>
      </c>
      <c r="AW190" s="17" t="s">
        <v>113</v>
      </c>
      <c r="AX190" s="17" t="s">
        <v>116</v>
      </c>
      <c r="AY190" s="17" t="s">
        <v>964</v>
      </c>
      <c r="BJ190" s="17">
        <v>86</v>
      </c>
      <c r="BK190" s="17">
        <v>15.7</v>
      </c>
      <c r="BL190" s="17">
        <v>219</v>
      </c>
      <c r="BM190" s="17">
        <v>39.9</v>
      </c>
      <c r="BN190" s="17">
        <v>318</v>
      </c>
      <c r="BO190" s="17">
        <v>57.9</v>
      </c>
      <c r="BP190" s="17">
        <v>43</v>
      </c>
      <c r="BQ190" s="17">
        <v>7.9</v>
      </c>
      <c r="BR190" s="17">
        <v>188</v>
      </c>
      <c r="BS190" s="17">
        <v>34.200000000000003</v>
      </c>
      <c r="CD190" s="17">
        <v>3.92</v>
      </c>
      <c r="CE190" s="17">
        <v>117</v>
      </c>
      <c r="CF190" s="17">
        <v>7.07</v>
      </c>
      <c r="CG190" s="17">
        <v>5.5</v>
      </c>
      <c r="CH190" s="17">
        <v>7.2</v>
      </c>
      <c r="CI190" s="17">
        <v>85.1</v>
      </c>
      <c r="CJ190" s="17">
        <v>2.1</v>
      </c>
      <c r="CK190" s="17">
        <v>0.1</v>
      </c>
      <c r="CL190" s="17">
        <v>289</v>
      </c>
      <c r="CM190" s="17">
        <v>4.05</v>
      </c>
      <c r="CN190" s="17">
        <v>124</v>
      </c>
      <c r="CO190" s="17">
        <v>8.61</v>
      </c>
      <c r="CP190" s="17">
        <v>5.5</v>
      </c>
      <c r="CQ190" s="17">
        <v>4.8</v>
      </c>
      <c r="CR190" s="17">
        <v>88.1</v>
      </c>
      <c r="CS190" s="17">
        <v>1.5</v>
      </c>
      <c r="CT190" s="17">
        <v>0.1</v>
      </c>
      <c r="CU190" s="17">
        <v>119</v>
      </c>
      <c r="DD190" s="17">
        <v>30</v>
      </c>
      <c r="DE190" s="17">
        <v>117</v>
      </c>
      <c r="DF190" s="17">
        <v>22.9</v>
      </c>
      <c r="DG190" s="17">
        <v>25.3</v>
      </c>
      <c r="DK190" s="17">
        <v>2</v>
      </c>
    </row>
    <row r="191" spans="1:115">
      <c r="A191" s="17">
        <v>1001158897</v>
      </c>
      <c r="B191" s="17" t="s">
        <v>82</v>
      </c>
      <c r="C191" s="17">
        <v>65</v>
      </c>
      <c r="D191" s="17">
        <v>159</v>
      </c>
      <c r="E191" s="17">
        <v>64</v>
      </c>
      <c r="F191" s="17">
        <v>36.9</v>
      </c>
      <c r="G191" s="17">
        <v>108</v>
      </c>
      <c r="H191" s="17">
        <v>67</v>
      </c>
      <c r="I191" s="17" t="s">
        <v>582</v>
      </c>
      <c r="J191" s="17">
        <f>FIND("烟",I191)</f>
        <v>2</v>
      </c>
      <c r="L191" s="17">
        <v>90</v>
      </c>
      <c r="M191" s="17" t="s">
        <v>183</v>
      </c>
      <c r="N191" s="17">
        <f t="shared" si="6"/>
        <v>2</v>
      </c>
      <c r="O191" s="17">
        <v>2</v>
      </c>
      <c r="P191" s="17">
        <v>1</v>
      </c>
      <c r="Q191" s="17" t="s">
        <v>85</v>
      </c>
      <c r="R191" s="18" t="s">
        <v>1054</v>
      </c>
      <c r="S191" s="17">
        <v>4</v>
      </c>
      <c r="T191" s="17" t="s">
        <v>87</v>
      </c>
      <c r="V191" s="30"/>
      <c r="W191" s="17" t="s">
        <v>1055</v>
      </c>
      <c r="Z191" s="17" t="s">
        <v>151</v>
      </c>
      <c r="AA191" s="17">
        <v>200</v>
      </c>
      <c r="AB191" s="17" t="s">
        <v>91</v>
      </c>
      <c r="AC191" s="17" t="s">
        <v>92</v>
      </c>
      <c r="AD191" s="17" t="s">
        <v>93</v>
      </c>
      <c r="AE191" s="17" t="s">
        <v>1056</v>
      </c>
      <c r="AF191" s="17">
        <v>1</v>
      </c>
      <c r="AG191" s="17" t="s">
        <v>1057</v>
      </c>
      <c r="AH191" s="17">
        <v>2</v>
      </c>
      <c r="AI191" s="17" t="s">
        <v>1058</v>
      </c>
      <c r="AJ191" s="17">
        <v>4</v>
      </c>
      <c r="AK191" s="17" t="s">
        <v>91</v>
      </c>
      <c r="AL191" s="17" t="s">
        <v>96</v>
      </c>
      <c r="AM191" s="17" t="s">
        <v>91</v>
      </c>
      <c r="AN191" s="17" t="s">
        <v>1059</v>
      </c>
      <c r="AO191" s="17">
        <v>2</v>
      </c>
      <c r="AQ191" s="17" t="s">
        <v>1056</v>
      </c>
      <c r="AR191" s="17">
        <v>22</v>
      </c>
      <c r="AU191" s="19" t="s">
        <v>87</v>
      </c>
      <c r="AV191" s="19" t="s">
        <v>202</v>
      </c>
      <c r="AW191" s="17" t="s">
        <v>113</v>
      </c>
      <c r="AX191" s="17" t="s">
        <v>116</v>
      </c>
      <c r="AY191" s="17" t="s">
        <v>113</v>
      </c>
      <c r="AZ191" s="17">
        <v>871</v>
      </c>
      <c r="BA191" s="17">
        <v>34.9</v>
      </c>
      <c r="BB191" s="17">
        <v>584</v>
      </c>
      <c r="BC191" s="17">
        <v>23.4</v>
      </c>
      <c r="BD191" s="17">
        <v>1505</v>
      </c>
      <c r="BE191" s="17">
        <v>60.3</v>
      </c>
      <c r="BF191" s="17">
        <v>475</v>
      </c>
      <c r="BG191" s="17">
        <v>19</v>
      </c>
      <c r="BH191" s="17">
        <v>512</v>
      </c>
      <c r="BI191" s="17">
        <v>20.5</v>
      </c>
      <c r="BJ191" s="17">
        <v>906</v>
      </c>
      <c r="BK191" s="17">
        <v>35.1</v>
      </c>
      <c r="BL191" s="17">
        <v>795</v>
      </c>
      <c r="BM191" s="17">
        <v>30.8</v>
      </c>
      <c r="BN191" s="17">
        <v>1743</v>
      </c>
      <c r="BO191" s="17">
        <v>67.5</v>
      </c>
      <c r="BP191" s="17">
        <v>439</v>
      </c>
      <c r="BQ191" s="17">
        <v>17</v>
      </c>
      <c r="BR191" s="17">
        <v>401</v>
      </c>
      <c r="BS191" s="17">
        <v>15.5</v>
      </c>
      <c r="CD191" s="17">
        <v>4.4400000000000004</v>
      </c>
      <c r="CE191" s="17">
        <v>139</v>
      </c>
      <c r="CF191" s="17">
        <v>9.75</v>
      </c>
      <c r="CG191" s="17">
        <v>12.3</v>
      </c>
      <c r="CH191" s="17">
        <v>1.2</v>
      </c>
      <c r="CI191" s="17">
        <v>86.4</v>
      </c>
      <c r="CJ191" s="17">
        <v>0</v>
      </c>
      <c r="CK191" s="17">
        <v>0.1</v>
      </c>
      <c r="CL191" s="17">
        <v>224</v>
      </c>
      <c r="CM191" s="17">
        <v>3.42</v>
      </c>
      <c r="CN191" s="17">
        <v>108</v>
      </c>
      <c r="CO191" s="17">
        <v>8.1199999999999992</v>
      </c>
      <c r="CP191" s="17">
        <v>31.9</v>
      </c>
      <c r="CQ191" s="17">
        <v>11.9</v>
      </c>
      <c r="CR191" s="17">
        <v>51.7</v>
      </c>
      <c r="CS191" s="17">
        <v>3.9</v>
      </c>
      <c r="CT191" s="17">
        <v>0.6</v>
      </c>
      <c r="CU191" s="17">
        <v>329</v>
      </c>
      <c r="CV191" s="17">
        <v>41</v>
      </c>
      <c r="CW191" s="17">
        <v>97</v>
      </c>
      <c r="CX191" s="17">
        <v>21.6</v>
      </c>
      <c r="CY191" s="17">
        <v>21.7</v>
      </c>
      <c r="DC191" s="17">
        <v>7.33</v>
      </c>
      <c r="DD191" s="17">
        <v>47</v>
      </c>
      <c r="DE191" s="17">
        <v>80</v>
      </c>
      <c r="DF191" s="17">
        <v>27.8</v>
      </c>
      <c r="DG191" s="17">
        <v>26.1</v>
      </c>
      <c r="DK191" s="17">
        <v>2</v>
      </c>
    </row>
    <row r="192" spans="1:115" ht="15.75" thickBot="1">
      <c r="A192" s="17">
        <v>1001176354</v>
      </c>
      <c r="B192" s="17" t="s">
        <v>82</v>
      </c>
      <c r="C192" s="17">
        <v>64</v>
      </c>
      <c r="D192" s="17">
        <v>167</v>
      </c>
      <c r="E192" s="17">
        <v>65</v>
      </c>
      <c r="F192" s="17">
        <v>36.299999999999997</v>
      </c>
      <c r="G192" s="17">
        <v>108</v>
      </c>
      <c r="H192" s="17">
        <v>72</v>
      </c>
      <c r="I192" s="17" t="s">
        <v>648</v>
      </c>
      <c r="J192" s="17">
        <f>FIND("烟",I192)</f>
        <v>4</v>
      </c>
      <c r="K192" s="17">
        <f>FIND("酒",I192)</f>
        <v>1</v>
      </c>
      <c r="L192" s="17">
        <v>70</v>
      </c>
      <c r="M192" s="17" t="s">
        <v>84</v>
      </c>
      <c r="N192" s="17">
        <f t="shared" si="6"/>
        <v>2</v>
      </c>
      <c r="O192" s="17">
        <v>1</v>
      </c>
      <c r="P192" s="17">
        <v>1</v>
      </c>
      <c r="Q192" s="17" t="s">
        <v>105</v>
      </c>
      <c r="S192" s="17">
        <v>0</v>
      </c>
      <c r="T192" s="17" t="s">
        <v>87</v>
      </c>
      <c r="V192" s="30"/>
      <c r="W192" s="17" t="s">
        <v>1060</v>
      </c>
      <c r="Y192" s="17" t="s">
        <v>213</v>
      </c>
      <c r="Z192" s="17" t="s">
        <v>108</v>
      </c>
      <c r="AA192" s="17">
        <v>200</v>
      </c>
      <c r="AB192" s="17" t="s">
        <v>91</v>
      </c>
      <c r="AC192" s="17" t="s">
        <v>92</v>
      </c>
      <c r="AD192" s="17" t="s">
        <v>93</v>
      </c>
      <c r="AE192" s="17" t="s">
        <v>1061</v>
      </c>
      <c r="AF192" s="17">
        <v>14</v>
      </c>
      <c r="AG192" s="17" t="s">
        <v>113</v>
      </c>
      <c r="AH192" s="17">
        <v>0</v>
      </c>
      <c r="AJ192" s="17">
        <v>0</v>
      </c>
      <c r="AK192" s="17" t="s">
        <v>96</v>
      </c>
      <c r="AL192" s="17" t="s">
        <v>96</v>
      </c>
      <c r="AM192" s="17" t="s">
        <v>91</v>
      </c>
      <c r="AN192" s="17" t="s">
        <v>1062</v>
      </c>
      <c r="AO192" s="17">
        <v>2</v>
      </c>
      <c r="AQ192" s="17" t="s">
        <v>145</v>
      </c>
      <c r="AR192" s="17">
        <v>352</v>
      </c>
      <c r="AU192" s="19" t="s">
        <v>100</v>
      </c>
      <c r="AV192" s="19" t="s">
        <v>101</v>
      </c>
      <c r="AW192" s="17" t="s">
        <v>113</v>
      </c>
      <c r="AX192" s="17" t="s">
        <v>116</v>
      </c>
      <c r="AY192" s="17" t="s">
        <v>113</v>
      </c>
      <c r="AZ192" s="17">
        <v>340</v>
      </c>
      <c r="BA192" s="17">
        <v>32.700000000000003</v>
      </c>
      <c r="BB192" s="17">
        <v>426</v>
      </c>
      <c r="BC192" s="17">
        <v>41</v>
      </c>
      <c r="BD192" s="17">
        <v>787</v>
      </c>
      <c r="BE192" s="17">
        <v>75.599999999999994</v>
      </c>
      <c r="BF192" s="17">
        <v>77</v>
      </c>
      <c r="BG192" s="17">
        <v>7.4</v>
      </c>
      <c r="BH192" s="17">
        <v>176</v>
      </c>
      <c r="BI192" s="17">
        <v>16.899999999999999</v>
      </c>
      <c r="BJ192" s="17">
        <v>245</v>
      </c>
      <c r="BK192" s="17">
        <v>32.9</v>
      </c>
      <c r="BL192" s="17">
        <v>351</v>
      </c>
      <c r="BM192" s="17">
        <v>47.2</v>
      </c>
      <c r="BN192" s="17">
        <v>608</v>
      </c>
      <c r="BO192" s="17">
        <v>81.7</v>
      </c>
      <c r="BP192" s="17">
        <v>47</v>
      </c>
      <c r="BQ192" s="17">
        <v>6.3</v>
      </c>
      <c r="BR192" s="17">
        <v>85</v>
      </c>
      <c r="BS192" s="20">
        <v>11.4</v>
      </c>
      <c r="BY192" s="17">
        <v>1414</v>
      </c>
      <c r="BZ192" s="17">
        <v>36.9</v>
      </c>
      <c r="CA192" s="17">
        <v>13.9</v>
      </c>
      <c r="CB192" s="17" t="s">
        <v>102</v>
      </c>
      <c r="CC192" s="17">
        <v>7.6</v>
      </c>
      <c r="CD192" s="17">
        <v>3.41</v>
      </c>
      <c r="CE192" s="17">
        <v>116</v>
      </c>
      <c r="CF192" s="17">
        <v>6.33</v>
      </c>
      <c r="CG192" s="17">
        <v>17.899999999999999</v>
      </c>
      <c r="CH192" s="17">
        <v>10</v>
      </c>
      <c r="CI192" s="20">
        <v>71</v>
      </c>
      <c r="CJ192" s="20">
        <v>0.6</v>
      </c>
      <c r="CK192" s="20">
        <v>0.5</v>
      </c>
      <c r="CL192" s="20">
        <v>270</v>
      </c>
      <c r="CM192" s="20">
        <v>2.9</v>
      </c>
      <c r="CN192" s="20">
        <v>100</v>
      </c>
      <c r="CO192" s="20">
        <v>7.29</v>
      </c>
      <c r="CP192" s="17">
        <v>8.1999999999999993</v>
      </c>
      <c r="CQ192" s="17">
        <v>10.3</v>
      </c>
      <c r="CR192" s="17">
        <v>81.099999999999994</v>
      </c>
      <c r="CS192" s="17">
        <v>0.3</v>
      </c>
      <c r="CT192" s="17">
        <v>0.1</v>
      </c>
      <c r="CU192" s="17">
        <v>186</v>
      </c>
      <c r="CV192" s="17">
        <v>39</v>
      </c>
      <c r="CW192" s="17">
        <v>92</v>
      </c>
      <c r="CX192" s="17">
        <v>23.6</v>
      </c>
      <c r="CY192" s="17">
        <v>24</v>
      </c>
      <c r="CZ192" s="17">
        <v>97</v>
      </c>
      <c r="DA192" s="17">
        <v>-1.2</v>
      </c>
      <c r="DB192" s="17">
        <v>1.3</v>
      </c>
      <c r="DC192" s="17">
        <v>7.39</v>
      </c>
      <c r="DD192" s="17">
        <v>32</v>
      </c>
      <c r="DE192" s="17">
        <v>52</v>
      </c>
      <c r="DF192" s="17">
        <v>22.8</v>
      </c>
      <c r="DG192" s="17">
        <v>24.6</v>
      </c>
      <c r="DH192" s="17">
        <v>88</v>
      </c>
      <c r="DI192" s="17">
        <v>0.1</v>
      </c>
      <c r="DJ192" s="20">
        <v>1.6</v>
      </c>
      <c r="DK192" s="17">
        <v>2</v>
      </c>
    </row>
    <row r="193" spans="1:115" ht="15.75" thickBot="1">
      <c r="A193" s="17">
        <v>1001033089</v>
      </c>
      <c r="B193" s="17" t="s">
        <v>82</v>
      </c>
      <c r="C193" s="17">
        <v>56</v>
      </c>
      <c r="F193" s="17">
        <v>40</v>
      </c>
      <c r="I193" s="17" t="s">
        <v>113</v>
      </c>
      <c r="L193" s="17">
        <v>80</v>
      </c>
      <c r="M193" s="17" t="s">
        <v>263</v>
      </c>
      <c r="N193" s="17">
        <f t="shared" si="6"/>
        <v>2</v>
      </c>
      <c r="O193" s="17">
        <v>1</v>
      </c>
      <c r="P193" s="17">
        <v>1</v>
      </c>
      <c r="Q193" s="17" t="s">
        <v>85</v>
      </c>
      <c r="R193" s="18" t="s">
        <v>1063</v>
      </c>
      <c r="S193" s="17">
        <v>2</v>
      </c>
      <c r="T193" s="17" t="s">
        <v>116</v>
      </c>
      <c r="U193" s="17" t="s">
        <v>87</v>
      </c>
      <c r="W193" s="17" t="s">
        <v>1064</v>
      </c>
      <c r="Z193" s="17" t="s">
        <v>190</v>
      </c>
      <c r="AA193" s="17">
        <v>200</v>
      </c>
      <c r="AB193" s="17" t="s">
        <v>91</v>
      </c>
      <c r="AC193" s="17" t="s">
        <v>92</v>
      </c>
      <c r="AD193" s="17" t="s">
        <v>93</v>
      </c>
      <c r="AE193" s="17" t="s">
        <v>1065</v>
      </c>
      <c r="AF193" s="17">
        <v>5</v>
      </c>
      <c r="AG193" s="32" t="s">
        <v>343</v>
      </c>
      <c r="AH193" s="17">
        <v>2</v>
      </c>
      <c r="AJ193" s="17">
        <v>0</v>
      </c>
      <c r="AK193" s="17" t="s">
        <v>96</v>
      </c>
      <c r="AL193" s="17" t="s">
        <v>91</v>
      </c>
      <c r="AM193" s="17" t="s">
        <v>91</v>
      </c>
      <c r="AN193" s="32" t="s">
        <v>343</v>
      </c>
      <c r="AO193" s="17">
        <v>2</v>
      </c>
      <c r="AQ193" s="17" t="s">
        <v>1066</v>
      </c>
      <c r="AR193" s="17">
        <v>95</v>
      </c>
      <c r="AU193" s="19" t="s">
        <v>100</v>
      </c>
      <c r="AV193" s="19" t="s">
        <v>101</v>
      </c>
      <c r="AW193" s="17" t="s">
        <v>113</v>
      </c>
      <c r="AX193" s="17" t="s">
        <v>116</v>
      </c>
      <c r="AY193" s="17" t="s">
        <v>113</v>
      </c>
      <c r="AZ193" s="20">
        <v>549</v>
      </c>
      <c r="BA193" s="20">
        <v>41</v>
      </c>
      <c r="BB193" s="20">
        <v>411</v>
      </c>
      <c r="BC193" s="20">
        <v>30.8</v>
      </c>
      <c r="BD193" s="20">
        <v>998</v>
      </c>
      <c r="BE193" s="21">
        <v>74.7</v>
      </c>
      <c r="BF193" s="20">
        <v>125</v>
      </c>
      <c r="BG193" s="20">
        <v>9.3000000000000007</v>
      </c>
      <c r="BH193" s="20">
        <v>204</v>
      </c>
      <c r="BI193" s="21">
        <v>15.2</v>
      </c>
      <c r="BJ193" s="20">
        <v>78</v>
      </c>
      <c r="BK193" s="20">
        <v>34.4</v>
      </c>
      <c r="BL193" s="20">
        <v>68</v>
      </c>
      <c r="BM193" s="21">
        <v>30.1</v>
      </c>
      <c r="BN193" s="26">
        <v>171</v>
      </c>
      <c r="BO193" s="20">
        <v>75.3</v>
      </c>
      <c r="BP193" s="20">
        <v>30</v>
      </c>
      <c r="BQ193" s="21">
        <v>13.2</v>
      </c>
      <c r="BR193" s="20">
        <v>26</v>
      </c>
      <c r="BS193" s="21">
        <v>11.3</v>
      </c>
      <c r="BT193" s="21">
        <v>621</v>
      </c>
      <c r="BU193" s="20">
        <v>3.69</v>
      </c>
      <c r="BV193" s="20">
        <v>18.600000000000001</v>
      </c>
      <c r="BW193" s="20" t="s">
        <v>126</v>
      </c>
      <c r="BX193" s="20">
        <v>9.66</v>
      </c>
      <c r="BY193" s="21">
        <v>1705</v>
      </c>
      <c r="BZ193" s="20">
        <v>11.8</v>
      </c>
      <c r="CA193" s="21">
        <v>69.3</v>
      </c>
      <c r="CB193" s="20">
        <v>8.82</v>
      </c>
      <c r="CC193" s="20">
        <v>17.8</v>
      </c>
      <c r="CD193" s="20">
        <v>3.92</v>
      </c>
      <c r="CE193" s="20">
        <v>115</v>
      </c>
      <c r="CF193" s="21">
        <v>5.92</v>
      </c>
      <c r="CG193" s="20">
        <v>23</v>
      </c>
      <c r="CH193" s="20">
        <v>10.3</v>
      </c>
      <c r="CI193" s="20">
        <v>62.7</v>
      </c>
      <c r="CJ193" s="20">
        <v>3.5</v>
      </c>
      <c r="CK193" s="20">
        <v>0.5</v>
      </c>
      <c r="CL193" s="20">
        <v>188</v>
      </c>
      <c r="CM193" s="21">
        <v>2.33</v>
      </c>
      <c r="CN193" s="21">
        <v>73</v>
      </c>
      <c r="CO193" s="21">
        <v>3.61</v>
      </c>
      <c r="CP193" s="20">
        <v>21.6</v>
      </c>
      <c r="CQ193" s="21">
        <v>9.6999999999999993</v>
      </c>
      <c r="CR193" s="20">
        <v>68.400000000000006</v>
      </c>
      <c r="CS193" s="20">
        <v>0.3</v>
      </c>
      <c r="CT193" s="20">
        <v>0</v>
      </c>
      <c r="CU193" s="21">
        <v>116</v>
      </c>
      <c r="DD193" s="21">
        <v>28</v>
      </c>
      <c r="DE193" s="20">
        <v>95</v>
      </c>
      <c r="DF193" s="21">
        <v>17.7</v>
      </c>
      <c r="DG193" s="21">
        <v>20.2</v>
      </c>
      <c r="DH193" s="21">
        <v>97</v>
      </c>
      <c r="DI193" s="20">
        <v>-6.1</v>
      </c>
      <c r="DJ193" s="20">
        <v>2.4</v>
      </c>
      <c r="DK193" s="17">
        <v>2</v>
      </c>
    </row>
  </sheetData>
  <dataValidations count="14">
    <dataValidation type="list" allowBlank="1" showInputMessage="1" showErrorMessage="1" sqref="AT1" xr:uid="{F6969E3A-8487-46F9-B71A-F775A1C7F955}">
      <formula1>"痊愈,好转,未好转,未知"</formula1>
    </dataValidation>
    <dataValidation type="list" allowBlank="1" showInputMessage="1" showErrorMessage="1" sqref="AK1" xr:uid="{27D7D19E-35B9-496A-A585-0747E437ADBE}">
      <formula1>"YES,NO,未知"</formula1>
    </dataValidation>
    <dataValidation type="list" allowBlank="1" showInputMessage="1" showErrorMessage="1" sqref="AC2:AC193" xr:uid="{4878CA9F-58F5-46AA-9E96-25494F6819FA}">
      <formula1>"单用,联用"</formula1>
    </dataValidation>
    <dataValidation type="list" allowBlank="1" showInputMessage="1" showErrorMessage="1" sqref="AV8 AV19 AV147:AV169" xr:uid="{3D3CA175-B666-46E2-97FC-DC3D3F13F2A8}">
      <formula1>"1级,2级,3级,4级,5级,未知"</formula1>
    </dataValidation>
    <dataValidation type="list" allowBlank="1" showInputMessage="1" showErrorMessage="1" sqref="AT8 AT19 AT2:AT3 AT146:AT171" xr:uid="{4E7AFC1F-1684-4F40-9D02-387F351CAE40}">
      <formula1>"痊愈,好转,未好转,未知,持续"</formula1>
    </dataValidation>
    <dataValidation type="list" allowBlank="1" showInputMessage="1" showErrorMessage="1" sqref="Q117 Q1:Q114 Q122:Q1048576" xr:uid="{139F604F-1253-4117-99AD-4C6906AB5C16}">
      <formula1>"I,II,III,IV"</formula1>
    </dataValidation>
    <dataValidation type="list" allowBlank="1" showInputMessage="1" showErrorMessage="1" sqref="AU2 AU8 AU19 AU40 AU146:AU193" xr:uid="{BC30B801-10E3-465C-9321-09A36A90C6A1}">
      <formula1>"死亡,住院或住院时间延长,致残,致畸,其他,危及生命,否"</formula1>
    </dataValidation>
    <dataValidation type="list" allowBlank="1" showInputMessage="1" showErrorMessage="1" sqref="T2:U193" xr:uid="{9E1B2C6C-23C0-4D77-AE37-C5FE718A5D6E}">
      <formula1>"是,否,Unknown"</formula1>
    </dataValidation>
    <dataValidation type="list" allowBlank="1" showInputMessage="1" showErrorMessage="1" sqref="AC1" xr:uid="{25BB1B02-8877-40D3-9809-990515B3E3D4}">
      <formula1>"单免疫药物,双免疫药物"</formula1>
    </dataValidation>
    <dataValidation type="list" allowBlank="1" showInputMessage="1" showErrorMessage="1" sqref="AV40 AV146 AV170:AV193 AV1:AV2" xr:uid="{A07FFE30-75CB-4A9A-91E2-561004BF2308}">
      <formula1>"1级,2级,3级,4级,5级"</formula1>
    </dataValidation>
    <dataValidation type="list" allowBlank="1" showInputMessage="1" showErrorMessage="1" sqref="AS8 AS19 AS146:AS171 AS1:AS3" xr:uid="{D92CC50A-5BB7-4D9F-A73C-3D4FF597048E}">
      <formula1>"肯定有关,可能有关,可能无关,肯定无关,无法判断,未判断"</formula1>
    </dataValidation>
    <dataValidation type="list" allowBlank="1" showInputMessage="1" showErrorMessage="1" sqref="AK2:AM145 AN120 AK146 AK193:AM193 AK148:AK150 AK153:AK192 AL146:AM192 AB2:AB193" xr:uid="{D2C4A1E7-E60B-4943-9257-05CEE8144864}">
      <formula1>"YES,NO,Unknown"</formula1>
    </dataValidation>
    <dataValidation allowBlank="1" showInputMessage="1" showErrorMessage="1" sqref="AM1:AO1 AN7:AO7 AO8:AO11 AO17:AO20 AN21:AO21 AO22:AO23 AN24:AO24 AN39:AO39 AN44:AO44 AO45:AO46 AO50 AO55 AO63:AO64 AS66 AO73 AO67:AO69 AN13:AO16 AN3:AO4 AN155:AO155 AG158:AH158 AN157:AO166 AO167 AN184:AO184 AN189:AO189 AO190 AN168:AO181 AO182:AO183 AO185:AO187 AN146:AO148 AN150:AO153" xr:uid="{420BA77B-E1C2-4E92-8AAC-A7BD75A5EEAE}"/>
    <dataValidation type="list" allowBlank="1" showInputMessage="1" showErrorMessage="1" sqref="AL1" xr:uid="{C361C647-CD8D-4C79-BE23-16074BB4E0BC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</dc:creator>
  <cp:lastModifiedBy>YUL</cp:lastModifiedBy>
  <dcterms:created xsi:type="dcterms:W3CDTF">2022-09-14T09:28:53Z</dcterms:created>
  <dcterms:modified xsi:type="dcterms:W3CDTF">2022-10-12T05:37:11Z</dcterms:modified>
</cp:coreProperties>
</file>