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/>
  <mc:AlternateContent xmlns:mc="http://schemas.openxmlformats.org/markup-compatibility/2006">
    <mc:Choice Requires="x15">
      <x15ac:absPath xmlns:x15ac="http://schemas.microsoft.com/office/spreadsheetml/2010/11/ac" url="E:\IRP\R_project\data\"/>
    </mc:Choice>
  </mc:AlternateContent>
  <xr:revisionPtr revIDLastSave="0" documentId="13_ncr:1_{BDF13A7E-3BCF-4ADC-903D-1CC79C22DF2C}" xr6:coauthVersionLast="36" xr6:coauthVersionMax="47" xr10:uidLastSave="{00000000-0000-0000-0000-000000000000}"/>
  <bookViews>
    <workbookView xWindow="1875" yWindow="855" windowWidth="21600" windowHeight="14085" tabRatio="592" xr2:uid="{00000000-000D-0000-FFFF-FFFF00000000}"/>
  </bookViews>
  <sheets>
    <sheet name="非免疫性肺炎" sheetId="3" r:id="rId1"/>
  </sheets>
  <definedNames>
    <definedName name="_xlnm._FilterDatabase" localSheetId="0" hidden="1">非免疫性肺炎!$AA$1:$AB$191</definedName>
  </definedNames>
  <calcPr calcId="191029"/>
</workbook>
</file>

<file path=xl/calcChain.xml><?xml version="1.0" encoding="utf-8"?>
<calcChain xmlns="http://schemas.openxmlformats.org/spreadsheetml/2006/main">
  <c r="O191" i="3" l="1"/>
  <c r="O190" i="3"/>
  <c r="K190" i="3"/>
  <c r="J190" i="3"/>
  <c r="O189" i="3"/>
  <c r="J189" i="3"/>
  <c r="O188" i="3"/>
  <c r="J188" i="3"/>
  <c r="O187" i="3"/>
  <c r="O186" i="3"/>
  <c r="Q185" i="3"/>
  <c r="O185" i="3"/>
  <c r="J185" i="3"/>
  <c r="O184" i="3"/>
  <c r="O183" i="3"/>
  <c r="J183" i="3"/>
  <c r="O182" i="3"/>
  <c r="O181" i="3"/>
  <c r="K181" i="3"/>
  <c r="J181" i="3"/>
  <c r="O180" i="3"/>
  <c r="K180" i="3"/>
  <c r="J180" i="3"/>
  <c r="O179" i="3"/>
  <c r="K179" i="3"/>
  <c r="J179" i="3"/>
  <c r="Q178" i="3"/>
  <c r="O178" i="3"/>
  <c r="K178" i="3"/>
  <c r="J178" i="3"/>
  <c r="O177" i="3"/>
  <c r="J177" i="3"/>
  <c r="O176" i="3"/>
  <c r="J176" i="3"/>
  <c r="O175" i="3"/>
  <c r="K175" i="3"/>
  <c r="J175" i="3"/>
  <c r="O174" i="3"/>
  <c r="J174" i="3"/>
  <c r="O173" i="3"/>
  <c r="K173" i="3"/>
  <c r="Q172" i="3"/>
  <c r="O172" i="3"/>
  <c r="O171" i="3"/>
  <c r="J171" i="3"/>
  <c r="O170" i="3"/>
  <c r="O169" i="3"/>
  <c r="O168" i="3"/>
  <c r="J168" i="3"/>
  <c r="O167" i="3"/>
  <c r="J167" i="3"/>
  <c r="O166" i="3"/>
  <c r="O165" i="3"/>
  <c r="J165" i="3"/>
  <c r="O164" i="3"/>
  <c r="J164" i="3"/>
  <c r="O163" i="3"/>
  <c r="O162" i="3"/>
  <c r="K162" i="3"/>
  <c r="J162" i="3"/>
  <c r="O161" i="3"/>
  <c r="K161" i="3"/>
  <c r="J161" i="3"/>
  <c r="O160" i="3"/>
  <c r="J160" i="3"/>
  <c r="O159" i="3"/>
  <c r="J159" i="3"/>
  <c r="O158" i="3"/>
  <c r="K158" i="3"/>
  <c r="J158" i="3"/>
  <c r="O157" i="3"/>
  <c r="O156" i="3"/>
  <c r="O155" i="3"/>
  <c r="J155" i="3"/>
  <c r="O154" i="3"/>
  <c r="K154" i="3"/>
  <c r="J154" i="3"/>
  <c r="O153" i="3"/>
  <c r="O152" i="3"/>
  <c r="J152" i="3"/>
  <c r="O151" i="3"/>
  <c r="O150" i="3"/>
  <c r="J150" i="3"/>
  <c r="O149" i="3"/>
  <c r="J149" i="3"/>
  <c r="O148" i="3"/>
  <c r="J148" i="3"/>
  <c r="O147" i="3"/>
  <c r="K147" i="3"/>
  <c r="J147" i="3"/>
  <c r="O146" i="3"/>
  <c r="O145" i="3"/>
  <c r="K145" i="3"/>
  <c r="J145" i="3"/>
  <c r="O144" i="3"/>
  <c r="Q4" i="3" l="1"/>
  <c r="Q5" i="3"/>
  <c r="Q19" i="3"/>
  <c r="Q25" i="3"/>
  <c r="Q37" i="3"/>
  <c r="Q40" i="3"/>
  <c r="Q50" i="3"/>
  <c r="Q53" i="3"/>
  <c r="Q62" i="3"/>
  <c r="Q69" i="3"/>
  <c r="Q75" i="3"/>
  <c r="Q109" i="3"/>
  <c r="Q12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2" i="3"/>
  <c r="K20" i="3"/>
  <c r="K21" i="3"/>
  <c r="K22" i="3"/>
  <c r="K24" i="3"/>
  <c r="K26" i="3"/>
  <c r="K30" i="3"/>
  <c r="K41" i="3"/>
  <c r="K44" i="3"/>
  <c r="K45" i="3"/>
  <c r="K47" i="3"/>
  <c r="K56" i="3"/>
  <c r="K63" i="3"/>
  <c r="K65" i="3"/>
  <c r="K73" i="3"/>
  <c r="K96" i="3"/>
  <c r="K101" i="3"/>
  <c r="K107" i="3"/>
  <c r="K109" i="3"/>
  <c r="K111" i="3"/>
  <c r="K112" i="3"/>
  <c r="K121" i="3"/>
  <c r="K123" i="3"/>
  <c r="K124" i="3"/>
  <c r="K125" i="3"/>
  <c r="K131" i="3"/>
  <c r="K132" i="3"/>
  <c r="K5" i="3"/>
  <c r="J3" i="3"/>
  <c r="J4" i="3"/>
  <c r="J5" i="3"/>
  <c r="J6" i="3"/>
  <c r="J9" i="3"/>
  <c r="J11" i="3"/>
  <c r="J13" i="3"/>
  <c r="J15" i="3"/>
  <c r="J16" i="3"/>
  <c r="J17" i="3"/>
  <c r="J18" i="3"/>
  <c r="J20" i="3"/>
  <c r="J21" i="3"/>
  <c r="J22" i="3"/>
  <c r="J23" i="3"/>
  <c r="J24" i="3"/>
  <c r="J26" i="3"/>
  <c r="J28" i="3"/>
  <c r="J36" i="3"/>
  <c r="J38" i="3"/>
  <c r="J41" i="3"/>
  <c r="J42" i="3"/>
  <c r="J43" i="3"/>
  <c r="J44" i="3"/>
  <c r="J45" i="3"/>
  <c r="J47" i="3"/>
  <c r="J51" i="3"/>
  <c r="J52" i="3"/>
  <c r="J53" i="3"/>
  <c r="J56" i="3"/>
  <c r="J57" i="3"/>
  <c r="J58" i="3"/>
  <c r="J60" i="3"/>
  <c r="J61" i="3"/>
  <c r="J62" i="3"/>
  <c r="J63" i="3"/>
  <c r="J64" i="3"/>
  <c r="J65" i="3"/>
  <c r="J67" i="3"/>
  <c r="J69" i="3"/>
  <c r="J71" i="3"/>
  <c r="J73" i="3"/>
  <c r="J75" i="3"/>
  <c r="J77" i="3"/>
  <c r="J78" i="3"/>
  <c r="J79" i="3"/>
  <c r="J85" i="3"/>
  <c r="J88" i="3"/>
  <c r="J89" i="3"/>
  <c r="J94" i="3"/>
  <c r="J95" i="3"/>
  <c r="J96" i="3"/>
  <c r="J98" i="3"/>
  <c r="J106" i="3"/>
  <c r="J107" i="3"/>
  <c r="J109" i="3"/>
  <c r="J112" i="3"/>
  <c r="J114" i="3"/>
  <c r="J115" i="3"/>
  <c r="J116" i="3"/>
  <c r="J121" i="3"/>
  <c r="J123" i="3"/>
  <c r="J124" i="3"/>
  <c r="J125" i="3"/>
  <c r="J126" i="3"/>
  <c r="J130" i="3"/>
  <c r="J131" i="3"/>
  <c r="J132" i="3"/>
  <c r="J134" i="3"/>
  <c r="J135" i="3"/>
  <c r="J139" i="3"/>
  <c r="J2" i="3"/>
</calcChain>
</file>

<file path=xl/sharedStrings.xml><?xml version="1.0" encoding="utf-8"?>
<sst xmlns="http://schemas.openxmlformats.org/spreadsheetml/2006/main" count="6198" uniqueCount="1078">
  <si>
    <t>ID</t>
  </si>
  <si>
    <t>性别</t>
  </si>
  <si>
    <t>年龄</t>
  </si>
  <si>
    <t>身高cm</t>
  </si>
  <si>
    <t>体重kg</t>
  </si>
  <si>
    <t>体温℃</t>
  </si>
  <si>
    <t>生活习惯</t>
  </si>
  <si>
    <t>KPS评分</t>
  </si>
  <si>
    <t>主要诊断</t>
  </si>
  <si>
    <t>cancer stage（I，II，III，IV）</t>
  </si>
  <si>
    <t>合并基础疾病</t>
  </si>
  <si>
    <t>合并基础疾病数量</t>
  </si>
  <si>
    <t>既往是否有肺部疾病</t>
  </si>
  <si>
    <t>既往或现在是否有自身免疫性疾病</t>
  </si>
  <si>
    <t>TMB</t>
  </si>
  <si>
    <t>免疫组化（+）</t>
  </si>
  <si>
    <t>PD-L1，PD1</t>
  </si>
  <si>
    <t>突变基因型</t>
  </si>
  <si>
    <t>免疫药物名称</t>
  </si>
  <si>
    <t>免疫药物用法用量mg</t>
  </si>
  <si>
    <t>是否首次使用免疫治疗</t>
  </si>
  <si>
    <t>免疫单用或联用</t>
  </si>
  <si>
    <t>合并免疫药物用法用量mg</t>
  </si>
  <si>
    <t>免疫治疗开始时间</t>
  </si>
  <si>
    <t>疗程（次数）</t>
  </si>
  <si>
    <t>合并其他抗肿瘤治疗方案（化疗药物名称/种类）</t>
  </si>
  <si>
    <t>合并其他抗肿瘤药物种类</t>
  </si>
  <si>
    <t>合并其他治疗方案（普通药物名称/种类）</t>
  </si>
  <si>
    <t>合并普通药物种类</t>
  </si>
  <si>
    <t>是否手术(Y/N)</t>
  </si>
  <si>
    <t>Prior cancer treatment radiation(Y/N)</t>
  </si>
  <si>
    <t>既往治疗方案</t>
  </si>
  <si>
    <t>开始时间</t>
  </si>
  <si>
    <t>用药-发生间隔天数</t>
  </si>
  <si>
    <t>因果关系</t>
  </si>
  <si>
    <t>结局</t>
  </si>
  <si>
    <t>是否为SAE</t>
  </si>
  <si>
    <t>CTCAE 分级</t>
  </si>
  <si>
    <t>合并其他irAE</t>
  </si>
  <si>
    <t>激素治疗是否有效</t>
  </si>
  <si>
    <t>CD4淋巴细胞绝对计数(550-1440×10^6/L)</t>
  </si>
  <si>
    <t>CD4淋巴细胞百分比（27-51）</t>
  </si>
  <si>
    <t>CD8淋巴细胞绝对计数(320-1250×10^6/L)</t>
  </si>
  <si>
    <t>CD8淋巴细胞百分比（15-44）</t>
  </si>
  <si>
    <t>总T淋巴细胞绝对计数(955-2860×10^6/L)</t>
  </si>
  <si>
    <t>总T淋巴细胞百分比（50-84）</t>
  </si>
  <si>
    <t>B淋巴细胞绝对计数( 90-560×10^6/L)</t>
  </si>
  <si>
    <t>B淋巴细胞百分比（5-18）</t>
  </si>
  <si>
    <t>NK细胞绝对计数( 150-1100×10^6/L)</t>
  </si>
  <si>
    <t>NK细胞百分比（7-4）</t>
  </si>
  <si>
    <t>白介素2(223-710U/ml)</t>
  </si>
  <si>
    <t>白介素6(0-3.4pg/ml)</t>
  </si>
  <si>
    <t>白介素8(0-62.pg/ml)</t>
  </si>
  <si>
    <t>白介素10(0-9.10pg/ml)</t>
  </si>
  <si>
    <t>肿瘤坏死因子α(0-8.1pg/ml)</t>
  </si>
  <si>
    <t>红细胞(HR)（4.3-5.8*10^12/L）</t>
  </si>
  <si>
    <t>血红蛋白(HR) 130-175g/L</t>
  </si>
  <si>
    <t>白细胞(HR)3.5-9.5*10^9/L</t>
  </si>
  <si>
    <t>淋巴细胞百分比20-50%</t>
  </si>
  <si>
    <t>单核细胞百分比3-10</t>
  </si>
  <si>
    <t>中性粒细胞百分比40-75</t>
  </si>
  <si>
    <t>嗜酸细胞百分比0.4-8.0</t>
  </si>
  <si>
    <t>嗜碱细胞百分比 0-1</t>
  </si>
  <si>
    <t>血小板(HR)125-350*10^9/L</t>
  </si>
  <si>
    <t>二氧化碳分压（35.00-45.00 mmHg）</t>
  </si>
  <si>
    <r>
      <rPr>
        <sz val="9"/>
        <color rgb="FF666666"/>
        <rFont val="宋体"/>
        <charset val="134"/>
      </rPr>
      <t>氧分压（</t>
    </r>
    <r>
      <rPr>
        <sz val="9"/>
        <color rgb="FF666666"/>
        <rFont val="Calibri"/>
        <charset val="134"/>
        <scheme val="minor"/>
      </rPr>
      <t>80.00-100.00mmHg</t>
    </r>
    <r>
      <rPr>
        <sz val="9"/>
        <color rgb="FF666666"/>
        <rFont val="宋体"/>
        <charset val="134"/>
      </rPr>
      <t>）</t>
    </r>
  </si>
  <si>
    <t>碳酸氢根（21.40-27.30mmol/L）</t>
  </si>
  <si>
    <t>标准碳酸氢根（21.30-24.80mmol/L）</t>
  </si>
  <si>
    <t>血氧饱和度</t>
  </si>
  <si>
    <t>剩余碱</t>
  </si>
  <si>
    <t>全血乳酸</t>
  </si>
  <si>
    <t>pH（7.35-7.45）</t>
  </si>
  <si>
    <t>男</t>
  </si>
  <si>
    <t>无</t>
  </si>
  <si>
    <t>左上肺鳞癌</t>
  </si>
  <si>
    <t>III</t>
  </si>
  <si>
    <t>Unknown</t>
  </si>
  <si>
    <t>否</t>
  </si>
  <si>
    <t>NA</t>
  </si>
  <si>
    <t>未检测到突变</t>
  </si>
  <si>
    <t>卡瑞利珠单抗</t>
  </si>
  <si>
    <t>YES</t>
  </si>
  <si>
    <t>单用</t>
  </si>
  <si>
    <t>2021.01.14</t>
  </si>
  <si>
    <t>NO</t>
  </si>
  <si>
    <t xml:space="preserve">白蛋白紫杉醇500mg+卡铂500mg </t>
  </si>
  <si>
    <t>2021.07.09</t>
  </si>
  <si>
    <t>可能有关</t>
  </si>
  <si>
    <t>持续</t>
  </si>
  <si>
    <t>死亡</t>
  </si>
  <si>
    <t>5级</t>
  </si>
  <si>
    <t>是</t>
  </si>
  <si>
    <t>放射性肺炎</t>
  </si>
  <si>
    <t>&lt;5.00</t>
  </si>
  <si>
    <t>吸烟40+年，饮酒30+年</t>
  </si>
  <si>
    <t>肺恶性肿瘤</t>
  </si>
  <si>
    <t>IV</t>
  </si>
  <si>
    <t>高甘油三酯血症</t>
  </si>
  <si>
    <t>CK5/6弱（+），EMA（+），CD56（+），P63（+），P40（+）</t>
  </si>
  <si>
    <t>帕博利珠单抗</t>
  </si>
  <si>
    <t>2019.12.5</t>
  </si>
  <si>
    <t>长春瑞滨单药43mg</t>
  </si>
  <si>
    <t>紫杉醇脂质体240mg+奈达铂117mg</t>
  </si>
  <si>
    <t>2020.7.21</t>
  </si>
  <si>
    <t>未判断</t>
  </si>
  <si>
    <t>未知</t>
  </si>
  <si>
    <t>住院或住院时间延长</t>
  </si>
  <si>
    <t>3级</t>
  </si>
  <si>
    <t xml:space="preserve"> &lt;5.00</t>
  </si>
  <si>
    <t>女</t>
  </si>
  <si>
    <t>2020.4.15</t>
  </si>
  <si>
    <t>紫杉醇脂质体200mg卡铂700mg</t>
  </si>
  <si>
    <t>多西他赛111mg+卡铂728mg</t>
  </si>
  <si>
    <t>2021.10.15</t>
  </si>
  <si>
    <t>饮酒史吸烟史30多年</t>
  </si>
  <si>
    <t>肺上叶恶性肿瘤</t>
  </si>
  <si>
    <t>CK7(++)，CK-L(35βH11)(+)</t>
  </si>
  <si>
    <t>/Nivo</t>
  </si>
  <si>
    <t>联用</t>
  </si>
  <si>
    <t xml:space="preserve">Ipilimumab 82mg </t>
  </si>
  <si>
    <t>2021.2.19</t>
  </si>
  <si>
    <t>培美曲塞956mgd1+顺铂143mg</t>
  </si>
  <si>
    <t>2021.11.23</t>
  </si>
  <si>
    <t>吸烟20+年</t>
  </si>
  <si>
    <t>右肺上叶恶性肿瘤</t>
  </si>
  <si>
    <t>乙型病毒性肝炎病原携带</t>
  </si>
  <si>
    <t>CKpan(++)，p40(++)，p63(++)</t>
  </si>
  <si>
    <t>PTEN基因7号外显子p.V249L和p.L247F突变,TP53基因7号外显子p.S241F突变</t>
  </si>
  <si>
    <t>度伐利尤单抗</t>
  </si>
  <si>
    <t>2021.9.27</t>
  </si>
  <si>
    <t>培美曲塞，顺铂</t>
  </si>
  <si>
    <t>2021.11.9</t>
  </si>
  <si>
    <t>1级</t>
  </si>
  <si>
    <t>免疫相关性甲状腺功能亢进症，免疫治疗相关性心肌炎</t>
  </si>
  <si>
    <t>吸烟30年</t>
  </si>
  <si>
    <t>右肺鳞癌</t>
  </si>
  <si>
    <t>自身免疫性甲状腺炎</t>
  </si>
  <si>
    <t>2021.8.24</t>
  </si>
  <si>
    <t>甲磺酸阿帕替尼</t>
  </si>
  <si>
    <t>白蛋白结合型紫杉醇450mg+卡铂800mg</t>
  </si>
  <si>
    <t>2021.11.16</t>
  </si>
  <si>
    <t>吸烟史30余年</t>
  </si>
  <si>
    <t>左下肺中央型鳞状细胞癌</t>
  </si>
  <si>
    <t>食管糜烂 ，慢性萎缩性胃炎</t>
  </si>
  <si>
    <t>TP53基因7号外显子p.G245R c.733G&gt;C突变，,CDKN2A基因2号外显子p.D84G c.251A&gt;G突变</t>
  </si>
  <si>
    <t>替雷利珠单抗</t>
  </si>
  <si>
    <t>2021.11.20</t>
  </si>
  <si>
    <t xml:space="preserve">吉西他滨1.35g+多西他赛125mg </t>
  </si>
  <si>
    <t>紫杉醇脂质体230mg+卡铂350mg</t>
  </si>
  <si>
    <t>2021.2.10</t>
  </si>
  <si>
    <t>2级</t>
  </si>
  <si>
    <t>2020.12.12</t>
  </si>
  <si>
    <t>阿帕替尼</t>
  </si>
  <si>
    <t>蛋白紫杉醇脂400mg 卡铂500mg</t>
  </si>
  <si>
    <t>2021.3.29</t>
  </si>
  <si>
    <t>吸烟史50年</t>
  </si>
  <si>
    <t>右肺上叶鳞癌</t>
  </si>
  <si>
    <t>2型糖尿病 ，高血压病3级(极高危)</t>
  </si>
  <si>
    <t>KN046</t>
  </si>
  <si>
    <t>2021.9.2</t>
  </si>
  <si>
    <t>紫杉醇 291mg，卡铂550mg</t>
  </si>
  <si>
    <t>2022.1.4</t>
  </si>
  <si>
    <t>2020.12.10</t>
  </si>
  <si>
    <t>多西他赛130mg安罗替尼胶囊12mg</t>
  </si>
  <si>
    <t>依托泊苷软胶囊100mg+洛铂60mg</t>
  </si>
  <si>
    <t>2021.2.6</t>
  </si>
  <si>
    <t>酒龄吸烟30余年</t>
  </si>
  <si>
    <t>乳腺恶性肿瘤</t>
  </si>
  <si>
    <t>慢性胃炎</t>
  </si>
  <si>
    <t>GATA-3(+)</t>
  </si>
  <si>
    <t>BRCA1基因的c.2268G&gt;T（p.R756S）为错义突变</t>
  </si>
  <si>
    <t>特瑞普利单抗</t>
  </si>
  <si>
    <t>2021.4.2</t>
  </si>
  <si>
    <t>白蛋白紫杉醇180mg</t>
  </si>
  <si>
    <t>2021.9.15</t>
  </si>
  <si>
    <t>0+年吸烟史</t>
  </si>
  <si>
    <t>鼻咽恶性肿瘤</t>
  </si>
  <si>
    <t>CK(++)，CK5/6(++)，P63(++)，P40(++)，EGFR(++)</t>
  </si>
  <si>
    <t>2021.1.10</t>
  </si>
  <si>
    <t>吉西他滨1.5g ，奈达铂</t>
  </si>
  <si>
    <t>白蛋白紫杉醇 400mg +奈达铂 120mg</t>
  </si>
  <si>
    <t>2021.4.13</t>
  </si>
  <si>
    <t>紫杉醇脂质体240m+奈达铂</t>
  </si>
  <si>
    <t>口服阿卡波糖，联合门冬胰岛素（早餐前8IU，晚餐前10IU）</t>
  </si>
  <si>
    <t>2020.7.28</t>
  </si>
  <si>
    <t>无突变</t>
  </si>
  <si>
    <t>纳武单抗</t>
  </si>
  <si>
    <t>2018.9.14</t>
  </si>
  <si>
    <t>长春瑞滨+阿帕替尼</t>
  </si>
  <si>
    <t>2019.8.17</t>
  </si>
  <si>
    <t>吸烟饮酒30+年</t>
  </si>
  <si>
    <t>右肺恶性肿瘤</t>
  </si>
  <si>
    <t>高脂血症，高尿酸血症，肝囊肿</t>
  </si>
  <si>
    <t>2020.3.26</t>
  </si>
  <si>
    <t>紫杉醇脂质体</t>
  </si>
  <si>
    <t>培美曲塞900mg,奈达铂130mgd1,贝伐</t>
  </si>
  <si>
    <t>2020.5.17</t>
  </si>
  <si>
    <t xml:space="preserve"> &lt;2.00</t>
  </si>
  <si>
    <t>反流性食管炎，食欲缺乏</t>
  </si>
  <si>
    <t>CK7(+)，TTF1(+)，CK-pan(+)</t>
  </si>
  <si>
    <t>TP53 基因8号外显子p.F270L突变</t>
  </si>
  <si>
    <t>2020.4.14</t>
  </si>
  <si>
    <t>贝伐珠单抗+培美曲塞二钠880mg +奈达铂130mg</t>
  </si>
  <si>
    <t>2021.6.5</t>
  </si>
  <si>
    <t>吸烟40年</t>
  </si>
  <si>
    <t>甲状腺功能减退症，肾结石(左)，高尿酸血症</t>
  </si>
  <si>
    <t>Ki67+</t>
  </si>
  <si>
    <t>TQB2450</t>
  </si>
  <si>
    <t>2020.6.30</t>
  </si>
  <si>
    <t>安罗替尼胶囊</t>
  </si>
  <si>
    <t xml:space="preserve">白蛋白紫杉醇450mg+卡铂 600mg </t>
  </si>
  <si>
    <t>2020.8.10</t>
  </si>
  <si>
    <t>饮酒30余年，吸烟40年</t>
  </si>
  <si>
    <t>右肺腺癌</t>
  </si>
  <si>
    <t>TTF-1+,NapsinA+,CK5/6-,CK+</t>
  </si>
  <si>
    <t>2020.6.15</t>
  </si>
  <si>
    <t>安罗替尼</t>
  </si>
  <si>
    <t>长春瑞滨 440mg+顺铂50mg+贝伐珠单抗</t>
  </si>
  <si>
    <t>2020.7.7</t>
  </si>
  <si>
    <t>饮酒史吸烟史40年</t>
  </si>
  <si>
    <t>外周动脉粥样硬化，双肺气肿 ，右颈总动脉狭窄 ，左肾结石</t>
  </si>
  <si>
    <t>p40(+)，CK5/6(+)</t>
  </si>
  <si>
    <t>2021.1.16</t>
  </si>
  <si>
    <t>白蛋白紫杉醇360mg+奈达铂100mg</t>
  </si>
  <si>
    <t>2021.2.26</t>
  </si>
  <si>
    <t>免疫功能下降；房室传导阻滞；肝囊肿；脑缺血灶</t>
  </si>
  <si>
    <t>PIK3CA基因21号外显子p.H1047R 突变</t>
  </si>
  <si>
    <t>2020.4.24</t>
  </si>
  <si>
    <t>白蛋白紫杉醇300mg+奈达铂90mg</t>
  </si>
  <si>
    <t>吸烟40余年</t>
  </si>
  <si>
    <t xml:space="preserve">原发性高血压1级 高危 ，脂肪肝，左肾小结石 ，2型糖尿病 </t>
  </si>
  <si>
    <t>CD5（滤泡间区+），Ki-67（+）、CD20（+）、PAX-5（+）、CD10（滤泡+）</t>
  </si>
  <si>
    <t>EGFR基因检测野生型，EML4-ALK融合基因检测无融合基因表达，ROS1融合基因检测无融合基因表达，BRAF基因检测野生型，PIK3CA基因检测突变型，KRAS、NRAS基因检测野生型</t>
  </si>
  <si>
    <t>Pembrolizumab</t>
  </si>
  <si>
    <t>2018.8.14</t>
  </si>
  <si>
    <t>卡铂（481mgD1）-紫杉醇（254mgD1）</t>
  </si>
  <si>
    <t>利拉鲁肽注射液0.6mgqd+恩格列净片10mgqd+盐酸吡格列酮胶囊30mgqd</t>
  </si>
  <si>
    <t>2020.5.20</t>
  </si>
  <si>
    <t>吸烟史50+年</t>
  </si>
  <si>
    <t>左肺鳞癌</t>
  </si>
  <si>
    <t>冠状动脉粥样硬化性心脏病 冠脉支架植入术后 心功能I级；高血压3级 很高危 ；Ⅱ型糖尿病</t>
  </si>
  <si>
    <t>CK7(+)，CK5/6(++)，P40(+)</t>
  </si>
  <si>
    <t>2020.3.2</t>
  </si>
  <si>
    <t>卡铂，紫杉醇</t>
  </si>
  <si>
    <t>2020.8.12</t>
  </si>
  <si>
    <t>卡培他滨，希罗达</t>
  </si>
  <si>
    <t>2022.1.10</t>
  </si>
  <si>
    <t>II</t>
  </si>
  <si>
    <t>2型糖尿病</t>
  </si>
  <si>
    <t>CK5/6(+)，P40(+)，CK(+)，EGFR(+)</t>
  </si>
  <si>
    <t>2020.10.26</t>
  </si>
  <si>
    <t>白蛋白紫杉醇450mg+奈达铂140mg</t>
  </si>
  <si>
    <t>门冬胰岛素+甘精胰岛素</t>
  </si>
  <si>
    <t>2020.12.22</t>
  </si>
  <si>
    <t>吸烟史30年</t>
  </si>
  <si>
    <t>右肺小细胞癌</t>
  </si>
  <si>
    <t>(右肺)阻塞性肺炎，肝功能不全</t>
  </si>
  <si>
    <t>TTF-1（+），SYN（+），CD56（+）</t>
  </si>
  <si>
    <t>PD-L1抑制剂</t>
  </si>
  <si>
    <t>2020.4.25</t>
  </si>
  <si>
    <t>依托泊苷胶囊+顺铂</t>
  </si>
  <si>
    <t>2020.9.2</t>
  </si>
  <si>
    <t>高尿酸血症，乙肝病毒携带</t>
  </si>
  <si>
    <t>CK(+)，CK-H(34βE12)(+)，CK5/6(+)，EGFR(+)，p63(+)，</t>
  </si>
  <si>
    <t>2021.8.4</t>
  </si>
  <si>
    <t>白蛋白紫杉醇</t>
  </si>
  <si>
    <t>氟尿嘧啶1200mg+顺铂42mg</t>
  </si>
  <si>
    <t>2021.12.31</t>
  </si>
  <si>
    <t>2型糖尿病；高血压病2级(高危)</t>
  </si>
  <si>
    <t>2020.11.18</t>
  </si>
  <si>
    <t>依托泊苷0.15g+顺铂70mg</t>
  </si>
  <si>
    <t>卡托普利50mg</t>
  </si>
  <si>
    <t>2021.1.3</t>
  </si>
  <si>
    <t>高血压2级；慢性阻塞性肺疾病II级；冠状动脉性心脏病；腮腺结节病；甲状腺功能减退症</t>
  </si>
  <si>
    <t>2021.3.18</t>
  </si>
  <si>
    <t>厄贝沙坦，阿托伐他汀钙，富马酸比索洛尔片 ，硫酸氢氯吡格雷片</t>
  </si>
  <si>
    <t>2021.10.9</t>
  </si>
  <si>
    <t>右肺下叶恶性肿瘤</t>
  </si>
  <si>
    <t>肺积；白细胞减少；肝功能不全</t>
  </si>
  <si>
    <t>KRAS基因2外显子G12D/S突变</t>
  </si>
  <si>
    <t>培美曲塞 700mg,卡铂500mg</t>
  </si>
  <si>
    <t>2021.11.30</t>
  </si>
  <si>
    <t>饮酒史50年</t>
  </si>
  <si>
    <t>高血压病1级(高危)</t>
  </si>
  <si>
    <t>CKpan(+)，TTF-1(+)，CK7(+)，</t>
  </si>
  <si>
    <t>KRAS基因2号外显子G12A/V/R/C、G13C突变</t>
  </si>
  <si>
    <t>2020.7.15</t>
  </si>
  <si>
    <t>紫杉醇脂质体240mg+奈达铂120mg</t>
  </si>
  <si>
    <t>氨氯地平</t>
  </si>
  <si>
    <t>培美曲塞830mg+奈达铂120</t>
  </si>
  <si>
    <t>2020.10.6</t>
  </si>
  <si>
    <t>慢性乙型病毒性肝炎抗病毒，高胆固醇血症</t>
  </si>
  <si>
    <t>TTF-1(+)，SYN(+)，CD56(+)，CD117(+)</t>
  </si>
  <si>
    <t>阿替利珠单抗</t>
  </si>
  <si>
    <t>2021.2.4</t>
  </si>
  <si>
    <t>依托泊苷+卡铂</t>
  </si>
  <si>
    <t>恩替卡韦胶囊</t>
  </si>
  <si>
    <t>2021.8.18</t>
  </si>
  <si>
    <t>酒龄50年，吸烟50年</t>
  </si>
  <si>
    <t>高血压1级，肝囊肿，前列腺增生</t>
  </si>
  <si>
    <t>CK7(+)，TTF-1(+)，NapsinA(+)</t>
  </si>
  <si>
    <t>TP53基因5号外显子p.C135F突变</t>
  </si>
  <si>
    <t>2021.4.29</t>
  </si>
  <si>
    <t>培美曲塞 790mg + 卡铂 410mg</t>
  </si>
  <si>
    <t>2021.8.30</t>
  </si>
  <si>
    <t>吸烟20年</t>
  </si>
  <si>
    <t>反流性食管炎，慢性阻塞性肺部</t>
  </si>
  <si>
    <t>TP53基因突变</t>
  </si>
  <si>
    <t>2020.8.2</t>
  </si>
  <si>
    <t>培美曲塞二钠800mg+奈达铂110mg</t>
  </si>
  <si>
    <t>2021.3.4</t>
  </si>
  <si>
    <t>左肺上叶恶性肿瘤</t>
  </si>
  <si>
    <t>反流性食管炎，肝囊肿，脂肪肝</t>
  </si>
  <si>
    <t>CK(+)</t>
  </si>
  <si>
    <t>PDL1 70%</t>
  </si>
  <si>
    <t>2021.6.28</t>
  </si>
  <si>
    <t>培美曲塞二钠988 mg +卡铂900mg</t>
  </si>
  <si>
    <t>多西他赛150mg+洛铂60mg</t>
  </si>
  <si>
    <t>2021.8.10</t>
  </si>
  <si>
    <t>吸烟20年，酒龄30年</t>
  </si>
  <si>
    <t>CK7(+)</t>
  </si>
  <si>
    <t>PD-L1 TPS＜1%</t>
  </si>
  <si>
    <t>2021.7.4</t>
  </si>
  <si>
    <t>贝伐珠单抗</t>
  </si>
  <si>
    <t>培美曲塞900mg+奈达铂140mg</t>
  </si>
  <si>
    <t>221.8.24</t>
  </si>
  <si>
    <t>饮酒50年，吸烟40年</t>
  </si>
  <si>
    <t>外周动脉粥样硬化</t>
  </si>
  <si>
    <t>KRAS和TP53突变</t>
  </si>
  <si>
    <t>2020.3.3</t>
  </si>
  <si>
    <t>培美曲塞</t>
  </si>
  <si>
    <t>饮酒吸烟20+年</t>
  </si>
  <si>
    <t>高胆固醇血症，肺结核</t>
  </si>
  <si>
    <t>CK(+)、CK5/6（+）、P63（+）、P40（+）</t>
  </si>
  <si>
    <t>无基因突变及融合</t>
  </si>
  <si>
    <t>2020.10.15</t>
  </si>
  <si>
    <t>白蛋白结合型紫杉醇 + 卡铂</t>
  </si>
  <si>
    <t>利福平，异烟肼</t>
  </si>
  <si>
    <t>2020.12.14</t>
  </si>
  <si>
    <t>免疫相关性肝炎</t>
  </si>
  <si>
    <t>&lt;2.00</t>
  </si>
  <si>
    <t>饮酒吸烟30年</t>
  </si>
  <si>
    <t>反流性食管炎，电解质紊乱</t>
  </si>
  <si>
    <t>CKpan(+)，p40(+)，CK5/6(+)，</t>
  </si>
  <si>
    <t>2020.7.6</t>
  </si>
  <si>
    <t>紫杉醇240mg,奈达铂120mg</t>
  </si>
  <si>
    <t>2020.10.16</t>
  </si>
  <si>
    <t>免疫性皮疹</t>
  </si>
  <si>
    <t>ER(++80%)，PR(+50%)，Her-2(+)</t>
  </si>
  <si>
    <t>2020.1.2</t>
  </si>
  <si>
    <t>艾立布林</t>
  </si>
  <si>
    <t>2021.1.14</t>
  </si>
  <si>
    <t>高血压病3级(极高危)，2型糖尿病(伴周围神经病变)，冠状动脉性心脏病</t>
  </si>
  <si>
    <t>NapsinA(+)，TTF-1(+)，CK7(+)</t>
  </si>
  <si>
    <t>未见基因突变</t>
  </si>
  <si>
    <t>2021.1.2</t>
  </si>
  <si>
    <t>富马酸比索洛尔、施慧达，门冬胰岛素30R（早16iu、晚16iu），阿卡波糖100mg po tid、格列齐特缓释片</t>
  </si>
  <si>
    <t>培美曲塞二钠</t>
  </si>
  <si>
    <t>2021.5.29</t>
  </si>
  <si>
    <t>ML-4-ALK，ROS-1未检测到已知类型融合位点。EGFR，KRSA，B-RAF，NRAS，PIK3C基因检测为野生型。</t>
  </si>
  <si>
    <t>2020.3.24</t>
  </si>
  <si>
    <t>贝伐珠单抗800mg+多西他赛</t>
  </si>
  <si>
    <t>培美曲塞+奈达铂</t>
  </si>
  <si>
    <t>2021.4.1</t>
  </si>
  <si>
    <t>吸烟４０＋年</t>
  </si>
  <si>
    <t>左肺下叶恶性肿瘤</t>
  </si>
  <si>
    <t>冠状动脉粥样硬化，高脂血症，高胆固醇血症</t>
  </si>
  <si>
    <t>K5/6+,Ki-67 90%，P40+，P53强+</t>
  </si>
  <si>
    <t>ROS1基因Exon12:p.Y469_N471del非移码缺失突变</t>
  </si>
  <si>
    <t>2022.1.19</t>
  </si>
  <si>
    <t>多西他赛35mg 顺铂35mg</t>
  </si>
  <si>
    <t>2022.2.15</t>
  </si>
  <si>
    <t>原发性高血压，慢性乙型病毒性肝炎(活动期)</t>
  </si>
  <si>
    <t>CKpan(+)，p40(+)，p63(+)，Ki-67(约80%+)，CK5/6(+)</t>
  </si>
  <si>
    <t>FBXW7 基因9号外显子p.R465C突变</t>
  </si>
  <si>
    <t>2020.9.16</t>
  </si>
  <si>
    <t>白蛋白紫杉醇400mg，DDP</t>
  </si>
  <si>
    <t>恩替卡韦胶囊，苯磺酸氨氯地平</t>
  </si>
  <si>
    <t>吉西他滨+奈达铂</t>
  </si>
  <si>
    <t>2021.7.1</t>
  </si>
  <si>
    <t>2型糖尿病，高血压病1级(极高危)，高胆固醇血症</t>
  </si>
  <si>
    <t>CK5/6(++)，P63(++)，P40(++)，EGFR(++)</t>
  </si>
  <si>
    <t>2020.6.24</t>
  </si>
  <si>
    <t>门冬胰岛素三餐前+德谷胰岛素注射液，苯磺酸氨氯地平</t>
  </si>
  <si>
    <t>2021.7.21</t>
  </si>
  <si>
    <t>吸烟史20余年</t>
  </si>
  <si>
    <t>左上肺腺癌</t>
  </si>
  <si>
    <t xml:space="preserve">糖尿病 </t>
  </si>
  <si>
    <t>CK7(+)，TTF1(+)，NapsinA(+)，VEGF(+)，EGFR(+)</t>
  </si>
  <si>
    <t>PDL-1(-)</t>
  </si>
  <si>
    <t>KRAS基因Exon2：p.G12A突变</t>
  </si>
  <si>
    <t>2021.1.13</t>
  </si>
  <si>
    <t>艾司奥美拉唑片，铝镁加混悬液，左乙拉西坦片</t>
  </si>
  <si>
    <t>多西他赛+贝伐珠单抗</t>
  </si>
  <si>
    <t>2021.1.24</t>
  </si>
  <si>
    <t>吸烟史40年</t>
  </si>
  <si>
    <t>2型糖尿病，高脂血症，肝囊肿，脂肪肝</t>
  </si>
  <si>
    <t>CK5/6(++)，P63(+)，P40(++)，CK-L(+)，VEGF(+)，EGFR(++)，EGFR L858R(+)，</t>
  </si>
  <si>
    <t>2021.12.22</t>
  </si>
  <si>
    <t>白蛋白紫杉醇 +奈达铂</t>
  </si>
  <si>
    <t>地塞米松、帕洛诺司琼，福沙匹坦，雷奥美拉唑</t>
  </si>
  <si>
    <t>白蛋白紫杉醇+奈达铂</t>
  </si>
  <si>
    <t>酒龄吸烟30年</t>
  </si>
  <si>
    <t>左肺恶性肿瘤</t>
  </si>
  <si>
    <t>CKpan(++)，p40(+)，p63(+)</t>
  </si>
  <si>
    <t>没有检测到突变</t>
  </si>
  <si>
    <t>2020.10.14</t>
  </si>
  <si>
    <t>紫杉醇（白蛋白结合型），奈达铂 130mg</t>
  </si>
  <si>
    <t>2021.10.1</t>
  </si>
  <si>
    <t>陈旧性肺结核，慢性阻塞性肺病</t>
  </si>
  <si>
    <t>CK5/6+,P63+</t>
  </si>
  <si>
    <t>2020.2.2</t>
  </si>
  <si>
    <t>吉西他滨，顺铂</t>
  </si>
  <si>
    <t>2020.5.27</t>
  </si>
  <si>
    <t>既往是否治疗</t>
  </si>
  <si>
    <t>既往治疗药物种类</t>
  </si>
  <si>
    <t>不良事件名称</t>
  </si>
  <si>
    <t>肝囊肿，单纯性肾囊肿，胆囊结石</t>
  </si>
  <si>
    <t>p40(+)，p63(+),CK5/6(+)</t>
  </si>
  <si>
    <t>TP53基因6号外显子p.A189fs*58突变</t>
  </si>
  <si>
    <t>信迪利单抗</t>
  </si>
  <si>
    <t>紫杉醇240mg +奈达铂110mg</t>
  </si>
  <si>
    <t>培美曲塞850mg + 奈达铂100mg</t>
  </si>
  <si>
    <t>2021.2.1</t>
  </si>
  <si>
    <t>吸烟史50余年</t>
  </si>
  <si>
    <t>乙肝肝炎</t>
  </si>
  <si>
    <t>EGFR 19del/突变、L861Q/突变、T790M/突变；PIK3CA/突变</t>
  </si>
  <si>
    <t>2020.8.28</t>
  </si>
  <si>
    <t>恩替卡韦</t>
  </si>
  <si>
    <t>阿法替尼+奥希替尼</t>
  </si>
  <si>
    <t>吸烟30余年</t>
  </si>
  <si>
    <t>肺气肿</t>
  </si>
  <si>
    <t>CK+,EMA+,CK5/6+,CK7-,P63+,P40+</t>
  </si>
  <si>
    <t>TP53 基因8号外显子p.G266*突变</t>
  </si>
  <si>
    <t>白蛋白紫杉醇500mg+卡铂800mg</t>
  </si>
  <si>
    <t>饮酒史吸烟史40+年</t>
  </si>
  <si>
    <t>肺气肿，肝囊肿</t>
  </si>
  <si>
    <t>CK5/6＋，P63＋</t>
  </si>
  <si>
    <t>Nivolumab</t>
  </si>
  <si>
    <t>2021.12.27</t>
  </si>
  <si>
    <t xml:space="preserve">依托泊苷+顺铂 </t>
  </si>
  <si>
    <t>p63(+)，P40(+)，</t>
  </si>
  <si>
    <t>TP53基因8号外显子p.R283P突变</t>
  </si>
  <si>
    <t>白蛋白紫杉醇150mg+奈达铂130mg</t>
  </si>
  <si>
    <t>高血压，“脑出血脑梗塞后遗症</t>
  </si>
  <si>
    <t>CK7(+)，TTF1(+)，NapsinA(+)，VEGF(+)，EGFR弱(+)，MDR-1(+)，LRP(+)，CD34血管(+)，</t>
  </si>
  <si>
    <t>EGFR无突变，ALK/ROS1无融合</t>
  </si>
  <si>
    <t>2021.8.26</t>
  </si>
  <si>
    <t>苯磺酸氨氯地平片</t>
  </si>
  <si>
    <t>培美曲塞 500mg+奈达铂 70mg</t>
  </si>
  <si>
    <t>TTF-1(+)，CK-pan(+)</t>
  </si>
  <si>
    <t>2021.9.25</t>
  </si>
  <si>
    <t>培美曲塞二钠900mg，奈达铂130mg</t>
  </si>
  <si>
    <t>阻塞性肺炎</t>
  </si>
  <si>
    <t>吸烟10+年</t>
  </si>
  <si>
    <t>左肺小细胞神经内分泌癌</t>
  </si>
  <si>
    <t>糖尿病，高血压</t>
  </si>
  <si>
    <t>CK(+)，CK-L(+)，TTF-1(+)，Syn(+)，CgA(+)，CD56(+)</t>
  </si>
  <si>
    <t>2020.10.17</t>
  </si>
  <si>
    <t>依托泊苷+卡铂550mg</t>
  </si>
  <si>
    <t>硝苯地平缓释片，厄贝沙坦氢氯噻嗪片，盐酸二甲双胍缓释片，达格列净，诺和灵注射液 ，甘精胰岛素注射液</t>
  </si>
  <si>
    <t>慢性支气管炎40余年</t>
  </si>
  <si>
    <t>2021.7.12</t>
  </si>
  <si>
    <t>白蛋白紫杉醇，顺铂</t>
  </si>
  <si>
    <t>矽肺</t>
  </si>
  <si>
    <t>2021.10.19</t>
  </si>
  <si>
    <t>多西他赛130mg，奈达铂130mg</t>
  </si>
  <si>
    <t>2型糖尿病，高脂血症</t>
  </si>
  <si>
    <t>CK7(+)，CK5/6(+)，P40(+)，EGFR(++)</t>
  </si>
  <si>
    <t>2021.2.5</t>
  </si>
  <si>
    <t>蛋白紫杉醇430mg D1+奈达铂注射液130mg</t>
  </si>
  <si>
    <t>白蛋白紫杉醇400mg+洛铂70mg</t>
  </si>
  <si>
    <t>CKpan(+)，TTF-1(+)，Napsin A(+)</t>
  </si>
  <si>
    <t>2021.9.29</t>
  </si>
  <si>
    <t>培美曲塞二钠700mg+卡铂 500mg</t>
  </si>
  <si>
    <t>奥沙利铂180mg+氟尿嘧啶6g</t>
  </si>
  <si>
    <t>2型糖尿病，脂肪肝</t>
  </si>
  <si>
    <t>CK-pan(+)，CK7(+)，Vimentin(+)，TTF-1(+)</t>
  </si>
  <si>
    <t>2021.12.1</t>
  </si>
  <si>
    <t>门冬胰岛素注射液，德谷胰岛素注射液</t>
  </si>
  <si>
    <t>紫杉醇脂质体 300mg +奈达铂 140mg</t>
  </si>
  <si>
    <t>AE/AE3（＋），P40（＋），P63（＋），CK5/6（＋）</t>
  </si>
  <si>
    <t xml:space="preserve">PD-L1 </t>
  </si>
  <si>
    <t>Durvalumab</t>
  </si>
  <si>
    <t>2022.2.22</t>
  </si>
  <si>
    <t>依托泊苷 157mg d1-3 + 顺铂 125mg</t>
  </si>
  <si>
    <t>吸烟40+年</t>
  </si>
  <si>
    <t>缺血性心肌病，心功能Ⅱ级，高血压病1级(极高危)，慢性阻塞性肺病</t>
  </si>
  <si>
    <t>2020.1.7</t>
  </si>
  <si>
    <t>多西他赛</t>
  </si>
  <si>
    <t>吉西他滨1.5g d1，d8+顺铂40mg</t>
  </si>
  <si>
    <t>脂肪肝</t>
  </si>
  <si>
    <t>2022.1.20</t>
  </si>
  <si>
    <t>吉西他滨1.6g d1,d8+顺铂40mg</t>
  </si>
  <si>
    <t>40年吸烟史</t>
  </si>
  <si>
    <t>高脂血症，动脉粥样硬化，肺气肿</t>
  </si>
  <si>
    <t>CK-pan(+)，CK-L(35βH11)(+)，TTF-1(+)，NapsinA(+)，</t>
  </si>
  <si>
    <t>培美曲塞 820mg D1+奈达铂 130mg</t>
  </si>
  <si>
    <t>饮酒史吸烟史40余年</t>
  </si>
  <si>
    <t>高血压病3级(高危)</t>
  </si>
  <si>
    <t>CKpan(+)，p40(+)，CD56(+)，</t>
  </si>
  <si>
    <t>ALK基因Exon11:p.G640R错义突变</t>
  </si>
  <si>
    <t>2020.12.18</t>
  </si>
  <si>
    <t>依托泊苷180mg，顺铂144mg</t>
  </si>
  <si>
    <t>硝苯地平缓释片</t>
  </si>
  <si>
    <t>酒龄20余年，吸烟40余年</t>
  </si>
  <si>
    <t>慢性阻塞性肺病，冠状动脉粥样硬化性心脏病</t>
  </si>
  <si>
    <t>CKpan(+)，p40(+)，CK5/6(+)</t>
  </si>
  <si>
    <t>2021.9.5</t>
  </si>
  <si>
    <t>TP</t>
  </si>
  <si>
    <t>饮酒史50余年，吸烟史60余年</t>
  </si>
  <si>
    <t>p63(+)，P40(+)</t>
  </si>
  <si>
    <t>2020.8.17</t>
  </si>
  <si>
    <t>社区获得性肺炎</t>
  </si>
  <si>
    <t>吸烟史约35年</t>
  </si>
  <si>
    <t>CK(+)，CDX2(-)，TTF-1(+)。　　　　</t>
  </si>
  <si>
    <t>TP53基因6号外显子H214R突变,ERBB2基因20号外显子p.V777_G778insGSP突变</t>
  </si>
  <si>
    <t>2020.09.05</t>
  </si>
  <si>
    <t>培美曲塞，洛铂</t>
  </si>
  <si>
    <t>阿卡波糖、二甲双胍及胰岛素</t>
  </si>
  <si>
    <t>吸烟33年，饮酒20年</t>
  </si>
  <si>
    <t>II型糖尿病</t>
  </si>
  <si>
    <t>CK（+），CK7（+）</t>
  </si>
  <si>
    <t>PD-1、PD-L1（+，4%）</t>
  </si>
  <si>
    <t>2018.11.20</t>
  </si>
  <si>
    <t>紫杉醇（白蛋白结合型）</t>
  </si>
  <si>
    <t>培美曲塞，奈达铂，贝伐珠单抗</t>
  </si>
  <si>
    <t>轻度贫血</t>
  </si>
  <si>
    <t>ck(+)，syn(+)，CD56(+)，Ki-67(+++)</t>
  </si>
  <si>
    <t>2021.7.8</t>
  </si>
  <si>
    <t>依托泊苷，卡铂</t>
  </si>
  <si>
    <t>饮酒40+年，吸烟20+年</t>
  </si>
  <si>
    <t>CK(+)，CK-L(+)，TTF-1(+)，Syn(+)，CD56(+)</t>
  </si>
  <si>
    <t>2021.8.7</t>
  </si>
  <si>
    <t>依托泊苷，顺铂</t>
  </si>
  <si>
    <t>胸部食管恶性肿瘤</t>
  </si>
  <si>
    <t>紫杉醇，奈达铂</t>
  </si>
  <si>
    <t>肝恶性肿瘤</t>
  </si>
  <si>
    <t>TTF1(+)，CK(+)，Syn(+)，CD56(+)</t>
  </si>
  <si>
    <t>依托泊苷，奈达铂</t>
  </si>
  <si>
    <t>饮酒40年</t>
  </si>
  <si>
    <t>2021.3.24</t>
  </si>
  <si>
    <t>白蛋白紫杉醇，洛铂</t>
  </si>
  <si>
    <t>高血压，冠状动脉粥样硬化性心脏病，缺血性心肌病型，高脂血症</t>
  </si>
  <si>
    <t>CK7(+)，TTF1(+)，NapsinA(+)，CK(+)，CK-L(+)，VEGF(+)，EGFR(+)，HER2（+）、MDR-1(+)，LRP(+)，GST-π(+)，</t>
  </si>
  <si>
    <t>2020.11.25</t>
  </si>
  <si>
    <t>培美曲塞，奈达铂</t>
  </si>
  <si>
    <r>
      <rPr>
        <sz val="10.5"/>
        <color rgb="FF333333"/>
        <rFont val="Consolas"/>
        <family val="3"/>
      </rPr>
      <t>“</t>
    </r>
    <r>
      <rPr>
        <sz val="10.5"/>
        <color rgb="FF333333"/>
        <rFont val="宋体"/>
        <charset val="134"/>
      </rPr>
      <t>氨氯地平，依那普利，丹参滴丸、心可舒胶囊</t>
    </r>
  </si>
  <si>
    <t>TP53 基因4号外显子p.Y107*突变</t>
  </si>
  <si>
    <t>2020.4.30</t>
  </si>
  <si>
    <t>白蛋白结合型紫杉醇，顺铂</t>
  </si>
  <si>
    <t>&lt;4.00</t>
  </si>
  <si>
    <t>糖尿病，高脂血症</t>
  </si>
  <si>
    <t>CK7(+)，TTF1(+)，NapsinA(+)，EGFR(+)</t>
  </si>
  <si>
    <t>阿卡波糖、二甲双胍、格列齐特</t>
  </si>
  <si>
    <t>p63(+)</t>
  </si>
  <si>
    <t>2020.8.26</t>
  </si>
  <si>
    <t>白蛋白结合型紫杉醇，奈达铂</t>
  </si>
  <si>
    <t>慢性乙型病毒性肝炎，慢性气管支气管炎</t>
  </si>
  <si>
    <t>p40(+)</t>
  </si>
  <si>
    <t>雷替丽珠单抗</t>
  </si>
  <si>
    <t>2021.2.25</t>
  </si>
  <si>
    <t>紫杉醇（白蛋白结合型），奈达铂</t>
  </si>
  <si>
    <t>高尿酸血症，高脂血症</t>
  </si>
  <si>
    <t>CK5/6(+)，P63(+)，P40(+)，CK(+)</t>
  </si>
  <si>
    <t>2021.10.27</t>
  </si>
  <si>
    <t>白蛋白紫杉醇，奈达铂</t>
  </si>
  <si>
    <t>动脉粥样硬化</t>
  </si>
  <si>
    <t>EGFR R831C位于21号外显子</t>
  </si>
  <si>
    <t>2021.12.28</t>
  </si>
  <si>
    <t>培美曲塞，卡铂</t>
  </si>
  <si>
    <t>CK+，P40+，P63+</t>
  </si>
  <si>
    <t>2022.3.10</t>
  </si>
  <si>
    <t>吉西他滨，奈达铂</t>
  </si>
  <si>
    <t>依托泊苷，顺铂，度伐利尤单抗</t>
  </si>
  <si>
    <t>CK7(+)，TTF-1(+)，Napsin A(+)</t>
  </si>
  <si>
    <t>NRAS、PIK3CA突变</t>
  </si>
  <si>
    <t>2021.12.13</t>
  </si>
  <si>
    <t>糖尿病</t>
  </si>
  <si>
    <t>CK(+)，TTF-1(+)</t>
  </si>
  <si>
    <t>TP53基因4号外显子p.G105C突变</t>
  </si>
  <si>
    <t>2021.9.24</t>
  </si>
  <si>
    <t>二甲双胍</t>
  </si>
  <si>
    <t>2022.1.1</t>
  </si>
  <si>
    <t>P40(+)，CK-pan(+)</t>
  </si>
  <si>
    <t>2021.10.14</t>
  </si>
  <si>
    <t>紫杉醇，卡铂</t>
  </si>
  <si>
    <t>吸烟史38年，饮酒史30年</t>
  </si>
  <si>
    <t>双肺恶性肿瘤</t>
  </si>
  <si>
    <t>高血压</t>
  </si>
  <si>
    <t>p63(+)，CK5/6(+)</t>
  </si>
  <si>
    <t>2021.9.8</t>
  </si>
  <si>
    <t>左氨氯地平片</t>
  </si>
  <si>
    <t>吸烟50余年</t>
  </si>
  <si>
    <t>CKpan(++)，p63(++)</t>
  </si>
  <si>
    <t>右下肺鳞癌</t>
  </si>
  <si>
    <t>CK5/6（+），CK8/18（+），P40（+）</t>
  </si>
  <si>
    <t>2022.3.8</t>
  </si>
  <si>
    <t>替雷利珠单抗，紫杉醇，环磷酰胺</t>
  </si>
  <si>
    <t>吸烟饮酒30余年</t>
  </si>
  <si>
    <t>p40(+)，p63(+)，CK5/6(+)</t>
  </si>
  <si>
    <t>2021.6.19</t>
  </si>
  <si>
    <t>吸烟饮酒史50余年</t>
  </si>
  <si>
    <t>肺鳞癌</t>
  </si>
  <si>
    <t>CK5/6(+)，p40(+)，CK-pan(+)，p63(+)</t>
  </si>
  <si>
    <t>2021.11.3</t>
  </si>
  <si>
    <t>紫杉醇脂质体 +卡铂</t>
  </si>
  <si>
    <t>直肠恶性肿瘤</t>
  </si>
  <si>
    <t>CK（+），Villin（+），MSH6（+）</t>
  </si>
  <si>
    <t>2021.8.16</t>
  </si>
  <si>
    <t>卡培他滨+贝伐珠单抗</t>
  </si>
  <si>
    <t>饮酒史20年，吸烟史30+年</t>
  </si>
  <si>
    <t>CK5/6(+)，P40(+)，CK(+)，VEGF(+)，EGFR(+)，Bcl-2(+)</t>
  </si>
  <si>
    <t>PIK3CA基因10号外显子p.E545Q突变</t>
  </si>
  <si>
    <t>2021.11.25</t>
  </si>
  <si>
    <t>白蛋白紫杉醇+顺铂</t>
  </si>
  <si>
    <t>紫杉醇（白蛋白），奈达铂</t>
  </si>
  <si>
    <t>2021.2.20</t>
  </si>
  <si>
    <t>紫杉醇+奈达铂</t>
  </si>
  <si>
    <t>2020.9.24</t>
  </si>
  <si>
    <t>油漆接触史10+年</t>
  </si>
  <si>
    <t>左肺结核</t>
  </si>
  <si>
    <t>CKpan(+)，TTF-1(+)，Napsin A(+)，CK7(+)</t>
  </si>
  <si>
    <t>EGFR-ALK-ROS1，CDKN2A基因2号外显子p.E120*突变，FANCD2基因18号内含子c.1657-1G&gt;A突变</t>
  </si>
  <si>
    <t>2021.12.30</t>
  </si>
  <si>
    <t>卡瑞丽珠单抗，贝伐珠单抗</t>
  </si>
  <si>
    <t>TP53基因5号外显子 p.K164fs*5突变</t>
  </si>
  <si>
    <t>2022.2.11</t>
  </si>
  <si>
    <t>阿法替尼</t>
  </si>
  <si>
    <r>
      <rPr>
        <sz val="10.5"/>
        <color rgb="FF333333"/>
        <rFont val="Consolas"/>
        <family val="3"/>
      </rPr>
      <t>TP</t>
    </r>
    <r>
      <rPr>
        <sz val="10.5"/>
        <color rgb="FF333333"/>
        <rFont val="宋体"/>
        <charset val="134"/>
      </rPr>
      <t>，信迪利单抗</t>
    </r>
  </si>
  <si>
    <t>阻塞性肺炎(右肺上叶)，动脉粥样硬化</t>
  </si>
  <si>
    <t>紫杉醇+卡铂</t>
  </si>
  <si>
    <t>紫杉醇脂质体，奈达铂</t>
  </si>
  <si>
    <t>CK5/6(+)，P63(+)，P40(+)</t>
  </si>
  <si>
    <t>TP53基因7号外显子p.L257Q(c.770T&gt;A)突变</t>
  </si>
  <si>
    <t>2021.12.21</t>
  </si>
  <si>
    <t>紫杉醇脂质体，顺铂</t>
  </si>
  <si>
    <t>P40(+)，CK5/6(+)</t>
  </si>
  <si>
    <t>CDKN2A基因p.S12*第1外显子无义突变,PIK3CA基因p.E453K第7外显子错义突变,TP53基因p.E204*第6外显子无义突变 TP53基因p.R248L第7外显子错义突变,TP53基因p.C141Y第5外显子错义突变</t>
  </si>
  <si>
    <t>2021.2.23</t>
  </si>
  <si>
    <t>2021.7.10</t>
  </si>
  <si>
    <t>替雷利珠单抗，紫杉醇脂质体，奈达铂</t>
  </si>
  <si>
    <t>1001159862范国全</t>
  </si>
  <si>
    <t>有吸烟史30余年饮酒史10余年</t>
  </si>
  <si>
    <t>2022.2.16</t>
  </si>
  <si>
    <t>紫杉醇（白蛋白结合型），卡铂</t>
  </si>
  <si>
    <t xml:space="preserve">紫杉醇脂质体 ，奈达铂 </t>
  </si>
  <si>
    <t>1001254597胡擎宇</t>
  </si>
  <si>
    <t>吸烟25年</t>
  </si>
  <si>
    <t>甲状腺恶性肿瘤</t>
  </si>
  <si>
    <t>高血压病1级(中危)</t>
  </si>
  <si>
    <t>2021.8.1</t>
  </si>
  <si>
    <t>曲美替尼，达拉菲尼，卡瑞利珠单抗2，法米替尼</t>
  </si>
  <si>
    <t>1001224860邓流祥</t>
  </si>
  <si>
    <t>吸烟35年</t>
  </si>
  <si>
    <t>右肺非小细胞肺癌</t>
  </si>
  <si>
    <t>2021.3.9</t>
  </si>
  <si>
    <t>白蛋白紫杉醇，卡铂</t>
  </si>
  <si>
    <t>1001109127胡绪万</t>
  </si>
  <si>
    <t>膀胱恶性肿瘤</t>
  </si>
  <si>
    <t>CK7(+)，CK34βE12(+)，P63(+)</t>
  </si>
  <si>
    <t>2020.6.12</t>
  </si>
  <si>
    <t>吉西他滨+顺铂</t>
  </si>
  <si>
    <t>1001248786朱继良</t>
  </si>
  <si>
    <t>2021.7.24</t>
  </si>
  <si>
    <t>1001370631肖西江</t>
  </si>
  <si>
    <t>吸烟20余年</t>
  </si>
  <si>
    <t>CKpan(+)，CD56(+)，CK7(+)，CR(+)</t>
  </si>
  <si>
    <t>KRAS G12D位于2号外显子突变</t>
  </si>
  <si>
    <t>2022.3.4</t>
  </si>
  <si>
    <t>1001381001王方贵</t>
  </si>
  <si>
    <t>左肺上下叶恶性肿瘤</t>
  </si>
  <si>
    <t>2022.3.9</t>
  </si>
  <si>
    <t>1001275296程地龙</t>
  </si>
  <si>
    <t>酒龄40年，吸烟45年</t>
  </si>
  <si>
    <t>高血压病2级</t>
  </si>
  <si>
    <t>CK5/6(++)，P40(++)，EGFR(++)</t>
  </si>
  <si>
    <t>PIK3CA 基因10号外显子p.E545K突变</t>
  </si>
  <si>
    <t>2021.5.18</t>
  </si>
  <si>
    <t>1000966919邓履云</t>
  </si>
  <si>
    <t>右上肺鳞状细胞癌</t>
  </si>
  <si>
    <t>冠状动脉粥样硬化性心脏病， 稳定型心绞痛型，原发性高血压</t>
  </si>
  <si>
    <t>CK5/6(+)，P63(+)，P40(+)，CK(+)，EGFR(+)，P53(++)</t>
  </si>
  <si>
    <t>多西他赛，卡铂</t>
  </si>
  <si>
    <t>氨氯地平片，阿托伐他汀，阿司匹林，曲美他嗪，美托洛尔缓释片</t>
  </si>
  <si>
    <t>1001271961乔长学</t>
  </si>
  <si>
    <t>吸烟饮酒 40+年</t>
  </si>
  <si>
    <t>CK(+)，P63(+)，P40(+)</t>
  </si>
  <si>
    <t>2021.6.25</t>
  </si>
  <si>
    <t>1001292044丁立枝</t>
  </si>
  <si>
    <t>脐尿管低分化腺癌</t>
  </si>
  <si>
    <t>2021.8.13</t>
  </si>
  <si>
    <t>1001360238邓小东</t>
  </si>
  <si>
    <t>吸烟约50年</t>
  </si>
  <si>
    <t>CK7(+)，CK5/6(+)，P40(+)，p63(+)</t>
  </si>
  <si>
    <t>MMS19基因7号外显子p.K185R c.554A&gt;G 突变</t>
  </si>
  <si>
    <t>2022.1.7</t>
  </si>
  <si>
    <t>1001112774淦崇生</t>
  </si>
  <si>
    <t>2021.3.23</t>
  </si>
  <si>
    <t>吉西他滨</t>
  </si>
  <si>
    <t>1001286502李建平</t>
  </si>
  <si>
    <t>吸烟30+年</t>
  </si>
  <si>
    <t>脂肪肝，阻塞性肺炎，肺不张</t>
  </si>
  <si>
    <t>CK(+)，P40(+)</t>
  </si>
  <si>
    <t>TP53 6号外显子缺失突变</t>
  </si>
  <si>
    <t>2021.12.4</t>
  </si>
  <si>
    <t>1001229893赵保军</t>
  </si>
  <si>
    <t>弥漫大B细胞淋巴瘤</t>
  </si>
  <si>
    <t>PAX-5（+），CD21 （+），Bc1-2（++），Bcl-6（+）</t>
  </si>
  <si>
    <t>1001238457姚援埃</t>
  </si>
  <si>
    <t>吸烟44年</t>
  </si>
  <si>
    <t>CKpan(+)，p40(+)，p63(+)</t>
  </si>
  <si>
    <t>2021.5.13</t>
  </si>
  <si>
    <t>1001203692封德蓉</t>
  </si>
  <si>
    <t>胃窦低分化腺癌</t>
  </si>
  <si>
    <t>CK(+)，CDX2(+)</t>
  </si>
  <si>
    <t>纳武利尤单抗</t>
  </si>
  <si>
    <t>2021.1.18</t>
  </si>
  <si>
    <t>卡培他滨</t>
  </si>
  <si>
    <t>替吉奥，顺铂</t>
  </si>
  <si>
    <t>1001248124唐忠全</t>
  </si>
  <si>
    <t>胰腺恶性肿瘤</t>
  </si>
  <si>
    <t>CK8/18(++)，CK19(++)，CEA(++)，CK7(+)，Villin(+++)</t>
  </si>
  <si>
    <t>MDC1基因5号外显子p.A367S (c.1099G&gt;T)突变</t>
  </si>
  <si>
    <t>2021.9.6</t>
  </si>
  <si>
    <t>吉西他滨，白蛋白紫杉醇，替吉奥</t>
  </si>
  <si>
    <t>1001190395陈云玲</t>
  </si>
  <si>
    <t>胃体印戒细胞癌</t>
  </si>
  <si>
    <t>CK-pan(+)，CK7(+)，CDX2(+)</t>
  </si>
  <si>
    <t>TP53基因7号外显子p.R249S(c.747G&gt;T)突变</t>
  </si>
  <si>
    <t>2022.1.14</t>
  </si>
  <si>
    <t>左亚叶酸钙,氟尿嘧啶</t>
  </si>
  <si>
    <t>奥沙利铂,亚叶酸钙,氟尿嘧啶</t>
  </si>
  <si>
    <t>1001289521邓德中</t>
  </si>
  <si>
    <t>右肺中下叶恶性肿瘤</t>
  </si>
  <si>
    <t>依托泊苷，顺铂，nivolumab</t>
  </si>
  <si>
    <t>1001288538蒋玉梅</t>
  </si>
  <si>
    <t>子宫平滑肌肉瘤</t>
  </si>
  <si>
    <t>原发性高血压(3级)，2型糖尿病，甲状腺功能减退症，高脂血症，高胆固醇血症</t>
  </si>
  <si>
    <t>Calponin(+)，SMA(+)，Desmin(+)</t>
  </si>
  <si>
    <t>TP53基因5号外显子p.W146* c.437G&gt;A 突变</t>
  </si>
  <si>
    <t>2021.8.3</t>
  </si>
  <si>
    <t>苯磺酸氨氯地平片，美托洛尔，二甲双胍缓释片，阿卡波糖，门冬胰岛素30，口服优甲乐</t>
  </si>
  <si>
    <t>多西他赛，奈达铂，阿帕替尼</t>
  </si>
  <si>
    <t>1001263799师宏超</t>
  </si>
  <si>
    <t>2021.6.4</t>
  </si>
  <si>
    <t>紫杉醇脂质体，卡铂</t>
  </si>
  <si>
    <t>1001171623向光明</t>
  </si>
  <si>
    <t>左肺上叶腺癌</t>
  </si>
  <si>
    <t>2020.7.20</t>
  </si>
  <si>
    <t>阿卡波糖</t>
  </si>
  <si>
    <t>1001114385张恒昌</t>
  </si>
  <si>
    <t>冠状动脉粥样硬化性心脏病(，2型糖尿病， 高血压病3级(极高危)，银屑病</t>
  </si>
  <si>
    <t>TTF-1（+），CK7（+），NapsinA（+）</t>
  </si>
  <si>
    <t>ROS1基因SLC34A2-ROS1 融合</t>
  </si>
  <si>
    <t>2020.4.2</t>
  </si>
  <si>
    <t>白蛋白结合型紫杉醇</t>
  </si>
  <si>
    <t>甲钴胺片，门冬胰岛素注射液，甘精胰岛素注射液，硝苯地平控释片</t>
  </si>
  <si>
    <t>1001286545李洪梅</t>
  </si>
  <si>
    <t>CK(+)，P40(+)，EGFR(+)</t>
  </si>
  <si>
    <t>尼妥珠单抗，卡培他滨</t>
  </si>
  <si>
    <t>1001209681胡忠梅</t>
  </si>
  <si>
    <t>颈部继发性恶性肿瘤</t>
  </si>
  <si>
    <t>CDX2(+)，CEA(++)，Bcl-2(+)，MLH1(+)，PMS2(+)</t>
  </si>
  <si>
    <t>KRAS基因2号外显子G13D突变</t>
  </si>
  <si>
    <t>2021.12.20</t>
  </si>
  <si>
    <t>5-FU，卡铂</t>
  </si>
  <si>
    <t>1001283557文学红</t>
  </si>
  <si>
    <t>鼻窦炎</t>
  </si>
  <si>
    <t>CK（+），CK5/6（+），P63（+），P40（+），EBER（+）</t>
  </si>
  <si>
    <t>2021.6.9</t>
  </si>
  <si>
    <t>吉西他滨 ，顺铂</t>
  </si>
  <si>
    <t>1001055006何小梅</t>
  </si>
  <si>
    <t>乙型病毒性肝炎</t>
  </si>
  <si>
    <t>CKpan(++)，TTF-1(++)，Napsin A(+)，CK7(++)</t>
  </si>
  <si>
    <t>CTNNB1基因3号外显子p.S33F突变</t>
  </si>
  <si>
    <t>2020.4.11</t>
  </si>
  <si>
    <t>培美曲塞 ，顺铂</t>
  </si>
  <si>
    <t>&gt;7500.00</t>
  </si>
  <si>
    <t>1001295521吴有香</t>
  </si>
  <si>
    <t>P40+，P63+，CK5+/6+，CK7+</t>
  </si>
  <si>
    <t>EGFR基因Exon21:p.L858R错义突变</t>
  </si>
  <si>
    <t>2021.9.1</t>
  </si>
  <si>
    <t>紫杉醇注射液，卡铂</t>
  </si>
  <si>
    <t>1001344843王德政</t>
  </si>
  <si>
    <t>吸烟50年</t>
  </si>
  <si>
    <t>未检测到基因突变</t>
  </si>
  <si>
    <t>2021.12.9</t>
  </si>
  <si>
    <t>1000988095李先喜</t>
  </si>
  <si>
    <t>背部恶性黑色素瘤</t>
  </si>
  <si>
    <t>高脂血症，(双)肾结石，鼻窦炎，白癜风</t>
  </si>
  <si>
    <t>BRAF V600E突变</t>
  </si>
  <si>
    <t>2021.6.2</t>
  </si>
  <si>
    <t>达卡巴嗪+顺铂</t>
  </si>
  <si>
    <t>1001020689柯秀芬</t>
  </si>
  <si>
    <t>卵巢恶性肿瘤</t>
  </si>
  <si>
    <t>多柔比星脂质体+卡铂化疗+贝伐珠单抗</t>
  </si>
  <si>
    <t>1001348725李启坤</t>
  </si>
  <si>
    <t>CK(+)，CK5/6(+)，P40(+)，P63(+)，EBER(+)</t>
  </si>
  <si>
    <t>2021.12.14</t>
  </si>
  <si>
    <t xml:space="preserve">吉西他滨 ，顺铂 </t>
  </si>
  <si>
    <t>1001344283干志鹏</t>
  </si>
  <si>
    <t>中耳炎</t>
  </si>
  <si>
    <t>CK(+)，CK5/6(+)，P63(+)，P40(+)，LCA(淋巴细胞+)，EGFR(+)，P16(+)</t>
  </si>
  <si>
    <t>2021.12.7</t>
  </si>
  <si>
    <t>1001082682肖明英</t>
  </si>
  <si>
    <t>恶性黑色素瘤</t>
  </si>
  <si>
    <t>SMA(+)</t>
  </si>
  <si>
    <t>2019.11.28</t>
  </si>
  <si>
    <t>1001251918李伟</t>
  </si>
  <si>
    <t>右胸壁恶性黑色素瘤</t>
  </si>
  <si>
    <t>乙型肝炎病毒携带者</t>
  </si>
  <si>
    <t>HMB-45(+)、Me1an-A(+)、S-100(+)</t>
  </si>
  <si>
    <t>BRAF基因 V600E位点突变型</t>
  </si>
  <si>
    <t>2020.4.17</t>
  </si>
  <si>
    <t>达卡巴嗪，顺铂</t>
  </si>
  <si>
    <t>&gt;1000.00</t>
  </si>
  <si>
    <t>1001151624石茂莲</t>
  </si>
  <si>
    <t>宫颈恶性黑色素瘤</t>
  </si>
  <si>
    <r>
      <rPr>
        <sz val="10.5"/>
        <color rgb="FF333333"/>
        <rFont val="Consolas"/>
        <family val="3"/>
      </rPr>
      <t>ER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S-100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CD56 (+)</t>
    </r>
  </si>
  <si>
    <t>2020.4.23</t>
  </si>
  <si>
    <t>1001136193程有兰</t>
  </si>
  <si>
    <t>CK(+)，EMA(+)，Vimentin(+)，S-100(+)，HMB-45(+)，MelanA(+)，SOX10(+)，CyclinD1(+)</t>
  </si>
  <si>
    <t>1001314384杨正波</t>
  </si>
  <si>
    <t>抽烟8+年</t>
  </si>
  <si>
    <t>高血压病2级(中危)，甲状腺功能减退症</t>
  </si>
  <si>
    <t>Vimentin(+)，S-100(+)，HMB-45(+)，CyclinD1(+)，MelanA(+)，SOX10(+)，PNL2(+)</t>
  </si>
  <si>
    <t>1000841349张再学</t>
  </si>
  <si>
    <t>左足恶性黑色素瘤</t>
  </si>
  <si>
    <t>Vimentin(+)，HMB-45(+)，MelanA(+)，SOX10(+)，CyclinD1(+)，</t>
  </si>
  <si>
    <t>2021.7.15</t>
  </si>
  <si>
    <t>达卡巴嗪，卡铂</t>
  </si>
  <si>
    <t>1001319076瞿利</t>
  </si>
  <si>
    <t>吸烟饮酒史30+年</t>
  </si>
  <si>
    <t>食管恶性肿瘤</t>
  </si>
  <si>
    <t>甲亢</t>
  </si>
  <si>
    <t>CK(+),CK5/6(+),P40(+),P63(+),CK7(+)</t>
  </si>
  <si>
    <t>紫杉醇2，顺铂</t>
  </si>
  <si>
    <t>赛治</t>
  </si>
  <si>
    <t>1001205248罗永平</t>
  </si>
  <si>
    <t>(右足)恶性黑色素瘤</t>
  </si>
  <si>
    <t>CyclinD1(+),EMA弱(+),HMB-45(+),S-100(+),SOX10(+),Vimentin(+)</t>
  </si>
  <si>
    <t>达卡巴嗪</t>
  </si>
  <si>
    <t>珍菊降压药</t>
  </si>
  <si>
    <t>免疫相关性皮炎</t>
  </si>
  <si>
    <t>1001132852冉平</t>
  </si>
  <si>
    <t>频发室性早搏</t>
  </si>
  <si>
    <t>Vimentin(++)，CD56(+)，S-100(+)，CD99(+)，SOX10(+)，MelanA(+)，HMB-45(+)，INI-1(+)</t>
  </si>
  <si>
    <t>2020.7.24</t>
  </si>
  <si>
    <t>替莫唑胺，贝伐珠单抗</t>
  </si>
  <si>
    <t>艾多沙班，阿托伐他汀钙片，辅酶Q10片</t>
  </si>
  <si>
    <t>维莫非尼片，白蛋白紫杉醇，贝伐珠单抗</t>
  </si>
  <si>
    <t>1001153853隆会英</t>
  </si>
  <si>
    <t>右足）恶性黑色素瘤</t>
  </si>
  <si>
    <t>MelanA(+)，S-100(+)，Vimentin(+)，HMB-45(+)</t>
  </si>
  <si>
    <t>2020.9.9</t>
  </si>
  <si>
    <t>1001165670李敏学</t>
  </si>
  <si>
    <t>(左)胸膜间皮瘤</t>
  </si>
  <si>
    <t>2021.1.27</t>
  </si>
  <si>
    <t>培美曲塞，顺铂，贝伐珠单抗</t>
  </si>
  <si>
    <t>阿卡波糖胶囊</t>
  </si>
  <si>
    <t>1001248161汤永胜</t>
  </si>
  <si>
    <t>饮白酒20+年</t>
  </si>
  <si>
    <t>肛周恶性黑色素瘤</t>
  </si>
  <si>
    <t>2型糖尿病，高血压病3级(高危)</t>
  </si>
  <si>
    <t>S-100(+)，Vimentin(+)，SOX10(+)</t>
  </si>
  <si>
    <t>2020.5.23</t>
  </si>
  <si>
    <t>硝苯地平控释片，格列美脲片</t>
  </si>
  <si>
    <t>卡瑞利珠单抗，达卡巴嗪，贝伐珠单抗</t>
  </si>
  <si>
    <t>1000917625罗玉平</t>
  </si>
  <si>
    <t>(左足)恶性黑色素瘤</t>
  </si>
  <si>
    <t>高脂血症</t>
  </si>
  <si>
    <t>VIM+，KI-67+，NMB45+，Melan-A+</t>
  </si>
  <si>
    <t>达卡巴嗪，奈达铂</t>
  </si>
  <si>
    <t>1001202741刘杰</t>
  </si>
  <si>
    <t>慢性丙型病毒性肝炎</t>
  </si>
  <si>
    <t>Vimentin(+)，S-100(+)，HMB-45(+)，SOX10(+)</t>
  </si>
  <si>
    <t>1000799681高军</t>
  </si>
  <si>
    <t>霍奇金淋巴瘤</t>
  </si>
  <si>
    <t>CD20(+)，CD21(-)，CD30(+)，CD15(+)</t>
  </si>
  <si>
    <t>2020.1.6</t>
  </si>
  <si>
    <t>1001311892田维林</t>
  </si>
  <si>
    <t>I</t>
  </si>
  <si>
    <t>前列腺增生</t>
  </si>
  <si>
    <t>2021.9.3</t>
  </si>
  <si>
    <t>卡铂+紫杉醇脂质体</t>
  </si>
  <si>
    <t>甲磺酸多沙唑嗪缓释片+锯叶棕果实提取物</t>
  </si>
  <si>
    <t>1000888565杨德志</t>
  </si>
  <si>
    <t>高血压病1级(极高危)，.慢性阻塞性肺病</t>
  </si>
  <si>
    <t>1001256554鲍宗渝</t>
  </si>
  <si>
    <t>慢性阻塞性肺病，冠状动脉粥样硬化性心脏病(心房扑动伴阵发性心房颤动 心功能Ⅱ级)</t>
  </si>
  <si>
    <t>1001328764陈光海</t>
  </si>
  <si>
    <t>型糖尿病</t>
  </si>
  <si>
    <t>CK7(+)，Hepatocyte(+)，Arginase-1(+)</t>
  </si>
  <si>
    <t>2022.2.10</t>
  </si>
  <si>
    <t>1001312653秦官生</t>
  </si>
  <si>
    <t>吸烟饮酒58年</t>
  </si>
  <si>
    <t>左肺下叶鳞癌</t>
  </si>
  <si>
    <t xml:space="preserve">CK5/6(+),P40(+), EGFR (2+) </t>
  </si>
  <si>
    <t>2021.11.11</t>
  </si>
  <si>
    <t>1001159873饶华蓉</t>
  </si>
  <si>
    <t>冠状动脉粥样硬化性心脏病</t>
  </si>
  <si>
    <t>2022.1.21</t>
  </si>
  <si>
    <t>稳心颗粒</t>
  </si>
  <si>
    <t>培美曲塞，奈达铂，卡瑞利珠单抗</t>
  </si>
  <si>
    <t>1001316587黄元海</t>
  </si>
  <si>
    <t>饮酒30余年</t>
  </si>
  <si>
    <t>CK5/6(+)，Glypican-3(+)，Arginase-1(+)，CK8/18(+)，Hepatocyte(+)</t>
  </si>
  <si>
    <t>2021.10.26</t>
  </si>
  <si>
    <t>1001269392唐胜全</t>
  </si>
  <si>
    <t>p40(+)，p63(+)，CK-pan(+)</t>
  </si>
  <si>
    <t>2021.6.18</t>
  </si>
  <si>
    <r>
      <t>1001132293</t>
    </r>
    <r>
      <rPr>
        <sz val="9"/>
        <color rgb="FF999999"/>
        <rFont val="宋体"/>
        <charset val="134"/>
      </rPr>
      <t>陈春国</t>
    </r>
  </si>
  <si>
    <r>
      <rPr>
        <sz val="10.5"/>
        <color rgb="FF333333"/>
        <rFont val="Consolas"/>
        <family val="3"/>
      </rPr>
      <t>CK(+)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MOC31(+)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CK7(+)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SF(+)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TTF1(+)</t>
    </r>
  </si>
  <si>
    <t>2021.4.24</t>
  </si>
  <si>
    <r>
      <rPr>
        <sz val="10.5"/>
        <color rgb="FF333333"/>
        <rFont val="宋体"/>
        <charset val="134"/>
      </rPr>
      <t>培美曲塞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</si>
  <si>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培美曲塞，顺铂，卡铂</t>
  </si>
  <si>
    <t>1001248459李锦文</t>
  </si>
  <si>
    <r>
      <rPr>
        <sz val="10.5"/>
        <color rgb="FF333333"/>
        <rFont val="宋体"/>
        <charset val="134"/>
      </rPr>
      <t>吸烟</t>
    </r>
    <r>
      <rPr>
        <sz val="10.5"/>
        <color rgb="FF333333"/>
        <rFont val="Consolas"/>
        <family val="3"/>
      </rPr>
      <t>40</t>
    </r>
    <r>
      <rPr>
        <sz val="10.5"/>
        <color rgb="FF333333"/>
        <rFont val="宋体"/>
        <charset val="134"/>
      </rPr>
      <t>年</t>
    </r>
  </si>
  <si>
    <t>慢性乙型肝炎</t>
  </si>
  <si>
    <t>2021.02.01</t>
  </si>
  <si>
    <r>
      <rPr>
        <sz val="10.5"/>
        <color rgb="FF333333"/>
        <rFont val="宋体"/>
        <charset val="134"/>
      </rPr>
      <t>锶</t>
    </r>
    <r>
      <rPr>
        <sz val="10.5"/>
        <color rgb="FF333333"/>
        <rFont val="Consolas"/>
        <family val="3"/>
      </rPr>
      <t>89</t>
    </r>
    <r>
      <rPr>
        <sz val="10.5"/>
        <color rgb="FF333333"/>
        <rFont val="宋体"/>
        <charset val="134"/>
      </rPr>
      <t>，伊班膦酸</t>
    </r>
  </si>
  <si>
    <t>索拉菲尼</t>
  </si>
  <si>
    <t>1001300638刘德福</t>
  </si>
  <si>
    <t>p40(+)，p63(+)</t>
  </si>
  <si>
    <t>2021.08.04</t>
  </si>
  <si>
    <r>
      <rPr>
        <sz val="10.5"/>
        <color rgb="FF333333"/>
        <rFont val="宋体"/>
        <charset val="134"/>
      </rPr>
      <t>杉醇脂质体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</t>
    </r>
  </si>
  <si>
    <t>1001180474王祖春</t>
  </si>
  <si>
    <t>2020.11.16</t>
  </si>
  <si>
    <r>
      <rPr>
        <sz val="10.5"/>
        <color rgb="FF333333"/>
        <rFont val="宋体"/>
        <charset val="134"/>
      </rPr>
      <t>白蛋白紫杉醇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</si>
  <si>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紫杉醇，奈达铂，依托泊苷，顺铂，安罗替尼</t>
  </si>
  <si>
    <t>1001056602周世福</t>
  </si>
  <si>
    <r>
      <rPr>
        <sz val="10.5"/>
        <color rgb="FF333333"/>
        <rFont val="Consolas"/>
        <family val="3"/>
      </rPr>
      <t>CK(+),CK5/6(+)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P40(+),P63(+)</t>
    </r>
  </si>
  <si>
    <t>2020.10.28</t>
  </si>
  <si>
    <r>
      <rPr>
        <sz val="10.5"/>
        <color rgb="FF333333"/>
        <rFont val="宋体"/>
        <charset val="134"/>
      </rPr>
      <t>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奈达铂，吉西他滨+奈达铂</t>
    </r>
  </si>
  <si>
    <t>1001222084周碧</t>
  </si>
  <si>
    <t>乳腺癌</t>
  </si>
  <si>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CK-pan(+)</t>
    </r>
  </si>
  <si>
    <t>左甲状腺素片</t>
  </si>
  <si>
    <t>1001263145李世玉</t>
  </si>
  <si>
    <t>TTF-1(++)，NapsinA(+)</t>
  </si>
  <si>
    <t>ERBB2基因20号外显子p.A771_Y772insYVMA突变</t>
  </si>
  <si>
    <t>2021.10.22</t>
  </si>
  <si>
    <t>，培美曲塞二钠，阿帕替尼，安罗替尼</t>
  </si>
  <si>
    <t>培美曲塞二钠，卡铂，贝伐珠单抗</t>
  </si>
  <si>
    <t>1001086975黄良碧</t>
  </si>
  <si>
    <t>1001178079郑军</t>
  </si>
  <si>
    <t>左肺鳞状细胞癌</t>
  </si>
  <si>
    <t>CK(+),P40(+)，P63(+)，CK5/6(+)，LCA淋巴细胞（+）</t>
  </si>
  <si>
    <t>2021.12.18</t>
  </si>
  <si>
    <t>&lt;2.0</t>
  </si>
  <si>
    <t>1001181984苟显林</t>
  </si>
  <si>
    <t>CK5/6（+），P63（+）</t>
  </si>
  <si>
    <t>2022.1.26</t>
  </si>
  <si>
    <t>多西他赛，奈达铂</t>
  </si>
  <si>
    <t>紫杉醇，顺铂</t>
  </si>
  <si>
    <t>1001280944易如华</t>
  </si>
  <si>
    <t>酒龄40余年，吸烟50年</t>
  </si>
  <si>
    <t>CKpan(+)</t>
  </si>
  <si>
    <t>2021.06.22</t>
  </si>
  <si>
    <t>免疫性心肌炎</t>
  </si>
  <si>
    <t>1001321845伍职原</t>
  </si>
  <si>
    <t>吸烟史饮酒史40余年</t>
  </si>
  <si>
    <t>P40(+)</t>
  </si>
  <si>
    <t>2021.10.16</t>
  </si>
  <si>
    <t>1000575052张光祥</t>
  </si>
  <si>
    <t>酒龄40年，吸烟50年</t>
  </si>
  <si>
    <t>右肺下叶腺癌</t>
  </si>
  <si>
    <t>2022.03.01</t>
  </si>
  <si>
    <t>1001244292李林</t>
  </si>
  <si>
    <t>原发性高血压</t>
  </si>
  <si>
    <t>CK7(++)，TTF1(++)，NapsinA(+)</t>
  </si>
  <si>
    <t>KRAS基因2号外显子p.G12D突变</t>
  </si>
  <si>
    <t>氨氯地平，氯沙坦钾</t>
  </si>
  <si>
    <t>1001372147王国林</t>
  </si>
  <si>
    <t>右肺中上叶恶性肿瘤</t>
  </si>
  <si>
    <t>格列美脲片，二甲双胍片</t>
  </si>
  <si>
    <t>1001310799朱兴全</t>
  </si>
  <si>
    <t>TTF-1(+)，NapsinA(+)，CK7(+)</t>
  </si>
  <si>
    <t>2021.11.04</t>
  </si>
  <si>
    <t>1001339630杨正贵</t>
  </si>
  <si>
    <t>CK-pan(+)，CK7(+)，NapsinA(+)，TTF-1(+)，EMA（+），CK8/8（+）</t>
  </si>
  <si>
    <t>NF1基因exon32:p.D1452H错义突变</t>
  </si>
  <si>
    <t>2021.12.25</t>
  </si>
  <si>
    <t>培美曲塞二钠，奈达铂</t>
  </si>
  <si>
    <t>1001335329陈安民</t>
  </si>
  <si>
    <t>右肺上叶腺癌</t>
  </si>
  <si>
    <t>TTF-1(+)，Napsin A(+)，CK7(+)</t>
  </si>
  <si>
    <t>1001302121张方辉</t>
  </si>
  <si>
    <t>饮酒20余年，吸烟20余年</t>
  </si>
  <si>
    <t>肺结核</t>
  </si>
  <si>
    <t>CK-pan(+++)，CK5/6(+++)，P40(+)，p63(+)</t>
  </si>
  <si>
    <t>PD-L1</t>
  </si>
  <si>
    <t>2021.09.24</t>
  </si>
  <si>
    <t>脂质体紫杉醇，顺铂</t>
  </si>
  <si>
    <t>1001240009谢建华</t>
  </si>
  <si>
    <t>酒龄40年，吸烟40年</t>
  </si>
  <si>
    <t>NapsinA灶（+），TTF-1（+），CK7（+）</t>
  </si>
  <si>
    <t>2022.01.26</t>
  </si>
  <si>
    <t>培美曲塞 ，顺铂，贝伐珠单抗</t>
  </si>
  <si>
    <t>1001292021王忠英</t>
  </si>
  <si>
    <t>CK8/18(+)，CK19(+)，Glypican-3(+)</t>
  </si>
  <si>
    <t xml:space="preserve">ATM基因p.K208*第6外显子无义突变 ，PTEN基因p.K269*第8外显子无义突变，RB1基因c.1421+2T&gt;G第15内含子剪切突变，RB1基因p.L189*第6外显子无义突变c.566T&gt;A </t>
  </si>
  <si>
    <t>2021.06.02</t>
  </si>
  <si>
    <t>替卡韦抗</t>
  </si>
  <si>
    <t>1001048909王成文</t>
  </si>
  <si>
    <t>冠状动脉粥样硬化性心脏病(稳定型心绞痛 心功能Ⅱ级)，原发性高血压(3级 很高危)，痛风，肺气肿，前列腺增生</t>
  </si>
  <si>
    <t>CK5/6(+)，P63(+)，P40(+)，EGFR(+)，EGFR E746-A705del(+)</t>
  </si>
  <si>
    <t>苯磺酸氨氯地平片，琥珀酸美托洛尔缓释片，阿托伐他汀钙片，阿司匹林</t>
  </si>
  <si>
    <t>1001347637陈中华</t>
  </si>
  <si>
    <t>CKpan(+)，TTF-1(+)</t>
  </si>
  <si>
    <t>PD-L1 表达100%</t>
  </si>
  <si>
    <t>KRAS基因2号外显子G12D/S突变</t>
  </si>
  <si>
    <t>2022.1.8</t>
  </si>
  <si>
    <t>1001357200杨作芬</t>
  </si>
  <si>
    <t>脑梗塞</t>
  </si>
  <si>
    <t>CK-pan(+)，CK5/6(+)</t>
  </si>
  <si>
    <t>2022.3.5</t>
  </si>
  <si>
    <t>1001162604刘志兰</t>
  </si>
  <si>
    <t>阴道恶性肿瘤</t>
  </si>
  <si>
    <t>高血压，糖尿病，前庭大腺囊肿</t>
  </si>
  <si>
    <t>S-100(++)，HMB-45(++)，MelanA(+)，SOX10(++)，PNL2(++)</t>
  </si>
  <si>
    <t>出ATM基因18号外显子p.Q893Ifs*5突变</t>
  </si>
  <si>
    <t>2020.11.17</t>
  </si>
  <si>
    <t>苯磺酸氨氯地平片，精蛋白锌重组赖脯胰岛素</t>
  </si>
  <si>
    <t>1001288733肖丁滔</t>
  </si>
  <si>
    <t>获得性免疫缺陷综合征，肺结核，高脂血症</t>
  </si>
  <si>
    <t>CD3(+)，CD5(+)，BCL-2(2+)，BCL-6(1+)，CD68(+)，PAX-5(1+)，EBV(+)、MUM-1(+)</t>
  </si>
  <si>
    <t>2019.10.22</t>
  </si>
  <si>
    <t>1001256354官义明</t>
  </si>
  <si>
    <t>吸烟 60年</t>
  </si>
  <si>
    <t>慢性乙型病毒性肝炎，肺气肿，动脉粥样硬化</t>
  </si>
  <si>
    <t>TP53 基因5号外显子p.T155fs*24突变</t>
  </si>
  <si>
    <t>卡瑞丽珠单抗，安罗替尼</t>
  </si>
  <si>
    <t>1001230363张光旭</t>
  </si>
  <si>
    <t>2021.10.20</t>
  </si>
  <si>
    <t>奈达铂，白蛋白紫杉醇</t>
  </si>
  <si>
    <t>1001175748代富成</t>
  </si>
  <si>
    <t>CK(+)，CK-H(34βE12)(+)，CK5/6(+)，CD34血管(+)，LCA淋巴细胞(+)，EGFR(+)，p63(+)，P40(+)　</t>
  </si>
  <si>
    <t>2021.4.22</t>
  </si>
  <si>
    <t>脂质体紫杉醇,奈达铂</t>
  </si>
  <si>
    <t>卡培他滨,吉西他滨，奈达铂</t>
  </si>
  <si>
    <t>1001097833李治家</t>
  </si>
  <si>
    <t>食管胸下段恶性肿瘤</t>
  </si>
  <si>
    <t>2020.10.31</t>
  </si>
  <si>
    <t>顺铂，卡培他滨，紫杉醇脂质体</t>
  </si>
  <si>
    <t>免疫治疗相关毛细血管疾病</t>
  </si>
  <si>
    <t>1001188395邓正杰</t>
  </si>
  <si>
    <t>2020.12.4</t>
  </si>
  <si>
    <t>label</t>
    <phoneticPr fontId="11" type="noConversion"/>
  </si>
  <si>
    <t>收缩压</t>
    <phoneticPr fontId="11" type="noConversion"/>
  </si>
  <si>
    <t>舒张压</t>
    <phoneticPr fontId="11" type="noConversion"/>
  </si>
  <si>
    <t>是否吸烟</t>
    <phoneticPr fontId="11" type="noConversion"/>
  </si>
  <si>
    <t>是否饮酒</t>
    <phoneticPr fontId="11" type="noConversion"/>
  </si>
  <si>
    <t>是否肺癌</t>
    <phoneticPr fontId="11" type="noConversion"/>
  </si>
  <si>
    <t>上叶</t>
    <phoneticPr fontId="11" type="noConversion"/>
  </si>
  <si>
    <t>下叶</t>
    <phoneticPr fontId="11" type="noConversion"/>
  </si>
  <si>
    <r>
      <t>2</t>
    </r>
    <r>
      <rPr>
        <sz val="10.5"/>
        <color rgb="FFFF0000"/>
        <rFont val="宋体"/>
        <family val="3"/>
        <charset val="134"/>
      </rPr>
      <t>型糖尿病，慢性阻塞性肺疾病</t>
    </r>
  </si>
  <si>
    <r>
      <t>2</t>
    </r>
    <r>
      <rPr>
        <sz val="10.5"/>
        <color rgb="FFFF0000"/>
        <rFont val="宋体"/>
        <family val="3"/>
        <charset val="134"/>
      </rPr>
      <t>型糖尿病；高血压病</t>
    </r>
    <r>
      <rPr>
        <sz val="10.5"/>
        <color rgb="FFFF0000"/>
        <rFont val="Consolas"/>
        <family val="3"/>
      </rPr>
      <t>2</t>
    </r>
    <r>
      <rPr>
        <sz val="10.5"/>
        <color rgb="FFFF0000"/>
        <rFont val="宋体"/>
        <family val="3"/>
        <charset val="134"/>
      </rPr>
      <t>级</t>
    </r>
    <r>
      <rPr>
        <sz val="10.5"/>
        <color rgb="FFFF0000"/>
        <rFont val="Consolas"/>
        <family val="3"/>
      </rPr>
      <t>(</t>
    </r>
    <r>
      <rPr>
        <sz val="10.5"/>
        <color rgb="FFFF0000"/>
        <rFont val="宋体"/>
        <family val="3"/>
        <charset val="134"/>
      </rPr>
      <t>极高危</t>
    </r>
    <r>
      <rPr>
        <sz val="10.5"/>
        <color rgb="FFFF0000"/>
        <rFont val="Consolas"/>
        <family val="3"/>
      </rPr>
      <t>)</t>
    </r>
    <r>
      <rPr>
        <sz val="10.5"/>
        <color rgb="FFFF0000"/>
        <rFont val="宋体"/>
        <family val="3"/>
        <charset val="134"/>
      </rPr>
      <t>；胆囊结石；</t>
    </r>
  </si>
  <si>
    <t>无</t>
    <phoneticPr fontId="11" type="noConversion"/>
  </si>
  <si>
    <t>PD-1</t>
  </si>
  <si>
    <t>ICIs</t>
  </si>
  <si>
    <t>非小细胞肺癌</t>
    <phoneticPr fontId="2" type="noConversion"/>
  </si>
  <si>
    <t>小细胞肺癌</t>
    <phoneticPr fontId="2" type="noConversion"/>
  </si>
  <si>
    <t>食管癌</t>
    <phoneticPr fontId="2" type="noConversion"/>
  </si>
  <si>
    <t>肝细胞癌</t>
    <phoneticPr fontId="2" type="noConversion"/>
  </si>
  <si>
    <t>结肠癌</t>
    <phoneticPr fontId="2" type="noConversion"/>
  </si>
  <si>
    <t>鼻咽癌</t>
    <phoneticPr fontId="2" type="noConversion"/>
  </si>
  <si>
    <t>甲状腺癌</t>
    <phoneticPr fontId="2" type="noConversion"/>
  </si>
  <si>
    <t>膀胱癌</t>
    <phoneticPr fontId="2" type="noConversion"/>
  </si>
  <si>
    <t>尿道癌</t>
    <phoneticPr fontId="2" type="noConversion"/>
  </si>
  <si>
    <t>胃癌</t>
    <phoneticPr fontId="2" type="noConversion"/>
  </si>
  <si>
    <t>胰腺癌</t>
    <phoneticPr fontId="2" type="noConversion"/>
  </si>
  <si>
    <t>恶性黑色素瘤</t>
    <phoneticPr fontId="2" type="noConversion"/>
  </si>
  <si>
    <t>卵巢癌</t>
    <phoneticPr fontId="2" type="noConversion"/>
  </si>
  <si>
    <t>非小细胞肺癌</t>
  </si>
  <si>
    <t>乳腺癌</t>
    <phoneticPr fontId="2" type="noConversion"/>
  </si>
  <si>
    <t>适应症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</si>
</sst>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_ "/>
  </numFmts>
  <fonts count="18">
    <font>
      <sz val="11"/>
      <color theme="1"/>
      <name val="Calibri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Consolas"/>
      <family val="3"/>
    </font>
    <font>
      <sz val="10.5"/>
      <color theme="1"/>
      <name val="宋体"/>
      <charset val="134"/>
    </font>
    <font>
      <sz val="9"/>
      <color theme="1"/>
      <name val="Calibri"/>
      <charset val="134"/>
      <scheme val="minor"/>
    </font>
    <font>
      <sz val="10.5"/>
      <color rgb="FF666666"/>
      <name val="Arial"/>
      <family val="2"/>
    </font>
    <font>
      <sz val="9"/>
      <color rgb="FF666666"/>
      <name val="宋体"/>
      <charset val="134"/>
    </font>
    <font>
      <sz val="10.5"/>
      <color theme="1"/>
      <name val="Arial"/>
      <family val="2"/>
    </font>
    <font>
      <sz val="10.5"/>
      <name val="宋体"/>
      <charset val="134"/>
    </font>
    <font>
      <sz val="9"/>
      <color rgb="FF666666"/>
      <name val="Calibri"/>
      <charset val="134"/>
      <scheme val="minor"/>
    </font>
    <font>
      <sz val="9"/>
      <color rgb="FF999999"/>
      <name val="宋体"/>
      <charset val="134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0.5"/>
      <color rgb="FFFF0000"/>
      <name val="宋体"/>
      <family val="3"/>
      <charset val="134"/>
    </font>
    <font>
      <sz val="10.5"/>
      <color rgb="FFFF0000"/>
      <name val="Consolas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7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F3F3F3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Font="1">
      <alignment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4" borderId="1" xfId="0" applyFill="1" applyBorder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0" fillId="5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5" fillId="8" borderId="3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5" fontId="0" fillId="0" borderId="0" xfId="0" applyNumberFormat="1">
      <alignment vertical="center"/>
    </xf>
    <xf numFmtId="0" fontId="5" fillId="8" borderId="0" xfId="0" applyFont="1" applyFill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164" fontId="0" fillId="0" borderId="0" xfId="0" applyNumberFormat="1">
      <alignment vertical="center"/>
    </xf>
    <xf numFmtId="0" fontId="12" fillId="0" borderId="0" xfId="0" applyFont="1" applyFill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>
      <alignment vertical="center"/>
    </xf>
    <xf numFmtId="0" fontId="16" fillId="0" borderId="0" xfId="0" applyFont="1">
      <alignment vertical="center"/>
    </xf>
    <xf numFmtId="0" fontId="16" fillId="4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17" fillId="0" borderId="0" xfId="0" applyFont="1" applyAlignment="1"/>
    <xf numFmtId="0" fontId="16" fillId="0" borderId="0" xfId="0" applyFont="1" applyAlignment="1"/>
    <xf numFmtId="0" fontId="16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91"/>
  <sheetViews>
    <sheetView tabSelected="1" workbookViewId="0">
      <pane xSplit="1" topLeftCell="D1" activePane="topRight" state="frozen"/>
      <selection pane="topRight" activeCell="N11" sqref="N11"/>
    </sheetView>
  </sheetViews>
  <sheetFormatPr defaultColWidth="9" defaultRowHeight="15"/>
  <cols>
    <col min="1" max="1" width="19.140625" customWidth="1"/>
    <col min="2" max="2" width="7.5703125" bestFit="1" customWidth="1"/>
    <col min="3" max="3" width="5.42578125" bestFit="1" customWidth="1"/>
    <col min="4" max="7" width="9.42578125" bestFit="1" customWidth="1"/>
    <col min="8" max="8" width="5.7109375" customWidth="1"/>
    <col min="9" max="11" width="6" customWidth="1"/>
    <col min="12" max="12" width="6.140625" customWidth="1"/>
    <col min="13" max="14" width="37.28515625" customWidth="1"/>
    <col min="15" max="18" width="9" customWidth="1"/>
    <col min="19" max="19" width="9" style="31" customWidth="1"/>
    <col min="20" max="22" width="9" customWidth="1"/>
    <col min="23" max="23" width="6.42578125" customWidth="1"/>
    <col min="24" max="26" width="9" customWidth="1"/>
    <col min="27" max="27" width="15.140625" bestFit="1" customWidth="1"/>
    <col min="28" max="33" width="9" customWidth="1"/>
    <col min="34" max="34" width="5.42578125" customWidth="1"/>
    <col min="35" max="35" width="17.7109375" customWidth="1"/>
    <col min="36" max="42" width="9" customWidth="1"/>
    <col min="43" max="43" width="7.42578125" customWidth="1"/>
    <col min="44" max="47" width="9" customWidth="1"/>
    <col min="48" max="48" width="6.42578125" customWidth="1"/>
    <col min="49" max="49" width="6.7109375" customWidth="1"/>
    <col min="50" max="52" width="9" customWidth="1"/>
    <col min="53" max="53" width="6.42578125" customWidth="1"/>
    <col min="54" max="54" width="5.140625" customWidth="1"/>
    <col min="55" max="55" width="6.140625" customWidth="1"/>
    <col min="56" max="56" width="4.85546875" customWidth="1"/>
    <col min="57" max="57" width="5.42578125" customWidth="1"/>
    <col min="58" max="58" width="6.140625" customWidth="1"/>
    <col min="59" max="59" width="5.85546875" customWidth="1"/>
    <col min="60" max="60" width="5.42578125" customWidth="1"/>
    <col min="61" max="61" width="5.5703125" customWidth="1"/>
    <col min="62" max="62" width="4.85546875" customWidth="1"/>
    <col min="63" max="63" width="5.42578125" customWidth="1"/>
    <col min="64" max="64" width="5.7109375" customWidth="1"/>
    <col min="65" max="65" width="6.140625" customWidth="1"/>
    <col min="66" max="66" width="5.42578125" customWidth="1"/>
    <col min="67" max="67" width="5.140625" customWidth="1"/>
    <col min="68" max="68" width="5.5703125" customWidth="1"/>
    <col min="69" max="69" width="5.42578125" customWidth="1"/>
    <col min="70" max="70" width="5" customWidth="1"/>
    <col min="71" max="71" width="5.42578125" customWidth="1"/>
    <col min="72" max="72" width="9" bestFit="1" customWidth="1"/>
    <col min="73" max="73" width="7.7109375" bestFit="1" customWidth="1"/>
    <col min="74" max="74" width="6.85546875" bestFit="1" customWidth="1"/>
    <col min="75" max="75" width="9.5703125" bestFit="1" customWidth="1"/>
    <col min="76" max="76" width="8.85546875" bestFit="1" customWidth="1"/>
    <col min="77" max="77" width="7.7109375" bestFit="1" customWidth="1"/>
    <col min="78" max="78" width="8.42578125" bestFit="1" customWidth="1"/>
    <col min="79" max="79" width="7.28515625" bestFit="1" customWidth="1"/>
    <col min="80" max="80" width="8.42578125" bestFit="1" customWidth="1"/>
    <col min="81" max="81" width="9.5703125" bestFit="1" customWidth="1"/>
    <col min="82" max="84" width="5.28515625" customWidth="1"/>
    <col min="85" max="85" width="6.5703125" customWidth="1"/>
    <col min="86" max="100" width="5.28515625" customWidth="1"/>
    <col min="101" max="101" width="6.140625" customWidth="1"/>
    <col min="102" max="102" width="5.42578125" customWidth="1"/>
    <col min="103" max="103" width="6.140625" customWidth="1"/>
    <col min="104" max="104" width="6.28515625" customWidth="1"/>
    <col min="105" max="105" width="4.42578125" customWidth="1"/>
    <col min="106" max="106" width="4.85546875" customWidth="1"/>
    <col min="107" max="107" width="4" customWidth="1"/>
    <col min="108" max="108" width="4.5703125" customWidth="1"/>
    <col min="109" max="109" width="5" customWidth="1"/>
    <col min="110" max="110" width="5.85546875" customWidth="1"/>
    <col min="111" max="111" width="6" customWidth="1"/>
    <col min="112" max="112" width="5.7109375" customWidth="1"/>
    <col min="113" max="113" width="5.28515625" customWidth="1"/>
    <col min="114" max="114" width="5.7109375" customWidth="1"/>
    <col min="115" max="115" width="4.85546875" customWidth="1"/>
    <col min="116" max="116" width="5.85546875" customWidth="1"/>
  </cols>
  <sheetData>
    <row r="1" spans="1:117" s="2" customFormat="1" ht="10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8" t="s">
        <v>1050</v>
      </c>
      <c r="H1" s="28" t="s">
        <v>1051</v>
      </c>
      <c r="I1" s="4" t="s">
        <v>6</v>
      </c>
      <c r="J1" s="28" t="s">
        <v>1052</v>
      </c>
      <c r="K1" s="28" t="s">
        <v>1053</v>
      </c>
      <c r="L1" s="4" t="s">
        <v>7</v>
      </c>
      <c r="M1" s="6" t="s">
        <v>8</v>
      </c>
      <c r="N1" s="47" t="s">
        <v>1077</v>
      </c>
      <c r="O1" s="29" t="s">
        <v>1054</v>
      </c>
      <c r="P1" s="29" t="s">
        <v>1055</v>
      </c>
      <c r="Q1" s="29" t="s">
        <v>1056</v>
      </c>
      <c r="R1" s="6" t="s">
        <v>9</v>
      </c>
      <c r="S1" s="30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9" t="s">
        <v>18</v>
      </c>
      <c r="AB1" s="42" t="s">
        <v>1061</v>
      </c>
      <c r="AC1" s="9" t="s">
        <v>19</v>
      </c>
      <c r="AD1" s="9" t="s">
        <v>20</v>
      </c>
      <c r="AE1" s="9" t="s">
        <v>21</v>
      </c>
      <c r="AF1" s="9" t="s">
        <v>22</v>
      </c>
      <c r="AG1" s="9" t="s">
        <v>23</v>
      </c>
      <c r="AH1" s="9" t="s">
        <v>24</v>
      </c>
      <c r="AI1" s="9" t="s">
        <v>25</v>
      </c>
      <c r="AJ1" s="9" t="s">
        <v>26</v>
      </c>
      <c r="AK1" s="9" t="s">
        <v>27</v>
      </c>
      <c r="AL1" s="9" t="s">
        <v>28</v>
      </c>
      <c r="AM1" s="11" t="s">
        <v>29</v>
      </c>
      <c r="AN1" s="11" t="s">
        <v>30</v>
      </c>
      <c r="AO1" s="11" t="s">
        <v>414</v>
      </c>
      <c r="AP1" s="11" t="s">
        <v>31</v>
      </c>
      <c r="AQ1" s="11" t="s">
        <v>415</v>
      </c>
      <c r="AR1" s="12" t="s">
        <v>416</v>
      </c>
      <c r="AS1" s="13" t="s">
        <v>32</v>
      </c>
      <c r="AT1" s="13" t="s">
        <v>33</v>
      </c>
      <c r="AU1" s="13" t="s">
        <v>34</v>
      </c>
      <c r="AV1" s="13" t="s">
        <v>35</v>
      </c>
      <c r="AW1" s="13" t="s">
        <v>36</v>
      </c>
      <c r="AX1" s="13" t="s">
        <v>37</v>
      </c>
      <c r="AY1" s="13" t="s">
        <v>38</v>
      </c>
      <c r="AZ1" s="12" t="s">
        <v>39</v>
      </c>
      <c r="BA1" s="14" t="s">
        <v>40</v>
      </c>
      <c r="BB1" s="14" t="s">
        <v>41</v>
      </c>
      <c r="BC1" s="14" t="s">
        <v>42</v>
      </c>
      <c r="BD1" s="14" t="s">
        <v>43</v>
      </c>
      <c r="BE1" s="14" t="s">
        <v>44</v>
      </c>
      <c r="BF1" s="14" t="s">
        <v>45</v>
      </c>
      <c r="BG1" s="14" t="s">
        <v>46</v>
      </c>
      <c r="BH1" s="14" t="s">
        <v>47</v>
      </c>
      <c r="BI1" s="14" t="s">
        <v>48</v>
      </c>
      <c r="BJ1" s="14" t="s">
        <v>49</v>
      </c>
      <c r="BK1" s="14" t="s">
        <v>40</v>
      </c>
      <c r="BL1" s="14" t="s">
        <v>41</v>
      </c>
      <c r="BM1" s="14" t="s">
        <v>42</v>
      </c>
      <c r="BN1" s="14" t="s">
        <v>43</v>
      </c>
      <c r="BO1" s="14" t="s">
        <v>44</v>
      </c>
      <c r="BP1" s="14" t="s">
        <v>45</v>
      </c>
      <c r="BQ1" s="14" t="s">
        <v>46</v>
      </c>
      <c r="BR1" s="14" t="s">
        <v>47</v>
      </c>
      <c r="BS1" s="14" t="s">
        <v>48</v>
      </c>
      <c r="BT1" s="14" t="s">
        <v>49</v>
      </c>
      <c r="BU1" s="18" t="s">
        <v>50</v>
      </c>
      <c r="BV1" s="18" t="s">
        <v>51</v>
      </c>
      <c r="BW1" s="18" t="s">
        <v>52</v>
      </c>
      <c r="BX1" s="18" t="s">
        <v>53</v>
      </c>
      <c r="BY1" s="18" t="s">
        <v>54</v>
      </c>
      <c r="BZ1" s="18" t="s">
        <v>50</v>
      </c>
      <c r="CA1" s="18" t="s">
        <v>51</v>
      </c>
      <c r="CB1" s="18" t="s">
        <v>52</v>
      </c>
      <c r="CC1" s="18" t="s">
        <v>53</v>
      </c>
      <c r="CD1" s="18" t="s">
        <v>54</v>
      </c>
      <c r="CE1" s="19" t="s">
        <v>55</v>
      </c>
      <c r="CF1" s="19" t="s">
        <v>56</v>
      </c>
      <c r="CG1" s="19" t="s">
        <v>57</v>
      </c>
      <c r="CH1" s="19" t="s">
        <v>58</v>
      </c>
      <c r="CI1" s="19" t="s">
        <v>59</v>
      </c>
      <c r="CJ1" s="19" t="s">
        <v>60</v>
      </c>
      <c r="CK1" s="19" t="s">
        <v>61</v>
      </c>
      <c r="CL1" s="19" t="s">
        <v>62</v>
      </c>
      <c r="CM1" s="19" t="s">
        <v>63</v>
      </c>
      <c r="CN1" s="19" t="s">
        <v>55</v>
      </c>
      <c r="CO1" s="19" t="s">
        <v>56</v>
      </c>
      <c r="CP1" s="19" t="s">
        <v>57</v>
      </c>
      <c r="CQ1" s="19" t="s">
        <v>58</v>
      </c>
      <c r="CR1" s="19" t="s">
        <v>59</v>
      </c>
      <c r="CS1" s="19" t="s">
        <v>60</v>
      </c>
      <c r="CT1" s="19" t="s">
        <v>61</v>
      </c>
      <c r="CU1" s="19" t="s">
        <v>62</v>
      </c>
      <c r="CV1" s="19" t="s">
        <v>63</v>
      </c>
      <c r="CW1" s="14" t="s">
        <v>64</v>
      </c>
      <c r="CX1" s="20" t="s">
        <v>65</v>
      </c>
      <c r="CY1" s="14" t="s">
        <v>66</v>
      </c>
      <c r="CZ1" s="14" t="s">
        <v>67</v>
      </c>
      <c r="DA1" s="14" t="s">
        <v>68</v>
      </c>
      <c r="DB1" s="14" t="s">
        <v>69</v>
      </c>
      <c r="DC1" s="14" t="s">
        <v>70</v>
      </c>
      <c r="DD1" s="14" t="s">
        <v>71</v>
      </c>
      <c r="DE1" s="14" t="s">
        <v>64</v>
      </c>
      <c r="DF1" s="20" t="s">
        <v>65</v>
      </c>
      <c r="DG1" s="14" t="s">
        <v>66</v>
      </c>
      <c r="DH1" s="14" t="s">
        <v>67</v>
      </c>
      <c r="DI1" s="14" t="s">
        <v>68</v>
      </c>
      <c r="DJ1" s="14" t="s">
        <v>69</v>
      </c>
      <c r="DK1" s="14" t="s">
        <v>70</v>
      </c>
      <c r="DL1" s="14" t="s">
        <v>71</v>
      </c>
      <c r="DM1" s="27" t="s">
        <v>1049</v>
      </c>
    </row>
    <row r="2" spans="1:117" ht="15.75" thickBot="1">
      <c r="A2">
        <v>1001290890</v>
      </c>
      <c r="B2" t="s">
        <v>72</v>
      </c>
      <c r="C2">
        <v>69</v>
      </c>
      <c r="D2">
        <v>165</v>
      </c>
      <c r="E2">
        <v>68</v>
      </c>
      <c r="F2">
        <v>36.299999999999997</v>
      </c>
      <c r="G2">
        <v>107</v>
      </c>
      <c r="H2">
        <v>73</v>
      </c>
      <c r="I2" t="s">
        <v>254</v>
      </c>
      <c r="J2">
        <f>FIND("烟",I2)</f>
        <v>2</v>
      </c>
      <c r="L2">
        <v>80</v>
      </c>
      <c r="M2" t="s">
        <v>403</v>
      </c>
      <c r="N2" s="43" t="s">
        <v>1062</v>
      </c>
      <c r="O2">
        <f>FIND("肺",M2)</f>
        <v>2</v>
      </c>
      <c r="P2">
        <v>1</v>
      </c>
      <c r="Q2">
        <v>1</v>
      </c>
      <c r="R2" t="s">
        <v>75</v>
      </c>
      <c r="S2" s="31" t="s">
        <v>417</v>
      </c>
      <c r="T2">
        <v>3</v>
      </c>
      <c r="U2" t="s">
        <v>77</v>
      </c>
      <c r="X2" t="s">
        <v>418</v>
      </c>
      <c r="Y2" t="s">
        <v>76</v>
      </c>
      <c r="Z2" t="s">
        <v>419</v>
      </c>
      <c r="AA2" t="s">
        <v>420</v>
      </c>
      <c r="AB2" t="s">
        <v>1060</v>
      </c>
      <c r="AC2">
        <v>200</v>
      </c>
      <c r="AD2" t="s">
        <v>81</v>
      </c>
      <c r="AE2" t="s">
        <v>82</v>
      </c>
      <c r="AF2" t="s">
        <v>78</v>
      </c>
      <c r="AG2" t="s">
        <v>375</v>
      </c>
      <c r="AH2">
        <v>2</v>
      </c>
      <c r="AI2" t="s">
        <v>421</v>
      </c>
      <c r="AJ2">
        <v>2</v>
      </c>
      <c r="AK2" t="s">
        <v>76</v>
      </c>
      <c r="AL2">
        <v>0</v>
      </c>
      <c r="AM2" t="s">
        <v>84</v>
      </c>
      <c r="AN2" t="s">
        <v>81</v>
      </c>
      <c r="AO2" t="s">
        <v>81</v>
      </c>
      <c r="AP2" t="s">
        <v>422</v>
      </c>
      <c r="AQ2">
        <v>2</v>
      </c>
      <c r="AR2" t="s">
        <v>92</v>
      </c>
      <c r="AS2" t="s">
        <v>423</v>
      </c>
      <c r="AT2">
        <v>138</v>
      </c>
      <c r="AU2" s="1"/>
      <c r="AV2" s="1"/>
      <c r="AW2" s="1" t="s">
        <v>106</v>
      </c>
      <c r="AX2" s="1" t="s">
        <v>107</v>
      </c>
      <c r="AY2" t="s">
        <v>76</v>
      </c>
      <c r="AZ2" t="s">
        <v>76</v>
      </c>
      <c r="BK2">
        <v>464</v>
      </c>
      <c r="BL2">
        <v>37</v>
      </c>
      <c r="BM2">
        <v>241</v>
      </c>
      <c r="BN2">
        <v>19.2</v>
      </c>
      <c r="BO2">
        <v>722</v>
      </c>
      <c r="BP2">
        <v>57.5</v>
      </c>
      <c r="BQ2">
        <v>190</v>
      </c>
      <c r="BR2">
        <v>15.1</v>
      </c>
      <c r="BS2">
        <v>340</v>
      </c>
      <c r="BT2">
        <v>27.1</v>
      </c>
      <c r="BZ2">
        <v>899</v>
      </c>
      <c r="CA2">
        <v>3.79</v>
      </c>
      <c r="CB2">
        <v>13.1</v>
      </c>
      <c r="CC2" t="s">
        <v>108</v>
      </c>
      <c r="CD2">
        <v>10.7</v>
      </c>
      <c r="CN2">
        <v>4.38</v>
      </c>
      <c r="CO2">
        <v>130</v>
      </c>
      <c r="CP2">
        <v>6.03</v>
      </c>
      <c r="CQ2">
        <v>10.6</v>
      </c>
      <c r="CR2">
        <v>11.3</v>
      </c>
      <c r="CS2">
        <v>74.3</v>
      </c>
      <c r="CT2">
        <v>3</v>
      </c>
      <c r="CU2">
        <v>0.8</v>
      </c>
      <c r="CV2">
        <v>225</v>
      </c>
      <c r="DE2">
        <v>44</v>
      </c>
      <c r="DF2">
        <v>88</v>
      </c>
      <c r="DG2">
        <v>24.3</v>
      </c>
      <c r="DH2">
        <v>23.7</v>
      </c>
      <c r="DI2" s="15">
        <v>96</v>
      </c>
      <c r="DJ2" s="16">
        <v>-1.5</v>
      </c>
      <c r="DK2" s="15">
        <v>2.2999999999999998</v>
      </c>
      <c r="DL2">
        <v>7.35</v>
      </c>
      <c r="DM2">
        <v>1</v>
      </c>
    </row>
    <row r="3" spans="1:117" ht="15.75" thickBot="1">
      <c r="A3">
        <v>1001164951</v>
      </c>
      <c r="B3" t="s">
        <v>72</v>
      </c>
      <c r="C3">
        <v>75</v>
      </c>
      <c r="D3">
        <v>160</v>
      </c>
      <c r="E3">
        <v>61.5</v>
      </c>
      <c r="F3">
        <v>36.6</v>
      </c>
      <c r="G3">
        <v>104</v>
      </c>
      <c r="H3">
        <v>61</v>
      </c>
      <c r="I3" t="s">
        <v>424</v>
      </c>
      <c r="J3">
        <f>FIND("烟",I3)</f>
        <v>2</v>
      </c>
      <c r="L3">
        <v>70</v>
      </c>
      <c r="M3" t="s">
        <v>95</v>
      </c>
      <c r="N3" s="43" t="s">
        <v>1062</v>
      </c>
      <c r="O3">
        <f t="shared" ref="O3:O64" si="0">FIND("肺",M3)</f>
        <v>1</v>
      </c>
      <c r="P3">
        <v>1</v>
      </c>
      <c r="Q3">
        <v>1</v>
      </c>
      <c r="R3" t="s">
        <v>96</v>
      </c>
      <c r="S3" s="31" t="s">
        <v>425</v>
      </c>
      <c r="T3">
        <v>1</v>
      </c>
      <c r="U3" t="s">
        <v>77</v>
      </c>
      <c r="V3" t="s">
        <v>77</v>
      </c>
      <c r="X3" t="s">
        <v>76</v>
      </c>
      <c r="Y3" t="s">
        <v>76</v>
      </c>
      <c r="Z3" t="s">
        <v>426</v>
      </c>
      <c r="AA3" t="s">
        <v>80</v>
      </c>
      <c r="AB3" t="s">
        <v>1060</v>
      </c>
      <c r="AC3">
        <v>200</v>
      </c>
      <c r="AD3" t="s">
        <v>81</v>
      </c>
      <c r="AE3" t="s">
        <v>82</v>
      </c>
      <c r="AF3" t="s">
        <v>78</v>
      </c>
      <c r="AG3" t="s">
        <v>427</v>
      </c>
      <c r="AH3">
        <v>1</v>
      </c>
      <c r="AI3" t="s">
        <v>330</v>
      </c>
      <c r="AJ3">
        <v>1</v>
      </c>
      <c r="AK3" t="s">
        <v>428</v>
      </c>
      <c r="AL3">
        <v>1</v>
      </c>
      <c r="AM3" t="s">
        <v>84</v>
      </c>
      <c r="AN3" t="s">
        <v>84</v>
      </c>
      <c r="AO3" t="s">
        <v>81</v>
      </c>
      <c r="AP3" t="s">
        <v>429</v>
      </c>
      <c r="AQ3">
        <v>2</v>
      </c>
      <c r="AR3" t="s">
        <v>73</v>
      </c>
      <c r="AS3" t="s">
        <v>78</v>
      </c>
      <c r="AT3" t="s">
        <v>78</v>
      </c>
      <c r="AU3" s="1"/>
      <c r="AV3" s="1"/>
      <c r="AW3" t="s">
        <v>78</v>
      </c>
      <c r="AX3" t="s">
        <v>78</v>
      </c>
      <c r="AY3" t="s">
        <v>78</v>
      </c>
      <c r="AZ3" t="s">
        <v>78</v>
      </c>
      <c r="BA3">
        <v>288</v>
      </c>
      <c r="BB3">
        <v>38.299999999999997</v>
      </c>
      <c r="BC3">
        <v>117</v>
      </c>
      <c r="BD3">
        <v>15.5</v>
      </c>
      <c r="BE3">
        <v>450</v>
      </c>
      <c r="BF3">
        <v>59.9</v>
      </c>
      <c r="BG3">
        <v>201</v>
      </c>
      <c r="BH3">
        <v>26.8</v>
      </c>
      <c r="BI3">
        <v>94</v>
      </c>
      <c r="BJ3">
        <v>12.6</v>
      </c>
      <c r="CE3">
        <v>4.16</v>
      </c>
      <c r="CF3">
        <v>122</v>
      </c>
      <c r="CG3">
        <v>6.42</v>
      </c>
      <c r="CH3">
        <v>13.4</v>
      </c>
      <c r="CI3">
        <v>5.9</v>
      </c>
      <c r="CJ3">
        <v>77.900000000000006</v>
      </c>
      <c r="CK3">
        <v>2.2999999999999998</v>
      </c>
      <c r="CL3">
        <v>0.5</v>
      </c>
      <c r="CM3">
        <v>228</v>
      </c>
      <c r="CN3">
        <v>4.18</v>
      </c>
      <c r="CO3">
        <v>125</v>
      </c>
      <c r="CP3">
        <v>9.4700000000000006</v>
      </c>
      <c r="CQ3">
        <v>6.7</v>
      </c>
      <c r="CR3">
        <v>2.1</v>
      </c>
      <c r="CS3">
        <v>91.1</v>
      </c>
      <c r="CT3">
        <v>0</v>
      </c>
      <c r="CU3">
        <v>0.1</v>
      </c>
      <c r="CV3">
        <v>220</v>
      </c>
      <c r="CW3">
        <v>43</v>
      </c>
      <c r="CX3">
        <v>114</v>
      </c>
      <c r="CY3">
        <v>27.9</v>
      </c>
      <c r="CZ3">
        <v>27.2</v>
      </c>
      <c r="DA3" s="15">
        <v>99</v>
      </c>
      <c r="DB3" s="15">
        <v>2.9</v>
      </c>
      <c r="DC3" s="15">
        <v>2.6</v>
      </c>
      <c r="DD3">
        <v>7.42</v>
      </c>
      <c r="DM3">
        <v>1</v>
      </c>
    </row>
    <row r="4" spans="1:117" ht="15.75" thickBot="1">
      <c r="A4">
        <v>1001180474</v>
      </c>
      <c r="B4" t="s">
        <v>72</v>
      </c>
      <c r="C4">
        <v>50</v>
      </c>
      <c r="D4">
        <v>172</v>
      </c>
      <c r="E4">
        <v>75</v>
      </c>
      <c r="F4">
        <v>36.4</v>
      </c>
      <c r="G4">
        <v>111</v>
      </c>
      <c r="H4">
        <v>82</v>
      </c>
      <c r="I4" t="s">
        <v>430</v>
      </c>
      <c r="J4">
        <f>FIND("烟",I4)</f>
        <v>2</v>
      </c>
      <c r="L4">
        <v>80</v>
      </c>
      <c r="M4" t="s">
        <v>277</v>
      </c>
      <c r="N4" s="43" t="s">
        <v>1062</v>
      </c>
      <c r="O4">
        <f t="shared" si="0"/>
        <v>2</v>
      </c>
      <c r="P4">
        <v>1</v>
      </c>
      <c r="Q4">
        <f t="shared" ref="Q4:Q62" si="1">FIND("下叶",M4)</f>
        <v>3</v>
      </c>
      <c r="R4" t="s">
        <v>96</v>
      </c>
      <c r="S4" s="31" t="s">
        <v>76</v>
      </c>
      <c r="T4">
        <v>1</v>
      </c>
      <c r="U4" t="s">
        <v>91</v>
      </c>
      <c r="X4" t="s">
        <v>432</v>
      </c>
      <c r="Y4" t="s">
        <v>76</v>
      </c>
      <c r="Z4" t="s">
        <v>433</v>
      </c>
      <c r="AA4" t="s">
        <v>80</v>
      </c>
      <c r="AB4" t="s">
        <v>1060</v>
      </c>
      <c r="AC4">
        <v>200</v>
      </c>
      <c r="AD4" t="s">
        <v>81</v>
      </c>
      <c r="AE4" t="s">
        <v>82</v>
      </c>
      <c r="AF4" t="s">
        <v>78</v>
      </c>
      <c r="AG4" t="s">
        <v>427</v>
      </c>
      <c r="AH4">
        <v>13</v>
      </c>
      <c r="AI4" t="s">
        <v>434</v>
      </c>
      <c r="AJ4">
        <v>2</v>
      </c>
      <c r="AK4" t="s">
        <v>76</v>
      </c>
      <c r="AL4">
        <v>0</v>
      </c>
      <c r="AM4" t="s">
        <v>84</v>
      </c>
      <c r="AN4" t="s">
        <v>81</v>
      </c>
      <c r="AO4" t="s">
        <v>81</v>
      </c>
      <c r="AP4" t="s">
        <v>434</v>
      </c>
      <c r="AQ4">
        <v>2</v>
      </c>
      <c r="AR4" t="s">
        <v>73</v>
      </c>
      <c r="AS4" t="s">
        <v>78</v>
      </c>
      <c r="AT4" t="s">
        <v>78</v>
      </c>
      <c r="AU4" t="s">
        <v>78</v>
      </c>
      <c r="AV4" t="s">
        <v>78</v>
      </c>
      <c r="AW4" t="s">
        <v>78</v>
      </c>
      <c r="AX4" t="s">
        <v>78</v>
      </c>
      <c r="AY4" t="s">
        <v>78</v>
      </c>
      <c r="AZ4" t="s">
        <v>78</v>
      </c>
      <c r="BA4">
        <v>187</v>
      </c>
      <c r="BB4">
        <v>19.7</v>
      </c>
      <c r="BC4">
        <v>312</v>
      </c>
      <c r="BD4">
        <v>33</v>
      </c>
      <c r="BE4">
        <v>519</v>
      </c>
      <c r="BF4">
        <v>54.8</v>
      </c>
      <c r="BG4">
        <v>241</v>
      </c>
      <c r="BH4">
        <v>25.4</v>
      </c>
      <c r="BI4">
        <v>180</v>
      </c>
      <c r="BJ4">
        <v>19</v>
      </c>
      <c r="BK4">
        <v>154</v>
      </c>
      <c r="BL4">
        <v>21.6</v>
      </c>
      <c r="BM4">
        <v>356</v>
      </c>
      <c r="BN4">
        <v>49.9</v>
      </c>
      <c r="BO4">
        <v>525</v>
      </c>
      <c r="BP4">
        <v>73.5</v>
      </c>
      <c r="BQ4">
        <v>81</v>
      </c>
      <c r="BR4">
        <v>11.4</v>
      </c>
      <c r="BS4">
        <v>107</v>
      </c>
      <c r="BT4">
        <v>15</v>
      </c>
      <c r="BU4">
        <v>266</v>
      </c>
      <c r="BV4">
        <v>11.1</v>
      </c>
      <c r="BW4">
        <v>33.9</v>
      </c>
      <c r="BX4" t="s">
        <v>108</v>
      </c>
      <c r="BY4">
        <v>9.11</v>
      </c>
      <c r="CE4">
        <v>5.45</v>
      </c>
      <c r="CF4">
        <v>170</v>
      </c>
      <c r="CG4">
        <v>5.19</v>
      </c>
      <c r="CH4">
        <v>18.899999999999999</v>
      </c>
      <c r="CI4">
        <v>7.7</v>
      </c>
      <c r="CJ4">
        <v>71.7</v>
      </c>
      <c r="CK4">
        <v>1.3</v>
      </c>
      <c r="CL4">
        <v>0.4</v>
      </c>
      <c r="CM4">
        <v>179</v>
      </c>
      <c r="CN4">
        <v>3.86</v>
      </c>
      <c r="CO4">
        <v>120</v>
      </c>
      <c r="CP4">
        <v>3.82</v>
      </c>
      <c r="CQ4">
        <v>20.399999999999999</v>
      </c>
      <c r="CR4">
        <v>15.2</v>
      </c>
      <c r="CS4">
        <v>58.6</v>
      </c>
      <c r="CT4">
        <v>4.5</v>
      </c>
      <c r="CU4">
        <v>1.3</v>
      </c>
      <c r="CV4">
        <v>246</v>
      </c>
      <c r="CW4">
        <v>45</v>
      </c>
      <c r="CX4">
        <v>72</v>
      </c>
      <c r="CY4">
        <v>29.2</v>
      </c>
      <c r="CZ4">
        <v>27.7</v>
      </c>
      <c r="DA4" s="15">
        <v>95</v>
      </c>
      <c r="DB4" s="15">
        <v>3.7</v>
      </c>
      <c r="DC4" s="15">
        <v>2.2999999999999998</v>
      </c>
      <c r="DD4">
        <v>7.42</v>
      </c>
      <c r="DM4">
        <v>1</v>
      </c>
    </row>
    <row r="5" spans="1:117">
      <c r="A5">
        <v>1001295091</v>
      </c>
      <c r="B5" t="s">
        <v>72</v>
      </c>
      <c r="C5">
        <v>65</v>
      </c>
      <c r="D5">
        <v>164</v>
      </c>
      <c r="E5">
        <v>64</v>
      </c>
      <c r="F5">
        <v>36.799999999999997</v>
      </c>
      <c r="G5">
        <v>147</v>
      </c>
      <c r="H5">
        <v>97</v>
      </c>
      <c r="I5" t="s">
        <v>435</v>
      </c>
      <c r="J5">
        <f>FIND("烟",I5)</f>
        <v>5</v>
      </c>
      <c r="K5">
        <f>FIND("酒",I5)</f>
        <v>2</v>
      </c>
      <c r="L5">
        <v>80</v>
      </c>
      <c r="M5" t="s">
        <v>277</v>
      </c>
      <c r="N5" s="43" t="s">
        <v>1062</v>
      </c>
      <c r="O5">
        <f t="shared" si="0"/>
        <v>2</v>
      </c>
      <c r="P5">
        <v>1</v>
      </c>
      <c r="Q5">
        <f t="shared" si="1"/>
        <v>3</v>
      </c>
      <c r="R5" t="s">
        <v>75</v>
      </c>
      <c r="S5" s="32" t="s">
        <v>436</v>
      </c>
      <c r="T5">
        <v>2</v>
      </c>
      <c r="U5" t="s">
        <v>91</v>
      </c>
      <c r="V5" t="s">
        <v>77</v>
      </c>
      <c r="X5" t="s">
        <v>437</v>
      </c>
      <c r="Y5" t="s">
        <v>76</v>
      </c>
      <c r="Z5" t="s">
        <v>76</v>
      </c>
      <c r="AA5" t="s">
        <v>438</v>
      </c>
      <c r="AB5" t="s">
        <v>1060</v>
      </c>
      <c r="AC5">
        <v>480</v>
      </c>
      <c r="AD5" t="s">
        <v>81</v>
      </c>
      <c r="AE5" t="s">
        <v>82</v>
      </c>
      <c r="AF5" t="s">
        <v>78</v>
      </c>
      <c r="AG5" t="s">
        <v>439</v>
      </c>
      <c r="AH5">
        <v>5</v>
      </c>
      <c r="AI5" t="s">
        <v>440</v>
      </c>
      <c r="AJ5">
        <v>2</v>
      </c>
      <c r="AK5" t="s">
        <v>76</v>
      </c>
      <c r="AL5">
        <v>0</v>
      </c>
      <c r="AM5" t="s">
        <v>84</v>
      </c>
      <c r="AN5" t="s">
        <v>81</v>
      </c>
      <c r="AO5" t="s">
        <v>84</v>
      </c>
      <c r="AP5" t="s">
        <v>76</v>
      </c>
      <c r="AQ5">
        <v>0</v>
      </c>
      <c r="AR5" t="s">
        <v>73</v>
      </c>
      <c r="AS5" t="s">
        <v>78</v>
      </c>
      <c r="AT5" t="s">
        <v>78</v>
      </c>
      <c r="AU5" t="s">
        <v>78</v>
      </c>
      <c r="AV5" t="s">
        <v>78</v>
      </c>
      <c r="AW5" t="s">
        <v>78</v>
      </c>
      <c r="AX5" t="s">
        <v>78</v>
      </c>
      <c r="AY5" t="s">
        <v>78</v>
      </c>
      <c r="AZ5" t="s">
        <v>78</v>
      </c>
      <c r="BA5">
        <v>1065</v>
      </c>
      <c r="BB5">
        <v>48.8</v>
      </c>
      <c r="BC5">
        <v>695</v>
      </c>
      <c r="BD5">
        <v>31.9</v>
      </c>
      <c r="BE5">
        <v>1815</v>
      </c>
      <c r="BF5">
        <v>83.2</v>
      </c>
      <c r="BG5">
        <v>170</v>
      </c>
      <c r="BH5">
        <v>7.8</v>
      </c>
      <c r="BI5">
        <v>195</v>
      </c>
      <c r="BJ5">
        <v>8.9</v>
      </c>
      <c r="BK5">
        <v>271</v>
      </c>
      <c r="BL5">
        <v>33.799999999999997</v>
      </c>
      <c r="BM5">
        <v>407</v>
      </c>
      <c r="BN5">
        <v>50.9</v>
      </c>
      <c r="BO5">
        <v>701</v>
      </c>
      <c r="BP5">
        <v>87.5</v>
      </c>
      <c r="BQ5">
        <v>14</v>
      </c>
      <c r="BR5">
        <v>1.7</v>
      </c>
      <c r="BS5">
        <v>85</v>
      </c>
      <c r="BT5">
        <v>10.6</v>
      </c>
      <c r="BZ5">
        <v>706</v>
      </c>
      <c r="CA5">
        <v>7.52</v>
      </c>
      <c r="CB5">
        <v>26.6</v>
      </c>
      <c r="CC5" t="s">
        <v>93</v>
      </c>
      <c r="CD5">
        <v>9.18</v>
      </c>
      <c r="CE5">
        <v>3.71</v>
      </c>
      <c r="CF5">
        <v>121</v>
      </c>
      <c r="CG5">
        <v>4.3600000000000003</v>
      </c>
      <c r="CH5">
        <v>24.1</v>
      </c>
      <c r="CI5">
        <v>6</v>
      </c>
      <c r="CJ5">
        <v>67.400000000000006</v>
      </c>
      <c r="CK5">
        <v>2.2999999999999998</v>
      </c>
      <c r="CL5">
        <v>0.2</v>
      </c>
      <c r="CM5">
        <v>191</v>
      </c>
      <c r="CN5">
        <v>3.21</v>
      </c>
      <c r="CO5">
        <v>107</v>
      </c>
      <c r="CP5">
        <v>3.41</v>
      </c>
      <c r="CQ5">
        <v>9.6999999999999993</v>
      </c>
      <c r="CR5">
        <v>14.1</v>
      </c>
      <c r="CS5">
        <v>69.7</v>
      </c>
      <c r="CT5">
        <v>5.9</v>
      </c>
      <c r="CU5">
        <v>0.6</v>
      </c>
      <c r="CV5">
        <v>93</v>
      </c>
      <c r="DM5">
        <v>1</v>
      </c>
    </row>
    <row r="6" spans="1:117" ht="15.75" thickBot="1">
      <c r="A6">
        <v>1001101563</v>
      </c>
      <c r="B6" t="s">
        <v>72</v>
      </c>
      <c r="C6">
        <v>67</v>
      </c>
      <c r="D6">
        <v>170</v>
      </c>
      <c r="E6">
        <v>64</v>
      </c>
      <c r="F6">
        <v>36.9</v>
      </c>
      <c r="G6">
        <v>126</v>
      </c>
      <c r="H6">
        <v>73</v>
      </c>
      <c r="I6" t="s">
        <v>141</v>
      </c>
      <c r="J6">
        <f>FIND("烟",I6)</f>
        <v>2</v>
      </c>
      <c r="L6">
        <v>80</v>
      </c>
      <c r="M6" t="s">
        <v>403</v>
      </c>
      <c r="N6" s="43" t="s">
        <v>1062</v>
      </c>
      <c r="O6">
        <f t="shared" si="0"/>
        <v>2</v>
      </c>
      <c r="P6">
        <v>1</v>
      </c>
      <c r="Q6">
        <v>1</v>
      </c>
      <c r="R6" t="s">
        <v>75</v>
      </c>
      <c r="S6" s="31" t="s">
        <v>76</v>
      </c>
      <c r="T6">
        <v>1</v>
      </c>
      <c r="U6" t="s">
        <v>77</v>
      </c>
      <c r="V6" t="s">
        <v>77</v>
      </c>
      <c r="X6" t="s">
        <v>441</v>
      </c>
      <c r="Y6" t="s">
        <v>76</v>
      </c>
      <c r="Z6" t="s">
        <v>442</v>
      </c>
      <c r="AA6" t="s">
        <v>80</v>
      </c>
      <c r="AB6" t="s">
        <v>1060</v>
      </c>
      <c r="AC6">
        <v>200</v>
      </c>
      <c r="AD6" t="s">
        <v>81</v>
      </c>
      <c r="AE6" t="s">
        <v>82</v>
      </c>
      <c r="AF6" t="s">
        <v>78</v>
      </c>
      <c r="AG6" t="s">
        <v>274</v>
      </c>
      <c r="AH6">
        <v>1</v>
      </c>
      <c r="AI6" s="8" t="s">
        <v>443</v>
      </c>
      <c r="AJ6">
        <v>2</v>
      </c>
      <c r="AK6" t="s">
        <v>76</v>
      </c>
      <c r="AL6">
        <v>0</v>
      </c>
      <c r="AM6" t="s">
        <v>84</v>
      </c>
      <c r="AN6" t="s">
        <v>81</v>
      </c>
      <c r="AO6" t="s">
        <v>81</v>
      </c>
      <c r="AP6" s="8" t="s">
        <v>443</v>
      </c>
      <c r="AQ6">
        <v>2</v>
      </c>
      <c r="AR6" t="s">
        <v>73</v>
      </c>
      <c r="AS6" t="s">
        <v>78</v>
      </c>
      <c r="AT6" t="s">
        <v>78</v>
      </c>
      <c r="AU6" t="s">
        <v>78</v>
      </c>
      <c r="AV6" t="s">
        <v>78</v>
      </c>
      <c r="AW6" t="s">
        <v>78</v>
      </c>
      <c r="AX6" t="s">
        <v>78</v>
      </c>
      <c r="AY6" t="s">
        <v>78</v>
      </c>
      <c r="AZ6" t="s">
        <v>78</v>
      </c>
      <c r="BA6">
        <v>103</v>
      </c>
      <c r="BB6">
        <v>19.100000000000001</v>
      </c>
      <c r="BC6">
        <v>96</v>
      </c>
      <c r="BD6">
        <v>17.8</v>
      </c>
      <c r="BE6">
        <v>225</v>
      </c>
      <c r="BF6">
        <v>41.7</v>
      </c>
      <c r="BG6">
        <v>106</v>
      </c>
      <c r="BH6">
        <v>19.600000000000001</v>
      </c>
      <c r="BI6">
        <v>207</v>
      </c>
      <c r="BJ6">
        <v>38.4</v>
      </c>
      <c r="BK6">
        <v>122</v>
      </c>
      <c r="BL6">
        <v>20.399999999999999</v>
      </c>
      <c r="BM6">
        <v>73</v>
      </c>
      <c r="BN6">
        <v>12.2</v>
      </c>
      <c r="BO6">
        <v>206</v>
      </c>
      <c r="BP6">
        <v>34.700000000000003</v>
      </c>
      <c r="BQ6">
        <v>85</v>
      </c>
      <c r="BR6">
        <v>14.2</v>
      </c>
      <c r="BS6">
        <v>302</v>
      </c>
      <c r="BT6">
        <v>50.9</v>
      </c>
      <c r="BU6">
        <v>378</v>
      </c>
      <c r="BV6">
        <v>10.9</v>
      </c>
      <c r="BW6">
        <v>88.4</v>
      </c>
      <c r="BX6" t="s">
        <v>93</v>
      </c>
      <c r="BY6" s="15">
        <v>8.83</v>
      </c>
      <c r="CE6">
        <v>3.93</v>
      </c>
      <c r="CF6">
        <v>126</v>
      </c>
      <c r="CG6">
        <v>4.6399999999999997</v>
      </c>
      <c r="CH6">
        <v>11.9</v>
      </c>
      <c r="CI6">
        <v>6.3</v>
      </c>
      <c r="CJ6">
        <v>79</v>
      </c>
      <c r="CK6">
        <v>2.4</v>
      </c>
      <c r="CL6">
        <v>0</v>
      </c>
      <c r="CM6">
        <v>146</v>
      </c>
      <c r="CN6">
        <v>4.1100000000000003</v>
      </c>
      <c r="CO6">
        <v>129</v>
      </c>
      <c r="CP6">
        <v>4.49</v>
      </c>
      <c r="CQ6">
        <v>13.4</v>
      </c>
      <c r="CR6">
        <v>10.5</v>
      </c>
      <c r="CS6">
        <v>70.099999999999994</v>
      </c>
      <c r="CT6">
        <v>5.6</v>
      </c>
      <c r="CU6">
        <v>0.4</v>
      </c>
      <c r="CV6">
        <v>181</v>
      </c>
      <c r="CW6">
        <v>45</v>
      </c>
      <c r="CX6">
        <v>89</v>
      </c>
      <c r="CY6">
        <v>28.5</v>
      </c>
      <c r="CZ6">
        <v>27.2</v>
      </c>
      <c r="DA6" s="15">
        <v>97</v>
      </c>
      <c r="DB6" s="15">
        <v>3</v>
      </c>
      <c r="DC6" s="15">
        <v>1.5</v>
      </c>
      <c r="DD6">
        <v>7.41</v>
      </c>
      <c r="DE6">
        <v>44</v>
      </c>
      <c r="DF6">
        <v>104</v>
      </c>
      <c r="DG6">
        <v>28.5</v>
      </c>
      <c r="DH6">
        <v>27.6</v>
      </c>
      <c r="DI6" s="15">
        <v>98</v>
      </c>
      <c r="DJ6" s="16">
        <v>3.4</v>
      </c>
      <c r="DK6" s="15">
        <v>1.3</v>
      </c>
      <c r="DL6">
        <v>7.42</v>
      </c>
      <c r="DM6">
        <v>1</v>
      </c>
    </row>
    <row r="7" spans="1:117" ht="15.75" thickBot="1">
      <c r="A7">
        <v>1001299372</v>
      </c>
      <c r="B7" t="s">
        <v>109</v>
      </c>
      <c r="C7">
        <v>77</v>
      </c>
      <c r="D7">
        <v>138</v>
      </c>
      <c r="E7">
        <v>40</v>
      </c>
      <c r="F7">
        <v>36.799999999999997</v>
      </c>
      <c r="G7">
        <v>110</v>
      </c>
      <c r="H7">
        <v>68</v>
      </c>
      <c r="I7" t="s">
        <v>73</v>
      </c>
      <c r="L7">
        <v>80</v>
      </c>
      <c r="M7" t="s">
        <v>403</v>
      </c>
      <c r="N7" s="43" t="s">
        <v>1062</v>
      </c>
      <c r="O7">
        <f t="shared" si="0"/>
        <v>2</v>
      </c>
      <c r="P7">
        <v>1</v>
      </c>
      <c r="Q7">
        <v>1</v>
      </c>
      <c r="R7" t="s">
        <v>96</v>
      </c>
      <c r="S7" s="31" t="s">
        <v>444</v>
      </c>
      <c r="T7">
        <v>2</v>
      </c>
      <c r="U7" t="s">
        <v>91</v>
      </c>
      <c r="X7" t="s">
        <v>445</v>
      </c>
      <c r="Y7" t="s">
        <v>76</v>
      </c>
      <c r="Z7" t="s">
        <v>446</v>
      </c>
      <c r="AA7" t="s">
        <v>420</v>
      </c>
      <c r="AB7" t="s">
        <v>1060</v>
      </c>
      <c r="AC7">
        <v>200</v>
      </c>
      <c r="AD7" t="s">
        <v>81</v>
      </c>
      <c r="AE7" t="s">
        <v>82</v>
      </c>
      <c r="AF7" t="s">
        <v>78</v>
      </c>
      <c r="AG7" t="s">
        <v>447</v>
      </c>
      <c r="AH7">
        <v>2</v>
      </c>
      <c r="AI7" s="36" t="s">
        <v>1059</v>
      </c>
      <c r="AJ7">
        <v>0</v>
      </c>
      <c r="AK7" t="s">
        <v>448</v>
      </c>
      <c r="AL7">
        <v>1</v>
      </c>
      <c r="AM7" t="s">
        <v>81</v>
      </c>
      <c r="AN7" t="s">
        <v>84</v>
      </c>
      <c r="AO7" t="s">
        <v>81</v>
      </c>
      <c r="AP7" t="s">
        <v>449</v>
      </c>
      <c r="AQ7">
        <v>2</v>
      </c>
      <c r="AR7" t="s">
        <v>73</v>
      </c>
      <c r="AS7" t="s">
        <v>78</v>
      </c>
      <c r="AT7" t="s">
        <v>78</v>
      </c>
      <c r="AU7" t="s">
        <v>78</v>
      </c>
      <c r="AV7" t="s">
        <v>78</v>
      </c>
      <c r="AW7" t="s">
        <v>78</v>
      </c>
      <c r="AX7" t="s">
        <v>78</v>
      </c>
      <c r="AY7" t="s">
        <v>78</v>
      </c>
      <c r="AZ7" t="s">
        <v>78</v>
      </c>
      <c r="BA7" s="15">
        <v>666</v>
      </c>
      <c r="BB7" s="15">
        <v>47</v>
      </c>
      <c r="BC7" s="16">
        <v>251</v>
      </c>
      <c r="BD7" s="15">
        <v>17.7</v>
      </c>
      <c r="BE7" s="15">
        <v>953</v>
      </c>
      <c r="BF7" s="15">
        <v>67.2</v>
      </c>
      <c r="BG7" s="16">
        <v>232</v>
      </c>
      <c r="BH7" s="16">
        <v>16.399999999999999</v>
      </c>
      <c r="BI7" s="15">
        <v>227</v>
      </c>
      <c r="BJ7" s="16">
        <v>16</v>
      </c>
      <c r="CE7" s="16">
        <v>3.48</v>
      </c>
      <c r="CF7" s="15">
        <v>105</v>
      </c>
      <c r="CG7" s="15">
        <v>5.55</v>
      </c>
      <c r="CH7" s="15">
        <v>22.9</v>
      </c>
      <c r="CI7" s="15">
        <v>10.5</v>
      </c>
      <c r="CJ7" s="15">
        <v>64.900000000000006</v>
      </c>
      <c r="CK7" s="15">
        <v>1.3</v>
      </c>
      <c r="CL7" s="15">
        <v>0.4</v>
      </c>
      <c r="CM7" s="15">
        <v>169</v>
      </c>
      <c r="CN7">
        <v>3.42</v>
      </c>
      <c r="CO7">
        <v>102</v>
      </c>
      <c r="CP7" s="15">
        <v>8.4</v>
      </c>
      <c r="CQ7" s="16">
        <v>12.5</v>
      </c>
      <c r="CR7" s="15">
        <v>10.5</v>
      </c>
      <c r="CS7" s="15">
        <v>76.599999999999994</v>
      </c>
      <c r="CT7" s="15">
        <v>0.2</v>
      </c>
      <c r="CU7" s="15">
        <v>0.2</v>
      </c>
      <c r="CV7" s="15">
        <v>275</v>
      </c>
      <c r="DM7">
        <v>1</v>
      </c>
    </row>
    <row r="8" spans="1:117" ht="15.75" thickBot="1">
      <c r="A8">
        <v>1001305968</v>
      </c>
      <c r="B8" t="s">
        <v>72</v>
      </c>
      <c r="C8">
        <v>52</v>
      </c>
      <c r="D8">
        <v>167</v>
      </c>
      <c r="E8">
        <v>63.5</v>
      </c>
      <c r="F8">
        <v>36.1</v>
      </c>
      <c r="G8">
        <v>118</v>
      </c>
      <c r="H8">
        <v>84</v>
      </c>
      <c r="I8" t="s">
        <v>73</v>
      </c>
      <c r="L8">
        <v>80</v>
      </c>
      <c r="M8" t="s">
        <v>95</v>
      </c>
      <c r="N8" s="43" t="s">
        <v>1062</v>
      </c>
      <c r="O8">
        <f t="shared" si="0"/>
        <v>1</v>
      </c>
      <c r="P8">
        <v>1</v>
      </c>
      <c r="Q8">
        <v>1</v>
      </c>
      <c r="R8" t="s">
        <v>96</v>
      </c>
      <c r="S8" s="31" t="s">
        <v>76</v>
      </c>
      <c r="T8">
        <v>0</v>
      </c>
      <c r="U8" t="s">
        <v>77</v>
      </c>
      <c r="X8" t="s">
        <v>450</v>
      </c>
      <c r="Y8" t="s">
        <v>76</v>
      </c>
      <c r="Z8" t="s">
        <v>76</v>
      </c>
      <c r="AA8" t="s">
        <v>80</v>
      </c>
      <c r="AB8" t="s">
        <v>1060</v>
      </c>
      <c r="AC8">
        <v>200</v>
      </c>
      <c r="AD8" t="s">
        <v>81</v>
      </c>
      <c r="AE8" t="s">
        <v>82</v>
      </c>
      <c r="AF8" t="s">
        <v>78</v>
      </c>
      <c r="AG8" t="s">
        <v>451</v>
      </c>
      <c r="AH8">
        <v>1</v>
      </c>
      <c r="AI8" s="8" t="s">
        <v>452</v>
      </c>
      <c r="AJ8">
        <v>1</v>
      </c>
      <c r="AK8" t="s">
        <v>76</v>
      </c>
      <c r="AL8">
        <v>0</v>
      </c>
      <c r="AM8" t="s">
        <v>84</v>
      </c>
      <c r="AN8" t="s">
        <v>84</v>
      </c>
      <c r="AO8" t="s">
        <v>84</v>
      </c>
      <c r="AP8" t="s">
        <v>76</v>
      </c>
      <c r="AQ8">
        <v>0</v>
      </c>
      <c r="AR8" t="s">
        <v>453</v>
      </c>
      <c r="AS8" t="s">
        <v>408</v>
      </c>
      <c r="AT8">
        <v>5</v>
      </c>
      <c r="AU8" s="1"/>
      <c r="AV8" s="1"/>
      <c r="AW8" s="1" t="s">
        <v>106</v>
      </c>
      <c r="AX8" s="1" t="s">
        <v>150</v>
      </c>
      <c r="AY8" t="s">
        <v>76</v>
      </c>
      <c r="AZ8" t="s">
        <v>77</v>
      </c>
      <c r="BK8" s="15">
        <v>250</v>
      </c>
      <c r="BL8" s="16">
        <v>26</v>
      </c>
      <c r="BM8" s="16">
        <v>398</v>
      </c>
      <c r="BN8" s="16">
        <v>41.5</v>
      </c>
      <c r="BO8" s="15">
        <v>679</v>
      </c>
      <c r="BP8" s="16">
        <v>70.7</v>
      </c>
      <c r="BQ8" s="15">
        <v>45</v>
      </c>
      <c r="BR8" s="15">
        <v>4.7</v>
      </c>
      <c r="BS8" s="15">
        <v>236</v>
      </c>
      <c r="BT8" s="15">
        <v>24.6</v>
      </c>
      <c r="CN8" s="15">
        <v>4.37</v>
      </c>
      <c r="CO8" s="16">
        <v>138</v>
      </c>
      <c r="CP8" s="15">
        <v>2.8</v>
      </c>
      <c r="CQ8" s="15">
        <v>33.200000000000003</v>
      </c>
      <c r="CR8" s="15">
        <v>15.4</v>
      </c>
      <c r="CS8" s="15">
        <v>49.6</v>
      </c>
      <c r="CT8" s="16">
        <v>1.4</v>
      </c>
      <c r="CU8" s="16">
        <v>0.4</v>
      </c>
      <c r="CV8" s="15">
        <v>138</v>
      </c>
      <c r="CW8" s="16">
        <v>42</v>
      </c>
      <c r="CX8" s="15">
        <v>92</v>
      </c>
      <c r="CY8" s="15">
        <v>26.6</v>
      </c>
      <c r="CZ8" s="15">
        <v>26.3</v>
      </c>
      <c r="DA8" s="15">
        <v>97</v>
      </c>
      <c r="DB8" s="15">
        <v>1.7</v>
      </c>
      <c r="DC8" s="15">
        <v>2.5</v>
      </c>
      <c r="DD8" s="16">
        <v>7.41</v>
      </c>
      <c r="DE8" s="15">
        <v>48</v>
      </c>
      <c r="DF8" s="15">
        <v>89</v>
      </c>
      <c r="DG8" s="16">
        <v>27.1</v>
      </c>
      <c r="DH8" s="15">
        <v>25.3</v>
      </c>
      <c r="DI8" s="22">
        <v>96</v>
      </c>
      <c r="DJ8" s="15">
        <v>0.6</v>
      </c>
      <c r="DK8" s="15">
        <v>1.9</v>
      </c>
      <c r="DL8" s="15">
        <v>7.36</v>
      </c>
      <c r="DM8">
        <v>1</v>
      </c>
    </row>
    <row r="9" spans="1:117" ht="15.75" thickBot="1">
      <c r="A9">
        <v>1001177692</v>
      </c>
      <c r="B9" t="s">
        <v>72</v>
      </c>
      <c r="C9">
        <v>52</v>
      </c>
      <c r="D9">
        <v>160</v>
      </c>
      <c r="E9">
        <v>73</v>
      </c>
      <c r="F9">
        <v>36.4</v>
      </c>
      <c r="G9">
        <v>117</v>
      </c>
      <c r="H9">
        <v>78</v>
      </c>
      <c r="I9" t="s">
        <v>454</v>
      </c>
      <c r="J9">
        <f>FIND("烟",I9)</f>
        <v>2</v>
      </c>
      <c r="L9">
        <v>80</v>
      </c>
      <c r="M9" t="s">
        <v>455</v>
      </c>
      <c r="N9" s="43" t="s">
        <v>1063</v>
      </c>
      <c r="O9">
        <f t="shared" si="0"/>
        <v>2</v>
      </c>
      <c r="P9">
        <v>1</v>
      </c>
      <c r="Q9">
        <v>1</v>
      </c>
      <c r="R9" t="s">
        <v>96</v>
      </c>
      <c r="S9" s="31" t="s">
        <v>456</v>
      </c>
      <c r="T9">
        <v>2</v>
      </c>
      <c r="U9" t="s">
        <v>91</v>
      </c>
      <c r="X9" t="s">
        <v>457</v>
      </c>
      <c r="Y9" t="s">
        <v>76</v>
      </c>
      <c r="Z9" t="s">
        <v>76</v>
      </c>
      <c r="AA9" t="s">
        <v>293</v>
      </c>
      <c r="AB9" t="s">
        <v>992</v>
      </c>
      <c r="AC9">
        <v>1200</v>
      </c>
      <c r="AD9" t="s">
        <v>81</v>
      </c>
      <c r="AE9" t="s">
        <v>82</v>
      </c>
      <c r="AF9" t="s">
        <v>78</v>
      </c>
      <c r="AG9" t="s">
        <v>458</v>
      </c>
      <c r="AH9">
        <v>4</v>
      </c>
      <c r="AI9" t="s">
        <v>459</v>
      </c>
      <c r="AJ9">
        <v>2</v>
      </c>
      <c r="AK9" t="s">
        <v>460</v>
      </c>
      <c r="AL9">
        <v>6</v>
      </c>
      <c r="AM9" t="s">
        <v>84</v>
      </c>
      <c r="AN9" t="s">
        <v>84</v>
      </c>
      <c r="AO9" t="s">
        <v>84</v>
      </c>
      <c r="AP9" t="s">
        <v>76</v>
      </c>
      <c r="AQ9">
        <v>0</v>
      </c>
      <c r="AR9" t="s">
        <v>73</v>
      </c>
      <c r="AS9" t="s">
        <v>78</v>
      </c>
      <c r="AT9" t="s">
        <v>78</v>
      </c>
      <c r="AU9" t="s">
        <v>78</v>
      </c>
      <c r="AV9" t="s">
        <v>78</v>
      </c>
      <c r="AW9" t="s">
        <v>78</v>
      </c>
      <c r="AX9" t="s">
        <v>78</v>
      </c>
      <c r="AY9" t="s">
        <v>78</v>
      </c>
      <c r="AZ9" t="s">
        <v>78</v>
      </c>
      <c r="BK9" s="15">
        <v>315</v>
      </c>
      <c r="BL9" s="16">
        <v>33.6</v>
      </c>
      <c r="BM9" s="15">
        <v>215</v>
      </c>
      <c r="BN9" s="15">
        <v>22.9</v>
      </c>
      <c r="BO9" s="15">
        <v>632</v>
      </c>
      <c r="BP9" s="15">
        <v>67.400000000000006</v>
      </c>
      <c r="BQ9" s="16">
        <v>80</v>
      </c>
      <c r="BR9" s="16">
        <v>8.6</v>
      </c>
      <c r="BS9" s="15">
        <v>225</v>
      </c>
      <c r="BT9" s="15">
        <v>24</v>
      </c>
      <c r="BU9" s="16">
        <v>685</v>
      </c>
      <c r="BV9" s="15">
        <v>8.9</v>
      </c>
      <c r="BW9" s="15">
        <v>28.9</v>
      </c>
      <c r="BX9" s="15" t="s">
        <v>93</v>
      </c>
      <c r="BY9" s="15">
        <v>14.1</v>
      </c>
      <c r="CE9" s="15">
        <v>4.8499999999999996</v>
      </c>
      <c r="CF9" s="16">
        <v>134</v>
      </c>
      <c r="CG9" s="15">
        <v>5.99</v>
      </c>
      <c r="CH9" s="16">
        <v>16.399999999999999</v>
      </c>
      <c r="CI9" s="15">
        <v>7</v>
      </c>
      <c r="CJ9" s="16">
        <v>76</v>
      </c>
      <c r="CK9" s="15">
        <v>0.3</v>
      </c>
      <c r="CL9" s="15">
        <v>0.3</v>
      </c>
      <c r="CM9" s="15">
        <v>260</v>
      </c>
      <c r="CN9" s="15">
        <v>4.03</v>
      </c>
      <c r="CO9" s="16">
        <v>113</v>
      </c>
      <c r="CP9" s="16">
        <v>6.87</v>
      </c>
      <c r="CQ9" s="15">
        <v>9.9</v>
      </c>
      <c r="CR9" s="16">
        <v>2.5</v>
      </c>
      <c r="CS9" s="15">
        <v>87.2</v>
      </c>
      <c r="CT9" s="15">
        <v>0.3</v>
      </c>
      <c r="CU9" s="15">
        <v>0.1</v>
      </c>
      <c r="CV9" s="15">
        <v>173</v>
      </c>
      <c r="CW9" s="15">
        <v>66</v>
      </c>
      <c r="CX9" s="15">
        <v>26</v>
      </c>
      <c r="CY9" s="16">
        <v>34.799999999999997</v>
      </c>
      <c r="CZ9" s="15">
        <v>28.6</v>
      </c>
      <c r="DA9" s="15">
        <v>42</v>
      </c>
      <c r="DB9" s="15">
        <v>6.6</v>
      </c>
      <c r="DC9" s="16">
        <v>2.4</v>
      </c>
      <c r="DD9" s="15">
        <v>7.33</v>
      </c>
      <c r="DM9">
        <v>1</v>
      </c>
    </row>
    <row r="10" spans="1:117" ht="15.75" thickBot="1">
      <c r="A10">
        <v>1001248609</v>
      </c>
      <c r="B10" t="s">
        <v>72</v>
      </c>
      <c r="C10">
        <v>65</v>
      </c>
      <c r="D10">
        <v>162</v>
      </c>
      <c r="E10">
        <v>69</v>
      </c>
      <c r="F10">
        <v>36.799999999999997</v>
      </c>
      <c r="G10">
        <v>128</v>
      </c>
      <c r="H10">
        <v>89</v>
      </c>
      <c r="I10" t="s">
        <v>73</v>
      </c>
      <c r="L10">
        <v>80</v>
      </c>
      <c r="M10" t="s">
        <v>311</v>
      </c>
      <c r="N10" s="43" t="s">
        <v>1062</v>
      </c>
      <c r="O10">
        <f t="shared" si="0"/>
        <v>2</v>
      </c>
      <c r="P10">
        <v>2</v>
      </c>
      <c r="Q10">
        <v>1</v>
      </c>
      <c r="R10" t="s">
        <v>96</v>
      </c>
      <c r="S10" s="31" t="s">
        <v>461</v>
      </c>
      <c r="T10">
        <v>1</v>
      </c>
      <c r="U10" t="s">
        <v>91</v>
      </c>
      <c r="Y10" t="s">
        <v>76</v>
      </c>
      <c r="Z10" t="s">
        <v>76</v>
      </c>
      <c r="AA10" t="s">
        <v>420</v>
      </c>
      <c r="AB10" t="s">
        <v>1060</v>
      </c>
      <c r="AC10">
        <v>200</v>
      </c>
      <c r="AD10" t="s">
        <v>81</v>
      </c>
      <c r="AE10" t="s">
        <v>82</v>
      </c>
      <c r="AF10" t="s">
        <v>78</v>
      </c>
      <c r="AG10" t="s">
        <v>462</v>
      </c>
      <c r="AH10">
        <v>11</v>
      </c>
      <c r="AI10" t="s">
        <v>463</v>
      </c>
      <c r="AJ10">
        <v>2</v>
      </c>
      <c r="AK10" t="s">
        <v>76</v>
      </c>
      <c r="AL10">
        <v>0</v>
      </c>
      <c r="AM10" t="s">
        <v>84</v>
      </c>
      <c r="AN10" t="s">
        <v>84</v>
      </c>
      <c r="AO10" t="s">
        <v>84</v>
      </c>
      <c r="AP10" t="s">
        <v>76</v>
      </c>
      <c r="AQ10">
        <v>0</v>
      </c>
      <c r="AR10" t="s">
        <v>453</v>
      </c>
      <c r="AS10" t="s">
        <v>76</v>
      </c>
      <c r="AT10" t="s">
        <v>78</v>
      </c>
      <c r="AU10" t="s">
        <v>78</v>
      </c>
      <c r="AV10" t="s">
        <v>78</v>
      </c>
      <c r="AW10" t="s">
        <v>78</v>
      </c>
      <c r="AX10" t="s">
        <v>78</v>
      </c>
      <c r="AY10" t="s">
        <v>78</v>
      </c>
      <c r="AZ10" t="s">
        <v>78</v>
      </c>
      <c r="BK10" s="16">
        <v>799</v>
      </c>
      <c r="BL10" s="15">
        <v>45.4</v>
      </c>
      <c r="BM10" s="15">
        <v>311</v>
      </c>
      <c r="BN10" s="15">
        <v>17.600000000000001</v>
      </c>
      <c r="BO10" s="15">
        <v>1154</v>
      </c>
      <c r="BP10" s="15">
        <v>65.599999999999994</v>
      </c>
      <c r="BQ10" s="16">
        <v>270</v>
      </c>
      <c r="BR10" s="15">
        <v>15.3</v>
      </c>
      <c r="BS10" s="15">
        <v>327</v>
      </c>
      <c r="BT10" s="15">
        <v>18.600000000000001</v>
      </c>
      <c r="CE10" s="16">
        <v>3.87</v>
      </c>
      <c r="CF10" s="15">
        <v>121</v>
      </c>
      <c r="CG10" s="15">
        <v>5.97</v>
      </c>
      <c r="CH10" s="16">
        <v>30.3</v>
      </c>
      <c r="CI10" s="15">
        <v>9</v>
      </c>
      <c r="CJ10" s="15">
        <v>55.8</v>
      </c>
      <c r="CK10" s="15">
        <v>4.2</v>
      </c>
      <c r="CL10" s="15">
        <v>0.7</v>
      </c>
      <c r="CM10" s="16">
        <v>148</v>
      </c>
      <c r="CN10" s="15">
        <v>4.3899999999999997</v>
      </c>
      <c r="CO10" s="16">
        <v>133</v>
      </c>
      <c r="CP10" s="15">
        <v>6.6</v>
      </c>
      <c r="CQ10" s="15">
        <v>22.9</v>
      </c>
      <c r="CR10" s="15">
        <v>10</v>
      </c>
      <c r="CS10" s="15">
        <v>63.5</v>
      </c>
      <c r="CT10" s="15">
        <v>2.7</v>
      </c>
      <c r="CU10" s="16">
        <v>0.9</v>
      </c>
      <c r="CV10" s="15">
        <v>192</v>
      </c>
      <c r="DM10">
        <v>1</v>
      </c>
    </row>
    <row r="11" spans="1:117" ht="15.75" thickBot="1">
      <c r="A11">
        <v>1001322893</v>
      </c>
      <c r="B11" t="s">
        <v>72</v>
      </c>
      <c r="C11">
        <v>64</v>
      </c>
      <c r="D11">
        <v>170</v>
      </c>
      <c r="E11">
        <v>57</v>
      </c>
      <c r="F11">
        <v>36.799999999999997</v>
      </c>
      <c r="G11">
        <v>91</v>
      </c>
      <c r="H11">
        <v>61</v>
      </c>
      <c r="I11" t="s">
        <v>204</v>
      </c>
      <c r="J11">
        <f>FIND("烟",I11)</f>
        <v>2</v>
      </c>
      <c r="L11">
        <v>80</v>
      </c>
      <c r="M11" t="s">
        <v>95</v>
      </c>
      <c r="N11" s="43" t="s">
        <v>1062</v>
      </c>
      <c r="O11">
        <f t="shared" si="0"/>
        <v>1</v>
      </c>
      <c r="P11">
        <v>1</v>
      </c>
      <c r="Q11">
        <v>1</v>
      </c>
      <c r="R11" t="s">
        <v>96</v>
      </c>
      <c r="S11" s="31" t="s">
        <v>464</v>
      </c>
      <c r="T11">
        <v>1</v>
      </c>
      <c r="U11" t="s">
        <v>91</v>
      </c>
      <c r="X11" s="8" t="s">
        <v>313</v>
      </c>
      <c r="Y11" t="s">
        <v>76</v>
      </c>
      <c r="Z11" t="s">
        <v>76</v>
      </c>
      <c r="AA11" t="s">
        <v>80</v>
      </c>
      <c r="AB11" t="s">
        <v>1060</v>
      </c>
      <c r="AC11">
        <v>200</v>
      </c>
      <c r="AD11" t="s">
        <v>81</v>
      </c>
      <c r="AE11" t="s">
        <v>82</v>
      </c>
      <c r="AF11" t="s">
        <v>78</v>
      </c>
      <c r="AG11" t="s">
        <v>465</v>
      </c>
      <c r="AH11">
        <v>5</v>
      </c>
      <c r="AI11" t="s">
        <v>466</v>
      </c>
      <c r="AJ11">
        <v>2</v>
      </c>
      <c r="AK11" t="s">
        <v>76</v>
      </c>
      <c r="AL11">
        <v>0</v>
      </c>
      <c r="AM11" t="s">
        <v>84</v>
      </c>
      <c r="AN11" t="s">
        <v>84</v>
      </c>
      <c r="AO11" t="s">
        <v>84</v>
      </c>
      <c r="AP11" t="s">
        <v>76</v>
      </c>
      <c r="AQ11">
        <v>0</v>
      </c>
      <c r="AR11" t="s">
        <v>73</v>
      </c>
      <c r="AS11" t="s">
        <v>76</v>
      </c>
      <c r="AT11" t="s">
        <v>78</v>
      </c>
      <c r="AU11" t="s">
        <v>78</v>
      </c>
      <c r="AV11" t="s">
        <v>78</v>
      </c>
      <c r="AW11" t="s">
        <v>78</v>
      </c>
      <c r="AX11" t="s">
        <v>78</v>
      </c>
      <c r="AY11" t="s">
        <v>78</v>
      </c>
      <c r="AZ11" t="s">
        <v>78</v>
      </c>
      <c r="BK11" s="17">
        <v>147</v>
      </c>
      <c r="BL11" s="15">
        <v>51.7</v>
      </c>
      <c r="BM11" s="15">
        <v>280</v>
      </c>
      <c r="BN11" s="15">
        <v>27.1</v>
      </c>
      <c r="BO11" s="15">
        <v>462</v>
      </c>
      <c r="BP11" s="16">
        <v>85.2</v>
      </c>
      <c r="BQ11" s="15">
        <v>13</v>
      </c>
      <c r="BR11" s="15">
        <v>2.2999999999999998</v>
      </c>
      <c r="BS11" s="15">
        <v>68</v>
      </c>
      <c r="BT11" s="15">
        <v>12.5</v>
      </c>
      <c r="CN11" s="15">
        <v>2.58</v>
      </c>
      <c r="CO11" s="15">
        <v>84</v>
      </c>
      <c r="CP11" s="15">
        <v>2.76</v>
      </c>
      <c r="CQ11" s="15">
        <v>21</v>
      </c>
      <c r="CR11" s="15">
        <v>10.1</v>
      </c>
      <c r="CS11" s="15">
        <v>67.400000000000006</v>
      </c>
      <c r="CT11" s="15">
        <v>1.1000000000000001</v>
      </c>
      <c r="CU11" s="15">
        <v>0.4</v>
      </c>
      <c r="CV11" s="15">
        <v>137</v>
      </c>
      <c r="CW11" s="15">
        <v>52</v>
      </c>
      <c r="CX11" s="15">
        <v>130</v>
      </c>
      <c r="CY11" s="16">
        <v>29.4</v>
      </c>
      <c r="CZ11" s="16">
        <v>26.8</v>
      </c>
      <c r="DA11" s="15">
        <v>99</v>
      </c>
      <c r="DB11" s="15">
        <v>2.2999999999999998</v>
      </c>
      <c r="DC11" s="15">
        <v>2.6</v>
      </c>
      <c r="DD11" s="15">
        <v>7.36</v>
      </c>
      <c r="DM11">
        <v>1</v>
      </c>
    </row>
    <row r="12" spans="1:117" ht="18" customHeight="1" thickBot="1">
      <c r="A12">
        <v>1001133421</v>
      </c>
      <c r="B12" t="s">
        <v>72</v>
      </c>
      <c r="C12">
        <v>65</v>
      </c>
      <c r="D12">
        <v>165</v>
      </c>
      <c r="E12">
        <v>68</v>
      </c>
      <c r="F12">
        <v>36.700000000000003</v>
      </c>
      <c r="G12">
        <v>99</v>
      </c>
      <c r="H12">
        <v>76</v>
      </c>
      <c r="I12" t="s">
        <v>73</v>
      </c>
      <c r="L12">
        <v>90</v>
      </c>
      <c r="M12" t="s">
        <v>95</v>
      </c>
      <c r="N12" s="43" t="s">
        <v>1062</v>
      </c>
      <c r="O12">
        <f t="shared" si="0"/>
        <v>1</v>
      </c>
      <c r="P12">
        <v>1</v>
      </c>
      <c r="Q12">
        <v>1</v>
      </c>
      <c r="R12" t="s">
        <v>75</v>
      </c>
      <c r="S12" s="33" t="s">
        <v>467</v>
      </c>
      <c r="T12">
        <v>2</v>
      </c>
      <c r="U12" t="s">
        <v>77</v>
      </c>
      <c r="X12" t="s">
        <v>468</v>
      </c>
      <c r="Y12" t="s">
        <v>76</v>
      </c>
      <c r="Z12" t="s">
        <v>76</v>
      </c>
      <c r="AA12" t="s">
        <v>80</v>
      </c>
      <c r="AB12" t="s">
        <v>1060</v>
      </c>
      <c r="AC12">
        <v>200</v>
      </c>
      <c r="AD12" t="s">
        <v>81</v>
      </c>
      <c r="AE12" t="s">
        <v>82</v>
      </c>
      <c r="AF12" t="s">
        <v>78</v>
      </c>
      <c r="AG12" t="s">
        <v>469</v>
      </c>
      <c r="AH12">
        <v>2</v>
      </c>
      <c r="AI12" t="s">
        <v>470</v>
      </c>
      <c r="AJ12">
        <v>2</v>
      </c>
      <c r="AK12" t="s">
        <v>76</v>
      </c>
      <c r="AL12">
        <v>0</v>
      </c>
      <c r="AM12" t="s">
        <v>84</v>
      </c>
      <c r="AN12" t="s">
        <v>81</v>
      </c>
      <c r="AO12" t="s">
        <v>81</v>
      </c>
      <c r="AP12" t="s">
        <v>471</v>
      </c>
      <c r="AQ12">
        <v>2</v>
      </c>
      <c r="AR12" t="s">
        <v>73</v>
      </c>
      <c r="AS12" t="s">
        <v>76</v>
      </c>
      <c r="AT12" t="s">
        <v>78</v>
      </c>
      <c r="AU12" t="s">
        <v>78</v>
      </c>
      <c r="AV12" t="s">
        <v>78</v>
      </c>
      <c r="AW12" t="s">
        <v>78</v>
      </c>
      <c r="AX12" t="s">
        <v>78</v>
      </c>
      <c r="AY12" t="s">
        <v>78</v>
      </c>
      <c r="AZ12" t="s">
        <v>78</v>
      </c>
      <c r="BA12" s="16">
        <v>131</v>
      </c>
      <c r="BB12" s="15">
        <v>27.5</v>
      </c>
      <c r="BC12" s="15">
        <v>194</v>
      </c>
      <c r="BD12" s="15">
        <v>40.700000000000003</v>
      </c>
      <c r="BE12" s="15">
        <v>344</v>
      </c>
      <c r="BF12" s="15">
        <v>72.2</v>
      </c>
      <c r="BG12" s="15">
        <v>17</v>
      </c>
      <c r="BH12" s="15">
        <v>3.6</v>
      </c>
      <c r="BI12" s="16">
        <v>114</v>
      </c>
      <c r="BJ12" s="15">
        <v>23.9</v>
      </c>
      <c r="BK12" s="15">
        <v>311</v>
      </c>
      <c r="BL12" s="15">
        <v>32.299999999999997</v>
      </c>
      <c r="BM12" s="15">
        <v>262</v>
      </c>
      <c r="BN12" s="15">
        <v>27.3</v>
      </c>
      <c r="BO12" s="15">
        <v>594</v>
      </c>
      <c r="BP12" s="15">
        <v>61.7</v>
      </c>
      <c r="BQ12" s="16">
        <v>83</v>
      </c>
      <c r="BR12" s="15">
        <v>8.6</v>
      </c>
      <c r="BS12" s="16">
        <v>281</v>
      </c>
      <c r="BT12" s="15">
        <v>29.2</v>
      </c>
      <c r="BU12">
        <v>321</v>
      </c>
      <c r="BV12" s="15">
        <v>6.86</v>
      </c>
      <c r="BW12" s="15">
        <v>10.8</v>
      </c>
      <c r="BX12" s="15" t="s">
        <v>93</v>
      </c>
      <c r="BY12" s="16">
        <v>6.78</v>
      </c>
      <c r="BZ12" s="15">
        <v>206</v>
      </c>
      <c r="CA12" s="15">
        <v>9.06</v>
      </c>
      <c r="CB12" s="15">
        <v>232</v>
      </c>
      <c r="CC12" s="15" t="s">
        <v>93</v>
      </c>
      <c r="CD12" s="15">
        <v>26.6</v>
      </c>
      <c r="CE12" s="16">
        <v>3.54</v>
      </c>
      <c r="CF12" s="15">
        <v>104</v>
      </c>
      <c r="CG12" s="16">
        <v>3.89</v>
      </c>
      <c r="CH12" s="16">
        <v>14.1</v>
      </c>
      <c r="CI12" s="15">
        <v>13.4</v>
      </c>
      <c r="CJ12" s="16">
        <v>65.5</v>
      </c>
      <c r="CK12" s="15">
        <v>6.2</v>
      </c>
      <c r="CL12" s="16">
        <v>0.8</v>
      </c>
      <c r="CM12" s="16">
        <v>236</v>
      </c>
      <c r="CN12" s="16">
        <v>4.0999999999999996</v>
      </c>
      <c r="CO12" s="15">
        <v>125</v>
      </c>
      <c r="CP12" s="15">
        <v>4.22</v>
      </c>
      <c r="CQ12" s="15">
        <v>20</v>
      </c>
      <c r="CR12" s="15">
        <v>16</v>
      </c>
      <c r="CS12" s="15">
        <v>59</v>
      </c>
      <c r="CT12" s="15">
        <v>4</v>
      </c>
      <c r="CU12" s="15">
        <v>1</v>
      </c>
      <c r="CV12" s="15">
        <v>197</v>
      </c>
      <c r="CW12" s="15">
        <v>34</v>
      </c>
      <c r="CX12" s="15">
        <v>86</v>
      </c>
      <c r="CY12" s="15">
        <v>22.6</v>
      </c>
      <c r="CZ12" s="15">
        <v>24</v>
      </c>
      <c r="DA12" s="15">
        <v>97</v>
      </c>
      <c r="DB12" s="15">
        <v>-1.2</v>
      </c>
      <c r="DC12" s="16">
        <v>1.1000000000000001</v>
      </c>
      <c r="DD12" s="16">
        <v>7.43</v>
      </c>
      <c r="DM12">
        <v>1</v>
      </c>
    </row>
    <row r="13" spans="1:117" ht="15.75" thickBot="1">
      <c r="A13">
        <v>1001303676</v>
      </c>
      <c r="B13" t="s">
        <v>72</v>
      </c>
      <c r="C13">
        <v>63</v>
      </c>
      <c r="D13">
        <v>156</v>
      </c>
      <c r="E13">
        <v>48</v>
      </c>
      <c r="F13">
        <v>36.4</v>
      </c>
      <c r="G13">
        <v>130</v>
      </c>
      <c r="H13">
        <v>88</v>
      </c>
      <c r="I13" t="s">
        <v>134</v>
      </c>
      <c r="J13">
        <f>FIND("烟",I13)</f>
        <v>2</v>
      </c>
      <c r="L13">
        <v>70</v>
      </c>
      <c r="M13" t="s">
        <v>95</v>
      </c>
      <c r="N13" s="43" t="s">
        <v>1062</v>
      </c>
      <c r="O13">
        <f t="shared" si="0"/>
        <v>1</v>
      </c>
      <c r="P13">
        <v>1</v>
      </c>
      <c r="Q13">
        <v>1</v>
      </c>
      <c r="R13" t="s">
        <v>75</v>
      </c>
      <c r="S13" s="34" t="s">
        <v>95</v>
      </c>
      <c r="T13">
        <v>1</v>
      </c>
      <c r="U13" t="s">
        <v>91</v>
      </c>
      <c r="X13" t="s">
        <v>472</v>
      </c>
      <c r="Y13" t="s">
        <v>76</v>
      </c>
      <c r="Z13" t="s">
        <v>79</v>
      </c>
      <c r="AA13" t="s">
        <v>80</v>
      </c>
      <c r="AB13" t="s">
        <v>1060</v>
      </c>
      <c r="AC13">
        <v>200</v>
      </c>
      <c r="AD13" t="s">
        <v>81</v>
      </c>
      <c r="AE13" t="s">
        <v>82</v>
      </c>
      <c r="AF13" t="s">
        <v>78</v>
      </c>
      <c r="AG13" t="s">
        <v>473</v>
      </c>
      <c r="AH13">
        <v>4</v>
      </c>
      <c r="AI13" t="s">
        <v>474</v>
      </c>
      <c r="AJ13">
        <v>2</v>
      </c>
      <c r="AK13" t="s">
        <v>76</v>
      </c>
      <c r="AL13">
        <v>0</v>
      </c>
      <c r="AM13" t="s">
        <v>81</v>
      </c>
      <c r="AN13" t="s">
        <v>84</v>
      </c>
      <c r="AO13" t="s">
        <v>84</v>
      </c>
      <c r="AP13" t="s">
        <v>475</v>
      </c>
      <c r="AQ13">
        <v>2</v>
      </c>
      <c r="AR13" t="s">
        <v>73</v>
      </c>
      <c r="AS13" t="s">
        <v>76</v>
      </c>
      <c r="AT13" t="s">
        <v>78</v>
      </c>
      <c r="AU13" t="s">
        <v>78</v>
      </c>
      <c r="AV13" t="s">
        <v>78</v>
      </c>
      <c r="AW13" t="s">
        <v>78</v>
      </c>
      <c r="AX13" t="s">
        <v>78</v>
      </c>
      <c r="AY13" t="s">
        <v>78</v>
      </c>
      <c r="AZ13" t="s">
        <v>78</v>
      </c>
      <c r="BA13" s="15">
        <v>107</v>
      </c>
      <c r="BB13" s="15">
        <v>25.5</v>
      </c>
      <c r="BC13" s="15">
        <v>200</v>
      </c>
      <c r="BD13" s="16">
        <v>47.8</v>
      </c>
      <c r="BE13" s="15">
        <v>335</v>
      </c>
      <c r="BF13" s="15">
        <v>79.900000000000006</v>
      </c>
      <c r="BG13" s="15">
        <v>18</v>
      </c>
      <c r="BH13" s="16">
        <v>4.3</v>
      </c>
      <c r="BI13" s="15">
        <v>65</v>
      </c>
      <c r="BJ13" s="16">
        <v>15.5</v>
      </c>
      <c r="BK13" s="16">
        <v>142</v>
      </c>
      <c r="BL13" s="15">
        <v>20.8</v>
      </c>
      <c r="BM13" s="15">
        <v>344</v>
      </c>
      <c r="BN13" s="15">
        <v>50.2</v>
      </c>
      <c r="BO13" s="17">
        <v>528</v>
      </c>
      <c r="BP13" s="16">
        <v>77.099999999999994</v>
      </c>
      <c r="BQ13" s="15">
        <v>20</v>
      </c>
      <c r="BR13" s="15">
        <v>2.9</v>
      </c>
      <c r="BS13" s="16">
        <v>128</v>
      </c>
      <c r="BT13" s="16">
        <v>18.7</v>
      </c>
      <c r="BU13" s="15">
        <v>391</v>
      </c>
      <c r="BV13" s="15">
        <v>10.8</v>
      </c>
      <c r="BW13" s="15">
        <v>110</v>
      </c>
      <c r="BX13" s="15" t="s">
        <v>93</v>
      </c>
      <c r="BY13" s="15">
        <v>8.44</v>
      </c>
      <c r="BZ13" s="15">
        <v>474</v>
      </c>
      <c r="CA13" s="15">
        <v>9.93</v>
      </c>
      <c r="CB13" s="15">
        <v>21.3</v>
      </c>
      <c r="CC13" s="15" t="s">
        <v>93</v>
      </c>
      <c r="CD13" s="15">
        <v>6.42</v>
      </c>
      <c r="CE13" s="16">
        <v>3.92</v>
      </c>
      <c r="CF13" s="15">
        <v>117</v>
      </c>
      <c r="CG13" s="15">
        <v>4.2</v>
      </c>
      <c r="CH13" s="15">
        <v>13.6</v>
      </c>
      <c r="CI13" s="15">
        <v>8.1</v>
      </c>
      <c r="CJ13" s="15">
        <v>69.7</v>
      </c>
      <c r="CK13" s="15">
        <v>7.9</v>
      </c>
      <c r="CL13" s="15">
        <v>0.7</v>
      </c>
      <c r="CM13" s="15">
        <v>164</v>
      </c>
      <c r="CN13" s="15">
        <v>3.69</v>
      </c>
      <c r="CO13" s="15">
        <v>113</v>
      </c>
      <c r="CP13" s="15">
        <v>2.4</v>
      </c>
      <c r="CQ13" s="16">
        <v>28.8</v>
      </c>
      <c r="CR13" s="15">
        <v>12.5</v>
      </c>
      <c r="CS13" s="15">
        <v>56.6</v>
      </c>
      <c r="CT13" s="15">
        <v>1.7</v>
      </c>
      <c r="CU13" s="15">
        <v>0.4</v>
      </c>
      <c r="CV13" s="15">
        <v>183</v>
      </c>
      <c r="CW13" s="16">
        <v>53</v>
      </c>
      <c r="CX13" s="15">
        <v>149</v>
      </c>
      <c r="CY13" s="15">
        <v>28.6</v>
      </c>
      <c r="CZ13" s="16">
        <v>26.5</v>
      </c>
      <c r="DA13" s="15">
        <v>99</v>
      </c>
      <c r="DB13" s="15">
        <v>1.9</v>
      </c>
      <c r="DC13" s="15">
        <v>3.1</v>
      </c>
      <c r="DD13" s="16">
        <v>7.34</v>
      </c>
      <c r="DE13" s="17">
        <v>46</v>
      </c>
      <c r="DF13" s="16">
        <v>99</v>
      </c>
      <c r="DG13" s="15">
        <v>26.6</v>
      </c>
      <c r="DH13" s="15">
        <v>25.5</v>
      </c>
      <c r="DI13" s="15">
        <v>97</v>
      </c>
      <c r="DJ13" s="16">
        <v>0.8</v>
      </c>
      <c r="DK13" s="15">
        <v>2.8</v>
      </c>
      <c r="DL13" s="15">
        <v>7.37</v>
      </c>
      <c r="DM13">
        <v>1</v>
      </c>
    </row>
    <row r="14" spans="1:117" ht="15.75" thickBot="1">
      <c r="A14">
        <v>1001217319</v>
      </c>
      <c r="B14" t="s">
        <v>72</v>
      </c>
      <c r="C14">
        <v>64</v>
      </c>
      <c r="D14">
        <v>170</v>
      </c>
      <c r="E14">
        <v>78</v>
      </c>
      <c r="F14">
        <v>36.200000000000003</v>
      </c>
      <c r="G14">
        <v>120</v>
      </c>
      <c r="H14">
        <v>62</v>
      </c>
      <c r="I14" t="s">
        <v>73</v>
      </c>
      <c r="L14">
        <v>70</v>
      </c>
      <c r="M14" t="s">
        <v>95</v>
      </c>
      <c r="N14" s="43" t="s">
        <v>1062</v>
      </c>
      <c r="O14">
        <f t="shared" si="0"/>
        <v>1</v>
      </c>
      <c r="P14">
        <v>1</v>
      </c>
      <c r="Q14">
        <v>1</v>
      </c>
      <c r="R14" t="s">
        <v>96</v>
      </c>
      <c r="S14" s="31" t="s">
        <v>476</v>
      </c>
      <c r="T14">
        <v>2</v>
      </c>
      <c r="U14" t="s">
        <v>91</v>
      </c>
      <c r="X14" t="s">
        <v>477</v>
      </c>
      <c r="Y14" t="s">
        <v>76</v>
      </c>
      <c r="Z14" t="s">
        <v>285</v>
      </c>
      <c r="AA14" t="s">
        <v>483</v>
      </c>
      <c r="AB14" t="s">
        <v>992</v>
      </c>
      <c r="AC14">
        <v>200</v>
      </c>
      <c r="AD14" t="s">
        <v>81</v>
      </c>
      <c r="AE14" t="s">
        <v>82</v>
      </c>
      <c r="AF14" t="s">
        <v>78</v>
      </c>
      <c r="AG14" t="s">
        <v>478</v>
      </c>
      <c r="AH14">
        <v>1</v>
      </c>
      <c r="AI14" s="36" t="s">
        <v>1059</v>
      </c>
      <c r="AJ14">
        <v>0</v>
      </c>
      <c r="AK14" t="s">
        <v>479</v>
      </c>
      <c r="AL14">
        <v>2</v>
      </c>
      <c r="AM14" t="s">
        <v>81</v>
      </c>
      <c r="AN14" t="s">
        <v>81</v>
      </c>
      <c r="AO14" t="s">
        <v>81</v>
      </c>
      <c r="AP14" t="s">
        <v>480</v>
      </c>
      <c r="AQ14">
        <v>2</v>
      </c>
      <c r="AR14" t="s">
        <v>73</v>
      </c>
      <c r="AS14" t="s">
        <v>76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s="15">
        <v>1059</v>
      </c>
      <c r="BB14" s="15">
        <v>44.2</v>
      </c>
      <c r="BC14" s="15">
        <v>321</v>
      </c>
      <c r="BD14" s="15">
        <v>13.4</v>
      </c>
      <c r="BE14" s="15">
        <v>1419</v>
      </c>
      <c r="BF14" s="16">
        <v>59.3</v>
      </c>
      <c r="BG14" s="15">
        <v>294</v>
      </c>
      <c r="BH14" s="16">
        <v>12.3</v>
      </c>
      <c r="BI14" s="16">
        <v>678</v>
      </c>
      <c r="BJ14" s="15">
        <v>28.3</v>
      </c>
      <c r="CE14" s="16">
        <v>4.3600000000000003</v>
      </c>
      <c r="CF14" s="15">
        <v>133</v>
      </c>
      <c r="CG14" s="16">
        <v>7.58</v>
      </c>
      <c r="CH14" s="16">
        <v>22.2</v>
      </c>
      <c r="CI14" s="15">
        <v>11.3</v>
      </c>
      <c r="CJ14" s="15">
        <v>61.3</v>
      </c>
      <c r="CK14" s="15">
        <v>4.4000000000000004</v>
      </c>
      <c r="CL14" s="15">
        <v>0.8</v>
      </c>
      <c r="CM14" s="16">
        <v>281</v>
      </c>
      <c r="CN14" s="15">
        <v>4.17</v>
      </c>
      <c r="CO14" s="15">
        <v>114</v>
      </c>
      <c r="CP14" s="16">
        <v>7.33</v>
      </c>
      <c r="CQ14" s="16">
        <v>13.6</v>
      </c>
      <c r="CR14" s="15">
        <v>1.9</v>
      </c>
      <c r="CS14" s="16">
        <v>84.1</v>
      </c>
      <c r="CT14" s="16">
        <v>0</v>
      </c>
      <c r="CU14" s="15">
        <v>0.4</v>
      </c>
      <c r="CV14" s="15">
        <v>342</v>
      </c>
      <c r="CW14" s="16">
        <v>46</v>
      </c>
      <c r="CX14" s="15">
        <v>78</v>
      </c>
      <c r="CY14" s="15">
        <v>26</v>
      </c>
      <c r="CZ14" s="16">
        <v>24.9</v>
      </c>
      <c r="DA14" s="15">
        <v>95</v>
      </c>
      <c r="DB14" s="15">
        <v>0.1</v>
      </c>
      <c r="DC14" s="15">
        <v>1.1000000000000001</v>
      </c>
      <c r="DD14" s="16">
        <v>7.36</v>
      </c>
      <c r="DM14">
        <v>1</v>
      </c>
    </row>
    <row r="15" spans="1:117" ht="15.75" thickBot="1">
      <c r="A15">
        <v>1001333192</v>
      </c>
      <c r="B15" t="s">
        <v>72</v>
      </c>
      <c r="C15">
        <v>53</v>
      </c>
      <c r="D15">
        <v>159</v>
      </c>
      <c r="E15">
        <v>60</v>
      </c>
      <c r="F15">
        <v>36.6</v>
      </c>
      <c r="G15">
        <v>122</v>
      </c>
      <c r="H15">
        <v>81</v>
      </c>
      <c r="I15" t="s">
        <v>305</v>
      </c>
      <c r="J15">
        <f>FIND("烟",I15)</f>
        <v>2</v>
      </c>
      <c r="L15">
        <v>80</v>
      </c>
      <c r="M15" t="s">
        <v>124</v>
      </c>
      <c r="N15" s="43" t="s">
        <v>1062</v>
      </c>
      <c r="O15">
        <f t="shared" si="0"/>
        <v>2</v>
      </c>
      <c r="P15">
        <v>2</v>
      </c>
      <c r="Q15">
        <v>1</v>
      </c>
      <c r="R15" t="s">
        <v>75</v>
      </c>
      <c r="S15" s="31" t="s">
        <v>76</v>
      </c>
      <c r="T15">
        <v>0</v>
      </c>
      <c r="U15" t="s">
        <v>91</v>
      </c>
      <c r="X15" t="s">
        <v>481</v>
      </c>
      <c r="Y15" t="s">
        <v>482</v>
      </c>
      <c r="Z15" t="s">
        <v>79</v>
      </c>
      <c r="AA15" t="s">
        <v>483</v>
      </c>
      <c r="AB15" t="s">
        <v>992</v>
      </c>
      <c r="AC15">
        <v>810</v>
      </c>
      <c r="AD15" t="s">
        <v>81</v>
      </c>
      <c r="AE15" t="s">
        <v>82</v>
      </c>
      <c r="AF15" t="s">
        <v>78</v>
      </c>
      <c r="AG15" t="s">
        <v>484</v>
      </c>
      <c r="AH15">
        <v>4</v>
      </c>
      <c r="AI15" s="36" t="s">
        <v>1059</v>
      </c>
      <c r="AJ15">
        <v>0</v>
      </c>
      <c r="AK15" t="s">
        <v>76</v>
      </c>
      <c r="AL15">
        <v>0</v>
      </c>
      <c r="AM15" t="s">
        <v>81</v>
      </c>
      <c r="AN15" t="s">
        <v>81</v>
      </c>
      <c r="AO15" t="s">
        <v>81</v>
      </c>
      <c r="AP15" t="s">
        <v>485</v>
      </c>
      <c r="AQ15">
        <v>2</v>
      </c>
      <c r="AR15" t="s">
        <v>73</v>
      </c>
      <c r="AS15" t="s">
        <v>76</v>
      </c>
      <c r="AT15" t="s">
        <v>78</v>
      </c>
      <c r="AU15" t="s">
        <v>78</v>
      </c>
      <c r="AV15" t="s">
        <v>78</v>
      </c>
      <c r="AW15" t="s">
        <v>78</v>
      </c>
      <c r="AX15" t="s">
        <v>78</v>
      </c>
      <c r="AY15" t="s">
        <v>78</v>
      </c>
      <c r="AZ15" t="s">
        <v>78</v>
      </c>
      <c r="BA15" s="15">
        <v>344</v>
      </c>
      <c r="BB15" s="15">
        <v>50.8</v>
      </c>
      <c r="BC15" s="15">
        <v>148</v>
      </c>
      <c r="BD15" s="15">
        <v>21.8</v>
      </c>
      <c r="BE15" s="15">
        <v>517</v>
      </c>
      <c r="BF15" s="16">
        <v>76.099999999999994</v>
      </c>
      <c r="BG15" s="16">
        <v>44</v>
      </c>
      <c r="BH15" s="15">
        <v>6.5</v>
      </c>
      <c r="BI15">
        <v>115</v>
      </c>
      <c r="BJ15" s="15">
        <v>17</v>
      </c>
      <c r="CE15" s="16">
        <v>4.12</v>
      </c>
      <c r="CF15" s="15">
        <v>128</v>
      </c>
      <c r="CG15" s="15">
        <v>6.15</v>
      </c>
      <c r="CH15" s="15">
        <v>10.9</v>
      </c>
      <c r="CI15" s="15">
        <v>1</v>
      </c>
      <c r="CJ15" s="15">
        <v>86.8</v>
      </c>
      <c r="CK15" s="15">
        <v>1</v>
      </c>
      <c r="CL15" s="15">
        <v>0.3</v>
      </c>
      <c r="CM15" s="15">
        <v>203</v>
      </c>
      <c r="CW15" s="15">
        <v>47</v>
      </c>
      <c r="CX15" s="15">
        <v>104</v>
      </c>
      <c r="CY15" s="15">
        <v>30.5</v>
      </c>
      <c r="CZ15" s="15">
        <v>28.9</v>
      </c>
      <c r="DA15" s="16">
        <v>98</v>
      </c>
      <c r="DB15" s="15">
        <v>5.0999999999999996</v>
      </c>
      <c r="DC15" s="15">
        <v>2.8</v>
      </c>
      <c r="DD15" s="16">
        <v>7.42</v>
      </c>
      <c r="DM15">
        <v>1</v>
      </c>
    </row>
    <row r="16" spans="1:117" ht="15.75" thickBot="1">
      <c r="A16">
        <v>1000888565</v>
      </c>
      <c r="B16" t="s">
        <v>72</v>
      </c>
      <c r="C16">
        <v>64</v>
      </c>
      <c r="D16">
        <v>163</v>
      </c>
      <c r="E16">
        <v>65</v>
      </c>
      <c r="F16">
        <v>39.6</v>
      </c>
      <c r="G16">
        <v>128</v>
      </c>
      <c r="H16">
        <v>84</v>
      </c>
      <c r="I16" t="s">
        <v>486</v>
      </c>
      <c r="J16">
        <f>FIND("烟",I16)</f>
        <v>2</v>
      </c>
      <c r="L16">
        <v>80</v>
      </c>
      <c r="M16" t="s">
        <v>311</v>
      </c>
      <c r="N16" s="43" t="s">
        <v>1062</v>
      </c>
      <c r="O16">
        <f t="shared" si="0"/>
        <v>2</v>
      </c>
      <c r="P16">
        <v>2</v>
      </c>
      <c r="Q16">
        <v>1</v>
      </c>
      <c r="R16" t="s">
        <v>75</v>
      </c>
      <c r="S16" s="31" t="s">
        <v>487</v>
      </c>
      <c r="T16">
        <v>4</v>
      </c>
      <c r="U16" t="s">
        <v>91</v>
      </c>
      <c r="X16" t="s">
        <v>76</v>
      </c>
      <c r="Y16" t="s">
        <v>76</v>
      </c>
      <c r="Z16" t="s">
        <v>79</v>
      </c>
      <c r="AA16" s="8" t="s">
        <v>99</v>
      </c>
      <c r="AB16" t="s">
        <v>1060</v>
      </c>
      <c r="AC16">
        <v>200</v>
      </c>
      <c r="AD16" t="s">
        <v>81</v>
      </c>
      <c r="AE16" t="s">
        <v>82</v>
      </c>
      <c r="AF16" t="s">
        <v>78</v>
      </c>
      <c r="AG16" t="s">
        <v>488</v>
      </c>
      <c r="AH16">
        <v>5</v>
      </c>
      <c r="AI16" t="s">
        <v>489</v>
      </c>
      <c r="AJ16">
        <v>1</v>
      </c>
      <c r="AK16" t="s">
        <v>76</v>
      </c>
      <c r="AL16">
        <v>0</v>
      </c>
      <c r="AM16" t="s">
        <v>81</v>
      </c>
      <c r="AN16" t="s">
        <v>81</v>
      </c>
      <c r="AO16" t="s">
        <v>81</v>
      </c>
      <c r="AP16" t="s">
        <v>490</v>
      </c>
      <c r="AQ16">
        <v>2</v>
      </c>
      <c r="AR16" t="s">
        <v>73</v>
      </c>
      <c r="AS16" t="s">
        <v>76</v>
      </c>
      <c r="AT16" t="s">
        <v>78</v>
      </c>
      <c r="AU16" t="s">
        <v>78</v>
      </c>
      <c r="AV16" t="s">
        <v>78</v>
      </c>
      <c r="AW16" t="s">
        <v>78</v>
      </c>
      <c r="AX16" t="s">
        <v>78</v>
      </c>
      <c r="AY16" t="s">
        <v>78</v>
      </c>
      <c r="AZ16" t="s">
        <v>78</v>
      </c>
      <c r="BA16" s="16">
        <v>173</v>
      </c>
      <c r="BB16" s="15">
        <v>24.2</v>
      </c>
      <c r="BC16" s="16">
        <v>249</v>
      </c>
      <c r="BD16" s="15">
        <v>34.9</v>
      </c>
      <c r="BE16" s="15">
        <v>449</v>
      </c>
      <c r="BF16" s="15">
        <v>62.9</v>
      </c>
      <c r="BG16" s="16">
        <v>58</v>
      </c>
      <c r="BH16" s="15">
        <v>8.1999999999999993</v>
      </c>
      <c r="BI16" s="15">
        <v>206</v>
      </c>
      <c r="BJ16" s="16">
        <v>28.9</v>
      </c>
      <c r="BK16" s="16">
        <v>184</v>
      </c>
      <c r="BL16" s="15">
        <v>16.100000000000001</v>
      </c>
      <c r="BM16" s="16">
        <v>330</v>
      </c>
      <c r="BN16" s="15">
        <v>29</v>
      </c>
      <c r="BO16" s="15">
        <v>572</v>
      </c>
      <c r="BP16" s="15">
        <v>50.2</v>
      </c>
      <c r="BQ16" s="15">
        <v>65</v>
      </c>
      <c r="BR16">
        <v>5.7</v>
      </c>
      <c r="BS16" s="15">
        <v>499</v>
      </c>
      <c r="BT16" s="15">
        <v>43.8</v>
      </c>
      <c r="CE16" s="16">
        <v>4.66</v>
      </c>
      <c r="CF16" s="16">
        <v>130</v>
      </c>
      <c r="CG16" s="15">
        <v>5.0999999999999996</v>
      </c>
      <c r="CH16" s="16">
        <v>16.899999999999999</v>
      </c>
      <c r="CI16" s="15">
        <v>7.8</v>
      </c>
      <c r="CJ16" s="15">
        <v>71</v>
      </c>
      <c r="CK16" s="15">
        <v>3.9</v>
      </c>
      <c r="CL16" s="16">
        <v>0.4</v>
      </c>
      <c r="CM16" s="15">
        <v>269</v>
      </c>
      <c r="CN16" s="15">
        <v>4.25</v>
      </c>
      <c r="CO16" s="15">
        <v>119</v>
      </c>
      <c r="CP16" s="16">
        <v>8.2200000000000006</v>
      </c>
      <c r="CQ16" s="15">
        <v>10.8</v>
      </c>
      <c r="CR16" s="15">
        <v>3.5</v>
      </c>
      <c r="CS16" s="15">
        <v>85.7</v>
      </c>
      <c r="CT16">
        <v>0</v>
      </c>
      <c r="CU16" s="21">
        <v>0</v>
      </c>
      <c r="CV16" s="16">
        <v>269</v>
      </c>
      <c r="DM16">
        <v>1</v>
      </c>
    </row>
    <row r="17" spans="1:117" ht="15.75" thickBot="1">
      <c r="A17">
        <v>1001233760</v>
      </c>
      <c r="B17" t="s">
        <v>72</v>
      </c>
      <c r="C17">
        <v>47</v>
      </c>
      <c r="D17">
        <v>159</v>
      </c>
      <c r="E17">
        <v>67</v>
      </c>
      <c r="F17">
        <v>36.9</v>
      </c>
      <c r="G17">
        <v>132</v>
      </c>
      <c r="H17">
        <v>88</v>
      </c>
      <c r="I17" t="s">
        <v>141</v>
      </c>
      <c r="J17">
        <f>FIND("烟",I17)</f>
        <v>2</v>
      </c>
      <c r="L17">
        <v>80</v>
      </c>
      <c r="M17" t="s">
        <v>403</v>
      </c>
      <c r="N17" s="43" t="s">
        <v>1062</v>
      </c>
      <c r="O17">
        <f t="shared" si="0"/>
        <v>2</v>
      </c>
      <c r="P17">
        <v>1</v>
      </c>
      <c r="Q17">
        <v>1</v>
      </c>
      <c r="R17" t="s">
        <v>75</v>
      </c>
      <c r="S17" s="31" t="s">
        <v>491</v>
      </c>
      <c r="T17">
        <v>1</v>
      </c>
      <c r="U17" t="s">
        <v>91</v>
      </c>
      <c r="V17" t="s">
        <v>77</v>
      </c>
      <c r="X17" t="s">
        <v>76</v>
      </c>
      <c r="Y17" t="s">
        <v>76</v>
      </c>
      <c r="Z17" t="s">
        <v>76</v>
      </c>
      <c r="AA17" t="s">
        <v>420</v>
      </c>
      <c r="AB17" t="s">
        <v>1060</v>
      </c>
      <c r="AC17">
        <v>200</v>
      </c>
      <c r="AD17" t="s">
        <v>81</v>
      </c>
      <c r="AE17" t="s">
        <v>82</v>
      </c>
      <c r="AF17" t="s">
        <v>78</v>
      </c>
      <c r="AG17" t="s">
        <v>492</v>
      </c>
      <c r="AH17">
        <v>2</v>
      </c>
      <c r="AI17" t="s">
        <v>493</v>
      </c>
      <c r="AJ17">
        <v>2</v>
      </c>
      <c r="AK17" t="s">
        <v>76</v>
      </c>
      <c r="AL17">
        <v>0</v>
      </c>
      <c r="AM17" t="s">
        <v>81</v>
      </c>
      <c r="AN17" t="s">
        <v>81</v>
      </c>
      <c r="AO17" t="s">
        <v>84</v>
      </c>
      <c r="AP17" t="s">
        <v>76</v>
      </c>
      <c r="AQ17">
        <v>0</v>
      </c>
      <c r="AR17" t="s">
        <v>73</v>
      </c>
      <c r="AS17" t="s">
        <v>76</v>
      </c>
      <c r="AT17" t="s">
        <v>78</v>
      </c>
      <c r="AU17" t="s">
        <v>78</v>
      </c>
      <c r="AV17" t="s">
        <v>78</v>
      </c>
      <c r="AW17" t="s">
        <v>78</v>
      </c>
      <c r="AX17" t="s">
        <v>78</v>
      </c>
      <c r="AY17" t="s">
        <v>78</v>
      </c>
      <c r="AZ17" t="s">
        <v>78</v>
      </c>
      <c r="BA17" s="15">
        <v>475</v>
      </c>
      <c r="BB17" s="15">
        <v>25.9</v>
      </c>
      <c r="BC17" s="16">
        <v>371</v>
      </c>
      <c r="BD17" s="16">
        <v>20.2</v>
      </c>
      <c r="BE17" s="15">
        <v>910</v>
      </c>
      <c r="BF17" s="15">
        <v>49.6</v>
      </c>
      <c r="BG17" s="15">
        <v>797</v>
      </c>
      <c r="BH17" s="15">
        <v>43.4</v>
      </c>
      <c r="BI17" s="15">
        <v>124</v>
      </c>
      <c r="BJ17" s="15">
        <v>6.8</v>
      </c>
      <c r="BK17" s="16">
        <v>457</v>
      </c>
      <c r="BL17" s="15">
        <v>28.3</v>
      </c>
      <c r="BM17" s="15">
        <v>375</v>
      </c>
      <c r="BN17" s="16">
        <v>23.3</v>
      </c>
      <c r="BO17" s="15">
        <v>898</v>
      </c>
      <c r="BP17" s="15">
        <v>55.7</v>
      </c>
      <c r="BQ17" s="15">
        <v>614</v>
      </c>
      <c r="BR17" s="15">
        <v>38.1</v>
      </c>
      <c r="BS17" s="15">
        <v>96</v>
      </c>
      <c r="BT17" s="15">
        <v>5.9</v>
      </c>
      <c r="BU17" s="15">
        <v>688</v>
      </c>
      <c r="BV17" s="15">
        <v>21.1</v>
      </c>
      <c r="BW17">
        <v>340</v>
      </c>
      <c r="BX17" s="15" t="s">
        <v>93</v>
      </c>
      <c r="BY17" s="15">
        <v>9.9</v>
      </c>
      <c r="BZ17" s="15">
        <v>808</v>
      </c>
      <c r="CA17" s="15">
        <v>6.76</v>
      </c>
      <c r="CB17" s="15">
        <v>38.700000000000003</v>
      </c>
      <c r="CC17" s="15" t="s">
        <v>93</v>
      </c>
      <c r="CD17" s="15">
        <v>9.83</v>
      </c>
      <c r="CE17" s="15">
        <v>5</v>
      </c>
      <c r="CF17" s="15">
        <v>141</v>
      </c>
      <c r="CG17" s="15">
        <v>12.06</v>
      </c>
      <c r="CH17" s="15">
        <v>16.2</v>
      </c>
      <c r="CI17" s="15">
        <v>11.2</v>
      </c>
      <c r="CJ17" s="15">
        <v>69.599999999999994</v>
      </c>
      <c r="CK17" s="15">
        <v>2.2999999999999998</v>
      </c>
      <c r="CL17" s="15">
        <v>0.7</v>
      </c>
      <c r="CM17" s="15">
        <v>401</v>
      </c>
      <c r="CN17" s="16">
        <v>4.5</v>
      </c>
      <c r="CO17" s="16">
        <v>126</v>
      </c>
      <c r="CP17" s="15">
        <v>10.91</v>
      </c>
      <c r="CQ17" s="16">
        <v>13.3</v>
      </c>
      <c r="CR17" s="15">
        <v>12.1</v>
      </c>
      <c r="CS17" s="15">
        <v>70</v>
      </c>
      <c r="CT17" s="15">
        <v>4.2</v>
      </c>
      <c r="CU17" s="15">
        <v>0.4</v>
      </c>
      <c r="CV17" s="16">
        <v>277</v>
      </c>
      <c r="CW17" s="17">
        <v>46</v>
      </c>
      <c r="CX17" s="16">
        <v>75</v>
      </c>
      <c r="CY17" s="15">
        <v>27.8</v>
      </c>
      <c r="CZ17" s="15">
        <v>26.4</v>
      </c>
      <c r="DA17" s="15">
        <v>95</v>
      </c>
      <c r="DB17" s="15">
        <v>2</v>
      </c>
      <c r="DC17" s="17">
        <v>2.2000000000000002</v>
      </c>
      <c r="DD17" s="15">
        <v>7.39</v>
      </c>
      <c r="DM17">
        <v>1</v>
      </c>
    </row>
    <row r="18" spans="1:117" ht="15.75" thickBot="1">
      <c r="A18">
        <v>1001168957</v>
      </c>
      <c r="B18" t="s">
        <v>72</v>
      </c>
      <c r="C18">
        <v>64</v>
      </c>
      <c r="D18">
        <v>162</v>
      </c>
      <c r="E18">
        <v>68</v>
      </c>
      <c r="F18">
        <v>36.200000000000003</v>
      </c>
      <c r="G18">
        <v>132</v>
      </c>
      <c r="H18">
        <v>84</v>
      </c>
      <c r="I18" t="s">
        <v>494</v>
      </c>
      <c r="J18">
        <f>FIND("烟",I18)</f>
        <v>5</v>
      </c>
      <c r="L18">
        <v>80</v>
      </c>
      <c r="M18" t="s">
        <v>95</v>
      </c>
      <c r="N18" s="43" t="s">
        <v>1062</v>
      </c>
      <c r="O18">
        <f t="shared" si="0"/>
        <v>1</v>
      </c>
      <c r="P18">
        <v>1</v>
      </c>
      <c r="Q18">
        <v>1</v>
      </c>
      <c r="R18" t="s">
        <v>96</v>
      </c>
      <c r="S18" s="31" t="s">
        <v>495</v>
      </c>
      <c r="T18">
        <v>3</v>
      </c>
      <c r="U18" t="s">
        <v>91</v>
      </c>
      <c r="V18" t="s">
        <v>77</v>
      </c>
      <c r="X18" t="s">
        <v>496</v>
      </c>
      <c r="Y18" t="s">
        <v>76</v>
      </c>
      <c r="Z18" t="s">
        <v>79</v>
      </c>
      <c r="AA18" t="s">
        <v>80</v>
      </c>
      <c r="AB18" t="s">
        <v>1060</v>
      </c>
      <c r="AC18">
        <v>200</v>
      </c>
      <c r="AD18" t="s">
        <v>81</v>
      </c>
      <c r="AE18" t="s">
        <v>82</v>
      </c>
      <c r="AF18" t="s">
        <v>78</v>
      </c>
      <c r="AG18" t="s">
        <v>261</v>
      </c>
      <c r="AH18">
        <v>14</v>
      </c>
      <c r="AI18" t="s">
        <v>497</v>
      </c>
      <c r="AJ18">
        <v>2</v>
      </c>
      <c r="AK18" t="s">
        <v>76</v>
      </c>
      <c r="AL18">
        <v>0</v>
      </c>
      <c r="AM18" t="s">
        <v>84</v>
      </c>
      <c r="AN18" t="s">
        <v>84</v>
      </c>
      <c r="AO18" t="s">
        <v>84</v>
      </c>
      <c r="AP18" t="s">
        <v>76</v>
      </c>
      <c r="AQ18">
        <v>0</v>
      </c>
      <c r="AR18" t="s">
        <v>73</v>
      </c>
      <c r="AS18" t="s">
        <v>76</v>
      </c>
      <c r="AT18" t="s">
        <v>78</v>
      </c>
      <c r="AU18" t="s">
        <v>78</v>
      </c>
      <c r="AV18" t="s">
        <v>78</v>
      </c>
      <c r="AW18" t="s">
        <v>78</v>
      </c>
      <c r="AX18" t="s">
        <v>78</v>
      </c>
      <c r="AY18" t="s">
        <v>78</v>
      </c>
      <c r="AZ18" t="s">
        <v>78</v>
      </c>
      <c r="BA18" s="15">
        <v>748</v>
      </c>
      <c r="BB18" s="15">
        <v>22.5</v>
      </c>
      <c r="BC18" s="16">
        <v>1648</v>
      </c>
      <c r="BD18" s="15">
        <v>49.6</v>
      </c>
      <c r="BE18" s="15">
        <v>2479</v>
      </c>
      <c r="BF18" s="15">
        <v>74.7</v>
      </c>
      <c r="BG18" s="15">
        <v>174</v>
      </c>
      <c r="BH18" s="15">
        <v>5.2</v>
      </c>
      <c r="BI18" s="15">
        <v>660</v>
      </c>
      <c r="BJ18" s="15">
        <v>19.899999999999999</v>
      </c>
      <c r="BK18" s="16">
        <v>586</v>
      </c>
      <c r="BL18" s="15">
        <v>27.2</v>
      </c>
      <c r="BM18" s="15">
        <v>976</v>
      </c>
      <c r="BN18" s="15">
        <v>45.3</v>
      </c>
      <c r="BO18" s="15">
        <v>1621</v>
      </c>
      <c r="BP18" s="15">
        <v>75.099999999999994</v>
      </c>
      <c r="BQ18" s="15">
        <v>84</v>
      </c>
      <c r="BR18" s="15">
        <v>3.9</v>
      </c>
      <c r="BS18" s="15">
        <v>451</v>
      </c>
      <c r="BT18" s="16">
        <v>20.9</v>
      </c>
      <c r="CE18" s="15">
        <v>4.92</v>
      </c>
      <c r="CF18" s="15">
        <v>138</v>
      </c>
      <c r="CG18" s="15">
        <v>11.51</v>
      </c>
      <c r="CH18" s="15">
        <v>26.8</v>
      </c>
      <c r="CI18" s="16">
        <v>9.9</v>
      </c>
      <c r="CJ18" s="15">
        <v>61.3</v>
      </c>
      <c r="CK18" s="16">
        <v>1.7</v>
      </c>
      <c r="CL18" s="16">
        <v>0.3</v>
      </c>
      <c r="CM18" s="15">
        <v>474</v>
      </c>
      <c r="CN18" s="15">
        <v>4.17</v>
      </c>
      <c r="CO18" s="15">
        <v>126</v>
      </c>
      <c r="CP18" s="16">
        <v>3.98</v>
      </c>
      <c r="CQ18" s="15">
        <v>48.2</v>
      </c>
      <c r="CR18" s="15">
        <v>13.8</v>
      </c>
      <c r="CS18" s="15">
        <v>32.4</v>
      </c>
      <c r="CT18" s="16">
        <v>5.3</v>
      </c>
      <c r="CU18" s="15">
        <v>0.3</v>
      </c>
      <c r="CV18" s="15">
        <v>415</v>
      </c>
      <c r="CW18" s="15">
        <v>38</v>
      </c>
      <c r="CX18" s="15">
        <v>86</v>
      </c>
      <c r="CY18" s="15">
        <v>23.5</v>
      </c>
      <c r="CZ18" s="15">
        <v>24.1</v>
      </c>
      <c r="DA18" s="15">
        <v>97</v>
      </c>
      <c r="DB18" s="15">
        <v>-1</v>
      </c>
      <c r="DC18" s="15">
        <v>1.7</v>
      </c>
      <c r="DD18" s="15">
        <v>7.4</v>
      </c>
      <c r="DE18" s="15">
        <v>38</v>
      </c>
      <c r="DF18" s="16">
        <v>87</v>
      </c>
      <c r="DG18" s="16">
        <v>23</v>
      </c>
      <c r="DH18" s="15">
        <v>23.6</v>
      </c>
      <c r="DI18" s="16">
        <v>97</v>
      </c>
      <c r="DJ18" s="15">
        <v>-1.6</v>
      </c>
      <c r="DK18" s="15">
        <v>1.7</v>
      </c>
      <c r="DL18" s="16">
        <v>7.39</v>
      </c>
      <c r="DM18">
        <v>1</v>
      </c>
    </row>
    <row r="19" spans="1:117" ht="15.75" thickBot="1">
      <c r="A19">
        <v>1001314006</v>
      </c>
      <c r="B19" t="s">
        <v>72</v>
      </c>
      <c r="C19">
        <v>52</v>
      </c>
      <c r="D19">
        <v>168</v>
      </c>
      <c r="E19">
        <v>75</v>
      </c>
      <c r="F19">
        <v>36.5</v>
      </c>
      <c r="G19">
        <v>110</v>
      </c>
      <c r="H19">
        <v>81</v>
      </c>
      <c r="I19" t="s">
        <v>73</v>
      </c>
      <c r="L19">
        <v>90</v>
      </c>
      <c r="M19" t="s">
        <v>277</v>
      </c>
      <c r="N19" s="43" t="s">
        <v>1062</v>
      </c>
      <c r="O19">
        <f t="shared" si="0"/>
        <v>2</v>
      </c>
      <c r="P19">
        <v>1</v>
      </c>
      <c r="Q19">
        <f t="shared" si="1"/>
        <v>3</v>
      </c>
      <c r="R19" t="s">
        <v>96</v>
      </c>
      <c r="S19" s="31" t="s">
        <v>76</v>
      </c>
      <c r="T19">
        <v>0</v>
      </c>
      <c r="U19" t="s">
        <v>77</v>
      </c>
      <c r="V19" t="s">
        <v>77</v>
      </c>
      <c r="X19" t="s">
        <v>450</v>
      </c>
      <c r="Y19" t="s">
        <v>76</v>
      </c>
      <c r="Z19" t="s">
        <v>79</v>
      </c>
      <c r="AA19" t="s">
        <v>80</v>
      </c>
      <c r="AB19" t="s">
        <v>1060</v>
      </c>
      <c r="AC19">
        <v>200</v>
      </c>
      <c r="AD19" t="s">
        <v>81</v>
      </c>
      <c r="AE19" t="s">
        <v>82</v>
      </c>
      <c r="AF19" t="s">
        <v>78</v>
      </c>
      <c r="AG19" t="s">
        <v>451</v>
      </c>
      <c r="AH19">
        <v>5</v>
      </c>
      <c r="AI19" t="s">
        <v>474</v>
      </c>
      <c r="AJ19">
        <v>2</v>
      </c>
      <c r="AK19" t="s">
        <v>76</v>
      </c>
      <c r="AL19">
        <v>0</v>
      </c>
      <c r="AM19" t="s">
        <v>84</v>
      </c>
      <c r="AN19" t="s">
        <v>84</v>
      </c>
      <c r="AO19" t="s">
        <v>84</v>
      </c>
      <c r="AP19" t="s">
        <v>76</v>
      </c>
      <c r="AQ19">
        <v>0</v>
      </c>
      <c r="AR19" t="s">
        <v>453</v>
      </c>
      <c r="AS19" t="s">
        <v>408</v>
      </c>
      <c r="AT19">
        <v>6</v>
      </c>
      <c r="AU19" s="1"/>
      <c r="AV19" s="1"/>
      <c r="AW19" s="1" t="s">
        <v>77</v>
      </c>
      <c r="AX19" s="1" t="s">
        <v>132</v>
      </c>
      <c r="AY19" t="s">
        <v>78</v>
      </c>
      <c r="AZ19" t="s">
        <v>77</v>
      </c>
      <c r="BK19" s="16">
        <v>235</v>
      </c>
      <c r="BL19" s="15">
        <v>28.5</v>
      </c>
      <c r="BM19" s="15">
        <v>368</v>
      </c>
      <c r="BN19" s="15">
        <v>44.6</v>
      </c>
      <c r="BO19" s="16">
        <v>637</v>
      </c>
      <c r="BP19" s="15">
        <v>77.3</v>
      </c>
      <c r="BQ19" s="15">
        <v>35</v>
      </c>
      <c r="BR19" s="15">
        <v>4.3</v>
      </c>
      <c r="BS19" s="15">
        <v>151</v>
      </c>
      <c r="BT19" s="15">
        <v>18.3</v>
      </c>
      <c r="CN19" s="16">
        <v>3.52</v>
      </c>
      <c r="CO19" s="15">
        <v>118</v>
      </c>
      <c r="CP19" s="16">
        <v>3.33</v>
      </c>
      <c r="CQ19" s="15">
        <v>25</v>
      </c>
      <c r="CR19" s="15">
        <v>15</v>
      </c>
      <c r="CS19" s="15">
        <v>56</v>
      </c>
      <c r="CT19" s="15">
        <v>4</v>
      </c>
      <c r="CU19" s="15">
        <v>0</v>
      </c>
      <c r="CV19" s="16">
        <v>83</v>
      </c>
      <c r="DM19">
        <v>1</v>
      </c>
    </row>
    <row r="20" spans="1:117" ht="15.75" thickBot="1">
      <c r="A20">
        <v>1001194471</v>
      </c>
      <c r="B20" t="s">
        <v>72</v>
      </c>
      <c r="C20">
        <v>71</v>
      </c>
      <c r="D20">
        <v>170</v>
      </c>
      <c r="E20">
        <v>67</v>
      </c>
      <c r="F20">
        <v>36.299999999999997</v>
      </c>
      <c r="G20">
        <v>128</v>
      </c>
      <c r="H20">
        <v>92</v>
      </c>
      <c r="I20" t="s">
        <v>498</v>
      </c>
      <c r="J20">
        <f>FIND("烟",I20)</f>
        <v>5</v>
      </c>
      <c r="K20">
        <f>FIND("酒",I20)</f>
        <v>2</v>
      </c>
      <c r="L20">
        <v>70</v>
      </c>
      <c r="M20" t="s">
        <v>124</v>
      </c>
      <c r="N20" s="43" t="s">
        <v>1062</v>
      </c>
      <c r="O20">
        <f t="shared" si="0"/>
        <v>2</v>
      </c>
      <c r="P20">
        <v>2</v>
      </c>
      <c r="Q20">
        <v>1</v>
      </c>
      <c r="R20" t="s">
        <v>96</v>
      </c>
      <c r="S20" s="31" t="s">
        <v>499</v>
      </c>
      <c r="T20">
        <v>1</v>
      </c>
      <c r="U20" t="s">
        <v>77</v>
      </c>
      <c r="V20" t="s">
        <v>77</v>
      </c>
      <c r="X20" t="s">
        <v>500</v>
      </c>
      <c r="Y20" t="s">
        <v>76</v>
      </c>
      <c r="Z20" t="s">
        <v>501</v>
      </c>
      <c r="AA20" t="s">
        <v>438</v>
      </c>
      <c r="AB20" t="s">
        <v>1060</v>
      </c>
      <c r="AC20">
        <v>360</v>
      </c>
      <c r="AD20" t="s">
        <v>81</v>
      </c>
      <c r="AE20" t="s">
        <v>82</v>
      </c>
      <c r="AF20" t="s">
        <v>78</v>
      </c>
      <c r="AG20" t="s">
        <v>502</v>
      </c>
      <c r="AH20">
        <v>5</v>
      </c>
      <c r="AI20" t="s">
        <v>503</v>
      </c>
      <c r="AJ20">
        <v>2</v>
      </c>
      <c r="AK20" t="s">
        <v>504</v>
      </c>
      <c r="AL20">
        <v>1</v>
      </c>
      <c r="AM20" t="s">
        <v>84</v>
      </c>
      <c r="AN20" t="s">
        <v>81</v>
      </c>
      <c r="AO20" t="s">
        <v>84</v>
      </c>
      <c r="AP20" t="s">
        <v>76</v>
      </c>
      <c r="AQ20">
        <v>0</v>
      </c>
      <c r="AR20" t="s">
        <v>73</v>
      </c>
      <c r="AS20" t="s">
        <v>76</v>
      </c>
      <c r="AT20" t="s">
        <v>78</v>
      </c>
      <c r="AU20" t="s">
        <v>78</v>
      </c>
      <c r="AV20" t="s">
        <v>78</v>
      </c>
      <c r="AW20" t="s">
        <v>78</v>
      </c>
      <c r="AX20" t="s">
        <v>78</v>
      </c>
      <c r="AY20" t="s">
        <v>78</v>
      </c>
      <c r="AZ20" t="s">
        <v>78</v>
      </c>
      <c r="BK20" s="15">
        <v>145</v>
      </c>
      <c r="BL20" s="16">
        <v>33.5</v>
      </c>
      <c r="BM20" s="15">
        <v>89</v>
      </c>
      <c r="BN20" s="15">
        <v>20.6</v>
      </c>
      <c r="BO20" s="16">
        <v>248</v>
      </c>
      <c r="BP20" s="16">
        <v>57.2</v>
      </c>
      <c r="BQ20" s="15">
        <v>39</v>
      </c>
      <c r="BR20" s="17">
        <v>8.9</v>
      </c>
      <c r="BS20">
        <v>147</v>
      </c>
      <c r="BT20" s="15">
        <v>33.799999999999997</v>
      </c>
      <c r="CE20" s="15">
        <v>4.4000000000000004</v>
      </c>
      <c r="CF20" s="15">
        <v>152</v>
      </c>
      <c r="CG20" s="15">
        <v>4.83</v>
      </c>
      <c r="CH20" s="15">
        <v>28.2</v>
      </c>
      <c r="CI20" s="15">
        <v>7.9</v>
      </c>
      <c r="CJ20" s="15">
        <v>62.5</v>
      </c>
      <c r="CK20" s="16">
        <v>0.8</v>
      </c>
      <c r="CL20" s="15">
        <v>0.6</v>
      </c>
      <c r="CM20" s="16">
        <v>202</v>
      </c>
      <c r="CN20" s="16">
        <v>3.84</v>
      </c>
      <c r="CO20" s="15">
        <v>135</v>
      </c>
      <c r="CP20" s="16">
        <v>4.3</v>
      </c>
      <c r="CQ20" s="15">
        <v>13.5</v>
      </c>
      <c r="CR20" s="15">
        <v>10.5</v>
      </c>
      <c r="CS20" s="15">
        <v>73.900000000000006</v>
      </c>
      <c r="CT20" s="15">
        <v>1.6</v>
      </c>
      <c r="CU20" s="15">
        <v>0.5</v>
      </c>
      <c r="CV20" s="15">
        <v>173</v>
      </c>
      <c r="CW20" s="17">
        <v>41</v>
      </c>
      <c r="CX20" s="15">
        <v>72</v>
      </c>
      <c r="CY20" s="17">
        <v>26</v>
      </c>
      <c r="CZ20" s="17">
        <v>25.7</v>
      </c>
      <c r="DA20" s="17">
        <v>94</v>
      </c>
      <c r="DB20" s="17">
        <v>1.2</v>
      </c>
      <c r="DC20" s="17">
        <v>1.6</v>
      </c>
      <c r="DD20" s="17">
        <v>7.41</v>
      </c>
      <c r="DE20" s="15">
        <v>39</v>
      </c>
      <c r="DF20" s="15">
        <v>56</v>
      </c>
      <c r="DG20" s="15">
        <v>24.7</v>
      </c>
      <c r="DH20" s="15">
        <v>24.8</v>
      </c>
      <c r="DI20" s="17">
        <v>89</v>
      </c>
      <c r="DJ20" s="15">
        <v>0.1</v>
      </c>
      <c r="DK20" s="15">
        <v>1.4</v>
      </c>
      <c r="DL20" s="15">
        <v>7.41</v>
      </c>
      <c r="DM20">
        <v>1</v>
      </c>
    </row>
    <row r="21" spans="1:117" ht="15.75" thickBot="1">
      <c r="A21">
        <v>1001256554</v>
      </c>
      <c r="B21" t="s">
        <v>72</v>
      </c>
      <c r="C21">
        <v>60</v>
      </c>
      <c r="D21">
        <v>160</v>
      </c>
      <c r="E21">
        <v>55</v>
      </c>
      <c r="F21">
        <v>36.299999999999997</v>
      </c>
      <c r="G21">
        <v>134</v>
      </c>
      <c r="H21">
        <v>79</v>
      </c>
      <c r="I21" t="s">
        <v>505</v>
      </c>
      <c r="J21">
        <f>FIND("烟",I21)</f>
        <v>9</v>
      </c>
      <c r="K21">
        <f>FIND("酒",I21)</f>
        <v>1</v>
      </c>
      <c r="L21">
        <v>70</v>
      </c>
      <c r="M21" t="s">
        <v>95</v>
      </c>
      <c r="N21" s="43" t="s">
        <v>1062</v>
      </c>
      <c r="O21">
        <f t="shared" si="0"/>
        <v>1</v>
      </c>
      <c r="P21">
        <v>1</v>
      </c>
      <c r="Q21">
        <v>1</v>
      </c>
      <c r="R21" t="s">
        <v>96</v>
      </c>
      <c r="S21" s="31" t="s">
        <v>506</v>
      </c>
      <c r="T21">
        <v>2</v>
      </c>
      <c r="U21" t="s">
        <v>91</v>
      </c>
      <c r="V21" t="s">
        <v>77</v>
      </c>
      <c r="X21" t="s">
        <v>507</v>
      </c>
      <c r="Y21" t="s">
        <v>76</v>
      </c>
      <c r="Z21" t="s">
        <v>405</v>
      </c>
      <c r="AA21" t="s">
        <v>420</v>
      </c>
      <c r="AB21" t="s">
        <v>1060</v>
      </c>
      <c r="AC21">
        <v>200</v>
      </c>
      <c r="AD21" t="s">
        <v>81</v>
      </c>
      <c r="AE21" t="s">
        <v>82</v>
      </c>
      <c r="AF21" t="s">
        <v>78</v>
      </c>
      <c r="AG21" t="s">
        <v>508</v>
      </c>
      <c r="AH21">
        <v>7</v>
      </c>
      <c r="AI21" t="s">
        <v>493</v>
      </c>
      <c r="AJ21">
        <v>2</v>
      </c>
      <c r="AK21" t="s">
        <v>76</v>
      </c>
      <c r="AL21">
        <v>0</v>
      </c>
      <c r="AM21" t="s">
        <v>84</v>
      </c>
      <c r="AN21" t="s">
        <v>84</v>
      </c>
      <c r="AO21" t="s">
        <v>81</v>
      </c>
      <c r="AP21" t="s">
        <v>509</v>
      </c>
      <c r="AQ21">
        <v>2</v>
      </c>
      <c r="AR21" t="s">
        <v>73</v>
      </c>
      <c r="AS21" t="s">
        <v>76</v>
      </c>
      <c r="AT21" t="s">
        <v>78</v>
      </c>
      <c r="AU21" t="s">
        <v>78</v>
      </c>
      <c r="AV21" t="s">
        <v>78</v>
      </c>
      <c r="AW21" t="s">
        <v>78</v>
      </c>
      <c r="AX21" t="s">
        <v>78</v>
      </c>
      <c r="AY21" t="s">
        <v>78</v>
      </c>
      <c r="AZ21" t="s">
        <v>78</v>
      </c>
      <c r="BA21" s="15">
        <v>454</v>
      </c>
      <c r="BB21" s="16">
        <v>45.3</v>
      </c>
      <c r="BC21" s="17">
        <v>349</v>
      </c>
      <c r="BD21">
        <v>34.799999999999997</v>
      </c>
      <c r="BE21" s="15">
        <v>830</v>
      </c>
      <c r="BF21" s="15">
        <v>82.8</v>
      </c>
      <c r="BG21" s="15">
        <v>66</v>
      </c>
      <c r="BH21" s="15">
        <v>6.6</v>
      </c>
      <c r="BI21" s="15">
        <v>103</v>
      </c>
      <c r="BJ21">
        <v>10.3</v>
      </c>
      <c r="BK21" s="16">
        <v>561</v>
      </c>
      <c r="BL21" s="15">
        <v>37.9</v>
      </c>
      <c r="BM21" s="15">
        <v>537</v>
      </c>
      <c r="BN21" s="15">
        <v>36.299999999999997</v>
      </c>
      <c r="BO21" s="15">
        <v>1149</v>
      </c>
      <c r="BP21" s="15">
        <v>77.7</v>
      </c>
      <c r="BQ21" s="15">
        <v>96</v>
      </c>
      <c r="BR21">
        <v>6.5</v>
      </c>
      <c r="BS21" s="15">
        <v>225</v>
      </c>
      <c r="BT21" s="16">
        <v>15.2</v>
      </c>
      <c r="BU21" s="15">
        <v>475</v>
      </c>
      <c r="BV21" s="15">
        <v>6.16</v>
      </c>
      <c r="BW21" s="15">
        <v>16.100000000000001</v>
      </c>
      <c r="BX21" s="15" t="s">
        <v>93</v>
      </c>
      <c r="BY21" s="15">
        <v>7.18</v>
      </c>
      <c r="BZ21" s="15">
        <v>405</v>
      </c>
      <c r="CA21" s="15">
        <v>14.1</v>
      </c>
      <c r="CB21" s="15">
        <v>10.7</v>
      </c>
      <c r="CC21" s="15" t="s">
        <v>93</v>
      </c>
      <c r="CD21" s="15">
        <v>7.01</v>
      </c>
      <c r="CE21" s="15">
        <v>3.53</v>
      </c>
      <c r="CF21" s="15">
        <v>107</v>
      </c>
      <c r="CG21" s="16">
        <v>12.18</v>
      </c>
      <c r="CH21" s="15">
        <v>15.2</v>
      </c>
      <c r="CI21" s="15">
        <v>11.3</v>
      </c>
      <c r="CJ21" s="15">
        <v>71.400000000000006</v>
      </c>
      <c r="CK21" s="15">
        <v>1.8</v>
      </c>
      <c r="CL21" s="15">
        <v>0.3</v>
      </c>
      <c r="CM21" s="16">
        <v>405</v>
      </c>
      <c r="CN21" s="15">
        <v>3.2</v>
      </c>
      <c r="CO21" s="15">
        <v>96</v>
      </c>
      <c r="CP21" s="16">
        <v>15.35</v>
      </c>
      <c r="CQ21" s="15">
        <v>9.4</v>
      </c>
      <c r="CR21" s="15">
        <v>10.199999999999999</v>
      </c>
      <c r="CS21" s="15">
        <v>79.2</v>
      </c>
      <c r="CT21" s="15">
        <v>1</v>
      </c>
      <c r="CU21" s="16">
        <v>0.2</v>
      </c>
      <c r="CV21" s="15">
        <v>128</v>
      </c>
      <c r="CW21" s="15">
        <v>41</v>
      </c>
      <c r="CX21" s="15">
        <v>112</v>
      </c>
      <c r="CY21" s="15">
        <v>24.8</v>
      </c>
      <c r="CZ21" s="15">
        <v>24.8</v>
      </c>
      <c r="DA21" s="15">
        <v>98</v>
      </c>
      <c r="DB21" s="15">
        <v>-0.2</v>
      </c>
      <c r="DC21" s="15">
        <v>2.2999999999999998</v>
      </c>
      <c r="DD21" s="15">
        <v>7.39</v>
      </c>
      <c r="DM21">
        <v>1</v>
      </c>
    </row>
    <row r="22" spans="1:117" ht="15.75" thickBot="1">
      <c r="A22">
        <v>1001161753</v>
      </c>
      <c r="B22" t="s">
        <v>72</v>
      </c>
      <c r="C22">
        <v>79</v>
      </c>
      <c r="D22">
        <v>170</v>
      </c>
      <c r="E22">
        <v>69</v>
      </c>
      <c r="F22">
        <v>38.700000000000003</v>
      </c>
      <c r="G22">
        <v>119</v>
      </c>
      <c r="H22">
        <v>63</v>
      </c>
      <c r="I22" t="s">
        <v>510</v>
      </c>
      <c r="J22">
        <f>FIND("烟",I22)</f>
        <v>10</v>
      </c>
      <c r="K22">
        <f>FIND("酒",I22)</f>
        <v>2</v>
      </c>
      <c r="L22">
        <v>60</v>
      </c>
      <c r="M22" s="8" t="s">
        <v>403</v>
      </c>
      <c r="N22" s="43" t="s">
        <v>1062</v>
      </c>
      <c r="O22">
        <f t="shared" si="0"/>
        <v>2</v>
      </c>
      <c r="P22">
        <v>1</v>
      </c>
      <c r="Q22">
        <v>1</v>
      </c>
      <c r="R22" t="s">
        <v>75</v>
      </c>
      <c r="S22" s="31" t="s">
        <v>76</v>
      </c>
      <c r="T22">
        <v>0</v>
      </c>
      <c r="U22" t="s">
        <v>77</v>
      </c>
      <c r="V22" t="s">
        <v>77</v>
      </c>
      <c r="X22" t="s">
        <v>511</v>
      </c>
      <c r="Y22" t="s">
        <v>76</v>
      </c>
      <c r="Z22" t="s">
        <v>79</v>
      </c>
      <c r="AA22" t="s">
        <v>80</v>
      </c>
      <c r="AB22" t="s">
        <v>1060</v>
      </c>
      <c r="AC22">
        <v>200</v>
      </c>
      <c r="AD22" t="s">
        <v>81</v>
      </c>
      <c r="AE22" t="s">
        <v>82</v>
      </c>
      <c r="AF22" t="s">
        <v>78</v>
      </c>
      <c r="AG22" t="s">
        <v>512</v>
      </c>
      <c r="AH22">
        <v>1</v>
      </c>
      <c r="AI22" t="s">
        <v>194</v>
      </c>
      <c r="AJ22">
        <v>1</v>
      </c>
      <c r="AK22" t="s">
        <v>76</v>
      </c>
      <c r="AL22">
        <v>0</v>
      </c>
      <c r="AM22" t="s">
        <v>81</v>
      </c>
      <c r="AN22" t="s">
        <v>84</v>
      </c>
      <c r="AO22" t="s">
        <v>84</v>
      </c>
      <c r="AP22" t="s">
        <v>76</v>
      </c>
      <c r="AQ22">
        <v>0</v>
      </c>
      <c r="AR22" t="s">
        <v>513</v>
      </c>
      <c r="AS22" t="s">
        <v>76</v>
      </c>
      <c r="AT22" t="s">
        <v>78</v>
      </c>
      <c r="AU22" t="s">
        <v>78</v>
      </c>
      <c r="AV22" t="s">
        <v>78</v>
      </c>
      <c r="AW22" t="s">
        <v>78</v>
      </c>
      <c r="AX22" t="s">
        <v>78</v>
      </c>
      <c r="AY22" t="s">
        <v>78</v>
      </c>
      <c r="AZ22" t="s">
        <v>78</v>
      </c>
      <c r="BA22" s="16">
        <v>144</v>
      </c>
      <c r="BB22" s="15">
        <v>38.6</v>
      </c>
      <c r="BC22" s="15">
        <v>136</v>
      </c>
      <c r="BD22" s="15">
        <v>36.4</v>
      </c>
      <c r="BE22" s="15">
        <v>298</v>
      </c>
      <c r="BF22" s="15">
        <v>79.7</v>
      </c>
      <c r="BG22" s="15">
        <v>20</v>
      </c>
      <c r="BH22" s="15">
        <v>5.4</v>
      </c>
      <c r="BI22" s="16">
        <v>55</v>
      </c>
      <c r="BJ22" s="15">
        <v>14.8</v>
      </c>
      <c r="CE22" s="15">
        <v>3.43</v>
      </c>
      <c r="CF22" s="15">
        <v>103</v>
      </c>
      <c r="CG22" s="15">
        <v>4.97</v>
      </c>
      <c r="CH22" s="15">
        <v>7.8</v>
      </c>
      <c r="CI22" s="15">
        <v>8.1999999999999993</v>
      </c>
      <c r="CJ22" s="15">
        <v>81.2</v>
      </c>
      <c r="CK22" s="15">
        <v>2.4</v>
      </c>
      <c r="CL22" s="15">
        <v>0.4</v>
      </c>
      <c r="CM22" s="15">
        <v>144</v>
      </c>
      <c r="CN22" s="15">
        <v>3.4</v>
      </c>
      <c r="CO22" s="16">
        <v>102</v>
      </c>
      <c r="CP22" s="15">
        <v>6.09</v>
      </c>
      <c r="CQ22" s="15">
        <v>3.6</v>
      </c>
      <c r="CR22" s="15">
        <v>4.0999999999999996</v>
      </c>
      <c r="CS22" s="15">
        <v>92.1</v>
      </c>
      <c r="CT22">
        <v>0</v>
      </c>
      <c r="CU22" s="15">
        <v>0.2</v>
      </c>
      <c r="CV22">
        <v>173</v>
      </c>
      <c r="CW22" s="15">
        <v>50</v>
      </c>
      <c r="CX22" s="15">
        <v>68</v>
      </c>
      <c r="CY22" s="15">
        <v>31</v>
      </c>
      <c r="CZ22" s="15">
        <v>29.1</v>
      </c>
      <c r="DA22" s="15">
        <v>93</v>
      </c>
      <c r="DB22" s="16">
        <v>5.4</v>
      </c>
      <c r="DC22" s="15">
        <v>1.4</v>
      </c>
      <c r="DD22" s="15">
        <v>7.4</v>
      </c>
      <c r="DE22" s="15">
        <v>53</v>
      </c>
      <c r="DF22" s="15">
        <v>109</v>
      </c>
      <c r="DG22" s="15">
        <v>31.4</v>
      </c>
      <c r="DH22" s="16">
        <v>29.3</v>
      </c>
      <c r="DI22" s="15">
        <v>98</v>
      </c>
      <c r="DJ22" s="15">
        <v>5.6</v>
      </c>
      <c r="DK22" s="15">
        <v>2.4</v>
      </c>
      <c r="DL22" s="15">
        <v>7.38</v>
      </c>
      <c r="DM22">
        <v>1</v>
      </c>
    </row>
    <row r="23" spans="1:117" ht="15.75" thickBot="1">
      <c r="A23">
        <v>1001233192</v>
      </c>
      <c r="B23" t="s">
        <v>72</v>
      </c>
      <c r="C23">
        <v>56</v>
      </c>
      <c r="D23">
        <v>161</v>
      </c>
      <c r="E23">
        <v>65</v>
      </c>
      <c r="F23">
        <v>36.6</v>
      </c>
      <c r="G23">
        <v>149</v>
      </c>
      <c r="H23">
        <v>88</v>
      </c>
      <c r="I23" t="s">
        <v>514</v>
      </c>
      <c r="J23">
        <f>FIND("烟",I23)</f>
        <v>2</v>
      </c>
      <c r="L23">
        <v>90</v>
      </c>
      <c r="M23" t="s">
        <v>95</v>
      </c>
      <c r="N23" s="43" t="s">
        <v>1062</v>
      </c>
      <c r="O23">
        <f t="shared" si="0"/>
        <v>1</v>
      </c>
      <c r="P23">
        <v>1</v>
      </c>
      <c r="Q23">
        <v>1</v>
      </c>
      <c r="R23" t="s">
        <v>75</v>
      </c>
      <c r="S23" s="31" t="s">
        <v>248</v>
      </c>
      <c r="T23">
        <v>1</v>
      </c>
      <c r="U23" t="s">
        <v>77</v>
      </c>
      <c r="V23" t="s">
        <v>77</v>
      </c>
      <c r="X23" t="s">
        <v>515</v>
      </c>
      <c r="Y23" t="s">
        <v>76</v>
      </c>
      <c r="Z23" t="s">
        <v>516</v>
      </c>
      <c r="AA23" t="s">
        <v>80</v>
      </c>
      <c r="AB23" t="s">
        <v>1060</v>
      </c>
      <c r="AC23">
        <v>200</v>
      </c>
      <c r="AD23" t="s">
        <v>81</v>
      </c>
      <c r="AE23" t="s">
        <v>82</v>
      </c>
      <c r="AF23" t="s">
        <v>78</v>
      </c>
      <c r="AG23" t="s">
        <v>517</v>
      </c>
      <c r="AH23">
        <v>6</v>
      </c>
      <c r="AI23" t="s">
        <v>518</v>
      </c>
      <c r="AJ23">
        <v>2</v>
      </c>
      <c r="AK23" t="s">
        <v>519</v>
      </c>
      <c r="AL23">
        <v>3</v>
      </c>
      <c r="AM23" t="s">
        <v>84</v>
      </c>
      <c r="AN23" t="s">
        <v>81</v>
      </c>
      <c r="AO23" t="s">
        <v>84</v>
      </c>
      <c r="AP23" t="s">
        <v>76</v>
      </c>
      <c r="AQ23">
        <v>0</v>
      </c>
      <c r="AR23" t="s">
        <v>73</v>
      </c>
      <c r="AS23" t="s">
        <v>76</v>
      </c>
      <c r="AT23" t="s">
        <v>78</v>
      </c>
      <c r="AU23" t="s">
        <v>78</v>
      </c>
      <c r="AV23" t="s">
        <v>78</v>
      </c>
      <c r="AW23" t="s">
        <v>78</v>
      </c>
      <c r="AX23" t="s">
        <v>78</v>
      </c>
      <c r="AY23" t="s">
        <v>78</v>
      </c>
      <c r="AZ23" t="s">
        <v>78</v>
      </c>
      <c r="BA23" s="15">
        <v>907</v>
      </c>
      <c r="BB23" s="15">
        <v>44.9</v>
      </c>
      <c r="BC23" s="15">
        <v>512</v>
      </c>
      <c r="BD23" s="16">
        <v>25.4</v>
      </c>
      <c r="BE23" s="15">
        <v>1541</v>
      </c>
      <c r="BF23" s="15">
        <v>76.3</v>
      </c>
      <c r="BG23" s="15">
        <v>252</v>
      </c>
      <c r="BH23" s="15">
        <v>12.5</v>
      </c>
      <c r="BI23" s="16">
        <v>223</v>
      </c>
      <c r="BJ23" s="15">
        <v>11</v>
      </c>
      <c r="BK23" s="15">
        <v>1014</v>
      </c>
      <c r="BL23" s="15">
        <v>55.9</v>
      </c>
      <c r="BM23" s="15">
        <v>423</v>
      </c>
      <c r="BN23" s="15">
        <v>55.9</v>
      </c>
      <c r="BO23" s="15">
        <v>1472</v>
      </c>
      <c r="BP23" s="15">
        <v>81.099999999999994</v>
      </c>
      <c r="BQ23">
        <v>215</v>
      </c>
      <c r="BR23" s="15">
        <v>11.9</v>
      </c>
      <c r="BS23" s="15">
        <v>122</v>
      </c>
      <c r="BT23" s="15">
        <v>6.7</v>
      </c>
      <c r="CE23" s="16">
        <v>5.25</v>
      </c>
      <c r="CF23" s="15">
        <v>152</v>
      </c>
      <c r="CG23" s="15">
        <v>7.97</v>
      </c>
      <c r="CH23" s="16">
        <v>25.1</v>
      </c>
      <c r="CI23" s="15">
        <v>7.3</v>
      </c>
      <c r="CJ23" s="15">
        <v>62.3</v>
      </c>
      <c r="CK23" s="16">
        <v>4.9000000000000004</v>
      </c>
      <c r="CL23" s="15">
        <v>0.4</v>
      </c>
      <c r="CM23" s="15">
        <v>268</v>
      </c>
      <c r="CN23" s="15">
        <v>4.43</v>
      </c>
      <c r="CO23" s="16">
        <v>138</v>
      </c>
      <c r="CP23" s="16">
        <v>4.8499999999999996</v>
      </c>
      <c r="CQ23" s="15">
        <v>38.1</v>
      </c>
      <c r="CR23" s="16">
        <v>14.4</v>
      </c>
      <c r="CS23" s="15">
        <v>43.4</v>
      </c>
      <c r="CT23" s="15">
        <v>3.1</v>
      </c>
      <c r="CU23" s="15">
        <v>1</v>
      </c>
      <c r="CV23" s="16">
        <v>148</v>
      </c>
      <c r="DM23">
        <v>1</v>
      </c>
    </row>
    <row r="24" spans="1:117" ht="15.75" thickBot="1">
      <c r="A24">
        <v>1000948650</v>
      </c>
      <c r="B24" t="s">
        <v>72</v>
      </c>
      <c r="C24">
        <v>54</v>
      </c>
      <c r="D24">
        <v>171</v>
      </c>
      <c r="E24">
        <v>57</v>
      </c>
      <c r="F24">
        <v>39.1</v>
      </c>
      <c r="G24">
        <v>131</v>
      </c>
      <c r="H24">
        <v>80</v>
      </c>
      <c r="I24" t="s">
        <v>520</v>
      </c>
      <c r="J24">
        <f>FIND("烟",I24)</f>
        <v>2</v>
      </c>
      <c r="K24">
        <f>FIND("酒",I24)</f>
        <v>8</v>
      </c>
      <c r="L24">
        <v>30</v>
      </c>
      <c r="M24" t="s">
        <v>386</v>
      </c>
      <c r="N24" s="43" t="s">
        <v>1062</v>
      </c>
      <c r="O24">
        <f t="shared" si="0"/>
        <v>3</v>
      </c>
      <c r="P24">
        <v>1</v>
      </c>
      <c r="Q24">
        <v>1</v>
      </c>
      <c r="R24" t="s">
        <v>96</v>
      </c>
      <c r="S24" s="31" t="s">
        <v>521</v>
      </c>
      <c r="T24">
        <v>1</v>
      </c>
      <c r="U24" t="s">
        <v>91</v>
      </c>
      <c r="V24" t="s">
        <v>77</v>
      </c>
      <c r="X24" t="s">
        <v>522</v>
      </c>
      <c r="Y24" t="s">
        <v>523</v>
      </c>
      <c r="Z24" t="s">
        <v>405</v>
      </c>
      <c r="AA24" s="8" t="s">
        <v>99</v>
      </c>
      <c r="AB24" t="s">
        <v>1060</v>
      </c>
      <c r="AC24">
        <v>200</v>
      </c>
      <c r="AD24" t="s">
        <v>84</v>
      </c>
      <c r="AE24" t="s">
        <v>82</v>
      </c>
      <c r="AF24" t="s">
        <v>78</v>
      </c>
      <c r="AG24" t="s">
        <v>524</v>
      </c>
      <c r="AH24">
        <v>3</v>
      </c>
      <c r="AI24" t="s">
        <v>525</v>
      </c>
      <c r="AJ24">
        <v>1</v>
      </c>
      <c r="AK24" t="s">
        <v>76</v>
      </c>
      <c r="AL24">
        <v>0</v>
      </c>
      <c r="AM24" t="s">
        <v>84</v>
      </c>
      <c r="AN24" t="s">
        <v>84</v>
      </c>
      <c r="AO24" t="s">
        <v>81</v>
      </c>
      <c r="AP24" t="s">
        <v>526</v>
      </c>
      <c r="AQ24">
        <v>3</v>
      </c>
      <c r="AR24" t="s">
        <v>76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 t="s">
        <v>76</v>
      </c>
      <c r="BE24" s="15">
        <v>680</v>
      </c>
      <c r="BF24" s="15">
        <v>80</v>
      </c>
      <c r="BG24" s="16">
        <v>46</v>
      </c>
      <c r="BH24" s="15">
        <v>5</v>
      </c>
      <c r="BI24" s="15">
        <v>111</v>
      </c>
      <c r="BJ24" s="16">
        <v>13</v>
      </c>
      <c r="BO24" s="16">
        <v>1065</v>
      </c>
      <c r="BP24" s="15">
        <v>80</v>
      </c>
      <c r="BQ24" s="15">
        <v>88</v>
      </c>
      <c r="BR24" s="15">
        <v>7</v>
      </c>
      <c r="BS24" s="15">
        <v>167</v>
      </c>
      <c r="BT24" s="15">
        <v>13</v>
      </c>
      <c r="CE24" s="15">
        <v>2.82</v>
      </c>
      <c r="CF24" s="15">
        <v>76</v>
      </c>
      <c r="CG24" s="15">
        <v>13.23</v>
      </c>
      <c r="CH24" s="15">
        <v>6.4</v>
      </c>
      <c r="CI24" s="15">
        <v>5.9</v>
      </c>
      <c r="CJ24" s="16">
        <v>86.3</v>
      </c>
      <c r="CK24" s="15">
        <v>0.9</v>
      </c>
      <c r="CL24" s="15">
        <v>0.5</v>
      </c>
      <c r="CM24" s="15">
        <v>249</v>
      </c>
      <c r="CN24" s="16">
        <v>1.93</v>
      </c>
      <c r="CO24" s="15">
        <v>59</v>
      </c>
      <c r="CP24" s="15">
        <v>48.02</v>
      </c>
      <c r="CQ24" s="16">
        <v>5</v>
      </c>
      <c r="CR24" s="15">
        <v>7.7</v>
      </c>
      <c r="CS24" s="15">
        <v>87.1</v>
      </c>
      <c r="CT24" s="15">
        <v>0</v>
      </c>
      <c r="CU24" s="16">
        <v>0.2</v>
      </c>
      <c r="CV24" s="15">
        <v>99</v>
      </c>
      <c r="CW24" s="15">
        <v>35</v>
      </c>
      <c r="CX24" s="15">
        <v>65</v>
      </c>
      <c r="CY24" s="15">
        <v>26.1</v>
      </c>
      <c r="CZ24" s="15">
        <v>26.9</v>
      </c>
      <c r="DA24" s="15">
        <v>94</v>
      </c>
      <c r="DB24" s="15">
        <v>2.6</v>
      </c>
      <c r="DC24" s="15">
        <v>1.5</v>
      </c>
      <c r="DD24" s="16">
        <v>7.48</v>
      </c>
      <c r="DE24" s="15">
        <v>71</v>
      </c>
      <c r="DF24" s="15">
        <v>116</v>
      </c>
      <c r="DG24" s="15">
        <v>19.600000000000001</v>
      </c>
      <c r="DH24" s="16">
        <v>16.899999999999999</v>
      </c>
      <c r="DI24" s="15">
        <v>96</v>
      </c>
      <c r="DJ24" s="15">
        <v>-10.3</v>
      </c>
      <c r="DK24" s="15">
        <v>1.4</v>
      </c>
      <c r="DL24" s="15">
        <v>7.05</v>
      </c>
      <c r="DM24">
        <v>1</v>
      </c>
    </row>
    <row r="25" spans="1:117" ht="15.75" thickBot="1">
      <c r="A25">
        <v>1001273844</v>
      </c>
      <c r="B25" t="s">
        <v>109</v>
      </c>
      <c r="C25">
        <v>56</v>
      </c>
      <c r="D25">
        <v>150</v>
      </c>
      <c r="E25">
        <v>40</v>
      </c>
      <c r="F25">
        <v>36.700000000000003</v>
      </c>
      <c r="G25">
        <v>102</v>
      </c>
      <c r="H25">
        <v>62</v>
      </c>
      <c r="I25" t="s">
        <v>73</v>
      </c>
      <c r="L25">
        <v>80</v>
      </c>
      <c r="M25" t="s">
        <v>365</v>
      </c>
      <c r="N25" s="43" t="s">
        <v>1062</v>
      </c>
      <c r="O25">
        <f t="shared" si="0"/>
        <v>2</v>
      </c>
      <c r="P25">
        <v>1</v>
      </c>
      <c r="Q25">
        <f t="shared" si="1"/>
        <v>3</v>
      </c>
      <c r="R25" t="s">
        <v>247</v>
      </c>
      <c r="S25" s="31" t="s">
        <v>527</v>
      </c>
      <c r="T25">
        <v>1</v>
      </c>
      <c r="U25" t="s">
        <v>91</v>
      </c>
      <c r="V25" t="s">
        <v>77</v>
      </c>
      <c r="X25" t="s">
        <v>528</v>
      </c>
      <c r="Y25" t="s">
        <v>76</v>
      </c>
      <c r="Z25" t="s">
        <v>76</v>
      </c>
      <c r="AA25" s="8" t="s">
        <v>99</v>
      </c>
      <c r="AB25" t="s">
        <v>1060</v>
      </c>
      <c r="AC25">
        <v>200</v>
      </c>
      <c r="AD25" t="s">
        <v>81</v>
      </c>
      <c r="AE25" t="s">
        <v>82</v>
      </c>
      <c r="AF25" t="s">
        <v>78</v>
      </c>
      <c r="AG25" t="s">
        <v>529</v>
      </c>
      <c r="AH25">
        <v>4</v>
      </c>
      <c r="AI25" t="s">
        <v>530</v>
      </c>
      <c r="AJ25">
        <v>2</v>
      </c>
      <c r="AK25" t="s">
        <v>76</v>
      </c>
      <c r="AL25">
        <v>0</v>
      </c>
      <c r="AM25" t="s">
        <v>84</v>
      </c>
      <c r="AN25" t="s">
        <v>81</v>
      </c>
      <c r="AO25" t="s">
        <v>84</v>
      </c>
      <c r="AP25" t="s">
        <v>76</v>
      </c>
      <c r="AR25" t="s">
        <v>76</v>
      </c>
      <c r="AS25" t="s">
        <v>76</v>
      </c>
      <c r="AT25" t="s">
        <v>76</v>
      </c>
      <c r="AU25" t="s">
        <v>76</v>
      </c>
      <c r="AV25" t="s">
        <v>76</v>
      </c>
      <c r="AW25" t="s">
        <v>76</v>
      </c>
      <c r="AX25" t="s">
        <v>76</v>
      </c>
      <c r="AY25" t="s">
        <v>76</v>
      </c>
      <c r="AZ25" t="s">
        <v>76</v>
      </c>
      <c r="BK25" s="16">
        <v>230</v>
      </c>
      <c r="BL25" s="15">
        <v>27.4</v>
      </c>
      <c r="BM25" s="16">
        <v>348</v>
      </c>
      <c r="BN25" s="15">
        <v>41.6</v>
      </c>
      <c r="BO25" s="16">
        <v>620</v>
      </c>
      <c r="BP25" s="15">
        <v>74</v>
      </c>
      <c r="BQ25" s="15">
        <v>62</v>
      </c>
      <c r="BR25" s="15">
        <v>7.4</v>
      </c>
      <c r="BS25" s="16">
        <v>155</v>
      </c>
      <c r="BT25" s="15">
        <v>18.5</v>
      </c>
      <c r="BZ25" s="16">
        <v>770</v>
      </c>
      <c r="CA25" s="15">
        <v>2.91</v>
      </c>
      <c r="CB25" s="15">
        <v>5.0999999999999996</v>
      </c>
      <c r="CC25" s="16" t="s">
        <v>93</v>
      </c>
      <c r="CD25" s="15">
        <v>7.92</v>
      </c>
      <c r="CE25" s="15">
        <v>3.31</v>
      </c>
      <c r="CF25" s="15">
        <v>102</v>
      </c>
      <c r="CG25" s="16">
        <v>5.2</v>
      </c>
      <c r="CH25" s="15">
        <v>16.5</v>
      </c>
      <c r="CI25" s="15">
        <v>8.6999999999999993</v>
      </c>
      <c r="CJ25" s="15">
        <v>72.7</v>
      </c>
      <c r="CK25" s="15">
        <v>1.7</v>
      </c>
      <c r="CL25" s="15">
        <v>0.4</v>
      </c>
      <c r="CM25" s="16">
        <v>198</v>
      </c>
      <c r="CN25" s="15">
        <v>3.02</v>
      </c>
      <c r="CO25" s="15">
        <v>101</v>
      </c>
      <c r="CP25" s="16">
        <v>2.9</v>
      </c>
      <c r="CQ25" s="16">
        <v>33.799999999999997</v>
      </c>
      <c r="CR25" s="15">
        <v>15.5</v>
      </c>
      <c r="CS25" s="15">
        <v>49.3</v>
      </c>
      <c r="CT25" s="16">
        <v>0.7</v>
      </c>
      <c r="CU25" s="16">
        <v>0.7</v>
      </c>
      <c r="CV25" s="15">
        <v>218</v>
      </c>
      <c r="DE25" s="15">
        <v>49</v>
      </c>
      <c r="DF25" s="15">
        <v>95</v>
      </c>
      <c r="DG25" s="16">
        <v>31.8</v>
      </c>
      <c r="DH25" s="16">
        <v>30.1</v>
      </c>
      <c r="DI25" s="15">
        <v>98</v>
      </c>
      <c r="DJ25" s="15">
        <v>6.6</v>
      </c>
      <c r="DK25" s="16">
        <v>1.7</v>
      </c>
      <c r="DL25" s="16">
        <v>7.42</v>
      </c>
      <c r="DM25">
        <v>1</v>
      </c>
    </row>
    <row r="26" spans="1:117" ht="15.75" thickBot="1">
      <c r="A26">
        <v>1001290136</v>
      </c>
      <c r="B26" t="s">
        <v>72</v>
      </c>
      <c r="C26">
        <v>65</v>
      </c>
      <c r="D26">
        <v>162</v>
      </c>
      <c r="E26">
        <v>55</v>
      </c>
      <c r="F26">
        <v>36.299999999999997</v>
      </c>
      <c r="G26">
        <v>113</v>
      </c>
      <c r="H26">
        <v>71</v>
      </c>
      <c r="I26" t="s">
        <v>531</v>
      </c>
      <c r="J26">
        <f>FIND("烟",I26)</f>
        <v>9</v>
      </c>
      <c r="K26">
        <f>FIND("酒",I26)</f>
        <v>2</v>
      </c>
      <c r="L26">
        <v>80</v>
      </c>
      <c r="M26" t="s">
        <v>255</v>
      </c>
      <c r="N26" s="43" t="s">
        <v>1063</v>
      </c>
      <c r="O26">
        <f t="shared" si="0"/>
        <v>2</v>
      </c>
      <c r="P26">
        <v>1</v>
      </c>
      <c r="Q26">
        <v>1</v>
      </c>
      <c r="R26" t="s">
        <v>96</v>
      </c>
      <c r="S26" s="31" t="s">
        <v>491</v>
      </c>
      <c r="T26">
        <v>1</v>
      </c>
      <c r="U26" t="s">
        <v>77</v>
      </c>
      <c r="V26" t="s">
        <v>77</v>
      </c>
      <c r="X26" t="s">
        <v>532</v>
      </c>
      <c r="Y26" t="s">
        <v>76</v>
      </c>
      <c r="Z26" t="s">
        <v>76</v>
      </c>
      <c r="AA26" t="s">
        <v>293</v>
      </c>
      <c r="AB26" t="s">
        <v>992</v>
      </c>
      <c r="AC26">
        <v>200</v>
      </c>
      <c r="AD26" t="s">
        <v>81</v>
      </c>
      <c r="AE26" t="s">
        <v>82</v>
      </c>
      <c r="AF26" t="s">
        <v>78</v>
      </c>
      <c r="AG26" t="s">
        <v>533</v>
      </c>
      <c r="AH26">
        <v>4</v>
      </c>
      <c r="AI26" t="s">
        <v>534</v>
      </c>
      <c r="AJ26">
        <v>2</v>
      </c>
      <c r="AK26" t="s">
        <v>76</v>
      </c>
      <c r="AL26">
        <v>0</v>
      </c>
      <c r="AM26" t="s">
        <v>84</v>
      </c>
      <c r="AN26" t="s">
        <v>81</v>
      </c>
      <c r="AO26" t="s">
        <v>84</v>
      </c>
      <c r="AP26" t="s">
        <v>76</v>
      </c>
      <c r="AR26" t="s">
        <v>76</v>
      </c>
      <c r="AS26" t="s">
        <v>76</v>
      </c>
      <c r="AT26" t="s">
        <v>76</v>
      </c>
      <c r="AU26" t="s">
        <v>76</v>
      </c>
      <c r="AV26" t="s">
        <v>76</v>
      </c>
      <c r="AW26" t="s">
        <v>76</v>
      </c>
      <c r="AX26" t="s">
        <v>76</v>
      </c>
      <c r="AY26" t="s">
        <v>76</v>
      </c>
      <c r="AZ26" t="s">
        <v>76</v>
      </c>
      <c r="BA26" s="15">
        <v>575</v>
      </c>
      <c r="BB26" s="16">
        <v>43.4</v>
      </c>
      <c r="BC26" s="16">
        <v>261</v>
      </c>
      <c r="BD26" s="15">
        <v>19.7</v>
      </c>
      <c r="BE26" s="15">
        <v>887</v>
      </c>
      <c r="BF26" s="15">
        <v>67</v>
      </c>
      <c r="BG26" s="16">
        <v>136</v>
      </c>
      <c r="BH26" s="15">
        <v>10.3</v>
      </c>
      <c r="BI26" s="15">
        <v>299</v>
      </c>
      <c r="BJ26" s="15">
        <v>22.6</v>
      </c>
      <c r="BK26" s="16">
        <v>359</v>
      </c>
      <c r="BL26" s="15">
        <v>37.1</v>
      </c>
      <c r="BM26" s="15">
        <v>220</v>
      </c>
      <c r="BN26" s="16">
        <v>22.8</v>
      </c>
      <c r="BO26" s="15">
        <v>622</v>
      </c>
      <c r="BP26" s="15">
        <v>64.3</v>
      </c>
      <c r="BQ26" s="15">
        <v>73</v>
      </c>
      <c r="BR26" s="15">
        <v>7.5</v>
      </c>
      <c r="BS26" s="16">
        <v>270</v>
      </c>
      <c r="BT26" s="15">
        <v>27.9</v>
      </c>
      <c r="BU26" s="16">
        <v>286</v>
      </c>
      <c r="BV26" s="16">
        <v>6.82</v>
      </c>
      <c r="BW26" s="15">
        <v>92.7</v>
      </c>
      <c r="BX26" s="15" t="s">
        <v>93</v>
      </c>
      <c r="BY26" s="15">
        <v>11</v>
      </c>
      <c r="BZ26" s="16">
        <v>281</v>
      </c>
      <c r="CA26" s="15">
        <v>8.82</v>
      </c>
      <c r="CB26" s="15">
        <v>54.6</v>
      </c>
      <c r="CC26" s="15" t="s">
        <v>93</v>
      </c>
      <c r="CD26" s="15">
        <v>29.2</v>
      </c>
      <c r="CE26" s="15">
        <v>4.1900000000000004</v>
      </c>
      <c r="CF26" s="15">
        <v>135</v>
      </c>
      <c r="CG26" s="15">
        <v>5.0999999999999996</v>
      </c>
      <c r="CH26" s="15">
        <v>27.6</v>
      </c>
      <c r="CI26" s="15">
        <v>8.1999999999999993</v>
      </c>
      <c r="CJ26" s="15">
        <v>60.3</v>
      </c>
      <c r="CK26" s="15">
        <v>2.9</v>
      </c>
      <c r="CL26" s="15">
        <v>1</v>
      </c>
      <c r="CM26" s="15">
        <v>212</v>
      </c>
      <c r="CN26" s="16">
        <v>3.19</v>
      </c>
      <c r="CO26" s="15">
        <v>109</v>
      </c>
      <c r="CP26" s="15">
        <v>2.48</v>
      </c>
      <c r="CQ26" s="16">
        <v>50.4</v>
      </c>
      <c r="CR26" s="15">
        <v>16.5</v>
      </c>
      <c r="CS26" s="15">
        <v>30.7</v>
      </c>
      <c r="CT26" s="15">
        <v>1.6</v>
      </c>
      <c r="CU26" s="15">
        <v>0.8</v>
      </c>
      <c r="CV26" s="15">
        <v>162</v>
      </c>
      <c r="CW26" s="16">
        <v>45</v>
      </c>
      <c r="CX26" s="15">
        <v>75</v>
      </c>
      <c r="CY26" s="15">
        <v>26</v>
      </c>
      <c r="CZ26" s="15">
        <v>25.1</v>
      </c>
      <c r="DA26" s="15">
        <v>94</v>
      </c>
      <c r="DB26" s="16">
        <v>0.3</v>
      </c>
      <c r="DC26" s="15">
        <v>1.9</v>
      </c>
      <c r="DD26" s="15">
        <v>7.37</v>
      </c>
      <c r="DM26">
        <v>1</v>
      </c>
    </row>
    <row r="27" spans="1:117" ht="15.75" thickBot="1">
      <c r="A27">
        <v>1001313981</v>
      </c>
      <c r="B27" t="s">
        <v>72</v>
      </c>
      <c r="C27">
        <v>54</v>
      </c>
      <c r="D27">
        <v>170</v>
      </c>
      <c r="E27">
        <v>71</v>
      </c>
      <c r="F27">
        <v>36.200000000000003</v>
      </c>
      <c r="G27">
        <v>103</v>
      </c>
      <c r="H27">
        <v>72</v>
      </c>
      <c r="I27" t="s">
        <v>73</v>
      </c>
      <c r="L27">
        <v>80</v>
      </c>
      <c r="M27" t="s">
        <v>535</v>
      </c>
      <c r="N27" s="43" t="s">
        <v>1064</v>
      </c>
      <c r="O27" t="e">
        <f t="shared" si="0"/>
        <v>#VALUE!</v>
      </c>
      <c r="P27">
        <v>1</v>
      </c>
      <c r="Q27">
        <v>1</v>
      </c>
      <c r="R27" t="s">
        <v>96</v>
      </c>
      <c r="S27" s="31" t="s">
        <v>76</v>
      </c>
      <c r="T27">
        <v>0</v>
      </c>
      <c r="U27" t="s">
        <v>77</v>
      </c>
      <c r="V27" t="s">
        <v>77</v>
      </c>
      <c r="X27" t="s">
        <v>76</v>
      </c>
      <c r="Y27" t="s">
        <v>76</v>
      </c>
      <c r="Z27" t="s">
        <v>76</v>
      </c>
      <c r="AA27" t="s">
        <v>80</v>
      </c>
      <c r="AB27" t="s">
        <v>1060</v>
      </c>
      <c r="AC27">
        <v>200</v>
      </c>
      <c r="AD27" t="s">
        <v>81</v>
      </c>
      <c r="AE27" t="s">
        <v>82</v>
      </c>
      <c r="AF27" t="s">
        <v>78</v>
      </c>
      <c r="AG27" t="s">
        <v>484</v>
      </c>
      <c r="AH27">
        <v>2</v>
      </c>
      <c r="AI27" t="s">
        <v>536</v>
      </c>
      <c r="AJ27">
        <v>2</v>
      </c>
      <c r="AK27" t="s">
        <v>76</v>
      </c>
      <c r="AL27">
        <v>0</v>
      </c>
      <c r="AM27" t="s">
        <v>84</v>
      </c>
      <c r="AN27" t="s">
        <v>81</v>
      </c>
      <c r="AO27" t="s">
        <v>81</v>
      </c>
      <c r="AP27" t="s">
        <v>536</v>
      </c>
      <c r="AQ27">
        <v>2</v>
      </c>
      <c r="AR27" t="s">
        <v>76</v>
      </c>
      <c r="AS27" t="s">
        <v>76</v>
      </c>
      <c r="AT27" t="s">
        <v>76</v>
      </c>
      <c r="AU27" t="s">
        <v>76</v>
      </c>
      <c r="AV27" t="s">
        <v>76</v>
      </c>
      <c r="AW27" t="s">
        <v>76</v>
      </c>
      <c r="AX27" t="s">
        <v>76</v>
      </c>
      <c r="AY27" t="s">
        <v>76</v>
      </c>
      <c r="AZ27" t="s">
        <v>76</v>
      </c>
      <c r="BA27" s="15">
        <v>249</v>
      </c>
      <c r="BB27" s="15">
        <v>24</v>
      </c>
      <c r="BC27" s="15">
        <v>546</v>
      </c>
      <c r="BD27" s="15">
        <v>52.6</v>
      </c>
      <c r="BE27" s="15">
        <v>818</v>
      </c>
      <c r="BF27" s="15">
        <v>78.8</v>
      </c>
      <c r="BG27" s="16">
        <v>14</v>
      </c>
      <c r="BH27" s="15">
        <v>1.3</v>
      </c>
      <c r="BI27" s="15">
        <v>204</v>
      </c>
      <c r="BJ27" s="16">
        <v>19.7</v>
      </c>
      <c r="BK27" s="16">
        <v>288</v>
      </c>
      <c r="BL27" s="15">
        <v>33.200000000000003</v>
      </c>
      <c r="BM27" s="17">
        <v>368</v>
      </c>
      <c r="BN27" s="16">
        <v>42.5</v>
      </c>
      <c r="BO27" s="15">
        <v>675</v>
      </c>
      <c r="BP27" s="15">
        <v>78</v>
      </c>
      <c r="BQ27" s="15">
        <v>48</v>
      </c>
      <c r="BR27" s="15">
        <v>5.6</v>
      </c>
      <c r="BS27" s="16">
        <v>138</v>
      </c>
      <c r="BT27" s="15">
        <v>16</v>
      </c>
      <c r="CE27" s="16">
        <v>4.1100000000000003</v>
      </c>
      <c r="CF27" s="15">
        <v>119</v>
      </c>
      <c r="CG27" s="16">
        <v>6.04</v>
      </c>
      <c r="CH27" s="16">
        <v>20.5</v>
      </c>
      <c r="CI27" s="15">
        <v>13.4</v>
      </c>
      <c r="CJ27" s="15">
        <v>63.6</v>
      </c>
      <c r="CK27" s="15">
        <v>1.8</v>
      </c>
      <c r="CL27" s="15">
        <v>0.7</v>
      </c>
      <c r="CM27" s="16">
        <v>255</v>
      </c>
      <c r="CN27" s="16">
        <v>4.22</v>
      </c>
      <c r="CO27" s="15">
        <v>124</v>
      </c>
      <c r="CP27" s="16">
        <v>4.5</v>
      </c>
      <c r="CQ27" s="16">
        <v>18.899999999999999</v>
      </c>
      <c r="CR27" s="15">
        <v>14.4</v>
      </c>
      <c r="CS27" s="15">
        <v>62.9</v>
      </c>
      <c r="CT27" s="15">
        <v>2.9</v>
      </c>
      <c r="CU27" s="15">
        <v>0.9</v>
      </c>
      <c r="CV27" s="16">
        <v>172</v>
      </c>
      <c r="DM27">
        <v>1</v>
      </c>
    </row>
    <row r="28" spans="1:117" ht="15.75" thickBot="1">
      <c r="A28">
        <v>1001278149</v>
      </c>
      <c r="B28" t="s">
        <v>72</v>
      </c>
      <c r="C28">
        <v>37</v>
      </c>
      <c r="D28">
        <v>170</v>
      </c>
      <c r="E28">
        <v>50</v>
      </c>
      <c r="F28">
        <v>36.299999999999997</v>
      </c>
      <c r="G28">
        <v>141</v>
      </c>
      <c r="H28">
        <v>100</v>
      </c>
      <c r="I28" t="s">
        <v>305</v>
      </c>
      <c r="J28">
        <f>FIND("烟",I28)</f>
        <v>2</v>
      </c>
      <c r="L28">
        <v>80</v>
      </c>
      <c r="M28" t="s">
        <v>537</v>
      </c>
      <c r="N28" s="43" t="s">
        <v>1065</v>
      </c>
      <c r="O28" t="e">
        <f t="shared" si="0"/>
        <v>#VALUE!</v>
      </c>
      <c r="P28">
        <v>1</v>
      </c>
      <c r="Q28">
        <v>1</v>
      </c>
      <c r="R28" t="s">
        <v>75</v>
      </c>
      <c r="S28" s="31" t="s">
        <v>425</v>
      </c>
      <c r="T28">
        <v>1</v>
      </c>
      <c r="U28" t="s">
        <v>77</v>
      </c>
      <c r="V28" t="s">
        <v>77</v>
      </c>
      <c r="X28" t="s">
        <v>76</v>
      </c>
      <c r="Y28" t="s">
        <v>76</v>
      </c>
      <c r="Z28" t="s">
        <v>76</v>
      </c>
      <c r="AA28" t="s">
        <v>293</v>
      </c>
      <c r="AB28" t="s">
        <v>1060</v>
      </c>
      <c r="AC28">
        <v>200</v>
      </c>
      <c r="AD28" t="s">
        <v>81</v>
      </c>
      <c r="AE28" t="s">
        <v>82</v>
      </c>
      <c r="AF28" t="s">
        <v>78</v>
      </c>
      <c r="AG28" t="s">
        <v>264</v>
      </c>
      <c r="AH28">
        <v>7</v>
      </c>
      <c r="AI28" t="s">
        <v>323</v>
      </c>
      <c r="AJ28">
        <v>1</v>
      </c>
      <c r="AK28" t="s">
        <v>76</v>
      </c>
      <c r="AL28">
        <v>0</v>
      </c>
      <c r="AM28" t="s">
        <v>81</v>
      </c>
      <c r="AN28" t="s">
        <v>84</v>
      </c>
      <c r="AO28" t="s">
        <v>84</v>
      </c>
      <c r="AP28" t="s">
        <v>76</v>
      </c>
      <c r="AR28" t="s">
        <v>76</v>
      </c>
      <c r="AS28" t="s">
        <v>76</v>
      </c>
      <c r="AT28" t="s">
        <v>76</v>
      </c>
      <c r="AU28" t="s">
        <v>76</v>
      </c>
      <c r="AV28" t="s">
        <v>76</v>
      </c>
      <c r="AW28" t="s">
        <v>76</v>
      </c>
      <c r="AX28" t="s">
        <v>76</v>
      </c>
      <c r="AY28" t="s">
        <v>76</v>
      </c>
      <c r="AZ28" t="s">
        <v>76</v>
      </c>
      <c r="BA28" s="15">
        <v>415</v>
      </c>
      <c r="BB28" s="15">
        <v>43.5</v>
      </c>
      <c r="BC28" s="17">
        <v>269</v>
      </c>
      <c r="BD28" s="15">
        <v>28.2</v>
      </c>
      <c r="BE28" s="15">
        <v>773</v>
      </c>
      <c r="BF28" s="15">
        <v>80.900000000000006</v>
      </c>
      <c r="BG28" s="15">
        <v>54</v>
      </c>
      <c r="BH28" s="15">
        <v>5.7</v>
      </c>
      <c r="BI28" s="15">
        <v>127</v>
      </c>
      <c r="BJ28" s="16">
        <v>13.3</v>
      </c>
      <c r="BK28" s="15">
        <v>539</v>
      </c>
      <c r="BL28" s="15">
        <v>42.6</v>
      </c>
      <c r="BM28" s="15">
        <v>416</v>
      </c>
      <c r="BN28" s="15">
        <v>32.9</v>
      </c>
      <c r="BO28" s="15">
        <v>1058</v>
      </c>
      <c r="BP28" s="16">
        <v>83.6</v>
      </c>
      <c r="BQ28" s="15">
        <v>83</v>
      </c>
      <c r="BR28" s="15">
        <v>6.6</v>
      </c>
      <c r="BS28" s="15">
        <v>123</v>
      </c>
      <c r="BT28" s="15">
        <v>9.6999999999999993</v>
      </c>
      <c r="BU28" s="16">
        <v>383</v>
      </c>
      <c r="BV28" s="15">
        <v>4.4800000000000004</v>
      </c>
      <c r="BW28" s="15">
        <v>18.3</v>
      </c>
      <c r="BX28" s="15" t="s">
        <v>93</v>
      </c>
      <c r="BY28" s="15">
        <v>18.3</v>
      </c>
      <c r="BZ28" s="15">
        <v>282</v>
      </c>
      <c r="CA28" s="16" t="s">
        <v>340</v>
      </c>
      <c r="CB28" s="16">
        <v>6.7</v>
      </c>
      <c r="CC28" s="16" t="s">
        <v>93</v>
      </c>
      <c r="CD28" s="17">
        <v>5.49</v>
      </c>
      <c r="CE28" s="15">
        <v>5.22</v>
      </c>
      <c r="CF28" s="16">
        <v>160</v>
      </c>
      <c r="CG28" s="15">
        <v>4.7</v>
      </c>
      <c r="CH28" s="16">
        <v>21.5</v>
      </c>
      <c r="CI28" s="15">
        <v>9.6</v>
      </c>
      <c r="CJ28" s="15">
        <v>65.2</v>
      </c>
      <c r="CK28" s="15">
        <v>2.6</v>
      </c>
      <c r="CL28" s="15">
        <v>1.1000000000000001</v>
      </c>
      <c r="CM28" s="17">
        <v>93</v>
      </c>
      <c r="CN28" s="16">
        <v>4.58</v>
      </c>
      <c r="CO28" s="16">
        <v>123</v>
      </c>
      <c r="CP28" s="16">
        <v>7.88</v>
      </c>
      <c r="CQ28" s="15">
        <v>7.4</v>
      </c>
      <c r="CR28" s="15">
        <v>11.8</v>
      </c>
      <c r="CS28" s="15">
        <v>80.400000000000006</v>
      </c>
      <c r="CT28" s="16">
        <v>0.3</v>
      </c>
      <c r="CU28" s="15">
        <v>0.1</v>
      </c>
      <c r="CV28" s="15">
        <v>101</v>
      </c>
      <c r="DM28">
        <v>1</v>
      </c>
    </row>
    <row r="29" spans="1:117" ht="15.75" thickBot="1">
      <c r="A29">
        <v>1001205748</v>
      </c>
      <c r="B29" t="s">
        <v>72</v>
      </c>
      <c r="C29">
        <v>57</v>
      </c>
      <c r="D29">
        <v>157</v>
      </c>
      <c r="E29">
        <v>58</v>
      </c>
      <c r="F29">
        <v>36.799999999999997</v>
      </c>
      <c r="G29">
        <v>119</v>
      </c>
      <c r="H29">
        <v>77</v>
      </c>
      <c r="I29" t="s">
        <v>73</v>
      </c>
      <c r="L29">
        <v>80</v>
      </c>
      <c r="M29" t="s">
        <v>95</v>
      </c>
      <c r="N29" s="43" t="s">
        <v>1062</v>
      </c>
      <c r="O29">
        <f t="shared" si="0"/>
        <v>1</v>
      </c>
      <c r="P29">
        <v>1</v>
      </c>
      <c r="Q29">
        <v>1</v>
      </c>
      <c r="R29" t="s">
        <v>75</v>
      </c>
      <c r="S29" s="31" t="s">
        <v>76</v>
      </c>
      <c r="T29">
        <v>0</v>
      </c>
      <c r="U29" t="s">
        <v>77</v>
      </c>
      <c r="V29" t="s">
        <v>77</v>
      </c>
      <c r="X29" t="s">
        <v>538</v>
      </c>
      <c r="Y29" t="s">
        <v>76</v>
      </c>
      <c r="Z29" t="s">
        <v>76</v>
      </c>
      <c r="AA29" t="s">
        <v>80</v>
      </c>
      <c r="AB29" t="s">
        <v>1060</v>
      </c>
      <c r="AC29">
        <v>200</v>
      </c>
      <c r="AD29" t="s">
        <v>81</v>
      </c>
      <c r="AE29" t="s">
        <v>82</v>
      </c>
      <c r="AF29" t="s">
        <v>78</v>
      </c>
      <c r="AG29">
        <v>2020.9</v>
      </c>
      <c r="AH29">
        <v>4</v>
      </c>
      <c r="AI29" t="s">
        <v>539</v>
      </c>
      <c r="AJ29">
        <v>2</v>
      </c>
      <c r="AK29" t="s">
        <v>76</v>
      </c>
      <c r="AL29">
        <v>0</v>
      </c>
      <c r="AM29" t="s">
        <v>84</v>
      </c>
      <c r="AN29" t="s">
        <v>84</v>
      </c>
      <c r="AO29" t="s">
        <v>84</v>
      </c>
      <c r="AP29" t="s">
        <v>76</v>
      </c>
      <c r="AR29" t="s">
        <v>76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 t="s">
        <v>76</v>
      </c>
      <c r="BK29" s="16">
        <v>610</v>
      </c>
      <c r="BL29" s="15">
        <v>40</v>
      </c>
      <c r="BM29" s="16">
        <v>382</v>
      </c>
      <c r="BN29" s="15">
        <v>25</v>
      </c>
      <c r="BO29" s="16">
        <v>1033</v>
      </c>
      <c r="BP29" s="17">
        <v>67.599999999999994</v>
      </c>
      <c r="BQ29" s="16">
        <v>278</v>
      </c>
      <c r="BR29" s="15">
        <v>18.2</v>
      </c>
      <c r="BS29" s="15">
        <v>211</v>
      </c>
      <c r="BT29" s="15">
        <v>13.8</v>
      </c>
      <c r="CN29" s="15">
        <v>4.17</v>
      </c>
      <c r="CO29" s="16">
        <v>125</v>
      </c>
      <c r="CP29" s="15">
        <v>4.57</v>
      </c>
      <c r="CQ29" s="15">
        <v>34.1</v>
      </c>
      <c r="CR29" s="16">
        <v>10.7</v>
      </c>
      <c r="CS29" s="16">
        <v>53.9</v>
      </c>
      <c r="CT29" s="15">
        <v>0.4</v>
      </c>
      <c r="CU29" s="15">
        <v>0.9</v>
      </c>
      <c r="CV29" s="16">
        <v>186</v>
      </c>
      <c r="DE29" s="15">
        <v>44</v>
      </c>
      <c r="DF29" s="15">
        <v>66</v>
      </c>
      <c r="DG29" s="15">
        <v>27.9</v>
      </c>
      <c r="DH29" s="15">
        <v>26.8</v>
      </c>
      <c r="DI29" s="15">
        <v>93</v>
      </c>
      <c r="DJ29" s="15">
        <v>2.6</v>
      </c>
      <c r="DK29" s="15">
        <v>1.5</v>
      </c>
      <c r="DL29" s="16">
        <v>7.41</v>
      </c>
      <c r="DM29">
        <v>1</v>
      </c>
    </row>
    <row r="30" spans="1:117" ht="15.75" thickBot="1">
      <c r="A30">
        <v>1001218642</v>
      </c>
      <c r="B30" t="s">
        <v>72</v>
      </c>
      <c r="C30">
        <v>58</v>
      </c>
      <c r="D30">
        <v>172</v>
      </c>
      <c r="E30">
        <v>50</v>
      </c>
      <c r="F30">
        <v>36.4</v>
      </c>
      <c r="G30">
        <v>91</v>
      </c>
      <c r="H30">
        <v>63</v>
      </c>
      <c r="I30" t="s">
        <v>540</v>
      </c>
      <c r="K30">
        <f>FIND("酒",I30)</f>
        <v>2</v>
      </c>
      <c r="L30">
        <v>80</v>
      </c>
      <c r="M30" t="s">
        <v>95</v>
      </c>
      <c r="N30" s="43" t="s">
        <v>1062</v>
      </c>
      <c r="O30">
        <f t="shared" si="0"/>
        <v>1</v>
      </c>
      <c r="P30">
        <v>1</v>
      </c>
      <c r="Q30">
        <v>1</v>
      </c>
      <c r="R30" t="s">
        <v>96</v>
      </c>
      <c r="S30" s="31" t="s">
        <v>76</v>
      </c>
      <c r="T30">
        <v>0</v>
      </c>
      <c r="U30" t="s">
        <v>77</v>
      </c>
      <c r="V30" t="s">
        <v>77</v>
      </c>
      <c r="X30" t="s">
        <v>457</v>
      </c>
      <c r="Y30" t="s">
        <v>76</v>
      </c>
      <c r="Z30" t="s">
        <v>76</v>
      </c>
      <c r="AA30" t="s">
        <v>80</v>
      </c>
      <c r="AB30" t="s">
        <v>1060</v>
      </c>
      <c r="AC30">
        <v>200</v>
      </c>
      <c r="AD30" t="s">
        <v>81</v>
      </c>
      <c r="AE30" t="s">
        <v>82</v>
      </c>
      <c r="AF30" t="s">
        <v>78</v>
      </c>
      <c r="AG30" t="s">
        <v>541</v>
      </c>
      <c r="AH30">
        <v>1</v>
      </c>
      <c r="AI30" t="s">
        <v>542</v>
      </c>
      <c r="AJ30">
        <v>2</v>
      </c>
      <c r="AK30" t="s">
        <v>76</v>
      </c>
      <c r="AL30">
        <v>0</v>
      </c>
      <c r="AM30" t="s">
        <v>84</v>
      </c>
      <c r="AN30" t="s">
        <v>81</v>
      </c>
      <c r="AO30" t="s">
        <v>81</v>
      </c>
      <c r="AP30" t="s">
        <v>542</v>
      </c>
      <c r="AQ30">
        <v>2</v>
      </c>
      <c r="AR30" t="s">
        <v>76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76</v>
      </c>
      <c r="AY30" t="s">
        <v>76</v>
      </c>
      <c r="AZ30" t="s">
        <v>76</v>
      </c>
      <c r="BA30" s="15">
        <v>682</v>
      </c>
      <c r="BB30" s="15">
        <v>52.3</v>
      </c>
      <c r="BC30" s="15">
        <v>283</v>
      </c>
      <c r="BD30" s="15">
        <v>21.8</v>
      </c>
      <c r="BE30" s="15">
        <v>995</v>
      </c>
      <c r="BF30" s="15">
        <v>76.400000000000006</v>
      </c>
      <c r="BG30" s="15">
        <v>54</v>
      </c>
      <c r="BH30" s="15">
        <v>4.2</v>
      </c>
      <c r="BI30" s="15">
        <v>251</v>
      </c>
      <c r="BJ30" s="15">
        <v>19.3</v>
      </c>
      <c r="BK30" s="15">
        <v>692</v>
      </c>
      <c r="BL30" s="15">
        <v>49.8</v>
      </c>
      <c r="BM30" s="16">
        <v>326</v>
      </c>
      <c r="BN30" s="15">
        <v>23.5</v>
      </c>
      <c r="BO30" s="15">
        <v>1055</v>
      </c>
      <c r="BP30" s="15">
        <v>75.900000000000006</v>
      </c>
      <c r="BQ30" s="16">
        <v>46</v>
      </c>
      <c r="BR30" s="15">
        <v>3.3</v>
      </c>
      <c r="BS30" s="15">
        <v>286</v>
      </c>
      <c r="BT30" s="15">
        <v>20.6</v>
      </c>
      <c r="CE30" s="15">
        <v>3.27</v>
      </c>
      <c r="CF30" s="15">
        <v>110</v>
      </c>
      <c r="CG30" s="15">
        <v>5.24</v>
      </c>
      <c r="CH30" s="15">
        <v>23.9</v>
      </c>
      <c r="CI30" s="16">
        <v>5.7</v>
      </c>
      <c r="CJ30" s="15">
        <v>69</v>
      </c>
      <c r="CK30" s="16">
        <v>0.8</v>
      </c>
      <c r="CL30" s="15">
        <v>0.6</v>
      </c>
      <c r="CM30" s="15">
        <v>209</v>
      </c>
      <c r="CN30" s="15">
        <v>3.19</v>
      </c>
      <c r="CO30" s="15">
        <v>111</v>
      </c>
      <c r="CP30" s="16">
        <v>4.0999999999999996</v>
      </c>
      <c r="CQ30" s="15">
        <v>32.700000000000003</v>
      </c>
      <c r="CR30" s="16">
        <v>11.7</v>
      </c>
      <c r="CS30" s="15">
        <v>53.9</v>
      </c>
      <c r="CT30" s="15">
        <v>1</v>
      </c>
      <c r="CU30" s="15">
        <v>0.7</v>
      </c>
      <c r="CV30" s="16">
        <v>217</v>
      </c>
      <c r="CW30" s="16">
        <v>49</v>
      </c>
      <c r="CX30" s="16">
        <v>57</v>
      </c>
      <c r="CY30" s="15">
        <v>31.1</v>
      </c>
      <c r="CZ30" s="16">
        <v>29.1</v>
      </c>
      <c r="DA30" s="15">
        <v>90</v>
      </c>
      <c r="DB30" s="15">
        <v>5.5</v>
      </c>
      <c r="DC30" s="15">
        <v>2.2999999999999998</v>
      </c>
      <c r="DD30" s="16">
        <v>7.41</v>
      </c>
      <c r="DE30" s="15">
        <v>45</v>
      </c>
      <c r="DF30" s="15">
        <v>70</v>
      </c>
      <c r="DG30" s="15">
        <v>26.6</v>
      </c>
      <c r="DH30" s="16">
        <v>25.2</v>
      </c>
      <c r="DI30" s="15">
        <v>93</v>
      </c>
      <c r="DJ30" s="15">
        <v>0.7</v>
      </c>
      <c r="DK30" s="15">
        <v>2.2000000000000002</v>
      </c>
      <c r="DL30" s="15">
        <v>7.38</v>
      </c>
      <c r="DM30">
        <v>1</v>
      </c>
    </row>
    <row r="31" spans="1:117" ht="15.75" thickBot="1">
      <c r="A31">
        <v>1001183347</v>
      </c>
      <c r="B31" t="s">
        <v>109</v>
      </c>
      <c r="C31">
        <v>76</v>
      </c>
      <c r="D31">
        <v>158</v>
      </c>
      <c r="E31">
        <v>58</v>
      </c>
      <c r="F31">
        <v>36.700000000000003</v>
      </c>
      <c r="G31">
        <v>140</v>
      </c>
      <c r="H31">
        <v>84</v>
      </c>
      <c r="I31" t="s">
        <v>73</v>
      </c>
      <c r="L31">
        <v>80</v>
      </c>
      <c r="M31" t="s">
        <v>95</v>
      </c>
      <c r="N31" s="43" t="s">
        <v>1062</v>
      </c>
      <c r="O31">
        <f t="shared" si="0"/>
        <v>1</v>
      </c>
      <c r="P31">
        <v>1</v>
      </c>
      <c r="Q31">
        <v>1</v>
      </c>
      <c r="R31" t="s">
        <v>75</v>
      </c>
      <c r="S31" s="31" t="s">
        <v>543</v>
      </c>
      <c r="T31">
        <v>4</v>
      </c>
      <c r="U31" t="s">
        <v>77</v>
      </c>
      <c r="V31" t="s">
        <v>77</v>
      </c>
      <c r="X31" t="s">
        <v>544</v>
      </c>
      <c r="Y31" t="s">
        <v>76</v>
      </c>
      <c r="Z31" t="s">
        <v>76</v>
      </c>
      <c r="AA31" t="s">
        <v>80</v>
      </c>
      <c r="AB31" t="s">
        <v>1060</v>
      </c>
      <c r="AC31">
        <v>200</v>
      </c>
      <c r="AD31" t="s">
        <v>81</v>
      </c>
      <c r="AE31" t="s">
        <v>82</v>
      </c>
      <c r="AF31" t="s">
        <v>78</v>
      </c>
      <c r="AG31" t="s">
        <v>545</v>
      </c>
      <c r="AH31">
        <v>8</v>
      </c>
      <c r="AI31" t="s">
        <v>546</v>
      </c>
      <c r="AJ31">
        <v>2</v>
      </c>
      <c r="AK31" s="8" t="s">
        <v>547</v>
      </c>
      <c r="AL31">
        <v>4</v>
      </c>
      <c r="AM31" t="s">
        <v>84</v>
      </c>
      <c r="AN31" t="s">
        <v>84</v>
      </c>
      <c r="AO31" t="s">
        <v>81</v>
      </c>
      <c r="AP31" t="s">
        <v>546</v>
      </c>
      <c r="AQ31">
        <v>2</v>
      </c>
      <c r="AR31" t="s">
        <v>76</v>
      </c>
      <c r="AS31" t="s">
        <v>76</v>
      </c>
      <c r="AT31" t="s">
        <v>76</v>
      </c>
      <c r="AU31" t="s">
        <v>76</v>
      </c>
      <c r="AV31" t="s">
        <v>76</v>
      </c>
      <c r="AW31" t="s">
        <v>76</v>
      </c>
      <c r="AX31" t="s">
        <v>76</v>
      </c>
      <c r="AY31" t="s">
        <v>76</v>
      </c>
      <c r="AZ31" t="s">
        <v>76</v>
      </c>
      <c r="BA31" s="15">
        <v>913</v>
      </c>
      <c r="BB31" s="15">
        <v>40.4</v>
      </c>
      <c r="BC31" s="15">
        <v>575</v>
      </c>
      <c r="BD31" s="17">
        <v>25.4</v>
      </c>
      <c r="BE31" s="15">
        <v>1571</v>
      </c>
      <c r="BF31" s="15">
        <v>69.5</v>
      </c>
      <c r="BG31" s="15">
        <v>332</v>
      </c>
      <c r="BH31" s="16">
        <v>14.7</v>
      </c>
      <c r="BI31" s="15">
        <v>343</v>
      </c>
      <c r="BJ31" s="15">
        <v>15.2</v>
      </c>
      <c r="BK31" s="15">
        <v>424</v>
      </c>
      <c r="BL31" s="16">
        <v>48.2</v>
      </c>
      <c r="BM31" s="16">
        <v>246</v>
      </c>
      <c r="BN31" s="16">
        <v>27.9</v>
      </c>
      <c r="BO31" s="15">
        <v>697</v>
      </c>
      <c r="BP31" s="15">
        <v>79.2</v>
      </c>
      <c r="BQ31" s="16">
        <v>132</v>
      </c>
      <c r="BR31" s="15">
        <v>15</v>
      </c>
      <c r="BS31" s="15">
        <v>51</v>
      </c>
      <c r="BT31" s="15">
        <v>5.8</v>
      </c>
      <c r="CE31" s="16">
        <v>3.83</v>
      </c>
      <c r="CF31" s="15">
        <v>125</v>
      </c>
      <c r="CG31" s="15">
        <v>7.46</v>
      </c>
      <c r="CH31" s="15">
        <v>28.2</v>
      </c>
      <c r="CI31" s="15">
        <v>11.7</v>
      </c>
      <c r="CJ31" s="15">
        <v>58.1</v>
      </c>
      <c r="CK31" s="15">
        <v>1.3</v>
      </c>
      <c r="CL31" s="15">
        <v>0.7</v>
      </c>
      <c r="CM31" s="15">
        <v>276</v>
      </c>
      <c r="CN31" s="15">
        <v>3.52</v>
      </c>
      <c r="CO31" s="15">
        <v>116</v>
      </c>
      <c r="CP31" s="16">
        <v>5.12</v>
      </c>
      <c r="CQ31" s="16">
        <v>20</v>
      </c>
      <c r="CR31" s="15">
        <v>14</v>
      </c>
      <c r="CS31" s="15">
        <v>64</v>
      </c>
      <c r="CT31" s="15">
        <v>2</v>
      </c>
      <c r="CU31" s="15">
        <v>0</v>
      </c>
      <c r="CV31" s="16">
        <v>233</v>
      </c>
      <c r="CW31" s="15">
        <v>41</v>
      </c>
      <c r="CX31" s="15">
        <v>89</v>
      </c>
      <c r="CY31" s="15">
        <v>26</v>
      </c>
      <c r="CZ31" s="15">
        <v>25.7</v>
      </c>
      <c r="DA31" s="15">
        <v>97</v>
      </c>
      <c r="DB31" s="16">
        <v>1.1000000000000001</v>
      </c>
      <c r="DC31" s="15">
        <v>1.5</v>
      </c>
      <c r="DD31" s="16">
        <v>7.41</v>
      </c>
      <c r="DE31" s="15">
        <v>42</v>
      </c>
      <c r="DF31" s="15">
        <v>75</v>
      </c>
      <c r="DG31" s="15">
        <v>24.8</v>
      </c>
      <c r="DH31" s="15">
        <v>24.6</v>
      </c>
      <c r="DI31" s="15">
        <v>95</v>
      </c>
      <c r="DJ31" s="15">
        <v>-0.4</v>
      </c>
      <c r="DK31" s="15">
        <v>4</v>
      </c>
      <c r="DL31" s="15">
        <v>7.38</v>
      </c>
      <c r="DM31">
        <v>1</v>
      </c>
    </row>
    <row r="32" spans="1:117" ht="15.75" thickBot="1">
      <c r="A32">
        <v>1001170928</v>
      </c>
      <c r="B32" t="s">
        <v>72</v>
      </c>
      <c r="C32">
        <v>56</v>
      </c>
      <c r="D32">
        <v>165</v>
      </c>
      <c r="E32">
        <v>65</v>
      </c>
      <c r="F32">
        <v>36.4</v>
      </c>
      <c r="G32">
        <v>105</v>
      </c>
      <c r="H32">
        <v>71</v>
      </c>
      <c r="I32" t="s">
        <v>73</v>
      </c>
      <c r="L32">
        <v>80</v>
      </c>
      <c r="M32" t="s">
        <v>191</v>
      </c>
      <c r="N32" s="43" t="s">
        <v>1062</v>
      </c>
      <c r="O32">
        <f t="shared" si="0"/>
        <v>2</v>
      </c>
      <c r="P32">
        <v>1</v>
      </c>
      <c r="Q32">
        <v>1</v>
      </c>
      <c r="R32" t="s">
        <v>96</v>
      </c>
      <c r="S32" s="31" t="s">
        <v>76</v>
      </c>
      <c r="T32">
        <v>0</v>
      </c>
      <c r="U32" t="s">
        <v>77</v>
      </c>
      <c r="V32" t="s">
        <v>77</v>
      </c>
      <c r="X32" t="s">
        <v>76</v>
      </c>
      <c r="Y32" t="s">
        <v>76</v>
      </c>
      <c r="Z32" t="s">
        <v>548</v>
      </c>
      <c r="AA32" t="s">
        <v>80</v>
      </c>
      <c r="AB32" t="s">
        <v>1060</v>
      </c>
      <c r="AC32">
        <v>200</v>
      </c>
      <c r="AD32" t="s">
        <v>81</v>
      </c>
      <c r="AE32" t="s">
        <v>82</v>
      </c>
      <c r="AF32" t="s">
        <v>78</v>
      </c>
      <c r="AG32" t="s">
        <v>549</v>
      </c>
      <c r="AH32">
        <v>6</v>
      </c>
      <c r="AI32" t="s">
        <v>550</v>
      </c>
      <c r="AJ32">
        <v>2</v>
      </c>
      <c r="AK32" t="s">
        <v>76</v>
      </c>
      <c r="AL32">
        <v>0</v>
      </c>
      <c r="AM32" t="s">
        <v>84</v>
      </c>
      <c r="AN32" t="s">
        <v>84</v>
      </c>
      <c r="AO32" t="s">
        <v>81</v>
      </c>
      <c r="AP32" t="s">
        <v>550</v>
      </c>
      <c r="AQ32">
        <v>2</v>
      </c>
      <c r="AR32" t="s">
        <v>76</v>
      </c>
      <c r="AS32" t="s">
        <v>76</v>
      </c>
      <c r="AT32" t="s">
        <v>76</v>
      </c>
      <c r="AU32" t="s">
        <v>76</v>
      </c>
      <c r="AV32" t="s">
        <v>76</v>
      </c>
      <c r="AW32" t="s">
        <v>76</v>
      </c>
      <c r="AX32" t="s">
        <v>76</v>
      </c>
      <c r="AY32" t="s">
        <v>76</v>
      </c>
      <c r="AZ32" t="s">
        <v>76</v>
      </c>
      <c r="BA32" s="16">
        <v>459</v>
      </c>
      <c r="BB32" s="15">
        <v>31.6</v>
      </c>
      <c r="BC32" s="15">
        <v>337</v>
      </c>
      <c r="BD32" s="16">
        <v>23.2</v>
      </c>
      <c r="BE32" s="15">
        <v>834</v>
      </c>
      <c r="BF32" s="15">
        <v>57.4</v>
      </c>
      <c r="BG32" s="15">
        <v>123</v>
      </c>
      <c r="BH32" s="16">
        <v>8.4</v>
      </c>
      <c r="BI32" s="15">
        <v>496</v>
      </c>
      <c r="BJ32" s="15">
        <v>34.1</v>
      </c>
      <c r="BK32" s="16">
        <v>263</v>
      </c>
      <c r="BL32" s="15">
        <v>42.2</v>
      </c>
      <c r="BM32" s="17">
        <v>148</v>
      </c>
      <c r="BN32" s="15">
        <v>23.7</v>
      </c>
      <c r="BO32" s="15">
        <v>424</v>
      </c>
      <c r="BP32" s="15">
        <v>68.099999999999994</v>
      </c>
      <c r="BQ32" s="15">
        <v>25</v>
      </c>
      <c r="BR32" s="16">
        <v>4.0999999999999996</v>
      </c>
      <c r="BS32" s="15">
        <v>172</v>
      </c>
      <c r="BT32" s="15">
        <v>27.6</v>
      </c>
      <c r="BU32" s="15">
        <v>447</v>
      </c>
      <c r="BV32" s="15">
        <v>6.08</v>
      </c>
      <c r="BW32" s="15">
        <v>8.52</v>
      </c>
      <c r="BX32" s="15" t="s">
        <v>93</v>
      </c>
      <c r="BY32" s="16">
        <v>6.82</v>
      </c>
      <c r="BZ32" s="15">
        <v>488</v>
      </c>
      <c r="CA32" s="15">
        <v>9.33</v>
      </c>
      <c r="CB32" s="15" t="s">
        <v>93</v>
      </c>
      <c r="CC32" s="15" t="s">
        <v>93</v>
      </c>
      <c r="CD32" s="15" t="s">
        <v>551</v>
      </c>
      <c r="CE32" s="17">
        <v>3.05</v>
      </c>
      <c r="CF32" s="15">
        <v>101</v>
      </c>
      <c r="CG32" s="16">
        <v>3.36</v>
      </c>
      <c r="CH32" s="15">
        <v>16.100000000000001</v>
      </c>
      <c r="CI32" s="15">
        <v>5.7</v>
      </c>
      <c r="CJ32" s="15">
        <v>63.9</v>
      </c>
      <c r="CK32" s="15">
        <v>13.1</v>
      </c>
      <c r="CL32" s="15">
        <v>1.2</v>
      </c>
      <c r="CM32" s="15">
        <v>104</v>
      </c>
      <c r="CN32" s="15">
        <v>2.72</v>
      </c>
      <c r="CO32" s="15">
        <v>92</v>
      </c>
      <c r="CP32" s="16">
        <v>2.84</v>
      </c>
      <c r="CQ32" s="15">
        <v>21.5</v>
      </c>
      <c r="CR32" s="16">
        <v>12.7</v>
      </c>
      <c r="CS32" s="15">
        <v>59.4</v>
      </c>
      <c r="CT32" s="16">
        <v>6</v>
      </c>
      <c r="CU32" s="15">
        <v>0.4</v>
      </c>
      <c r="CV32" s="15">
        <v>82</v>
      </c>
      <c r="DE32" s="15">
        <v>41</v>
      </c>
      <c r="DF32" s="15">
        <v>78</v>
      </c>
      <c r="DG32" s="15">
        <v>24.8</v>
      </c>
      <c r="DH32" s="15">
        <v>24.6</v>
      </c>
      <c r="DI32" s="16">
        <v>95</v>
      </c>
      <c r="DJ32" s="15">
        <v>-0.3</v>
      </c>
      <c r="DK32" s="16">
        <v>1.3</v>
      </c>
      <c r="DL32" s="16">
        <v>7.39</v>
      </c>
      <c r="DM32">
        <v>1</v>
      </c>
    </row>
    <row r="33" spans="1:117" ht="15.75" thickBot="1">
      <c r="A33">
        <v>1001308686</v>
      </c>
      <c r="B33" t="s">
        <v>72</v>
      </c>
      <c r="C33">
        <v>51</v>
      </c>
      <c r="D33">
        <v>165</v>
      </c>
      <c r="E33">
        <v>65</v>
      </c>
      <c r="F33">
        <v>36.6</v>
      </c>
      <c r="G33">
        <v>138</v>
      </c>
      <c r="H33">
        <v>90</v>
      </c>
      <c r="I33" t="s">
        <v>73</v>
      </c>
      <c r="L33">
        <v>80</v>
      </c>
      <c r="M33" t="s">
        <v>124</v>
      </c>
      <c r="N33" s="43" t="s">
        <v>1062</v>
      </c>
      <c r="O33">
        <f t="shared" si="0"/>
        <v>2</v>
      </c>
      <c r="P33">
        <v>2</v>
      </c>
      <c r="Q33">
        <v>1</v>
      </c>
      <c r="R33" t="s">
        <v>96</v>
      </c>
      <c r="S33" s="31" t="s">
        <v>552</v>
      </c>
      <c r="T33">
        <v>2</v>
      </c>
      <c r="U33" t="s">
        <v>91</v>
      </c>
      <c r="V33" t="s">
        <v>77</v>
      </c>
      <c r="X33" t="s">
        <v>553</v>
      </c>
      <c r="Y33" t="s">
        <v>76</v>
      </c>
      <c r="Z33" t="s">
        <v>76</v>
      </c>
      <c r="AA33" t="s">
        <v>80</v>
      </c>
      <c r="AB33" t="s">
        <v>1060</v>
      </c>
      <c r="AC33">
        <v>200</v>
      </c>
      <c r="AD33" t="s">
        <v>81</v>
      </c>
      <c r="AE33" t="s">
        <v>82</v>
      </c>
      <c r="AF33" t="s">
        <v>78</v>
      </c>
      <c r="AG33" t="s">
        <v>129</v>
      </c>
      <c r="AH33">
        <v>2</v>
      </c>
      <c r="AI33" t="s">
        <v>546</v>
      </c>
      <c r="AJ33">
        <v>2</v>
      </c>
      <c r="AK33" t="s">
        <v>554</v>
      </c>
      <c r="AL33">
        <v>3</v>
      </c>
      <c r="AM33" t="s">
        <v>84</v>
      </c>
      <c r="AN33" t="s">
        <v>84</v>
      </c>
      <c r="AO33" t="s">
        <v>84</v>
      </c>
      <c r="AP33" t="s">
        <v>76</v>
      </c>
      <c r="AR33" t="s">
        <v>76</v>
      </c>
      <c r="AS33" t="s">
        <v>76</v>
      </c>
      <c r="AT33" t="s">
        <v>76</v>
      </c>
      <c r="AU33" t="s">
        <v>76</v>
      </c>
      <c r="AV33" t="s">
        <v>76</v>
      </c>
      <c r="AW33" t="s">
        <v>76</v>
      </c>
      <c r="AX33" t="s">
        <v>76</v>
      </c>
      <c r="AY33" t="s">
        <v>76</v>
      </c>
      <c r="AZ33" t="s">
        <v>76</v>
      </c>
      <c r="BK33" s="16">
        <v>461</v>
      </c>
      <c r="BL33" s="15">
        <v>29.7</v>
      </c>
      <c r="BM33" s="15">
        <v>492</v>
      </c>
      <c r="BN33" s="15">
        <v>31.6</v>
      </c>
      <c r="BO33" s="16">
        <v>989</v>
      </c>
      <c r="BP33" s="15">
        <v>63.7</v>
      </c>
      <c r="BQ33" s="15">
        <v>376</v>
      </c>
      <c r="BR33" s="15">
        <v>24.2</v>
      </c>
      <c r="BS33" s="15">
        <v>183</v>
      </c>
      <c r="BT33" s="16">
        <v>11.7</v>
      </c>
      <c r="BZ33" s="15">
        <v>552</v>
      </c>
      <c r="CA33" s="16">
        <v>3.95</v>
      </c>
      <c r="CB33" s="15">
        <v>22</v>
      </c>
      <c r="CC33" s="15" t="s">
        <v>93</v>
      </c>
      <c r="CD33" s="16">
        <v>7.55</v>
      </c>
      <c r="CE33" s="16">
        <v>4.75</v>
      </c>
      <c r="CF33" s="15">
        <v>145</v>
      </c>
      <c r="CG33" s="15">
        <v>8.9600000000000009</v>
      </c>
      <c r="CH33" s="16">
        <v>16.5</v>
      </c>
      <c r="CI33" s="15">
        <v>10.3</v>
      </c>
      <c r="CJ33" s="15">
        <v>68.599999999999994</v>
      </c>
      <c r="CK33" s="16">
        <v>4</v>
      </c>
      <c r="CL33" s="15">
        <v>0.6</v>
      </c>
      <c r="CM33" s="16">
        <v>213</v>
      </c>
      <c r="CN33" s="16">
        <v>3.91</v>
      </c>
      <c r="CO33" s="15">
        <v>117</v>
      </c>
      <c r="CP33" s="15">
        <v>8.57</v>
      </c>
      <c r="CQ33" s="15">
        <v>18</v>
      </c>
      <c r="CR33" s="15">
        <v>10</v>
      </c>
      <c r="CS33" s="15">
        <v>71.400000000000006</v>
      </c>
      <c r="CT33" s="15">
        <v>0.4</v>
      </c>
      <c r="CU33" s="17">
        <v>0.2</v>
      </c>
      <c r="CV33" s="15">
        <v>143</v>
      </c>
      <c r="CW33" s="15">
        <v>47</v>
      </c>
      <c r="CX33" s="15">
        <v>65</v>
      </c>
      <c r="CY33" s="15">
        <v>29.8</v>
      </c>
      <c r="CZ33" s="15">
        <v>27.9</v>
      </c>
      <c r="DA33" s="15">
        <v>93</v>
      </c>
      <c r="DB33" s="16">
        <v>4</v>
      </c>
      <c r="DC33" s="15">
        <v>1.3</v>
      </c>
      <c r="DD33" s="16">
        <v>7.41</v>
      </c>
      <c r="DE33" s="15">
        <v>48</v>
      </c>
      <c r="DF33" s="16">
        <v>73</v>
      </c>
      <c r="DG33" s="16">
        <v>30.4</v>
      </c>
      <c r="DH33" s="15">
        <v>28.7</v>
      </c>
      <c r="DI33" s="15">
        <v>95</v>
      </c>
      <c r="DJ33" s="15">
        <v>4.9000000000000004</v>
      </c>
      <c r="DK33" s="15">
        <v>2</v>
      </c>
      <c r="DM33">
        <v>1</v>
      </c>
    </row>
    <row r="34" spans="1:117" ht="15.75" thickBot="1">
      <c r="A34">
        <v>1001193099</v>
      </c>
      <c r="B34" t="s">
        <v>72</v>
      </c>
      <c r="C34">
        <v>56</v>
      </c>
      <c r="D34">
        <v>163</v>
      </c>
      <c r="E34">
        <v>59</v>
      </c>
      <c r="F34">
        <v>36.200000000000003</v>
      </c>
      <c r="G34" s="5">
        <v>117</v>
      </c>
      <c r="H34" s="5">
        <v>64</v>
      </c>
      <c r="I34" t="s">
        <v>73</v>
      </c>
      <c r="L34">
        <v>80</v>
      </c>
      <c r="M34" t="s">
        <v>156</v>
      </c>
      <c r="N34" s="43" t="s">
        <v>1062</v>
      </c>
      <c r="O34">
        <f t="shared" si="0"/>
        <v>2</v>
      </c>
      <c r="P34">
        <v>2</v>
      </c>
      <c r="Q34">
        <v>1</v>
      </c>
      <c r="R34" t="s">
        <v>75</v>
      </c>
      <c r="S34" s="31" t="s">
        <v>76</v>
      </c>
      <c r="T34">
        <v>0</v>
      </c>
      <c r="U34" t="s">
        <v>77</v>
      </c>
      <c r="V34" t="s">
        <v>77</v>
      </c>
      <c r="X34" t="s">
        <v>555</v>
      </c>
      <c r="Y34" t="s">
        <v>76</v>
      </c>
      <c r="Z34" t="s">
        <v>76</v>
      </c>
      <c r="AA34" t="s">
        <v>80</v>
      </c>
      <c r="AB34" t="s">
        <v>1060</v>
      </c>
      <c r="AC34">
        <v>200</v>
      </c>
      <c r="AD34" t="s">
        <v>81</v>
      </c>
      <c r="AE34" t="s">
        <v>82</v>
      </c>
      <c r="AF34" t="s">
        <v>78</v>
      </c>
      <c r="AG34" t="s">
        <v>556</v>
      </c>
      <c r="AH34">
        <v>5</v>
      </c>
      <c r="AI34" t="s">
        <v>557</v>
      </c>
      <c r="AJ34">
        <v>2</v>
      </c>
      <c r="AK34" t="s">
        <v>76</v>
      </c>
      <c r="AL34">
        <v>0</v>
      </c>
      <c r="AM34" t="s">
        <v>84</v>
      </c>
      <c r="AN34" t="s">
        <v>84</v>
      </c>
      <c r="AO34" t="s">
        <v>84</v>
      </c>
      <c r="AP34" t="s">
        <v>76</v>
      </c>
      <c r="AR34" t="s">
        <v>76</v>
      </c>
      <c r="AS34" t="s">
        <v>76</v>
      </c>
      <c r="AT34" t="s">
        <v>76</v>
      </c>
      <c r="AU34" t="s">
        <v>76</v>
      </c>
      <c r="AV34" t="s">
        <v>76</v>
      </c>
      <c r="AW34" t="s">
        <v>76</v>
      </c>
      <c r="AX34" t="s">
        <v>76</v>
      </c>
      <c r="AY34" t="s">
        <v>76</v>
      </c>
      <c r="AZ34" t="s">
        <v>76</v>
      </c>
      <c r="BA34" s="15">
        <v>573</v>
      </c>
      <c r="BB34" s="15">
        <v>35.6</v>
      </c>
      <c r="BC34" s="15">
        <v>270</v>
      </c>
      <c r="BD34" s="15">
        <v>16.8</v>
      </c>
      <c r="BE34" s="15">
        <v>897</v>
      </c>
      <c r="BF34" s="15">
        <v>55.7</v>
      </c>
      <c r="BG34" s="16">
        <v>79</v>
      </c>
      <c r="BH34" s="15">
        <v>4.9000000000000004</v>
      </c>
      <c r="BI34" s="16">
        <v>629</v>
      </c>
      <c r="BJ34" s="17">
        <v>39.1</v>
      </c>
      <c r="BK34" s="16">
        <v>292</v>
      </c>
      <c r="BL34" s="15">
        <v>30</v>
      </c>
      <c r="BM34" s="15">
        <v>172</v>
      </c>
      <c r="BN34" s="16">
        <v>17.600000000000001</v>
      </c>
      <c r="BO34" s="16">
        <v>533</v>
      </c>
      <c r="BP34" s="15">
        <v>54.7</v>
      </c>
      <c r="BQ34" s="15">
        <v>121</v>
      </c>
      <c r="BR34" s="15">
        <v>12.4</v>
      </c>
      <c r="BS34" s="16">
        <v>320</v>
      </c>
      <c r="BT34" s="15">
        <v>32.9</v>
      </c>
      <c r="BZ34" s="15">
        <v>223</v>
      </c>
      <c r="CA34" s="15">
        <v>56.7</v>
      </c>
      <c r="CB34" s="15">
        <v>9.75</v>
      </c>
      <c r="CC34" s="15" t="s">
        <v>93</v>
      </c>
      <c r="CD34" s="15">
        <v>10.5</v>
      </c>
      <c r="CE34" s="15">
        <v>3.42</v>
      </c>
      <c r="CF34" s="15">
        <v>99</v>
      </c>
      <c r="CG34" s="16">
        <v>12.29</v>
      </c>
      <c r="CH34" s="16">
        <v>11.2</v>
      </c>
      <c r="CI34" s="15">
        <v>3.4</v>
      </c>
      <c r="CJ34" s="15">
        <v>85.1</v>
      </c>
      <c r="CK34" s="15">
        <v>0</v>
      </c>
      <c r="CL34">
        <v>0.3</v>
      </c>
      <c r="CM34" s="16">
        <v>313</v>
      </c>
      <c r="CN34" s="16">
        <v>3.33</v>
      </c>
      <c r="CO34" s="16">
        <v>117</v>
      </c>
      <c r="CP34" s="16">
        <v>2.5299999999999998</v>
      </c>
      <c r="CQ34" s="16">
        <v>35.6</v>
      </c>
      <c r="CR34" s="15">
        <v>7.9</v>
      </c>
      <c r="CS34" s="15">
        <v>50.6</v>
      </c>
      <c r="CT34" s="16">
        <v>5.5</v>
      </c>
      <c r="CU34" s="15">
        <v>0.4</v>
      </c>
      <c r="CV34" s="15">
        <v>150</v>
      </c>
      <c r="CW34" s="15">
        <v>35</v>
      </c>
      <c r="CX34" s="15">
        <v>67</v>
      </c>
      <c r="CY34" s="16">
        <v>23.8</v>
      </c>
      <c r="CZ34" s="15">
        <v>25</v>
      </c>
      <c r="DA34" s="15">
        <v>94</v>
      </c>
      <c r="DB34" s="16">
        <v>0.2</v>
      </c>
      <c r="DC34" s="16">
        <v>2.2999999999999998</v>
      </c>
      <c r="DM34">
        <v>1</v>
      </c>
    </row>
    <row r="35" spans="1:117" ht="15.75" thickBot="1">
      <c r="A35">
        <v>1001188904</v>
      </c>
      <c r="B35" t="s">
        <v>72</v>
      </c>
      <c r="C35">
        <v>55</v>
      </c>
      <c r="D35">
        <v>166</v>
      </c>
      <c r="E35">
        <v>56</v>
      </c>
      <c r="F35">
        <v>36.6</v>
      </c>
      <c r="G35">
        <v>120</v>
      </c>
      <c r="H35">
        <v>71</v>
      </c>
      <c r="I35" t="s">
        <v>73</v>
      </c>
      <c r="L35">
        <v>80</v>
      </c>
      <c r="M35" t="s">
        <v>95</v>
      </c>
      <c r="N35" s="43" t="s">
        <v>1062</v>
      </c>
      <c r="O35">
        <f t="shared" si="0"/>
        <v>1</v>
      </c>
      <c r="P35">
        <v>1</v>
      </c>
      <c r="Q35">
        <v>1</v>
      </c>
      <c r="R35" t="s">
        <v>96</v>
      </c>
      <c r="S35" s="31" t="s">
        <v>558</v>
      </c>
      <c r="T35">
        <v>2</v>
      </c>
      <c r="U35" t="s">
        <v>77</v>
      </c>
      <c r="V35" t="s">
        <v>77</v>
      </c>
      <c r="X35" t="s">
        <v>559</v>
      </c>
      <c r="Y35" t="s">
        <v>76</v>
      </c>
      <c r="Z35" t="s">
        <v>76</v>
      </c>
      <c r="AA35" t="s">
        <v>560</v>
      </c>
      <c r="AB35" t="s">
        <v>1060</v>
      </c>
      <c r="AD35" t="s">
        <v>81</v>
      </c>
      <c r="AE35" t="s">
        <v>82</v>
      </c>
      <c r="AF35" t="s">
        <v>78</v>
      </c>
      <c r="AG35" t="s">
        <v>561</v>
      </c>
      <c r="AH35">
        <v>6</v>
      </c>
      <c r="AI35" t="s">
        <v>562</v>
      </c>
      <c r="AJ35">
        <v>2</v>
      </c>
      <c r="AK35" t="s">
        <v>76</v>
      </c>
      <c r="AL35">
        <v>0</v>
      </c>
      <c r="AM35" t="s">
        <v>84</v>
      </c>
      <c r="AN35" t="s">
        <v>84</v>
      </c>
      <c r="AO35" t="s">
        <v>81</v>
      </c>
      <c r="AP35" t="s">
        <v>562</v>
      </c>
      <c r="AQ35">
        <v>2</v>
      </c>
      <c r="AR35" t="s">
        <v>76</v>
      </c>
      <c r="AS35" t="s">
        <v>76</v>
      </c>
      <c r="AT35" t="s">
        <v>76</v>
      </c>
      <c r="AU35" t="s">
        <v>76</v>
      </c>
      <c r="AV35" t="s">
        <v>76</v>
      </c>
      <c r="AW35" t="s">
        <v>76</v>
      </c>
      <c r="AX35" t="s">
        <v>76</v>
      </c>
      <c r="AY35" t="s">
        <v>76</v>
      </c>
      <c r="AZ35" t="s">
        <v>76</v>
      </c>
      <c r="BA35" s="15">
        <v>534</v>
      </c>
      <c r="BB35" s="15">
        <v>42.8</v>
      </c>
      <c r="BC35" s="15">
        <v>321</v>
      </c>
      <c r="BD35" s="15">
        <v>25.7</v>
      </c>
      <c r="BE35" s="15">
        <v>932</v>
      </c>
      <c r="BF35" s="16">
        <v>74.599999999999994</v>
      </c>
      <c r="BG35" s="17">
        <v>38</v>
      </c>
      <c r="BH35" s="16">
        <v>3</v>
      </c>
      <c r="BI35" s="16">
        <v>278</v>
      </c>
      <c r="BJ35" s="16">
        <v>22.2</v>
      </c>
      <c r="BK35" s="15">
        <v>585</v>
      </c>
      <c r="BL35" s="15">
        <v>35.1</v>
      </c>
      <c r="BM35" s="15">
        <v>416</v>
      </c>
      <c r="BN35" s="15">
        <v>25</v>
      </c>
      <c r="BO35" s="15">
        <v>1057</v>
      </c>
      <c r="BP35" s="15">
        <v>63.4</v>
      </c>
      <c r="BQ35" s="15">
        <v>133</v>
      </c>
      <c r="BR35" s="15">
        <v>8</v>
      </c>
      <c r="BS35" s="17">
        <v>464</v>
      </c>
      <c r="BT35" s="16">
        <v>27.8</v>
      </c>
      <c r="CE35" s="15">
        <v>4.47</v>
      </c>
      <c r="CF35" s="17">
        <v>126</v>
      </c>
      <c r="CG35" s="17">
        <v>7.93</v>
      </c>
      <c r="CH35" s="17">
        <v>17.8</v>
      </c>
      <c r="CI35" s="15">
        <v>12</v>
      </c>
      <c r="CJ35" s="17">
        <v>57.8</v>
      </c>
      <c r="CK35" s="17">
        <v>11.3</v>
      </c>
      <c r="CL35" s="15">
        <v>1.1000000000000001</v>
      </c>
      <c r="CM35" s="15">
        <v>276</v>
      </c>
      <c r="CN35" s="16">
        <v>4.18</v>
      </c>
      <c r="CO35" s="15">
        <v>126</v>
      </c>
      <c r="CP35" s="15">
        <v>6.55</v>
      </c>
      <c r="CQ35" s="15">
        <v>20.2</v>
      </c>
      <c r="CR35" s="15">
        <v>5.3</v>
      </c>
      <c r="CS35" s="17">
        <v>73.900000000000006</v>
      </c>
      <c r="CT35" s="15">
        <v>0.3</v>
      </c>
      <c r="CU35" s="15">
        <v>0.3</v>
      </c>
      <c r="CV35" s="15">
        <v>307</v>
      </c>
      <c r="CW35" s="15">
        <v>40</v>
      </c>
      <c r="CX35" s="15">
        <v>70</v>
      </c>
      <c r="CY35" s="15">
        <v>26.5</v>
      </c>
      <c r="CZ35" s="15">
        <v>26.4</v>
      </c>
      <c r="DA35" s="16">
        <v>94</v>
      </c>
      <c r="DB35" s="15">
        <v>2</v>
      </c>
      <c r="DC35" s="15">
        <v>2.2000000000000002</v>
      </c>
      <c r="DD35" s="17">
        <v>7.43</v>
      </c>
      <c r="DM35">
        <v>1</v>
      </c>
    </row>
    <row r="36" spans="1:117" ht="15.75" thickBot="1">
      <c r="A36">
        <v>1001329159</v>
      </c>
      <c r="B36" t="s">
        <v>72</v>
      </c>
      <c r="C36">
        <v>49</v>
      </c>
      <c r="D36">
        <v>164</v>
      </c>
      <c r="E36">
        <v>63</v>
      </c>
      <c r="F36">
        <v>36.700000000000003</v>
      </c>
      <c r="G36">
        <v>118</v>
      </c>
      <c r="H36">
        <v>75</v>
      </c>
      <c r="I36" t="s">
        <v>123</v>
      </c>
      <c r="J36">
        <f>FIND("烟",I36)</f>
        <v>2</v>
      </c>
      <c r="L36">
        <v>90</v>
      </c>
      <c r="M36" t="s">
        <v>124</v>
      </c>
      <c r="N36" s="43" t="s">
        <v>1062</v>
      </c>
      <c r="O36">
        <f t="shared" si="0"/>
        <v>2</v>
      </c>
      <c r="P36">
        <v>2</v>
      </c>
      <c r="Q36">
        <v>1</v>
      </c>
      <c r="R36" t="s">
        <v>75</v>
      </c>
      <c r="S36" s="31" t="s">
        <v>563</v>
      </c>
      <c r="T36">
        <v>2</v>
      </c>
      <c r="U36" t="s">
        <v>91</v>
      </c>
      <c r="V36" t="s">
        <v>77</v>
      </c>
      <c r="X36" t="s">
        <v>564</v>
      </c>
      <c r="Y36" t="s">
        <v>76</v>
      </c>
      <c r="Z36" t="s">
        <v>76</v>
      </c>
      <c r="AA36" t="s">
        <v>76</v>
      </c>
      <c r="AB36" t="s">
        <v>1060</v>
      </c>
      <c r="AD36" t="s">
        <v>81</v>
      </c>
      <c r="AE36" t="s">
        <v>82</v>
      </c>
      <c r="AF36" t="s">
        <v>78</v>
      </c>
      <c r="AG36" t="s">
        <v>565</v>
      </c>
      <c r="AI36" t="s">
        <v>566</v>
      </c>
      <c r="AJ36">
        <v>2</v>
      </c>
      <c r="AK36" t="s">
        <v>76</v>
      </c>
      <c r="AL36">
        <v>0</v>
      </c>
      <c r="AM36" t="s">
        <v>84</v>
      </c>
      <c r="AN36" t="s">
        <v>84</v>
      </c>
      <c r="AO36" t="s">
        <v>84</v>
      </c>
      <c r="AP36" t="s">
        <v>76</v>
      </c>
      <c r="AR36" t="s">
        <v>76</v>
      </c>
      <c r="AS36" t="s">
        <v>76</v>
      </c>
      <c r="AT36" t="s">
        <v>76</v>
      </c>
      <c r="AU36" t="s">
        <v>76</v>
      </c>
      <c r="AV36" t="s">
        <v>76</v>
      </c>
      <c r="AW36" t="s">
        <v>76</v>
      </c>
      <c r="AX36" t="s">
        <v>76</v>
      </c>
      <c r="AY36" t="s">
        <v>76</v>
      </c>
      <c r="AZ36" t="s">
        <v>76</v>
      </c>
      <c r="BK36" s="15">
        <v>447</v>
      </c>
      <c r="BL36" s="16">
        <v>41.7</v>
      </c>
      <c r="BM36" s="15">
        <v>318</v>
      </c>
      <c r="BN36" s="15">
        <v>29.6</v>
      </c>
      <c r="BO36" s="15">
        <v>793</v>
      </c>
      <c r="BP36" s="15">
        <v>73.900000000000006</v>
      </c>
      <c r="BQ36" s="15">
        <v>83</v>
      </c>
      <c r="BR36" s="15">
        <v>7.8</v>
      </c>
      <c r="BS36" s="16">
        <v>183</v>
      </c>
      <c r="BT36" s="16">
        <v>17</v>
      </c>
      <c r="CE36" s="16">
        <v>5.27</v>
      </c>
      <c r="CF36" s="16">
        <v>150</v>
      </c>
      <c r="CG36" s="15">
        <v>7.58</v>
      </c>
      <c r="CH36" s="16">
        <v>15.7</v>
      </c>
      <c r="CI36" s="15">
        <v>6.9</v>
      </c>
      <c r="CJ36" s="15">
        <v>75.2</v>
      </c>
      <c r="CK36" s="15">
        <v>1.5</v>
      </c>
      <c r="CL36" s="15">
        <v>0.7</v>
      </c>
      <c r="CM36" s="15">
        <v>212</v>
      </c>
      <c r="CN36" s="15">
        <v>5.38</v>
      </c>
      <c r="CO36" s="16">
        <v>152</v>
      </c>
      <c r="CP36" s="15">
        <v>11.42</v>
      </c>
      <c r="CQ36" s="16">
        <v>10.199999999999999</v>
      </c>
      <c r="CR36" s="16">
        <v>1.1000000000000001</v>
      </c>
      <c r="CS36" s="15">
        <v>88.5</v>
      </c>
      <c r="CT36" s="15">
        <v>0.1</v>
      </c>
      <c r="CU36" s="16">
        <v>0.1</v>
      </c>
      <c r="CV36" s="16">
        <v>206</v>
      </c>
      <c r="CW36" s="15">
        <v>50</v>
      </c>
      <c r="CX36" s="16">
        <v>97</v>
      </c>
      <c r="CY36" s="15">
        <v>28.9</v>
      </c>
      <c r="CZ36" s="15">
        <v>26.9</v>
      </c>
      <c r="DA36" s="16">
        <v>97</v>
      </c>
      <c r="DB36" s="16">
        <v>2.5</v>
      </c>
      <c r="DC36" s="15">
        <v>2.2000000000000002</v>
      </c>
      <c r="DD36" s="15">
        <v>7.37</v>
      </c>
      <c r="DE36" s="16">
        <v>46</v>
      </c>
      <c r="DF36" s="16">
        <v>114</v>
      </c>
      <c r="DG36" s="15">
        <v>28.5</v>
      </c>
      <c r="DH36" s="15">
        <v>27.3</v>
      </c>
      <c r="DI36" s="15">
        <v>98</v>
      </c>
      <c r="DJ36" s="16">
        <v>3</v>
      </c>
      <c r="DK36" s="15">
        <v>1.9</v>
      </c>
      <c r="DL36" s="15">
        <v>7.4</v>
      </c>
      <c r="DM36">
        <v>1</v>
      </c>
    </row>
    <row r="37" spans="1:117" ht="15.75" thickBot="1">
      <c r="A37">
        <v>1001330058</v>
      </c>
      <c r="B37" t="s">
        <v>72</v>
      </c>
      <c r="C37">
        <v>67</v>
      </c>
      <c r="D37">
        <v>167</v>
      </c>
      <c r="E37">
        <v>60</v>
      </c>
      <c r="F37">
        <v>36.9</v>
      </c>
      <c r="G37">
        <v>135</v>
      </c>
      <c r="H37">
        <v>81</v>
      </c>
      <c r="I37" t="s">
        <v>73</v>
      </c>
      <c r="L37">
        <v>80</v>
      </c>
      <c r="M37" t="s">
        <v>365</v>
      </c>
      <c r="N37" s="43" t="s">
        <v>1062</v>
      </c>
      <c r="O37">
        <f t="shared" si="0"/>
        <v>2</v>
      </c>
      <c r="P37">
        <v>1</v>
      </c>
      <c r="Q37">
        <f t="shared" si="1"/>
        <v>3</v>
      </c>
      <c r="R37" t="s">
        <v>96</v>
      </c>
      <c r="S37" s="31" t="s">
        <v>567</v>
      </c>
      <c r="T37">
        <v>1</v>
      </c>
      <c r="U37" t="s">
        <v>91</v>
      </c>
      <c r="V37" t="s">
        <v>77</v>
      </c>
      <c r="X37" t="s">
        <v>472</v>
      </c>
      <c r="Y37" t="s">
        <v>76</v>
      </c>
      <c r="Z37" t="s">
        <v>568</v>
      </c>
      <c r="AA37" t="s">
        <v>80</v>
      </c>
      <c r="AB37" t="s">
        <v>1060</v>
      </c>
      <c r="AC37">
        <v>200</v>
      </c>
      <c r="AD37" t="s">
        <v>81</v>
      </c>
      <c r="AE37" t="s">
        <v>82</v>
      </c>
      <c r="AF37" t="s">
        <v>78</v>
      </c>
      <c r="AG37" t="s">
        <v>569</v>
      </c>
      <c r="AH37">
        <v>4</v>
      </c>
      <c r="AI37" t="s">
        <v>570</v>
      </c>
      <c r="AJ37">
        <v>2</v>
      </c>
      <c r="AK37" t="s">
        <v>76</v>
      </c>
      <c r="AL37">
        <v>0</v>
      </c>
      <c r="AM37" t="s">
        <v>84</v>
      </c>
      <c r="AN37" t="s">
        <v>84</v>
      </c>
      <c r="AO37" t="s">
        <v>81</v>
      </c>
      <c r="AP37" t="s">
        <v>570</v>
      </c>
      <c r="AQ37">
        <v>2</v>
      </c>
      <c r="AR37" t="s">
        <v>76</v>
      </c>
      <c r="AS37" t="s">
        <v>76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t="s">
        <v>76</v>
      </c>
      <c r="AZ37" t="s">
        <v>76</v>
      </c>
      <c r="BA37" s="16">
        <v>756</v>
      </c>
      <c r="BB37" s="16">
        <v>44.5</v>
      </c>
      <c r="BC37" s="15">
        <v>375</v>
      </c>
      <c r="BD37" s="15">
        <v>22.1</v>
      </c>
      <c r="BE37" s="15">
        <v>1193</v>
      </c>
      <c r="BF37" s="15">
        <v>70.2</v>
      </c>
      <c r="BG37" s="15">
        <v>278</v>
      </c>
      <c r="BH37" s="15">
        <v>16.3</v>
      </c>
      <c r="BI37" s="15">
        <v>223</v>
      </c>
      <c r="BJ37" s="15">
        <v>13.1</v>
      </c>
      <c r="BK37" s="16">
        <v>602</v>
      </c>
      <c r="BL37" s="16">
        <v>51</v>
      </c>
      <c r="BM37" s="16">
        <v>272</v>
      </c>
      <c r="BN37" s="15">
        <v>23</v>
      </c>
      <c r="BO37" s="15">
        <v>910</v>
      </c>
      <c r="BP37" s="16">
        <v>77.099999999999994</v>
      </c>
      <c r="BQ37" s="15">
        <v>144</v>
      </c>
      <c r="BR37" s="16">
        <v>12.2</v>
      </c>
      <c r="BS37" s="15">
        <v>124</v>
      </c>
      <c r="BT37" s="15">
        <v>10.5</v>
      </c>
      <c r="CE37" s="16">
        <v>3.6</v>
      </c>
      <c r="CF37" s="15">
        <v>109</v>
      </c>
      <c r="CG37" s="16">
        <v>5.1100000000000003</v>
      </c>
      <c r="CH37" s="16">
        <v>34.200000000000003</v>
      </c>
      <c r="CI37" s="15">
        <v>24.1</v>
      </c>
      <c r="CJ37" s="15">
        <v>31.5</v>
      </c>
      <c r="CK37" s="15">
        <v>9.1999999999999993</v>
      </c>
      <c r="CL37" s="15">
        <v>1</v>
      </c>
      <c r="CM37" s="16">
        <v>340</v>
      </c>
      <c r="CN37" s="15">
        <v>3.01</v>
      </c>
      <c r="CO37" s="15">
        <v>89</v>
      </c>
      <c r="CP37" s="15">
        <v>6.04</v>
      </c>
      <c r="CQ37" s="16">
        <v>20</v>
      </c>
      <c r="CR37" s="16">
        <v>17.5</v>
      </c>
      <c r="CS37" s="16">
        <v>57.4</v>
      </c>
      <c r="CT37" s="15">
        <v>4.8</v>
      </c>
      <c r="CU37" s="15">
        <v>0.3</v>
      </c>
      <c r="CV37" s="15">
        <v>404</v>
      </c>
      <c r="CW37" s="15">
        <v>42</v>
      </c>
      <c r="CX37" s="15">
        <v>105</v>
      </c>
      <c r="CY37" s="15">
        <v>24.8</v>
      </c>
      <c r="CZ37" s="15">
        <v>24.6</v>
      </c>
      <c r="DA37" s="16">
        <v>98</v>
      </c>
      <c r="DB37" s="15">
        <v>-0.4</v>
      </c>
      <c r="DC37" s="17">
        <v>1.6</v>
      </c>
      <c r="DD37" s="16">
        <v>7.38</v>
      </c>
      <c r="DE37" s="15">
        <v>46</v>
      </c>
      <c r="DF37" s="15">
        <v>74</v>
      </c>
      <c r="DG37" s="15">
        <v>25.4</v>
      </c>
      <c r="DH37" s="16">
        <v>24.5</v>
      </c>
      <c r="DI37" s="15">
        <v>94</v>
      </c>
      <c r="DJ37" s="15">
        <v>-0.5</v>
      </c>
      <c r="DK37" s="16">
        <v>1.7</v>
      </c>
      <c r="DM37">
        <v>1</v>
      </c>
    </row>
    <row r="38" spans="1:117" ht="15.75" thickBot="1">
      <c r="A38">
        <v>1001263132</v>
      </c>
      <c r="B38" t="s">
        <v>72</v>
      </c>
      <c r="C38">
        <v>39</v>
      </c>
      <c r="D38">
        <v>165</v>
      </c>
      <c r="E38">
        <v>68</v>
      </c>
      <c r="F38">
        <v>36.4</v>
      </c>
      <c r="G38">
        <v>131</v>
      </c>
      <c r="H38">
        <v>85</v>
      </c>
      <c r="I38" t="s">
        <v>305</v>
      </c>
      <c r="J38">
        <f>FIND("烟",I38)</f>
        <v>2</v>
      </c>
      <c r="L38">
        <v>90</v>
      </c>
      <c r="M38" t="s">
        <v>311</v>
      </c>
      <c r="N38" s="43" t="s">
        <v>1062</v>
      </c>
      <c r="O38">
        <f t="shared" si="0"/>
        <v>2</v>
      </c>
      <c r="P38">
        <v>2</v>
      </c>
      <c r="Q38">
        <v>1</v>
      </c>
      <c r="R38" t="s">
        <v>96</v>
      </c>
      <c r="S38" s="31" t="s">
        <v>76</v>
      </c>
      <c r="T38">
        <v>0</v>
      </c>
      <c r="U38" t="s">
        <v>91</v>
      </c>
      <c r="V38" t="s">
        <v>77</v>
      </c>
      <c r="X38" t="s">
        <v>571</v>
      </c>
      <c r="Y38" t="s">
        <v>76</v>
      </c>
      <c r="Z38" t="s">
        <v>76</v>
      </c>
      <c r="AA38" t="s">
        <v>420</v>
      </c>
      <c r="AB38" t="s">
        <v>1060</v>
      </c>
      <c r="AC38">
        <v>200</v>
      </c>
      <c r="AD38" t="s">
        <v>84</v>
      </c>
      <c r="AE38" t="s">
        <v>82</v>
      </c>
      <c r="AF38" t="s">
        <v>78</v>
      </c>
      <c r="AG38" t="s">
        <v>572</v>
      </c>
      <c r="AH38">
        <v>3</v>
      </c>
      <c r="AI38" t="s">
        <v>573</v>
      </c>
      <c r="AJ38">
        <v>2</v>
      </c>
      <c r="AK38" t="s">
        <v>76</v>
      </c>
      <c r="AL38">
        <v>0</v>
      </c>
      <c r="AM38" t="s">
        <v>81</v>
      </c>
      <c r="AN38" t="s">
        <v>81</v>
      </c>
      <c r="AO38" t="s">
        <v>81</v>
      </c>
      <c r="AP38" t="s">
        <v>574</v>
      </c>
      <c r="AQ38">
        <v>3</v>
      </c>
      <c r="AR38" t="s">
        <v>76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76</v>
      </c>
      <c r="AZ38" t="s">
        <v>76</v>
      </c>
      <c r="CE38" s="16">
        <v>5.0199999999999996</v>
      </c>
      <c r="CF38" s="15">
        <v>148</v>
      </c>
      <c r="CG38" s="15">
        <v>3.34</v>
      </c>
      <c r="CH38" s="16">
        <v>24</v>
      </c>
      <c r="CI38" s="15">
        <v>10.8</v>
      </c>
      <c r="CJ38" s="16">
        <v>61.3</v>
      </c>
      <c r="CK38" s="15">
        <v>3</v>
      </c>
      <c r="CL38" s="15">
        <v>0.9</v>
      </c>
      <c r="CM38" s="15">
        <v>181</v>
      </c>
      <c r="CN38" s="16">
        <v>4.66</v>
      </c>
      <c r="CO38" s="16">
        <v>136</v>
      </c>
      <c r="CP38" s="16">
        <v>7.07</v>
      </c>
      <c r="CQ38" s="16">
        <v>12.2</v>
      </c>
      <c r="CR38" s="15">
        <v>9.1</v>
      </c>
      <c r="CS38" s="16">
        <v>78.3</v>
      </c>
      <c r="CT38" s="15">
        <v>0.1</v>
      </c>
      <c r="CU38" s="16">
        <v>0.3</v>
      </c>
      <c r="CV38" s="16">
        <v>170</v>
      </c>
      <c r="DM38">
        <v>1</v>
      </c>
    </row>
    <row r="39" spans="1:117" ht="15.75" thickBot="1">
      <c r="A39">
        <v>1001335148</v>
      </c>
      <c r="B39" t="s">
        <v>109</v>
      </c>
      <c r="C39">
        <v>45</v>
      </c>
      <c r="D39">
        <v>156</v>
      </c>
      <c r="E39">
        <v>63</v>
      </c>
      <c r="F39">
        <v>36.5</v>
      </c>
      <c r="G39">
        <v>126</v>
      </c>
      <c r="H39">
        <v>91</v>
      </c>
      <c r="I39" t="s">
        <v>73</v>
      </c>
      <c r="L39">
        <v>80</v>
      </c>
      <c r="M39" t="s">
        <v>95</v>
      </c>
      <c r="N39" s="43" t="s">
        <v>1062</v>
      </c>
      <c r="O39">
        <f t="shared" si="0"/>
        <v>1</v>
      </c>
      <c r="P39">
        <v>1</v>
      </c>
      <c r="Q39">
        <v>1</v>
      </c>
      <c r="R39" t="s">
        <v>96</v>
      </c>
      <c r="S39" s="31" t="s">
        <v>76</v>
      </c>
      <c r="T39">
        <v>0</v>
      </c>
      <c r="U39" t="s">
        <v>77</v>
      </c>
      <c r="V39" t="s">
        <v>77</v>
      </c>
      <c r="X39" t="s">
        <v>575</v>
      </c>
      <c r="Y39" t="s">
        <v>76</v>
      </c>
      <c r="Z39" t="s">
        <v>576</v>
      </c>
      <c r="AA39" t="s">
        <v>80</v>
      </c>
      <c r="AB39" t="s">
        <v>1060</v>
      </c>
      <c r="AC39">
        <v>200</v>
      </c>
      <c r="AD39" t="s">
        <v>81</v>
      </c>
      <c r="AE39" t="s">
        <v>82</v>
      </c>
      <c r="AF39" t="s">
        <v>78</v>
      </c>
      <c r="AG39" t="s">
        <v>577</v>
      </c>
      <c r="AH39">
        <v>6</v>
      </c>
      <c r="AI39" t="s">
        <v>570</v>
      </c>
      <c r="AJ39">
        <v>2</v>
      </c>
      <c r="AK39" t="s">
        <v>76</v>
      </c>
      <c r="AL39">
        <v>0</v>
      </c>
      <c r="AM39" t="s">
        <v>84</v>
      </c>
      <c r="AN39" t="s">
        <v>84</v>
      </c>
      <c r="AO39" t="s">
        <v>81</v>
      </c>
      <c r="AP39" t="s">
        <v>546</v>
      </c>
      <c r="AQ39">
        <v>2</v>
      </c>
      <c r="AR39" t="s">
        <v>76</v>
      </c>
      <c r="AS39" t="s">
        <v>76</v>
      </c>
      <c r="AT39" t="s">
        <v>76</v>
      </c>
      <c r="AU39" t="s">
        <v>76</v>
      </c>
      <c r="AV39" t="s">
        <v>76</v>
      </c>
      <c r="AW39" t="s">
        <v>76</v>
      </c>
      <c r="AX39" t="s">
        <v>76</v>
      </c>
      <c r="AY39" t="s">
        <v>76</v>
      </c>
      <c r="AZ39" t="s">
        <v>76</v>
      </c>
      <c r="BA39" s="16">
        <v>200</v>
      </c>
      <c r="BB39" s="15">
        <v>29</v>
      </c>
      <c r="BC39" s="15">
        <v>165</v>
      </c>
      <c r="BD39" s="16">
        <v>24</v>
      </c>
      <c r="BE39" s="16">
        <v>462</v>
      </c>
      <c r="BF39" s="15">
        <v>66.900000000000006</v>
      </c>
      <c r="BG39" s="15">
        <v>73</v>
      </c>
      <c r="BH39" s="15">
        <v>10.6</v>
      </c>
      <c r="BI39" s="15">
        <v>153</v>
      </c>
      <c r="BJ39" s="16">
        <v>22.1</v>
      </c>
      <c r="BK39" s="15">
        <v>224</v>
      </c>
      <c r="BL39" s="15">
        <v>39.700000000000003</v>
      </c>
      <c r="BM39" s="15">
        <v>158</v>
      </c>
      <c r="BN39" s="15">
        <v>28</v>
      </c>
      <c r="BO39" s="15">
        <v>429</v>
      </c>
      <c r="BP39" s="15">
        <v>75.900000000000006</v>
      </c>
      <c r="BQ39" s="15">
        <v>56</v>
      </c>
      <c r="BR39" s="16">
        <v>9.9</v>
      </c>
      <c r="BS39" s="15">
        <v>80</v>
      </c>
      <c r="BT39" s="16">
        <v>14.1</v>
      </c>
      <c r="BU39" s="16">
        <v>369</v>
      </c>
      <c r="BV39" s="15">
        <v>3.72</v>
      </c>
      <c r="BW39" s="15">
        <v>17.5</v>
      </c>
      <c r="BX39" s="15" t="s">
        <v>93</v>
      </c>
      <c r="BY39" s="15">
        <v>8.1199999999999992</v>
      </c>
      <c r="BZ39" s="15">
        <v>471</v>
      </c>
      <c r="CA39" s="15">
        <v>3.48</v>
      </c>
      <c r="CB39" s="15">
        <v>6.22</v>
      </c>
      <c r="CC39" s="16" t="s">
        <v>93</v>
      </c>
      <c r="CD39" s="15">
        <v>5.66</v>
      </c>
      <c r="CE39" s="15">
        <v>4.47</v>
      </c>
      <c r="CF39" s="16">
        <v>130</v>
      </c>
      <c r="CG39" s="16">
        <v>16.68</v>
      </c>
      <c r="CH39" s="15">
        <v>3.5</v>
      </c>
      <c r="CI39" s="15">
        <v>1.2</v>
      </c>
      <c r="CJ39" s="15">
        <v>95.2</v>
      </c>
      <c r="CK39">
        <v>0</v>
      </c>
      <c r="CL39" s="15">
        <v>0.1</v>
      </c>
      <c r="CM39" s="16">
        <v>292</v>
      </c>
      <c r="CN39" s="16">
        <v>3.57</v>
      </c>
      <c r="CO39" s="15">
        <v>111</v>
      </c>
      <c r="CP39" s="16">
        <v>3.65</v>
      </c>
      <c r="CQ39" s="15">
        <v>12.6</v>
      </c>
      <c r="CR39" s="16">
        <v>10.4</v>
      </c>
      <c r="CS39" s="15">
        <v>74.599999999999994</v>
      </c>
      <c r="CT39" s="15">
        <v>1.9</v>
      </c>
      <c r="CU39" s="16">
        <v>0.5</v>
      </c>
      <c r="CV39" s="16">
        <v>179</v>
      </c>
      <c r="CW39" s="16">
        <v>50</v>
      </c>
      <c r="CX39" s="15">
        <v>89</v>
      </c>
      <c r="CY39" s="16">
        <v>29.6</v>
      </c>
      <c r="CZ39" s="15">
        <v>27.6</v>
      </c>
      <c r="DA39" s="15">
        <v>97</v>
      </c>
      <c r="DB39" s="16">
        <v>3.4</v>
      </c>
      <c r="DC39" s="15">
        <v>2</v>
      </c>
      <c r="DE39" s="15">
        <v>46</v>
      </c>
      <c r="DF39" s="16">
        <v>93</v>
      </c>
      <c r="DG39" s="15">
        <v>28.5</v>
      </c>
      <c r="DH39" s="15">
        <v>27.1</v>
      </c>
      <c r="DI39" s="16">
        <v>97</v>
      </c>
      <c r="DJ39" s="16">
        <v>2.8</v>
      </c>
      <c r="DK39" s="16">
        <v>1.2</v>
      </c>
      <c r="DL39" s="15">
        <v>7.4</v>
      </c>
      <c r="DM39">
        <v>1</v>
      </c>
    </row>
    <row r="40" spans="1:117" ht="15.75" thickBot="1">
      <c r="A40">
        <v>1001280325</v>
      </c>
      <c r="B40" t="s">
        <v>72</v>
      </c>
      <c r="C40">
        <v>57</v>
      </c>
      <c r="D40">
        <v>165</v>
      </c>
      <c r="E40">
        <v>68</v>
      </c>
      <c r="F40">
        <v>39.200000000000003</v>
      </c>
      <c r="G40">
        <v>106</v>
      </c>
      <c r="H40">
        <v>80</v>
      </c>
      <c r="I40" t="s">
        <v>73</v>
      </c>
      <c r="L40">
        <v>80</v>
      </c>
      <c r="M40" t="s">
        <v>277</v>
      </c>
      <c r="N40" s="43" t="s">
        <v>1062</v>
      </c>
      <c r="O40">
        <f t="shared" si="0"/>
        <v>2</v>
      </c>
      <c r="P40">
        <v>1</v>
      </c>
      <c r="Q40">
        <f t="shared" si="1"/>
        <v>3</v>
      </c>
      <c r="R40" t="s">
        <v>96</v>
      </c>
      <c r="S40" s="31" t="s">
        <v>578</v>
      </c>
      <c r="T40">
        <v>1</v>
      </c>
      <c r="U40" t="s">
        <v>77</v>
      </c>
      <c r="V40" t="s">
        <v>77</v>
      </c>
      <c r="X40" t="s">
        <v>579</v>
      </c>
      <c r="Y40" t="s">
        <v>76</v>
      </c>
      <c r="Z40" t="s">
        <v>580</v>
      </c>
      <c r="AA40" t="s">
        <v>99</v>
      </c>
      <c r="AB40" t="s">
        <v>1060</v>
      </c>
      <c r="AC40">
        <v>200</v>
      </c>
      <c r="AD40" t="s">
        <v>81</v>
      </c>
      <c r="AE40" t="s">
        <v>82</v>
      </c>
      <c r="AF40" t="s">
        <v>78</v>
      </c>
      <c r="AG40" t="s">
        <v>581</v>
      </c>
      <c r="AH40">
        <v>7</v>
      </c>
      <c r="AI40" t="s">
        <v>570</v>
      </c>
      <c r="AJ40">
        <v>2</v>
      </c>
      <c r="AK40" t="s">
        <v>582</v>
      </c>
      <c r="AL40">
        <v>1</v>
      </c>
      <c r="AM40" t="s">
        <v>81</v>
      </c>
      <c r="AN40" t="s">
        <v>81</v>
      </c>
      <c r="AO40" t="s">
        <v>81</v>
      </c>
      <c r="AP40" t="s">
        <v>76</v>
      </c>
      <c r="AR40" t="s">
        <v>92</v>
      </c>
      <c r="AS40" t="s">
        <v>583</v>
      </c>
      <c r="AT40">
        <v>99</v>
      </c>
      <c r="AW40" s="1" t="s">
        <v>77</v>
      </c>
      <c r="AX40" s="1" t="s">
        <v>132</v>
      </c>
      <c r="AY40" t="s">
        <v>76</v>
      </c>
      <c r="AZ40" t="s">
        <v>91</v>
      </c>
      <c r="CE40" s="16">
        <v>2.85</v>
      </c>
      <c r="CF40" s="15">
        <v>95</v>
      </c>
      <c r="CG40" s="16">
        <v>3.31</v>
      </c>
      <c r="CH40" s="15">
        <v>15.1</v>
      </c>
      <c r="CI40" s="15">
        <v>18.7</v>
      </c>
      <c r="CJ40" s="15">
        <v>55.6</v>
      </c>
      <c r="CK40" s="15">
        <v>9.4</v>
      </c>
      <c r="CL40" s="15">
        <v>1.2</v>
      </c>
      <c r="CM40" s="15">
        <v>235</v>
      </c>
      <c r="CN40" s="16">
        <v>4.5</v>
      </c>
      <c r="CO40" s="16">
        <v>133</v>
      </c>
      <c r="CP40" s="16">
        <v>5.49</v>
      </c>
      <c r="CQ40" s="16">
        <v>20.2</v>
      </c>
      <c r="CR40" s="15">
        <v>8</v>
      </c>
      <c r="CS40" s="15">
        <v>59.6</v>
      </c>
      <c r="CT40" s="15">
        <v>11.1</v>
      </c>
      <c r="CU40" s="15">
        <v>1.1000000000000001</v>
      </c>
      <c r="CV40" s="15">
        <v>202</v>
      </c>
      <c r="DM40">
        <v>1</v>
      </c>
    </row>
    <row r="41" spans="1:117" ht="15.75" thickBot="1">
      <c r="A41">
        <v>1001295001</v>
      </c>
      <c r="B41" t="s">
        <v>72</v>
      </c>
      <c r="C41">
        <v>61</v>
      </c>
      <c r="D41">
        <v>169</v>
      </c>
      <c r="E41">
        <v>59</v>
      </c>
      <c r="F41">
        <v>36.9</v>
      </c>
      <c r="G41">
        <v>139</v>
      </c>
      <c r="H41">
        <v>95</v>
      </c>
      <c r="I41" t="s">
        <v>587</v>
      </c>
      <c r="J41">
        <f t="shared" ref="J41:J45" si="2">FIND("烟",I41)</f>
        <v>2</v>
      </c>
      <c r="K41">
        <f>FIND("酒",I41)</f>
        <v>9</v>
      </c>
      <c r="L41">
        <v>80</v>
      </c>
      <c r="M41" t="s">
        <v>588</v>
      </c>
      <c r="N41" s="43" t="s">
        <v>1062</v>
      </c>
      <c r="O41">
        <f t="shared" si="0"/>
        <v>2</v>
      </c>
      <c r="P41">
        <v>1</v>
      </c>
      <c r="Q41">
        <v>1</v>
      </c>
      <c r="R41" t="s">
        <v>96</v>
      </c>
      <c r="S41" s="31" t="s">
        <v>589</v>
      </c>
      <c r="T41">
        <v>1</v>
      </c>
      <c r="U41" t="s">
        <v>91</v>
      </c>
      <c r="V41" t="s">
        <v>77</v>
      </c>
      <c r="X41" t="s">
        <v>590</v>
      </c>
      <c r="Y41" t="s">
        <v>76</v>
      </c>
      <c r="Z41" t="s">
        <v>76</v>
      </c>
      <c r="AA41" t="s">
        <v>560</v>
      </c>
      <c r="AB41" t="s">
        <v>1060</v>
      </c>
      <c r="AC41">
        <v>200</v>
      </c>
      <c r="AD41" t="s">
        <v>81</v>
      </c>
      <c r="AE41" t="s">
        <v>82</v>
      </c>
      <c r="AF41" t="s">
        <v>78</v>
      </c>
      <c r="AG41" t="s">
        <v>591</v>
      </c>
      <c r="AH41">
        <v>7</v>
      </c>
      <c r="AI41" t="s">
        <v>586</v>
      </c>
      <c r="AJ41">
        <v>2</v>
      </c>
      <c r="AK41" t="s">
        <v>592</v>
      </c>
      <c r="AL41">
        <v>1</v>
      </c>
      <c r="AM41" t="s">
        <v>84</v>
      </c>
      <c r="AN41" t="s">
        <v>84</v>
      </c>
      <c r="AO41" t="s">
        <v>84</v>
      </c>
      <c r="AP41" t="s">
        <v>76</v>
      </c>
      <c r="AR41" t="s">
        <v>76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t="s">
        <v>76</v>
      </c>
      <c r="AZ41" t="s">
        <v>76</v>
      </c>
      <c r="BA41" s="16">
        <v>787</v>
      </c>
      <c r="BB41" s="15">
        <v>53.7</v>
      </c>
      <c r="BC41" s="16">
        <v>278</v>
      </c>
      <c r="BD41" s="15">
        <v>19</v>
      </c>
      <c r="BE41" s="15">
        <v>1079</v>
      </c>
      <c r="BF41" s="15">
        <v>73.599999999999994</v>
      </c>
      <c r="BG41" s="15">
        <v>238</v>
      </c>
      <c r="BH41" s="15">
        <v>16.2</v>
      </c>
      <c r="BI41" s="15">
        <v>149</v>
      </c>
      <c r="BJ41" s="15">
        <v>10.199999999999999</v>
      </c>
      <c r="BK41" s="16">
        <v>753</v>
      </c>
      <c r="BL41" s="16">
        <v>53.6</v>
      </c>
      <c r="BM41" s="15">
        <v>375</v>
      </c>
      <c r="BN41" s="15">
        <v>26.7</v>
      </c>
      <c r="BO41" s="15">
        <v>1167</v>
      </c>
      <c r="BP41" s="15">
        <v>83.1</v>
      </c>
      <c r="BQ41" s="15">
        <v>136</v>
      </c>
      <c r="BR41" s="15">
        <v>9.6999999999999993</v>
      </c>
      <c r="BS41" s="15">
        <v>101</v>
      </c>
      <c r="BT41" s="16">
        <v>7.2</v>
      </c>
      <c r="BU41" s="15">
        <v>1035</v>
      </c>
      <c r="BV41" s="15">
        <v>19.600000000000001</v>
      </c>
      <c r="BW41" s="15">
        <v>711</v>
      </c>
      <c r="BX41" s="15" t="s">
        <v>93</v>
      </c>
      <c r="BY41" s="15">
        <v>18</v>
      </c>
      <c r="BZ41" s="16">
        <v>898</v>
      </c>
      <c r="CA41" s="16">
        <v>7.75</v>
      </c>
      <c r="CB41" s="15">
        <v>106</v>
      </c>
      <c r="CC41" s="16" t="s">
        <v>93</v>
      </c>
      <c r="CD41" s="15">
        <v>14.8</v>
      </c>
      <c r="CE41" s="16">
        <v>4.07</v>
      </c>
      <c r="CF41" s="15">
        <v>105</v>
      </c>
      <c r="CG41" s="15">
        <v>8.08</v>
      </c>
      <c r="CH41" s="15">
        <v>17.2</v>
      </c>
      <c r="CI41" s="15">
        <v>6.8</v>
      </c>
      <c r="CJ41" s="15">
        <v>72.099999999999994</v>
      </c>
      <c r="CK41" s="15">
        <v>3.7</v>
      </c>
      <c r="CL41" s="15">
        <v>0.2</v>
      </c>
      <c r="CM41" s="15">
        <v>334</v>
      </c>
      <c r="CN41" s="15">
        <v>3.8</v>
      </c>
      <c r="CO41" s="15">
        <v>106</v>
      </c>
      <c r="CP41" s="15">
        <v>6.16</v>
      </c>
      <c r="CQ41" s="15">
        <v>22.2</v>
      </c>
      <c r="CR41" s="15">
        <v>9.4</v>
      </c>
      <c r="CS41" s="15">
        <v>67.8</v>
      </c>
      <c r="CT41" s="15">
        <v>0.3</v>
      </c>
      <c r="CU41" s="15">
        <v>0.3</v>
      </c>
      <c r="CV41" s="15">
        <v>157</v>
      </c>
      <c r="DM41">
        <v>1</v>
      </c>
    </row>
    <row r="42" spans="1:117" ht="15.75" thickBot="1">
      <c r="A42">
        <v>1001203691</v>
      </c>
      <c r="B42" t="s">
        <v>72</v>
      </c>
      <c r="C42">
        <v>77</v>
      </c>
      <c r="D42">
        <v>176</v>
      </c>
      <c r="E42">
        <v>68</v>
      </c>
      <c r="F42">
        <v>36.5</v>
      </c>
      <c r="G42">
        <v>119</v>
      </c>
      <c r="H42">
        <v>74</v>
      </c>
      <c r="I42" t="s">
        <v>593</v>
      </c>
      <c r="J42">
        <f t="shared" si="2"/>
        <v>2</v>
      </c>
      <c r="L42">
        <v>70</v>
      </c>
      <c r="M42" t="s">
        <v>403</v>
      </c>
      <c r="N42" s="43" t="s">
        <v>1062</v>
      </c>
      <c r="O42">
        <f t="shared" si="0"/>
        <v>2</v>
      </c>
      <c r="P42">
        <v>1</v>
      </c>
      <c r="Q42">
        <v>1</v>
      </c>
      <c r="R42" t="s">
        <v>96</v>
      </c>
      <c r="S42" s="31" t="s">
        <v>76</v>
      </c>
      <c r="T42">
        <v>0</v>
      </c>
      <c r="U42" t="s">
        <v>77</v>
      </c>
      <c r="V42" t="s">
        <v>77</v>
      </c>
      <c r="X42" t="s">
        <v>594</v>
      </c>
      <c r="Y42" t="s">
        <v>76</v>
      </c>
      <c r="Z42" t="s">
        <v>79</v>
      </c>
      <c r="AA42" t="s">
        <v>560</v>
      </c>
      <c r="AB42" t="s">
        <v>1060</v>
      </c>
      <c r="AC42">
        <v>200</v>
      </c>
      <c r="AD42" t="s">
        <v>81</v>
      </c>
      <c r="AE42" t="s">
        <v>82</v>
      </c>
      <c r="AF42" t="s">
        <v>78</v>
      </c>
      <c r="AG42" t="s">
        <v>222</v>
      </c>
      <c r="AH42">
        <v>10</v>
      </c>
      <c r="AI42" t="s">
        <v>536</v>
      </c>
      <c r="AJ42">
        <v>2</v>
      </c>
      <c r="AK42" t="s">
        <v>76</v>
      </c>
      <c r="AL42">
        <v>0</v>
      </c>
      <c r="AM42" t="s">
        <v>84</v>
      </c>
      <c r="AN42" t="s">
        <v>84</v>
      </c>
      <c r="AO42" t="s">
        <v>84</v>
      </c>
      <c r="AP42" t="s">
        <v>76</v>
      </c>
      <c r="AR42" t="s">
        <v>76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t="s">
        <v>76</v>
      </c>
      <c r="AZ42" t="s">
        <v>76</v>
      </c>
      <c r="BA42" s="15">
        <v>307</v>
      </c>
      <c r="BB42" s="15">
        <v>35.799999999999997</v>
      </c>
      <c r="BC42" s="15">
        <v>193</v>
      </c>
      <c r="BD42" s="15">
        <v>22.6</v>
      </c>
      <c r="BE42" s="15">
        <v>513</v>
      </c>
      <c r="BF42" s="15">
        <v>59.8</v>
      </c>
      <c r="BG42" s="17">
        <v>12</v>
      </c>
      <c r="BH42" s="15">
        <v>1.4</v>
      </c>
      <c r="BI42" s="16">
        <v>331</v>
      </c>
      <c r="BJ42" s="16">
        <v>38.700000000000003</v>
      </c>
      <c r="BK42" s="16">
        <v>268</v>
      </c>
      <c r="BL42" s="16">
        <v>29.9</v>
      </c>
      <c r="BM42" s="15">
        <v>183</v>
      </c>
      <c r="BN42" s="15">
        <v>20.5</v>
      </c>
      <c r="BO42" s="15">
        <v>470</v>
      </c>
      <c r="BP42" s="15">
        <v>52.4</v>
      </c>
      <c r="BQ42" s="15">
        <v>6</v>
      </c>
      <c r="BR42" s="15">
        <v>0.6</v>
      </c>
      <c r="BS42" s="15">
        <v>419</v>
      </c>
      <c r="BT42" s="15">
        <v>46.8</v>
      </c>
      <c r="BU42" s="15">
        <v>686</v>
      </c>
      <c r="BV42" s="15">
        <v>2.99</v>
      </c>
      <c r="BW42" s="15">
        <v>7.62</v>
      </c>
      <c r="BX42" s="15">
        <v>5.17</v>
      </c>
      <c r="BY42" s="16">
        <v>9.17</v>
      </c>
      <c r="BZ42" s="15">
        <v>780</v>
      </c>
      <c r="CA42" s="15">
        <v>5.75</v>
      </c>
      <c r="CB42" s="15">
        <v>10.3</v>
      </c>
      <c r="CC42" s="15">
        <v>6.03</v>
      </c>
      <c r="CD42" s="15">
        <v>13</v>
      </c>
      <c r="CE42" s="15">
        <v>4.18</v>
      </c>
      <c r="CF42" s="15">
        <v>132</v>
      </c>
      <c r="CG42" s="15">
        <v>4.3499999999999996</v>
      </c>
      <c r="CH42" s="15">
        <v>23</v>
      </c>
      <c r="CI42" s="15">
        <v>9.1999999999999993</v>
      </c>
      <c r="CJ42" s="16">
        <v>65.3</v>
      </c>
      <c r="CK42" s="15">
        <v>1.6</v>
      </c>
      <c r="CL42" s="17">
        <v>0.9</v>
      </c>
      <c r="CM42" s="15">
        <v>140</v>
      </c>
      <c r="CN42" s="15">
        <v>3.47</v>
      </c>
      <c r="CO42" s="16">
        <v>117</v>
      </c>
      <c r="CP42" s="16">
        <v>4.87</v>
      </c>
      <c r="CQ42" s="15">
        <v>20.100000000000001</v>
      </c>
      <c r="CR42" s="15">
        <v>10.1</v>
      </c>
      <c r="CS42" s="15">
        <v>66.900000000000006</v>
      </c>
      <c r="CT42" s="15">
        <v>2.2999999999999998</v>
      </c>
      <c r="CU42" s="15">
        <v>0.6</v>
      </c>
      <c r="CV42" s="15">
        <v>100</v>
      </c>
      <c r="CW42" s="15">
        <v>44</v>
      </c>
      <c r="CX42" s="15">
        <v>87</v>
      </c>
      <c r="CY42" s="15">
        <v>28.5</v>
      </c>
      <c r="CZ42" s="17">
        <v>27.7</v>
      </c>
      <c r="DA42" s="15">
        <v>97</v>
      </c>
      <c r="DB42" s="15">
        <v>3.5</v>
      </c>
      <c r="DC42" s="15">
        <v>1.3</v>
      </c>
      <c r="DD42" s="16">
        <v>7.42</v>
      </c>
      <c r="DE42" s="16">
        <v>40</v>
      </c>
      <c r="DF42" s="15">
        <v>113</v>
      </c>
      <c r="DG42" s="15">
        <v>23.7</v>
      </c>
      <c r="DH42" s="15">
        <v>23.9</v>
      </c>
      <c r="DI42" s="15">
        <v>98</v>
      </c>
      <c r="DJ42" s="15">
        <v>-1.3</v>
      </c>
      <c r="DK42" s="15">
        <v>1.4</v>
      </c>
      <c r="DL42" s="16">
        <v>7.38</v>
      </c>
      <c r="DM42">
        <v>1</v>
      </c>
    </row>
    <row r="43" spans="1:117" ht="15.75" thickBot="1">
      <c r="A43">
        <v>1001336501</v>
      </c>
      <c r="B43" t="s">
        <v>72</v>
      </c>
      <c r="C43">
        <v>51</v>
      </c>
      <c r="D43">
        <v>169</v>
      </c>
      <c r="E43">
        <v>76</v>
      </c>
      <c r="F43">
        <v>36.5</v>
      </c>
      <c r="G43">
        <v>150</v>
      </c>
      <c r="H43">
        <v>102</v>
      </c>
      <c r="I43" t="s">
        <v>305</v>
      </c>
      <c r="J43">
        <f t="shared" si="2"/>
        <v>2</v>
      </c>
      <c r="L43">
        <v>70</v>
      </c>
      <c r="M43" t="s">
        <v>595</v>
      </c>
      <c r="N43" s="43" t="s">
        <v>1062</v>
      </c>
      <c r="O43">
        <f t="shared" si="0"/>
        <v>3</v>
      </c>
      <c r="P43">
        <v>1</v>
      </c>
      <c r="Q43">
        <v>1</v>
      </c>
      <c r="R43" t="s">
        <v>96</v>
      </c>
      <c r="S43" s="31" t="s">
        <v>76</v>
      </c>
      <c r="T43">
        <v>0</v>
      </c>
      <c r="U43" t="s">
        <v>77</v>
      </c>
      <c r="V43" t="s">
        <v>77</v>
      </c>
      <c r="X43" t="s">
        <v>596</v>
      </c>
      <c r="Y43" t="s">
        <v>76</v>
      </c>
      <c r="Z43" t="s">
        <v>76</v>
      </c>
      <c r="AA43" t="s">
        <v>420</v>
      </c>
      <c r="AB43" t="s">
        <v>1060</v>
      </c>
      <c r="AC43">
        <v>200</v>
      </c>
      <c r="AD43" t="s">
        <v>84</v>
      </c>
      <c r="AE43" t="s">
        <v>82</v>
      </c>
      <c r="AF43" t="s">
        <v>78</v>
      </c>
      <c r="AG43" t="s">
        <v>597</v>
      </c>
      <c r="AH43">
        <v>3</v>
      </c>
      <c r="AI43" t="s">
        <v>573</v>
      </c>
      <c r="AJ43">
        <v>2</v>
      </c>
      <c r="AK43" t="s">
        <v>76</v>
      </c>
      <c r="AL43">
        <v>0</v>
      </c>
      <c r="AM43" t="s">
        <v>81</v>
      </c>
      <c r="AN43" t="s">
        <v>84</v>
      </c>
      <c r="AO43" t="s">
        <v>81</v>
      </c>
      <c r="AP43" t="s">
        <v>598</v>
      </c>
      <c r="AQ43">
        <v>3</v>
      </c>
      <c r="AR43" t="s">
        <v>76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t="s">
        <v>76</v>
      </c>
      <c r="AZ43" t="s">
        <v>76</v>
      </c>
      <c r="BK43" s="15">
        <v>591</v>
      </c>
      <c r="BL43" s="16">
        <v>26</v>
      </c>
      <c r="BM43" s="15">
        <v>693</v>
      </c>
      <c r="BN43" s="15">
        <v>30.5</v>
      </c>
      <c r="BO43" s="15">
        <v>1329</v>
      </c>
      <c r="BP43" s="15">
        <v>58.6</v>
      </c>
      <c r="BQ43" s="15">
        <v>87</v>
      </c>
      <c r="BR43" s="16">
        <v>3.8</v>
      </c>
      <c r="BS43" s="15">
        <v>853</v>
      </c>
      <c r="BT43" s="15">
        <v>37.6</v>
      </c>
      <c r="CE43" s="15">
        <v>4.47</v>
      </c>
      <c r="CF43" s="16">
        <v>123</v>
      </c>
      <c r="CG43" s="16">
        <v>6.82</v>
      </c>
      <c r="CH43" s="16">
        <v>25.5</v>
      </c>
      <c r="CI43" s="15">
        <v>17.399999999999999</v>
      </c>
      <c r="CJ43" s="16">
        <v>55.2</v>
      </c>
      <c r="CK43" s="16">
        <v>1.3</v>
      </c>
      <c r="CL43" s="15">
        <v>0.6</v>
      </c>
      <c r="CM43" s="15">
        <v>137</v>
      </c>
      <c r="CN43" s="15">
        <v>4.57</v>
      </c>
      <c r="CO43" s="16">
        <v>130</v>
      </c>
      <c r="CP43" s="16">
        <v>4.9000000000000004</v>
      </c>
      <c r="CQ43" s="16">
        <v>39.799999999999997</v>
      </c>
      <c r="CR43" s="15">
        <v>12.7</v>
      </c>
      <c r="CS43" s="15">
        <v>43.8</v>
      </c>
      <c r="CT43" s="15">
        <v>3.3</v>
      </c>
      <c r="CU43" s="15">
        <v>0.4</v>
      </c>
      <c r="CV43" s="16">
        <v>175</v>
      </c>
      <c r="CW43" s="16">
        <v>59</v>
      </c>
      <c r="CX43" s="15">
        <v>71</v>
      </c>
      <c r="CY43" s="15">
        <v>31.1</v>
      </c>
      <c r="CZ43" s="15">
        <v>27.4</v>
      </c>
      <c r="DA43" s="15">
        <v>93</v>
      </c>
      <c r="DB43" s="16">
        <v>3.3</v>
      </c>
      <c r="DC43" s="16">
        <v>2.5</v>
      </c>
      <c r="DD43" s="15">
        <v>7.33</v>
      </c>
      <c r="DE43" s="15">
        <v>53</v>
      </c>
      <c r="DF43" s="15">
        <v>79</v>
      </c>
      <c r="DG43" s="15">
        <v>27.9</v>
      </c>
      <c r="DH43" s="15">
        <v>25.3</v>
      </c>
      <c r="DI43" s="15">
        <v>95</v>
      </c>
      <c r="DJ43" s="16">
        <v>0.6</v>
      </c>
      <c r="DK43" s="16">
        <v>3.2</v>
      </c>
      <c r="DL43" s="16">
        <v>7.33</v>
      </c>
      <c r="DM43">
        <v>1</v>
      </c>
    </row>
    <row r="44" spans="1:117" ht="15.75" thickBot="1">
      <c r="A44">
        <v>1001279978</v>
      </c>
      <c r="B44" t="s">
        <v>72</v>
      </c>
      <c r="C44">
        <v>54</v>
      </c>
      <c r="D44">
        <v>175</v>
      </c>
      <c r="E44">
        <v>94</v>
      </c>
      <c r="F44">
        <v>36.4</v>
      </c>
      <c r="G44">
        <v>138</v>
      </c>
      <c r="H44">
        <v>81</v>
      </c>
      <c r="I44" t="s">
        <v>599</v>
      </c>
      <c r="J44">
        <f t="shared" si="2"/>
        <v>2</v>
      </c>
      <c r="K44">
        <f>FIND("酒",I44)</f>
        <v>4</v>
      </c>
      <c r="L44">
        <v>80</v>
      </c>
      <c r="M44" t="s">
        <v>239</v>
      </c>
      <c r="N44" s="43" t="s">
        <v>1062</v>
      </c>
      <c r="O44">
        <f t="shared" si="0"/>
        <v>2</v>
      </c>
      <c r="P44">
        <v>1</v>
      </c>
      <c r="Q44">
        <v>1</v>
      </c>
      <c r="R44" t="s">
        <v>96</v>
      </c>
      <c r="S44" s="31" t="s">
        <v>76</v>
      </c>
      <c r="T44">
        <v>0</v>
      </c>
      <c r="U44" t="s">
        <v>77</v>
      </c>
      <c r="V44" t="s">
        <v>77</v>
      </c>
      <c r="X44" t="s">
        <v>600</v>
      </c>
      <c r="Y44" t="s">
        <v>76</v>
      </c>
      <c r="Z44" t="s">
        <v>405</v>
      </c>
      <c r="AA44" t="s">
        <v>560</v>
      </c>
      <c r="AB44" t="s">
        <v>1060</v>
      </c>
      <c r="AC44">
        <v>200</v>
      </c>
      <c r="AD44" t="s">
        <v>81</v>
      </c>
      <c r="AE44" t="s">
        <v>82</v>
      </c>
      <c r="AF44" t="s">
        <v>78</v>
      </c>
      <c r="AG44" t="s">
        <v>601</v>
      </c>
      <c r="AH44">
        <v>13</v>
      </c>
      <c r="AI44" t="s">
        <v>73</v>
      </c>
      <c r="AJ44">
        <v>0</v>
      </c>
      <c r="AK44" t="s">
        <v>76</v>
      </c>
      <c r="AL44">
        <v>0</v>
      </c>
      <c r="AM44" t="s">
        <v>84</v>
      </c>
      <c r="AN44" t="s">
        <v>84</v>
      </c>
      <c r="AO44" t="s">
        <v>84</v>
      </c>
      <c r="AP44" t="s">
        <v>76</v>
      </c>
      <c r="AQ44">
        <v>0</v>
      </c>
      <c r="AR44" t="s">
        <v>76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 t="s">
        <v>76</v>
      </c>
      <c r="BA44" s="15">
        <v>1078</v>
      </c>
      <c r="BB44" s="15">
        <v>54.8</v>
      </c>
      <c r="BC44" s="15">
        <v>405</v>
      </c>
      <c r="BD44" s="15">
        <v>20.6</v>
      </c>
      <c r="BE44" s="15">
        <v>1553</v>
      </c>
      <c r="BF44" s="16">
        <v>78.8</v>
      </c>
      <c r="BG44" s="15">
        <v>124</v>
      </c>
      <c r="BH44" s="16">
        <v>6.3</v>
      </c>
      <c r="BI44" s="15">
        <v>289</v>
      </c>
      <c r="BJ44" s="15">
        <v>14.7</v>
      </c>
      <c r="BK44" s="15">
        <v>1250</v>
      </c>
      <c r="BL44" s="17">
        <v>59.1</v>
      </c>
      <c r="BM44" s="15">
        <v>427</v>
      </c>
      <c r="BN44" s="15">
        <v>20.2</v>
      </c>
      <c r="BO44" s="15">
        <v>1732</v>
      </c>
      <c r="BP44" s="15">
        <v>81.900000000000006</v>
      </c>
      <c r="BQ44" s="15">
        <v>169</v>
      </c>
      <c r="BR44" s="15">
        <v>8</v>
      </c>
      <c r="BS44" s="16">
        <v>206</v>
      </c>
      <c r="BT44" s="15">
        <v>9.6999999999999993</v>
      </c>
      <c r="BU44" s="15">
        <v>423</v>
      </c>
      <c r="BV44" s="16">
        <v>5.54</v>
      </c>
      <c r="BW44" s="15">
        <v>13.1</v>
      </c>
      <c r="BX44" s="15" t="s">
        <v>93</v>
      </c>
      <c r="BY44" s="15">
        <v>15.8</v>
      </c>
      <c r="BZ44" s="16">
        <v>556</v>
      </c>
      <c r="CA44" s="16" t="s">
        <v>340</v>
      </c>
      <c r="CB44" s="16">
        <v>12.5</v>
      </c>
      <c r="CC44" s="15" t="s">
        <v>93</v>
      </c>
      <c r="CD44" s="15">
        <v>9.18</v>
      </c>
      <c r="CE44" s="16">
        <v>4.4800000000000004</v>
      </c>
      <c r="CF44" s="16">
        <v>152</v>
      </c>
      <c r="CG44" s="15">
        <v>8.8000000000000007</v>
      </c>
      <c r="CH44" s="15">
        <v>25.3</v>
      </c>
      <c r="CI44" s="16">
        <v>8.1999999999999993</v>
      </c>
      <c r="CJ44" s="16">
        <v>64.400000000000006</v>
      </c>
      <c r="CK44" s="15">
        <v>1.6</v>
      </c>
      <c r="CL44" s="15">
        <v>0.5</v>
      </c>
      <c r="CM44" s="16">
        <v>256</v>
      </c>
      <c r="CN44" s="15">
        <v>3.88</v>
      </c>
      <c r="CO44" s="15">
        <v>126</v>
      </c>
      <c r="CP44" s="16">
        <v>7.02</v>
      </c>
      <c r="CQ44" s="16">
        <v>24.5</v>
      </c>
      <c r="CR44" s="15">
        <v>7</v>
      </c>
      <c r="CS44" s="16">
        <v>65.2</v>
      </c>
      <c r="CT44" s="15">
        <v>2.6</v>
      </c>
      <c r="CU44" s="15">
        <v>0.7</v>
      </c>
      <c r="CV44" s="15">
        <v>288</v>
      </c>
      <c r="CW44" s="16">
        <v>45</v>
      </c>
      <c r="CX44" s="15">
        <v>87</v>
      </c>
      <c r="CY44" s="15">
        <v>26.6</v>
      </c>
      <c r="CZ44" s="15">
        <v>25.7</v>
      </c>
      <c r="DA44" s="15">
        <v>96</v>
      </c>
      <c r="DB44" s="15">
        <v>1</v>
      </c>
      <c r="DC44" s="15">
        <v>2.4</v>
      </c>
      <c r="DD44" s="16">
        <v>7.38</v>
      </c>
      <c r="DE44" s="15">
        <v>43</v>
      </c>
      <c r="DF44" s="16">
        <v>84</v>
      </c>
      <c r="DG44" s="15">
        <v>24.9</v>
      </c>
      <c r="DH44" s="15">
        <v>24.4</v>
      </c>
      <c r="DI44" s="15">
        <v>96</v>
      </c>
      <c r="DJ44" s="15">
        <v>-0.6</v>
      </c>
      <c r="DK44" s="15">
        <v>2.2000000000000002</v>
      </c>
      <c r="DL44" s="15">
        <v>7.37</v>
      </c>
      <c r="DM44">
        <v>1</v>
      </c>
    </row>
    <row r="45" spans="1:117" ht="15.75" thickBot="1">
      <c r="A45">
        <v>1001330152</v>
      </c>
      <c r="B45" t="s">
        <v>72</v>
      </c>
      <c r="C45">
        <v>73</v>
      </c>
      <c r="D45">
        <v>152</v>
      </c>
      <c r="E45">
        <v>48</v>
      </c>
      <c r="F45">
        <v>36.200000000000003</v>
      </c>
      <c r="G45">
        <v>134</v>
      </c>
      <c r="H45">
        <v>89</v>
      </c>
      <c r="I45" t="s">
        <v>602</v>
      </c>
      <c r="J45">
        <f t="shared" si="2"/>
        <v>2</v>
      </c>
      <c r="K45">
        <f>FIND("酒",I45)</f>
        <v>4</v>
      </c>
      <c r="L45">
        <v>80</v>
      </c>
      <c r="M45" t="s">
        <v>603</v>
      </c>
      <c r="N45" s="43" t="s">
        <v>1062</v>
      </c>
      <c r="O45">
        <f t="shared" si="0"/>
        <v>1</v>
      </c>
      <c r="P45">
        <v>1</v>
      </c>
      <c r="Q45">
        <v>1</v>
      </c>
      <c r="R45" t="s">
        <v>96</v>
      </c>
      <c r="S45" s="31" t="s">
        <v>76</v>
      </c>
      <c r="T45">
        <v>0</v>
      </c>
      <c r="U45" t="s">
        <v>77</v>
      </c>
      <c r="V45" t="s">
        <v>77</v>
      </c>
      <c r="X45" t="s">
        <v>604</v>
      </c>
      <c r="Y45" t="s">
        <v>76</v>
      </c>
      <c r="Z45" t="s">
        <v>76</v>
      </c>
      <c r="AA45" t="s">
        <v>560</v>
      </c>
      <c r="AB45" t="s">
        <v>1060</v>
      </c>
      <c r="AC45">
        <v>200</v>
      </c>
      <c r="AD45" t="s">
        <v>81</v>
      </c>
      <c r="AE45" t="s">
        <v>82</v>
      </c>
      <c r="AF45" t="s">
        <v>78</v>
      </c>
      <c r="AG45" t="s">
        <v>605</v>
      </c>
      <c r="AH45">
        <v>3</v>
      </c>
      <c r="AI45" t="s">
        <v>606</v>
      </c>
      <c r="AJ45">
        <v>2</v>
      </c>
      <c r="AK45" t="s">
        <v>76</v>
      </c>
      <c r="AL45">
        <v>0</v>
      </c>
      <c r="AM45" t="s">
        <v>84</v>
      </c>
      <c r="AN45" t="s">
        <v>81</v>
      </c>
      <c r="AO45" t="s">
        <v>84</v>
      </c>
      <c r="AP45" t="s">
        <v>76</v>
      </c>
      <c r="AQ45">
        <v>0</v>
      </c>
      <c r="AR45" t="s">
        <v>76</v>
      </c>
      <c r="AS45" t="s">
        <v>76</v>
      </c>
      <c r="AT45" t="s">
        <v>76</v>
      </c>
      <c r="AU45" t="s">
        <v>76</v>
      </c>
      <c r="AV45" t="s">
        <v>76</v>
      </c>
      <c r="AW45" t="s">
        <v>76</v>
      </c>
      <c r="AX45" t="s">
        <v>76</v>
      </c>
      <c r="AY45" t="s">
        <v>76</v>
      </c>
      <c r="AZ45" t="s">
        <v>76</v>
      </c>
      <c r="BA45" s="15">
        <v>579</v>
      </c>
      <c r="BB45" s="15">
        <v>44</v>
      </c>
      <c r="BC45" s="15">
        <v>229</v>
      </c>
      <c r="BD45" s="15">
        <v>17.399999999999999</v>
      </c>
      <c r="BE45" s="15">
        <v>826</v>
      </c>
      <c r="BF45" s="15">
        <v>62.8</v>
      </c>
      <c r="BG45" s="15">
        <v>216</v>
      </c>
      <c r="BH45" s="15">
        <v>16.399999999999999</v>
      </c>
      <c r="BI45" s="15">
        <v>272</v>
      </c>
      <c r="BJ45" s="16">
        <v>20.7</v>
      </c>
      <c r="BK45" s="15">
        <v>403</v>
      </c>
      <c r="BL45" s="15">
        <v>46.3</v>
      </c>
      <c r="BM45" s="15">
        <v>155</v>
      </c>
      <c r="BN45" s="15">
        <v>17.8</v>
      </c>
      <c r="BO45" s="15">
        <v>592</v>
      </c>
      <c r="BP45" s="15">
        <v>68</v>
      </c>
      <c r="BQ45" s="15">
        <v>70</v>
      </c>
      <c r="BR45" s="16">
        <v>8.1</v>
      </c>
      <c r="BS45" s="15">
        <v>205</v>
      </c>
      <c r="BT45" s="15">
        <v>23.6</v>
      </c>
      <c r="CE45" s="15">
        <v>3.36</v>
      </c>
      <c r="CF45" s="15">
        <v>109</v>
      </c>
      <c r="CG45" s="15">
        <v>6.79</v>
      </c>
      <c r="CH45" s="15">
        <v>21.2</v>
      </c>
      <c r="CI45" s="15">
        <v>12.1</v>
      </c>
      <c r="CJ45" s="15">
        <v>64.8</v>
      </c>
      <c r="CK45" s="16">
        <v>1.6</v>
      </c>
      <c r="CL45" s="15">
        <v>0.3</v>
      </c>
      <c r="CM45" s="15">
        <v>158</v>
      </c>
      <c r="CN45" s="16">
        <v>3.61</v>
      </c>
      <c r="CO45" s="15">
        <v>111</v>
      </c>
      <c r="CP45" s="16">
        <v>6.35</v>
      </c>
      <c r="CQ45" s="15">
        <v>11.2</v>
      </c>
      <c r="CR45" s="15">
        <v>10.7</v>
      </c>
      <c r="CS45" s="15">
        <v>76.8</v>
      </c>
      <c r="CT45" s="15">
        <v>0.8</v>
      </c>
      <c r="CU45" s="15">
        <v>0.5</v>
      </c>
      <c r="CV45" s="15">
        <v>133</v>
      </c>
      <c r="CW45" s="15">
        <v>49</v>
      </c>
      <c r="CX45" s="15">
        <v>77</v>
      </c>
      <c r="CY45" s="16">
        <v>29.7</v>
      </c>
      <c r="CZ45" s="15">
        <v>27.3</v>
      </c>
      <c r="DA45" s="15">
        <v>95</v>
      </c>
      <c r="DB45" s="15">
        <v>3.2</v>
      </c>
      <c r="DC45" s="15">
        <v>2.2000000000000002</v>
      </c>
      <c r="DD45" s="16">
        <v>7.39</v>
      </c>
      <c r="DE45" s="15">
        <v>44</v>
      </c>
      <c r="DF45" s="15">
        <v>84</v>
      </c>
      <c r="DG45" s="15">
        <v>27.9</v>
      </c>
      <c r="DH45" s="15">
        <v>27.1</v>
      </c>
      <c r="DI45" s="15">
        <v>96</v>
      </c>
      <c r="DJ45" s="15">
        <v>2.8</v>
      </c>
      <c r="DK45" s="15">
        <v>1.3</v>
      </c>
      <c r="DL45" s="15">
        <v>7.41</v>
      </c>
      <c r="DM45">
        <v>1</v>
      </c>
    </row>
    <row r="46" spans="1:117" ht="15.75" thickBot="1">
      <c r="A46">
        <v>1001247991</v>
      </c>
      <c r="B46" t="s">
        <v>109</v>
      </c>
      <c r="C46">
        <v>65</v>
      </c>
      <c r="D46">
        <v>146</v>
      </c>
      <c r="E46">
        <v>48</v>
      </c>
      <c r="F46">
        <v>36.700000000000003</v>
      </c>
      <c r="G46">
        <v>129</v>
      </c>
      <c r="H46">
        <v>80</v>
      </c>
      <c r="I46" t="s">
        <v>73</v>
      </c>
      <c r="L46">
        <v>80</v>
      </c>
      <c r="M46" t="s">
        <v>607</v>
      </c>
      <c r="N46" s="43" t="s">
        <v>1066</v>
      </c>
      <c r="O46" t="e">
        <f t="shared" si="0"/>
        <v>#VALUE!</v>
      </c>
      <c r="P46">
        <v>1</v>
      </c>
      <c r="Q46">
        <v>1</v>
      </c>
      <c r="R46" t="s">
        <v>96</v>
      </c>
      <c r="S46" s="31" t="s">
        <v>97</v>
      </c>
      <c r="T46">
        <v>1</v>
      </c>
      <c r="U46" t="s">
        <v>77</v>
      </c>
      <c r="V46" t="s">
        <v>77</v>
      </c>
      <c r="X46" t="s">
        <v>608</v>
      </c>
      <c r="Y46" t="s">
        <v>76</v>
      </c>
      <c r="Z46" t="s">
        <v>76</v>
      </c>
      <c r="AA46" t="s">
        <v>560</v>
      </c>
      <c r="AB46" t="s">
        <v>1060</v>
      </c>
      <c r="AC46">
        <v>200</v>
      </c>
      <c r="AD46" t="s">
        <v>81</v>
      </c>
      <c r="AE46" t="s">
        <v>82</v>
      </c>
      <c r="AF46" t="s">
        <v>78</v>
      </c>
      <c r="AG46" t="s">
        <v>609</v>
      </c>
      <c r="AH46">
        <v>10</v>
      </c>
      <c r="AI46" t="s">
        <v>610</v>
      </c>
      <c r="AJ46">
        <v>2</v>
      </c>
      <c r="AK46" t="s">
        <v>76</v>
      </c>
      <c r="AL46">
        <v>0</v>
      </c>
      <c r="AM46" t="s">
        <v>81</v>
      </c>
      <c r="AN46" t="s">
        <v>81</v>
      </c>
      <c r="AO46" t="s">
        <v>81</v>
      </c>
      <c r="AP46" t="s">
        <v>610</v>
      </c>
      <c r="AQ46">
        <v>2</v>
      </c>
      <c r="AR46" t="s">
        <v>76</v>
      </c>
      <c r="AS46" t="s">
        <v>76</v>
      </c>
      <c r="AT46" t="s">
        <v>76</v>
      </c>
      <c r="AU46" t="s">
        <v>76</v>
      </c>
      <c r="AV46" t="s">
        <v>76</v>
      </c>
      <c r="AW46" t="s">
        <v>76</v>
      </c>
      <c r="AX46" t="s">
        <v>76</v>
      </c>
      <c r="AY46" t="s">
        <v>76</v>
      </c>
      <c r="AZ46" t="s">
        <v>76</v>
      </c>
      <c r="BA46" s="15">
        <v>323</v>
      </c>
      <c r="BB46" s="15">
        <v>42.3</v>
      </c>
      <c r="BC46" s="15">
        <v>244</v>
      </c>
      <c r="BD46" s="15">
        <v>31.9</v>
      </c>
      <c r="BE46" s="15">
        <v>596</v>
      </c>
      <c r="BF46" s="15">
        <v>78</v>
      </c>
      <c r="BG46" s="15">
        <v>26</v>
      </c>
      <c r="BH46" s="15">
        <v>3.5</v>
      </c>
      <c r="BI46" s="15">
        <v>139</v>
      </c>
      <c r="BJ46" s="16">
        <v>18.3</v>
      </c>
      <c r="BK46" s="15">
        <v>311</v>
      </c>
      <c r="BL46" s="15">
        <v>42</v>
      </c>
      <c r="BM46" s="15">
        <v>199</v>
      </c>
      <c r="BN46" s="15">
        <v>26.8</v>
      </c>
      <c r="BO46" s="15">
        <v>528</v>
      </c>
      <c r="BP46" s="15">
        <v>71.099999999999994</v>
      </c>
      <c r="BQ46" s="15">
        <v>96</v>
      </c>
      <c r="BR46" s="17">
        <v>12.9</v>
      </c>
      <c r="BS46" s="15">
        <v>114</v>
      </c>
      <c r="BT46" s="16">
        <v>15.3</v>
      </c>
      <c r="BZ46" s="15">
        <v>318</v>
      </c>
      <c r="CA46" s="15" t="s">
        <v>340</v>
      </c>
      <c r="CB46" s="17" t="s">
        <v>93</v>
      </c>
      <c r="CC46" s="17" t="s">
        <v>93</v>
      </c>
      <c r="CD46">
        <v>4.16</v>
      </c>
      <c r="CE46" s="16">
        <v>2.64</v>
      </c>
      <c r="CF46" s="16">
        <v>101</v>
      </c>
      <c r="CG46" s="16">
        <v>2.72</v>
      </c>
      <c r="CH46" s="15">
        <v>24.3</v>
      </c>
      <c r="CI46" s="15">
        <v>15.1</v>
      </c>
      <c r="CJ46" s="15">
        <v>55.4</v>
      </c>
      <c r="CK46" s="15">
        <v>4.8</v>
      </c>
      <c r="CL46" s="15">
        <v>0.4</v>
      </c>
      <c r="CM46" s="16">
        <v>127</v>
      </c>
      <c r="CN46" s="15">
        <v>2.99</v>
      </c>
      <c r="CO46" s="16">
        <v>110</v>
      </c>
      <c r="CP46" s="15">
        <v>3.21</v>
      </c>
      <c r="CQ46" s="16">
        <v>30</v>
      </c>
      <c r="CR46" s="15">
        <v>15</v>
      </c>
      <c r="CS46" s="15">
        <v>45</v>
      </c>
      <c r="CT46" s="15">
        <v>10</v>
      </c>
      <c r="CU46">
        <v>0</v>
      </c>
      <c r="CV46" s="15">
        <v>159</v>
      </c>
      <c r="DM46">
        <v>1</v>
      </c>
    </row>
    <row r="47" spans="1:117" ht="21" customHeight="1" thickBot="1">
      <c r="A47">
        <v>1001194682</v>
      </c>
      <c r="B47" t="s">
        <v>72</v>
      </c>
      <c r="C47">
        <v>57</v>
      </c>
      <c r="D47">
        <v>171</v>
      </c>
      <c r="E47">
        <v>76</v>
      </c>
      <c r="F47">
        <v>36.4</v>
      </c>
      <c r="G47">
        <v>114</v>
      </c>
      <c r="H47">
        <v>81</v>
      </c>
      <c r="I47" t="s">
        <v>611</v>
      </c>
      <c r="J47">
        <f>FIND("烟",I47)</f>
        <v>9</v>
      </c>
      <c r="K47">
        <f>FIND("酒",I47)</f>
        <v>2</v>
      </c>
      <c r="L47">
        <v>90</v>
      </c>
      <c r="M47" t="s">
        <v>311</v>
      </c>
      <c r="N47" s="43" t="s">
        <v>1062</v>
      </c>
      <c r="O47">
        <f t="shared" si="0"/>
        <v>2</v>
      </c>
      <c r="P47">
        <v>2</v>
      </c>
      <c r="Q47">
        <v>1</v>
      </c>
      <c r="R47" t="s">
        <v>75</v>
      </c>
      <c r="S47" s="31" t="s">
        <v>76</v>
      </c>
      <c r="T47">
        <v>0</v>
      </c>
      <c r="U47" t="s">
        <v>77</v>
      </c>
      <c r="V47" t="s">
        <v>77</v>
      </c>
      <c r="X47" t="s">
        <v>612</v>
      </c>
      <c r="Y47" t="s">
        <v>76</v>
      </c>
      <c r="Z47" s="10" t="s">
        <v>613</v>
      </c>
      <c r="AA47" t="s">
        <v>560</v>
      </c>
      <c r="AB47" t="s">
        <v>1060</v>
      </c>
      <c r="AC47">
        <v>200</v>
      </c>
      <c r="AD47" t="s">
        <v>84</v>
      </c>
      <c r="AE47" t="s">
        <v>82</v>
      </c>
      <c r="AF47" t="s">
        <v>78</v>
      </c>
      <c r="AG47" t="s">
        <v>614</v>
      </c>
      <c r="AH47">
        <v>2</v>
      </c>
      <c r="AI47" t="s">
        <v>615</v>
      </c>
      <c r="AJ47">
        <v>2</v>
      </c>
      <c r="AK47" t="s">
        <v>76</v>
      </c>
      <c r="AL47">
        <v>0</v>
      </c>
      <c r="AM47" t="s">
        <v>81</v>
      </c>
      <c r="AN47" t="s">
        <v>81</v>
      </c>
      <c r="AO47" t="s">
        <v>81</v>
      </c>
      <c r="AP47" t="s">
        <v>616</v>
      </c>
      <c r="AQ47">
        <v>2</v>
      </c>
      <c r="AR47" t="s">
        <v>76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t="s">
        <v>76</v>
      </c>
      <c r="AZ47" t="s">
        <v>76</v>
      </c>
      <c r="BA47" s="15">
        <v>212</v>
      </c>
      <c r="BB47" s="17">
        <v>16.7</v>
      </c>
      <c r="BC47" s="15">
        <v>556</v>
      </c>
      <c r="BD47" s="15">
        <v>43.9</v>
      </c>
      <c r="BE47" s="15">
        <v>936</v>
      </c>
      <c r="BF47" s="15">
        <v>73.8</v>
      </c>
      <c r="BG47" s="15">
        <v>67</v>
      </c>
      <c r="BH47" s="16">
        <v>5.3</v>
      </c>
      <c r="BI47" s="15">
        <v>258</v>
      </c>
      <c r="BJ47" s="15">
        <v>20.399999999999999</v>
      </c>
      <c r="BK47" s="15">
        <v>305</v>
      </c>
      <c r="BL47" s="16">
        <v>19</v>
      </c>
      <c r="BM47" s="15">
        <v>687</v>
      </c>
      <c r="BN47" s="15">
        <v>42.7</v>
      </c>
      <c r="BO47" s="15">
        <v>1207</v>
      </c>
      <c r="BP47" s="15">
        <v>75.099999999999994</v>
      </c>
      <c r="BQ47" s="17">
        <v>85</v>
      </c>
      <c r="BR47" s="16">
        <v>5.3</v>
      </c>
      <c r="BS47" s="16">
        <v>19.399999999999999</v>
      </c>
      <c r="BT47" s="16">
        <v>312</v>
      </c>
      <c r="CE47" s="15">
        <v>5.37</v>
      </c>
      <c r="CF47" s="15">
        <v>160</v>
      </c>
      <c r="CG47" s="15">
        <v>6.46</v>
      </c>
      <c r="CH47" s="15">
        <v>18.7</v>
      </c>
      <c r="CI47" s="15">
        <v>7.9</v>
      </c>
      <c r="CJ47" s="15">
        <v>70.5</v>
      </c>
      <c r="CK47" s="15">
        <v>2.2999999999999998</v>
      </c>
      <c r="CL47" s="15">
        <v>0.6</v>
      </c>
      <c r="CM47" s="15">
        <v>311</v>
      </c>
      <c r="CN47" s="15">
        <v>5.05</v>
      </c>
      <c r="CO47" s="15">
        <v>152</v>
      </c>
      <c r="CP47" s="15">
        <v>5.24</v>
      </c>
      <c r="CQ47" s="15">
        <v>25.6</v>
      </c>
      <c r="CR47" s="15">
        <v>13.2</v>
      </c>
      <c r="CS47" s="15">
        <v>59.4</v>
      </c>
      <c r="CT47" s="15">
        <v>1</v>
      </c>
      <c r="CU47" s="15">
        <v>0.8</v>
      </c>
      <c r="CV47" s="16">
        <v>315</v>
      </c>
      <c r="DE47" s="15">
        <v>42</v>
      </c>
      <c r="DF47" s="15">
        <v>92</v>
      </c>
      <c r="DG47" s="15">
        <v>29.2</v>
      </c>
      <c r="DH47" s="15">
        <v>28.5</v>
      </c>
      <c r="DI47" s="15">
        <v>97</v>
      </c>
      <c r="DJ47" s="15">
        <v>4.5999999999999996</v>
      </c>
      <c r="DK47" s="15">
        <v>3.5</v>
      </c>
      <c r="DL47" s="15">
        <v>7.45</v>
      </c>
      <c r="DM47">
        <v>1</v>
      </c>
    </row>
    <row r="48" spans="1:117" ht="15.75" thickBot="1">
      <c r="A48">
        <v>1001216386</v>
      </c>
      <c r="B48" t="s">
        <v>72</v>
      </c>
      <c r="C48">
        <v>55</v>
      </c>
      <c r="D48">
        <v>160</v>
      </c>
      <c r="E48">
        <v>51</v>
      </c>
      <c r="F48">
        <v>36.5</v>
      </c>
      <c r="G48">
        <v>106</v>
      </c>
      <c r="H48">
        <v>73</v>
      </c>
      <c r="I48" t="s">
        <v>73</v>
      </c>
      <c r="L48">
        <v>80</v>
      </c>
      <c r="M48" t="s">
        <v>95</v>
      </c>
      <c r="N48" s="43" t="s">
        <v>1062</v>
      </c>
      <c r="O48">
        <f t="shared" si="0"/>
        <v>1</v>
      </c>
      <c r="P48">
        <v>1</v>
      </c>
      <c r="Q48">
        <v>1</v>
      </c>
      <c r="R48" t="s">
        <v>96</v>
      </c>
      <c r="S48" s="31" t="s">
        <v>76</v>
      </c>
      <c r="T48">
        <v>0</v>
      </c>
      <c r="U48" t="s">
        <v>77</v>
      </c>
      <c r="V48" t="s">
        <v>77</v>
      </c>
      <c r="X48" t="s">
        <v>76</v>
      </c>
      <c r="Y48" t="s">
        <v>76</v>
      </c>
      <c r="Z48" t="s">
        <v>76</v>
      </c>
      <c r="AA48" t="s">
        <v>560</v>
      </c>
      <c r="AB48" t="s">
        <v>1060</v>
      </c>
      <c r="AC48">
        <v>200</v>
      </c>
      <c r="AD48" t="s">
        <v>81</v>
      </c>
      <c r="AE48" t="s">
        <v>82</v>
      </c>
      <c r="AF48" t="s">
        <v>78</v>
      </c>
      <c r="AG48" t="s">
        <v>617</v>
      </c>
      <c r="AH48">
        <v>4</v>
      </c>
      <c r="AI48" t="s">
        <v>573</v>
      </c>
      <c r="AJ48">
        <v>2</v>
      </c>
      <c r="AK48" t="s">
        <v>76</v>
      </c>
      <c r="AL48">
        <v>0</v>
      </c>
      <c r="AM48" t="s">
        <v>81</v>
      </c>
      <c r="AN48" t="s">
        <v>81</v>
      </c>
      <c r="AO48" t="s">
        <v>81</v>
      </c>
      <c r="AP48" t="s">
        <v>573</v>
      </c>
      <c r="AQ48">
        <v>2</v>
      </c>
      <c r="AR48" t="s">
        <v>76</v>
      </c>
      <c r="AS48" t="s">
        <v>76</v>
      </c>
      <c r="AT48" t="s">
        <v>76</v>
      </c>
      <c r="AU48" t="s">
        <v>76</v>
      </c>
      <c r="AV48" t="s">
        <v>76</v>
      </c>
      <c r="AW48" t="s">
        <v>76</v>
      </c>
      <c r="AX48" t="s">
        <v>76</v>
      </c>
      <c r="AY48" t="s">
        <v>76</v>
      </c>
      <c r="AZ48" t="s">
        <v>76</v>
      </c>
      <c r="BA48" s="16">
        <v>206</v>
      </c>
      <c r="BB48" s="15">
        <v>26.6</v>
      </c>
      <c r="BC48" s="15">
        <v>266</v>
      </c>
      <c r="BD48" s="15">
        <v>34.299999999999997</v>
      </c>
      <c r="BE48" s="15">
        <v>563</v>
      </c>
      <c r="BF48" s="15">
        <v>72.8</v>
      </c>
      <c r="BG48" s="15">
        <v>82</v>
      </c>
      <c r="BH48" s="15">
        <v>10.5</v>
      </c>
      <c r="BI48" s="15">
        <v>129</v>
      </c>
      <c r="BJ48" s="15">
        <v>16.7</v>
      </c>
      <c r="BK48" s="16">
        <v>149</v>
      </c>
      <c r="BL48" s="15">
        <v>34.9</v>
      </c>
      <c r="BM48" s="15">
        <v>129</v>
      </c>
      <c r="BN48" s="15">
        <v>30.1</v>
      </c>
      <c r="BO48" s="16">
        <v>306</v>
      </c>
      <c r="BP48" s="15">
        <v>71.8</v>
      </c>
      <c r="BQ48" s="15">
        <v>44</v>
      </c>
      <c r="BR48" s="16">
        <v>10.3</v>
      </c>
      <c r="BS48" s="15">
        <v>76</v>
      </c>
      <c r="BT48" s="15">
        <v>17.899999999999999</v>
      </c>
      <c r="CE48" s="15">
        <v>4.57</v>
      </c>
      <c r="CF48" s="15">
        <v>129</v>
      </c>
      <c r="CG48" s="15">
        <v>7.34</v>
      </c>
      <c r="CH48" s="15">
        <v>10.4</v>
      </c>
      <c r="CI48" s="15">
        <v>7.4</v>
      </c>
      <c r="CJ48" s="15">
        <v>81.2</v>
      </c>
      <c r="CK48" s="16">
        <v>0.7</v>
      </c>
      <c r="CL48" s="15">
        <v>0.3</v>
      </c>
      <c r="CM48" s="16">
        <v>280</v>
      </c>
      <c r="CN48" s="15">
        <v>3.09</v>
      </c>
      <c r="CO48" s="15">
        <v>92</v>
      </c>
      <c r="CP48" s="15">
        <v>6.26</v>
      </c>
      <c r="CQ48" s="15">
        <v>5.0999999999999996</v>
      </c>
      <c r="CR48" s="15">
        <v>14.2</v>
      </c>
      <c r="CS48" s="15">
        <v>76.7</v>
      </c>
      <c r="CT48" s="15">
        <v>3.7</v>
      </c>
      <c r="CU48" s="16">
        <v>0.3</v>
      </c>
      <c r="CV48" s="16">
        <v>182</v>
      </c>
      <c r="CW48" s="15">
        <v>38</v>
      </c>
      <c r="CX48" s="15">
        <v>69</v>
      </c>
      <c r="CY48" s="16">
        <v>25.2</v>
      </c>
      <c r="CZ48" s="15">
        <v>25.6</v>
      </c>
      <c r="DA48" s="15">
        <v>94</v>
      </c>
      <c r="DB48" s="15">
        <v>1</v>
      </c>
      <c r="DC48" s="15">
        <v>1</v>
      </c>
      <c r="DD48" s="15">
        <v>7.43</v>
      </c>
      <c r="DM48">
        <v>1</v>
      </c>
    </row>
    <row r="49" spans="1:117" ht="15.75" thickBot="1">
      <c r="A49">
        <v>1000936706</v>
      </c>
      <c r="B49" t="s">
        <v>109</v>
      </c>
      <c r="C49">
        <v>35</v>
      </c>
      <c r="D49">
        <v>160</v>
      </c>
      <c r="E49">
        <v>63</v>
      </c>
      <c r="F49">
        <v>36.4</v>
      </c>
      <c r="G49">
        <v>102</v>
      </c>
      <c r="H49">
        <v>70</v>
      </c>
      <c r="I49" t="s">
        <v>73</v>
      </c>
      <c r="L49">
        <v>90</v>
      </c>
      <c r="M49" t="s">
        <v>176</v>
      </c>
      <c r="N49" s="43" t="s">
        <v>1067</v>
      </c>
      <c r="O49" t="e">
        <f t="shared" si="0"/>
        <v>#VALUE!</v>
      </c>
      <c r="P49">
        <v>1</v>
      </c>
      <c r="Q49">
        <v>1</v>
      </c>
      <c r="R49" t="s">
        <v>96</v>
      </c>
      <c r="S49" s="31" t="s">
        <v>76</v>
      </c>
      <c r="T49">
        <v>0</v>
      </c>
      <c r="U49" t="s">
        <v>77</v>
      </c>
      <c r="V49" t="s">
        <v>77</v>
      </c>
      <c r="X49" t="s">
        <v>76</v>
      </c>
      <c r="Y49" t="s">
        <v>76</v>
      </c>
      <c r="Z49" t="s">
        <v>76</v>
      </c>
      <c r="AA49" t="s">
        <v>560</v>
      </c>
      <c r="AB49" t="s">
        <v>1060</v>
      </c>
      <c r="AC49">
        <v>200</v>
      </c>
      <c r="AD49" t="s">
        <v>81</v>
      </c>
      <c r="AE49" t="s">
        <v>82</v>
      </c>
      <c r="AF49" t="s">
        <v>78</v>
      </c>
      <c r="AG49" t="s">
        <v>619</v>
      </c>
      <c r="AH49">
        <v>25</v>
      </c>
      <c r="AI49" t="s">
        <v>73</v>
      </c>
      <c r="AJ49">
        <v>0</v>
      </c>
      <c r="AK49" t="s">
        <v>76</v>
      </c>
      <c r="AL49">
        <v>0</v>
      </c>
      <c r="AM49" t="s">
        <v>81</v>
      </c>
      <c r="AN49" t="s">
        <v>81</v>
      </c>
      <c r="AO49" t="s">
        <v>81</v>
      </c>
      <c r="AP49" t="s">
        <v>412</v>
      </c>
      <c r="AQ49">
        <v>2</v>
      </c>
      <c r="AR49" t="s">
        <v>76</v>
      </c>
      <c r="AS49" t="s">
        <v>76</v>
      </c>
      <c r="AT49" t="s">
        <v>76</v>
      </c>
      <c r="AU49" t="s">
        <v>76</v>
      </c>
      <c r="AV49" t="s">
        <v>76</v>
      </c>
      <c r="AW49" t="s">
        <v>76</v>
      </c>
      <c r="AX49" t="s">
        <v>76</v>
      </c>
      <c r="AY49" t="s">
        <v>76</v>
      </c>
      <c r="AZ49" t="s">
        <v>76</v>
      </c>
      <c r="BA49" s="17">
        <v>116</v>
      </c>
      <c r="BB49" s="15">
        <v>21.3</v>
      </c>
      <c r="BC49" s="15">
        <v>144</v>
      </c>
      <c r="BD49" s="15">
        <v>26.3</v>
      </c>
      <c r="BE49" s="17">
        <v>441</v>
      </c>
      <c r="BF49" s="15">
        <v>80.8</v>
      </c>
      <c r="BG49" s="15">
        <v>36</v>
      </c>
      <c r="BH49" s="15">
        <v>6.5</v>
      </c>
      <c r="BI49" s="17">
        <v>68</v>
      </c>
      <c r="BJ49" s="15">
        <v>12.5</v>
      </c>
      <c r="BK49" s="15">
        <v>171</v>
      </c>
      <c r="BL49" s="15">
        <v>22.2</v>
      </c>
      <c r="BM49" s="15">
        <v>257</v>
      </c>
      <c r="BN49" s="15">
        <v>33.299999999999997</v>
      </c>
      <c r="BO49" s="15">
        <v>603</v>
      </c>
      <c r="BP49" s="15">
        <v>78</v>
      </c>
      <c r="BQ49" s="17">
        <v>53</v>
      </c>
      <c r="BR49" s="15">
        <v>6.9</v>
      </c>
      <c r="BS49" s="17">
        <v>115</v>
      </c>
      <c r="BT49" s="15">
        <v>14.9</v>
      </c>
      <c r="CE49" s="15">
        <v>3.82</v>
      </c>
      <c r="CF49" s="15">
        <v>119</v>
      </c>
      <c r="CG49" s="15">
        <v>4.59</v>
      </c>
      <c r="CH49" s="15">
        <v>16.8</v>
      </c>
      <c r="CI49" s="15">
        <v>8.1</v>
      </c>
      <c r="CJ49" s="15">
        <v>74</v>
      </c>
      <c r="CK49" s="15">
        <v>0.7</v>
      </c>
      <c r="CL49" s="15">
        <v>0.4</v>
      </c>
      <c r="CM49" s="15">
        <v>294</v>
      </c>
      <c r="CN49" s="16">
        <v>3.77</v>
      </c>
      <c r="CO49" s="15">
        <v>115</v>
      </c>
      <c r="CP49" s="15">
        <v>3.54</v>
      </c>
      <c r="CQ49" s="15">
        <v>21.5</v>
      </c>
      <c r="CR49" s="17">
        <v>9.6</v>
      </c>
      <c r="CS49" s="17">
        <v>67</v>
      </c>
      <c r="CT49" s="16">
        <v>1.1000000000000001</v>
      </c>
      <c r="CU49" s="15">
        <v>0.8</v>
      </c>
      <c r="CV49" s="15">
        <v>206</v>
      </c>
      <c r="DM49">
        <v>1</v>
      </c>
    </row>
    <row r="50" spans="1:117" ht="15.75" thickBot="1">
      <c r="A50">
        <v>1001234630</v>
      </c>
      <c r="B50" t="s">
        <v>109</v>
      </c>
      <c r="C50">
        <v>48</v>
      </c>
      <c r="D50">
        <v>165</v>
      </c>
      <c r="E50">
        <v>55</v>
      </c>
      <c r="F50">
        <v>36.6</v>
      </c>
      <c r="G50">
        <v>131</v>
      </c>
      <c r="H50">
        <v>80</v>
      </c>
      <c r="I50" t="s">
        <v>620</v>
      </c>
      <c r="L50">
        <v>80</v>
      </c>
      <c r="M50" t="s">
        <v>277</v>
      </c>
      <c r="N50" s="43" t="s">
        <v>1062</v>
      </c>
      <c r="O50">
        <f t="shared" si="0"/>
        <v>2</v>
      </c>
      <c r="P50">
        <v>1</v>
      </c>
      <c r="Q50">
        <f t="shared" si="1"/>
        <v>3</v>
      </c>
      <c r="R50" t="s">
        <v>96</v>
      </c>
      <c r="S50" s="31" t="s">
        <v>621</v>
      </c>
      <c r="T50">
        <v>1</v>
      </c>
      <c r="U50" t="s">
        <v>91</v>
      </c>
      <c r="V50" t="s">
        <v>77</v>
      </c>
      <c r="W50">
        <v>2.88</v>
      </c>
      <c r="X50" t="s">
        <v>622</v>
      </c>
      <c r="Y50" t="s">
        <v>76</v>
      </c>
      <c r="Z50" t="s">
        <v>623</v>
      </c>
      <c r="AA50" t="s">
        <v>560</v>
      </c>
      <c r="AB50" t="s">
        <v>1060</v>
      </c>
      <c r="AC50">
        <v>200</v>
      </c>
      <c r="AD50" t="s">
        <v>84</v>
      </c>
      <c r="AE50" t="s">
        <v>82</v>
      </c>
      <c r="AF50" t="s">
        <v>78</v>
      </c>
      <c r="AG50" t="s">
        <v>624</v>
      </c>
      <c r="AH50">
        <v>3</v>
      </c>
      <c r="AI50" t="s">
        <v>216</v>
      </c>
      <c r="AJ50">
        <v>1</v>
      </c>
      <c r="AK50" t="s">
        <v>76</v>
      </c>
      <c r="AL50">
        <v>3</v>
      </c>
      <c r="AM50" t="s">
        <v>84</v>
      </c>
      <c r="AN50" t="s">
        <v>84</v>
      </c>
      <c r="AO50" t="s">
        <v>81</v>
      </c>
      <c r="AP50" t="s">
        <v>625</v>
      </c>
      <c r="AQ50">
        <v>2</v>
      </c>
      <c r="AR50" t="s">
        <v>76</v>
      </c>
      <c r="AS50" t="s">
        <v>76</v>
      </c>
      <c r="AT50" t="s">
        <v>76</v>
      </c>
      <c r="AU50" t="s">
        <v>76</v>
      </c>
      <c r="AV50" t="s">
        <v>76</v>
      </c>
      <c r="AW50" t="s">
        <v>76</v>
      </c>
      <c r="AX50" t="s">
        <v>76</v>
      </c>
      <c r="AY50" t="s">
        <v>76</v>
      </c>
      <c r="AZ50" t="s">
        <v>76</v>
      </c>
      <c r="BA50" s="15">
        <v>348</v>
      </c>
      <c r="BB50" s="15">
        <v>47.1</v>
      </c>
      <c r="BC50" s="16">
        <v>156</v>
      </c>
      <c r="BD50" s="15">
        <v>21</v>
      </c>
      <c r="BE50" s="15">
        <v>531</v>
      </c>
      <c r="BF50" s="15">
        <v>71.8</v>
      </c>
      <c r="BG50" s="17">
        <v>88</v>
      </c>
      <c r="BH50" s="15">
        <v>12</v>
      </c>
      <c r="BI50" s="15">
        <v>117</v>
      </c>
      <c r="BJ50" s="15">
        <v>15.8</v>
      </c>
      <c r="BK50" s="15">
        <v>361</v>
      </c>
      <c r="BL50" s="15">
        <v>46.6</v>
      </c>
      <c r="BM50" s="15">
        <v>154</v>
      </c>
      <c r="BN50" s="15">
        <v>19.899999999999999</v>
      </c>
      <c r="BO50" s="15">
        <v>536</v>
      </c>
      <c r="BP50" s="15">
        <v>69.2</v>
      </c>
      <c r="BQ50" s="15">
        <v>95</v>
      </c>
      <c r="BR50" s="15">
        <v>12.3</v>
      </c>
      <c r="BS50" s="15">
        <v>142</v>
      </c>
      <c r="BT50" s="16">
        <v>18.3</v>
      </c>
      <c r="BU50" s="15">
        <v>509</v>
      </c>
      <c r="BV50" s="15">
        <v>9.0399999999999991</v>
      </c>
      <c r="BW50" s="15">
        <v>12.6</v>
      </c>
      <c r="BX50" s="15" t="s">
        <v>93</v>
      </c>
      <c r="BY50" s="15">
        <v>6.96</v>
      </c>
      <c r="BZ50" s="15">
        <v>706</v>
      </c>
      <c r="CA50" s="15">
        <v>23.1</v>
      </c>
      <c r="CB50" s="15">
        <v>450</v>
      </c>
      <c r="CC50" s="15" t="s">
        <v>93</v>
      </c>
      <c r="CD50" s="15">
        <v>13.4</v>
      </c>
      <c r="CE50" s="15">
        <v>4.0999999999999996</v>
      </c>
      <c r="CF50" s="15">
        <v>128</v>
      </c>
      <c r="CG50" s="16">
        <v>2.65</v>
      </c>
      <c r="CH50" s="15">
        <v>24.9</v>
      </c>
      <c r="CI50" s="15">
        <v>13.6</v>
      </c>
      <c r="CJ50" s="15">
        <v>60.3</v>
      </c>
      <c r="CK50" s="15">
        <v>0.4</v>
      </c>
      <c r="CL50" s="15">
        <v>0.8</v>
      </c>
      <c r="CM50" s="16">
        <v>122</v>
      </c>
      <c r="CN50" s="15">
        <v>3.62</v>
      </c>
      <c r="CO50" s="15">
        <v>112</v>
      </c>
      <c r="CP50" s="15">
        <v>17.48</v>
      </c>
      <c r="CQ50" s="16">
        <v>1.8</v>
      </c>
      <c r="CR50" s="16">
        <v>1.1000000000000001</v>
      </c>
      <c r="CS50" s="15">
        <v>97</v>
      </c>
      <c r="CT50">
        <v>0</v>
      </c>
      <c r="CU50" s="15">
        <v>0.1</v>
      </c>
      <c r="CV50" s="15">
        <v>97</v>
      </c>
      <c r="CW50" s="15">
        <v>42</v>
      </c>
      <c r="CX50" s="15">
        <v>100</v>
      </c>
      <c r="CY50" s="16">
        <v>25.2</v>
      </c>
      <c r="CZ50" s="15">
        <v>25.4</v>
      </c>
      <c r="DA50" s="15">
        <v>98</v>
      </c>
      <c r="DB50" s="15">
        <v>0.3</v>
      </c>
      <c r="DC50" s="15">
        <v>1.6</v>
      </c>
      <c r="DD50" s="15">
        <v>7.39</v>
      </c>
      <c r="DM50">
        <v>1</v>
      </c>
    </row>
    <row r="51" spans="1:117" ht="15.75" thickBot="1">
      <c r="A51">
        <v>1001295535</v>
      </c>
      <c r="B51" t="s">
        <v>72</v>
      </c>
      <c r="C51">
        <v>52</v>
      </c>
      <c r="D51">
        <v>173</v>
      </c>
      <c r="E51">
        <v>65</v>
      </c>
      <c r="F51">
        <v>36.5</v>
      </c>
      <c r="G51">
        <v>131</v>
      </c>
      <c r="H51">
        <v>89</v>
      </c>
      <c r="I51" t="s">
        <v>134</v>
      </c>
      <c r="J51">
        <f>FIND("烟",I51)</f>
        <v>2</v>
      </c>
      <c r="L51">
        <v>80</v>
      </c>
      <c r="M51" t="s">
        <v>156</v>
      </c>
      <c r="N51" s="43" t="s">
        <v>1062</v>
      </c>
      <c r="O51">
        <f t="shared" si="0"/>
        <v>2</v>
      </c>
      <c r="P51">
        <v>2</v>
      </c>
      <c r="Q51">
        <v>1</v>
      </c>
      <c r="R51" t="s">
        <v>75</v>
      </c>
      <c r="S51" s="31" t="s">
        <v>76</v>
      </c>
      <c r="T51">
        <v>0</v>
      </c>
      <c r="U51" t="s">
        <v>77</v>
      </c>
      <c r="V51" t="s">
        <v>77</v>
      </c>
      <c r="X51" t="s">
        <v>76</v>
      </c>
      <c r="Y51" t="s">
        <v>76</v>
      </c>
      <c r="Z51" t="s">
        <v>626</v>
      </c>
      <c r="AA51" t="s">
        <v>560</v>
      </c>
      <c r="AB51" t="s">
        <v>1060</v>
      </c>
      <c r="AC51">
        <v>200</v>
      </c>
      <c r="AD51" t="s">
        <v>84</v>
      </c>
      <c r="AE51" t="s">
        <v>82</v>
      </c>
      <c r="AF51" t="s">
        <v>78</v>
      </c>
      <c r="AG51" t="s">
        <v>627</v>
      </c>
      <c r="AH51">
        <v>3</v>
      </c>
      <c r="AI51" t="s">
        <v>628</v>
      </c>
      <c r="AJ51">
        <v>1</v>
      </c>
      <c r="AK51" t="s">
        <v>76</v>
      </c>
      <c r="AL51">
        <v>3</v>
      </c>
      <c r="AM51" t="s">
        <v>81</v>
      </c>
      <c r="AN51" t="s">
        <v>81</v>
      </c>
      <c r="AO51" t="s">
        <v>81</v>
      </c>
      <c r="AP51" s="8" t="s">
        <v>629</v>
      </c>
      <c r="AQ51">
        <v>3</v>
      </c>
      <c r="AR51" t="s">
        <v>76</v>
      </c>
      <c r="AS51" t="s">
        <v>76</v>
      </c>
      <c r="AT51" t="s">
        <v>76</v>
      </c>
      <c r="AU51" t="s">
        <v>76</v>
      </c>
      <c r="AV51" t="s">
        <v>76</v>
      </c>
      <c r="AW51" t="s">
        <v>76</v>
      </c>
      <c r="AX51" t="s">
        <v>76</v>
      </c>
      <c r="AY51" t="s">
        <v>76</v>
      </c>
      <c r="AZ51" t="s">
        <v>76</v>
      </c>
      <c r="BA51" s="15">
        <v>257</v>
      </c>
      <c r="BB51" s="15">
        <v>22.7</v>
      </c>
      <c r="BC51" s="15">
        <v>311</v>
      </c>
      <c r="BD51" s="15">
        <v>27.5</v>
      </c>
      <c r="BE51" s="15">
        <v>612</v>
      </c>
      <c r="BF51" s="15">
        <v>54</v>
      </c>
      <c r="BG51" s="15">
        <v>109</v>
      </c>
      <c r="BH51" s="15">
        <v>9.6</v>
      </c>
      <c r="BI51" s="15">
        <v>401</v>
      </c>
      <c r="BJ51" s="15">
        <v>35.4</v>
      </c>
      <c r="BK51" s="15">
        <v>312</v>
      </c>
      <c r="BL51" s="15">
        <v>23.8</v>
      </c>
      <c r="BM51" s="15">
        <v>444</v>
      </c>
      <c r="BN51" s="15">
        <v>33.9</v>
      </c>
      <c r="BO51" s="16">
        <v>815</v>
      </c>
      <c r="BP51" s="17">
        <v>62.3</v>
      </c>
      <c r="BQ51" s="15">
        <v>196</v>
      </c>
      <c r="BR51" s="17">
        <v>15</v>
      </c>
      <c r="BS51" s="15">
        <v>291</v>
      </c>
      <c r="BT51" s="15">
        <v>22.3</v>
      </c>
      <c r="BU51" s="16">
        <v>764</v>
      </c>
      <c r="BV51" s="16">
        <v>54.3</v>
      </c>
      <c r="BW51" s="15">
        <v>50.3</v>
      </c>
      <c r="BX51" s="15" t="s">
        <v>93</v>
      </c>
      <c r="BY51" s="15">
        <v>7.35</v>
      </c>
      <c r="CE51" s="15">
        <v>4.93</v>
      </c>
      <c r="CF51" s="15">
        <v>142</v>
      </c>
      <c r="CG51" s="15">
        <v>12.99</v>
      </c>
      <c r="CH51" s="15">
        <v>7.9</v>
      </c>
      <c r="CI51" s="15">
        <v>5.2</v>
      </c>
      <c r="CJ51" s="15">
        <v>86.1</v>
      </c>
      <c r="CK51" s="17">
        <v>0.4</v>
      </c>
      <c r="CL51" s="17">
        <v>0.4</v>
      </c>
      <c r="CM51" s="16">
        <v>457</v>
      </c>
      <c r="CN51" s="15">
        <v>4.08</v>
      </c>
      <c r="CO51" s="16">
        <v>123</v>
      </c>
      <c r="CP51" s="15">
        <v>14.2</v>
      </c>
      <c r="CQ51" s="15">
        <v>8</v>
      </c>
      <c r="CR51" s="15">
        <v>8.1</v>
      </c>
      <c r="CS51" s="16">
        <v>82.9</v>
      </c>
      <c r="CT51" s="15">
        <v>0.8</v>
      </c>
      <c r="CU51" s="15">
        <v>0.2</v>
      </c>
      <c r="CV51" s="15">
        <v>301</v>
      </c>
      <c r="CW51" s="15">
        <v>51</v>
      </c>
      <c r="CX51" s="15">
        <v>89</v>
      </c>
      <c r="CY51" s="15">
        <v>23</v>
      </c>
      <c r="CZ51" s="15">
        <v>23.6</v>
      </c>
      <c r="DA51" s="15">
        <v>97</v>
      </c>
      <c r="DB51" s="15">
        <v>-1.6</v>
      </c>
      <c r="DC51" s="15">
        <v>1.5</v>
      </c>
      <c r="DD51" s="15">
        <v>7.39</v>
      </c>
      <c r="DM51">
        <v>1</v>
      </c>
    </row>
    <row r="52" spans="1:117" ht="15.75" thickBot="1">
      <c r="A52">
        <v>1001138058</v>
      </c>
      <c r="B52" t="s">
        <v>72</v>
      </c>
      <c r="C52">
        <v>78</v>
      </c>
      <c r="D52">
        <v>160</v>
      </c>
      <c r="E52">
        <v>55</v>
      </c>
      <c r="F52">
        <v>36.6</v>
      </c>
      <c r="G52">
        <v>124</v>
      </c>
      <c r="H52">
        <v>74</v>
      </c>
      <c r="I52" t="s">
        <v>204</v>
      </c>
      <c r="J52">
        <f>FIND("烟",I52)</f>
        <v>2</v>
      </c>
      <c r="L52">
        <v>80</v>
      </c>
      <c r="M52" t="s">
        <v>156</v>
      </c>
      <c r="N52" s="43" t="s">
        <v>1062</v>
      </c>
      <c r="O52">
        <f t="shared" si="0"/>
        <v>2</v>
      </c>
      <c r="P52">
        <v>2</v>
      </c>
      <c r="Q52">
        <v>1</v>
      </c>
      <c r="R52" t="s">
        <v>96</v>
      </c>
      <c r="S52" s="31" t="s">
        <v>630</v>
      </c>
      <c r="T52">
        <v>2</v>
      </c>
      <c r="U52" t="s">
        <v>77</v>
      </c>
      <c r="V52" t="s">
        <v>77</v>
      </c>
      <c r="X52" t="s">
        <v>584</v>
      </c>
      <c r="Y52" t="s">
        <v>76</v>
      </c>
      <c r="Z52" t="s">
        <v>73</v>
      </c>
      <c r="AA52" t="s">
        <v>560</v>
      </c>
      <c r="AB52" t="s">
        <v>1060</v>
      </c>
      <c r="AC52">
        <v>200</v>
      </c>
      <c r="AD52" t="s">
        <v>81</v>
      </c>
      <c r="AE52" t="s">
        <v>82</v>
      </c>
      <c r="AF52" t="s">
        <v>78</v>
      </c>
      <c r="AG52" t="s">
        <v>585</v>
      </c>
      <c r="AH52">
        <v>4</v>
      </c>
      <c r="AI52" t="s">
        <v>631</v>
      </c>
      <c r="AJ52">
        <v>2</v>
      </c>
      <c r="AK52" t="s">
        <v>76</v>
      </c>
      <c r="AL52">
        <v>0</v>
      </c>
      <c r="AM52" t="s">
        <v>84</v>
      </c>
      <c r="AN52" t="s">
        <v>84</v>
      </c>
      <c r="AO52" t="s">
        <v>81</v>
      </c>
      <c r="AP52" t="s">
        <v>632</v>
      </c>
      <c r="AQ52">
        <v>2</v>
      </c>
      <c r="AR52" t="s">
        <v>76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t="s">
        <v>76</v>
      </c>
      <c r="AZ52" t="s">
        <v>76</v>
      </c>
      <c r="BA52" s="15">
        <v>424</v>
      </c>
      <c r="BB52" s="16">
        <v>32.700000000000003</v>
      </c>
      <c r="BC52" s="15">
        <v>495</v>
      </c>
      <c r="BD52" s="15">
        <v>38.1</v>
      </c>
      <c r="BE52" s="16">
        <v>965</v>
      </c>
      <c r="BF52" s="15">
        <v>74.3</v>
      </c>
      <c r="BG52" s="16">
        <v>61</v>
      </c>
      <c r="BH52" s="15">
        <v>4.7</v>
      </c>
      <c r="BI52" s="15">
        <v>268</v>
      </c>
      <c r="BJ52" s="17">
        <v>20.6</v>
      </c>
      <c r="BK52" s="16">
        <v>330</v>
      </c>
      <c r="BL52" s="16">
        <v>28.4</v>
      </c>
      <c r="BM52" s="15">
        <v>433</v>
      </c>
      <c r="BN52" s="16">
        <v>37.4</v>
      </c>
      <c r="BO52" s="16">
        <v>808</v>
      </c>
      <c r="BP52" s="15">
        <v>69.7</v>
      </c>
      <c r="BQ52" s="17">
        <v>35</v>
      </c>
      <c r="BR52" s="16">
        <v>3</v>
      </c>
      <c r="BS52" s="15">
        <v>315</v>
      </c>
      <c r="BT52" s="15">
        <v>27.1</v>
      </c>
      <c r="BU52" s="15">
        <v>365</v>
      </c>
      <c r="BV52" s="16">
        <v>7.5</v>
      </c>
      <c r="BW52" s="15">
        <v>5.75</v>
      </c>
      <c r="BX52" s="15" t="s">
        <v>93</v>
      </c>
      <c r="BY52" s="15">
        <v>4.68</v>
      </c>
      <c r="BZ52" s="17">
        <v>572</v>
      </c>
      <c r="CA52" s="16">
        <v>2.97</v>
      </c>
      <c r="CB52" s="15">
        <v>12.3</v>
      </c>
      <c r="CC52" s="15" t="s">
        <v>93</v>
      </c>
      <c r="CD52" s="15">
        <v>5.91</v>
      </c>
      <c r="CE52" s="16">
        <v>3.07</v>
      </c>
      <c r="CF52" s="16">
        <v>100</v>
      </c>
      <c r="CG52" s="15">
        <v>4.79</v>
      </c>
      <c r="CH52" s="15">
        <v>24.6</v>
      </c>
      <c r="CI52" s="15">
        <v>11.7</v>
      </c>
      <c r="CJ52" s="16">
        <v>59.1</v>
      </c>
      <c r="CK52" s="15">
        <v>4</v>
      </c>
      <c r="CL52" s="15">
        <v>0.6</v>
      </c>
      <c r="CM52" s="16">
        <v>103</v>
      </c>
      <c r="CN52" s="15">
        <v>2.83</v>
      </c>
      <c r="CO52" s="15">
        <v>91</v>
      </c>
      <c r="CP52" s="15">
        <v>3.68</v>
      </c>
      <c r="CQ52" s="15">
        <v>17.100000000000001</v>
      </c>
      <c r="CR52" s="15">
        <v>7.1</v>
      </c>
      <c r="CS52" s="15">
        <v>75.8</v>
      </c>
      <c r="CT52">
        <v>0</v>
      </c>
      <c r="CU52">
        <v>0</v>
      </c>
      <c r="CV52" s="15">
        <v>118</v>
      </c>
      <c r="CW52" s="15">
        <v>51</v>
      </c>
      <c r="CX52" s="15">
        <v>80</v>
      </c>
      <c r="CY52" s="15">
        <v>30.2</v>
      </c>
      <c r="CZ52" s="16">
        <v>27.3</v>
      </c>
      <c r="DA52" s="15">
        <v>95</v>
      </c>
      <c r="DB52" s="15">
        <v>3.2</v>
      </c>
      <c r="DC52" s="15">
        <v>1.5</v>
      </c>
      <c r="DD52" s="16">
        <v>7.38</v>
      </c>
      <c r="DM52">
        <v>1</v>
      </c>
    </row>
    <row r="53" spans="1:117" ht="15.75" thickBot="1">
      <c r="A53">
        <v>1001350234</v>
      </c>
      <c r="B53" t="s">
        <v>72</v>
      </c>
      <c r="C53">
        <v>46</v>
      </c>
      <c r="D53">
        <v>175</v>
      </c>
      <c r="E53">
        <v>68</v>
      </c>
      <c r="F53">
        <v>36.299999999999997</v>
      </c>
      <c r="G53">
        <v>120</v>
      </c>
      <c r="H53">
        <v>60</v>
      </c>
      <c r="I53" t="s">
        <v>385</v>
      </c>
      <c r="J53">
        <f>FIND("烟",I53)</f>
        <v>2</v>
      </c>
      <c r="L53">
        <v>80</v>
      </c>
      <c r="M53" t="s">
        <v>277</v>
      </c>
      <c r="N53" s="43" t="s">
        <v>1062</v>
      </c>
      <c r="O53">
        <f t="shared" si="0"/>
        <v>2</v>
      </c>
      <c r="P53">
        <v>1</v>
      </c>
      <c r="Q53">
        <f t="shared" si="1"/>
        <v>3</v>
      </c>
      <c r="R53" t="s">
        <v>96</v>
      </c>
      <c r="S53" s="31" t="s">
        <v>431</v>
      </c>
      <c r="T53">
        <v>1</v>
      </c>
      <c r="U53" t="s">
        <v>91</v>
      </c>
      <c r="V53" t="s">
        <v>77</v>
      </c>
      <c r="W53">
        <v>4.66</v>
      </c>
      <c r="X53" t="s">
        <v>633</v>
      </c>
      <c r="Y53" t="s">
        <v>76</v>
      </c>
      <c r="Z53" t="s">
        <v>634</v>
      </c>
      <c r="AA53" t="s">
        <v>560</v>
      </c>
      <c r="AB53" t="s">
        <v>1060</v>
      </c>
      <c r="AC53">
        <v>200</v>
      </c>
      <c r="AD53" t="s">
        <v>81</v>
      </c>
      <c r="AE53" t="s">
        <v>82</v>
      </c>
      <c r="AF53" t="s">
        <v>78</v>
      </c>
      <c r="AG53" t="s">
        <v>635</v>
      </c>
      <c r="AH53">
        <v>2</v>
      </c>
      <c r="AI53" t="s">
        <v>636</v>
      </c>
      <c r="AJ53">
        <v>2</v>
      </c>
      <c r="AK53" t="s">
        <v>76</v>
      </c>
      <c r="AL53">
        <v>0</v>
      </c>
      <c r="AM53" t="s">
        <v>81</v>
      </c>
      <c r="AN53" t="s">
        <v>84</v>
      </c>
      <c r="AO53" t="s">
        <v>84</v>
      </c>
      <c r="AP53" t="s">
        <v>76</v>
      </c>
      <c r="AQ53">
        <v>0</v>
      </c>
      <c r="AR53" t="s">
        <v>76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t="s">
        <v>76</v>
      </c>
      <c r="AZ53" t="s">
        <v>76</v>
      </c>
      <c r="BA53" s="15">
        <v>842</v>
      </c>
      <c r="BB53" s="15">
        <v>59</v>
      </c>
      <c r="BC53" s="15">
        <v>308</v>
      </c>
      <c r="BD53" s="15">
        <v>21.6</v>
      </c>
      <c r="BE53" s="15">
        <v>1156</v>
      </c>
      <c r="BF53" s="15">
        <v>81</v>
      </c>
      <c r="BG53" s="15">
        <v>162</v>
      </c>
      <c r="BH53" s="17">
        <v>11.3</v>
      </c>
      <c r="BI53" s="15">
        <v>84</v>
      </c>
      <c r="BJ53" s="16">
        <v>5.9</v>
      </c>
      <c r="BK53" s="16">
        <v>752</v>
      </c>
      <c r="BL53" s="17">
        <v>60.1</v>
      </c>
      <c r="BM53" s="15">
        <v>274</v>
      </c>
      <c r="BN53" s="15">
        <v>21.9</v>
      </c>
      <c r="BO53" s="15">
        <v>1039</v>
      </c>
      <c r="BP53" s="15">
        <v>83.1</v>
      </c>
      <c r="BQ53" s="15">
        <v>67</v>
      </c>
      <c r="BR53" s="16">
        <v>5.4</v>
      </c>
      <c r="BS53" s="15">
        <v>110</v>
      </c>
      <c r="BT53" s="15">
        <v>8.8000000000000007</v>
      </c>
      <c r="BZ53" s="15">
        <v>599</v>
      </c>
      <c r="CA53" s="15">
        <v>15</v>
      </c>
      <c r="CB53" s="15">
        <v>63.6</v>
      </c>
      <c r="CC53" s="15" t="s">
        <v>93</v>
      </c>
      <c r="CD53" s="16">
        <v>11.8</v>
      </c>
      <c r="CE53" s="15">
        <v>5.6</v>
      </c>
      <c r="CF53" s="15">
        <v>105</v>
      </c>
      <c r="CG53" s="16">
        <v>5.03</v>
      </c>
      <c r="CH53" s="15">
        <v>16.899999999999999</v>
      </c>
      <c r="CI53" s="16">
        <v>1.6</v>
      </c>
      <c r="CJ53" s="15">
        <v>81.099999999999994</v>
      </c>
      <c r="CK53" s="15">
        <v>0.2</v>
      </c>
      <c r="CL53" s="15">
        <v>0.2</v>
      </c>
      <c r="CM53" s="15">
        <v>254</v>
      </c>
      <c r="CN53" s="17">
        <v>3.89</v>
      </c>
      <c r="CO53" s="15">
        <v>76</v>
      </c>
      <c r="CP53" s="16">
        <v>4.4000000000000004</v>
      </c>
      <c r="CQ53" s="15">
        <v>23</v>
      </c>
      <c r="CR53" s="15">
        <v>8</v>
      </c>
      <c r="CS53" s="15">
        <v>68.8</v>
      </c>
      <c r="CT53">
        <v>0</v>
      </c>
      <c r="CU53" s="15">
        <v>0.2</v>
      </c>
      <c r="CV53" s="16">
        <v>131</v>
      </c>
      <c r="CW53" s="15">
        <v>43</v>
      </c>
      <c r="CX53" s="15">
        <v>89</v>
      </c>
      <c r="CY53" s="15">
        <v>26</v>
      </c>
      <c r="CZ53" s="16">
        <v>25.6</v>
      </c>
      <c r="DA53" s="15">
        <v>97</v>
      </c>
      <c r="DB53" s="17">
        <v>0.8</v>
      </c>
      <c r="DC53" s="15">
        <v>1.8</v>
      </c>
      <c r="DD53" s="15">
        <v>7.39</v>
      </c>
      <c r="DM53">
        <v>1</v>
      </c>
    </row>
    <row r="54" spans="1:117" ht="15.75" thickBot="1">
      <c r="A54">
        <v>1001190402</v>
      </c>
      <c r="B54" t="s">
        <v>72</v>
      </c>
      <c r="C54">
        <v>57</v>
      </c>
      <c r="D54">
        <v>175</v>
      </c>
      <c r="E54">
        <v>65</v>
      </c>
      <c r="F54">
        <v>36.200000000000003</v>
      </c>
      <c r="G54">
        <v>125</v>
      </c>
      <c r="H54">
        <v>61</v>
      </c>
      <c r="I54" t="s">
        <v>73</v>
      </c>
      <c r="L54">
        <v>70</v>
      </c>
      <c r="M54" t="s">
        <v>403</v>
      </c>
      <c r="N54" s="43" t="s">
        <v>1062</v>
      </c>
      <c r="O54">
        <f t="shared" si="0"/>
        <v>2</v>
      </c>
      <c r="P54">
        <v>1</v>
      </c>
      <c r="Q54">
        <v>1</v>
      </c>
      <c r="R54" t="s">
        <v>96</v>
      </c>
      <c r="S54" s="31" t="s">
        <v>76</v>
      </c>
      <c r="T54">
        <v>0</v>
      </c>
      <c r="U54" t="s">
        <v>77</v>
      </c>
      <c r="V54" t="s">
        <v>77</v>
      </c>
      <c r="X54" t="s">
        <v>637</v>
      </c>
      <c r="Y54" t="s">
        <v>76</v>
      </c>
      <c r="Z54" t="s">
        <v>638</v>
      </c>
      <c r="AA54" t="s">
        <v>560</v>
      </c>
      <c r="AB54" t="s">
        <v>1060</v>
      </c>
      <c r="AC54">
        <v>200</v>
      </c>
      <c r="AD54" t="s">
        <v>81</v>
      </c>
      <c r="AE54" t="s">
        <v>82</v>
      </c>
      <c r="AF54" t="s">
        <v>78</v>
      </c>
      <c r="AG54" t="s">
        <v>639</v>
      </c>
      <c r="AH54">
        <v>6</v>
      </c>
      <c r="AI54" t="s">
        <v>73</v>
      </c>
      <c r="AJ54">
        <v>0</v>
      </c>
      <c r="AK54" t="s">
        <v>76</v>
      </c>
      <c r="AL54">
        <v>0</v>
      </c>
      <c r="AM54" t="s">
        <v>84</v>
      </c>
      <c r="AN54" t="s">
        <v>84</v>
      </c>
      <c r="AO54" t="s">
        <v>81</v>
      </c>
      <c r="AP54" t="s">
        <v>566</v>
      </c>
      <c r="AQ54">
        <v>2</v>
      </c>
      <c r="AR54" t="s">
        <v>76</v>
      </c>
      <c r="AS54" t="s">
        <v>76</v>
      </c>
      <c r="AT54" t="s">
        <v>76</v>
      </c>
      <c r="AU54" t="s">
        <v>76</v>
      </c>
      <c r="AV54" t="s">
        <v>76</v>
      </c>
      <c r="AW54" t="s">
        <v>76</v>
      </c>
      <c r="AX54" t="s">
        <v>76</v>
      </c>
      <c r="AY54" t="s">
        <v>76</v>
      </c>
      <c r="AZ54" t="s">
        <v>76</v>
      </c>
      <c r="BA54" s="15">
        <v>563</v>
      </c>
      <c r="BB54" s="15">
        <v>57.3</v>
      </c>
      <c r="BC54" s="15">
        <v>171</v>
      </c>
      <c r="BD54" s="15">
        <v>17.399999999999999</v>
      </c>
      <c r="BE54" s="15">
        <v>759</v>
      </c>
      <c r="BF54" s="15">
        <v>77.2</v>
      </c>
      <c r="BG54" s="15">
        <v>97</v>
      </c>
      <c r="BH54" s="15">
        <v>9.9</v>
      </c>
      <c r="BI54" s="15">
        <v>126</v>
      </c>
      <c r="BJ54" s="16">
        <v>12.8</v>
      </c>
      <c r="BK54" s="15">
        <v>517</v>
      </c>
      <c r="BL54" s="15">
        <v>38.9</v>
      </c>
      <c r="BM54" s="15">
        <v>198</v>
      </c>
      <c r="BN54" s="15">
        <v>14.9</v>
      </c>
      <c r="BO54" s="15">
        <v>740</v>
      </c>
      <c r="BP54" s="15">
        <v>55.6</v>
      </c>
      <c r="BQ54" s="15">
        <v>131</v>
      </c>
      <c r="BR54" s="15">
        <v>9.9</v>
      </c>
      <c r="BS54" s="15">
        <v>458</v>
      </c>
      <c r="BT54" s="15">
        <v>34.4</v>
      </c>
      <c r="BU54" s="15">
        <v>526</v>
      </c>
      <c r="BV54" s="15">
        <v>40.299999999999997</v>
      </c>
      <c r="BW54" s="15">
        <v>84.3</v>
      </c>
      <c r="BX54" s="15" t="s">
        <v>93</v>
      </c>
      <c r="BY54" s="15">
        <v>10.9</v>
      </c>
      <c r="BZ54" s="15">
        <v>816</v>
      </c>
      <c r="CA54" s="15">
        <v>9.68</v>
      </c>
      <c r="CB54" s="15">
        <v>42.7</v>
      </c>
      <c r="CC54" s="15" t="s">
        <v>93</v>
      </c>
      <c r="CD54" s="15">
        <v>18.100000000000001</v>
      </c>
      <c r="CE54" s="15">
        <v>2.91</v>
      </c>
      <c r="CF54" s="15">
        <v>83</v>
      </c>
      <c r="CG54" s="16">
        <v>7.77</v>
      </c>
      <c r="CH54" s="15">
        <v>19.2</v>
      </c>
      <c r="CI54" s="15">
        <v>21.5</v>
      </c>
      <c r="CJ54" s="16">
        <v>57.6</v>
      </c>
      <c r="CK54" s="15">
        <v>1.3</v>
      </c>
      <c r="CL54" s="16">
        <v>0.4</v>
      </c>
      <c r="CM54" s="15">
        <v>628</v>
      </c>
      <c r="CN54" s="15">
        <v>4.13</v>
      </c>
      <c r="CO54" s="15">
        <v>121</v>
      </c>
      <c r="CP54" s="17">
        <v>5.4</v>
      </c>
      <c r="CQ54" s="15">
        <v>22.4</v>
      </c>
      <c r="CR54" s="15">
        <v>10.199999999999999</v>
      </c>
      <c r="CS54" s="15">
        <v>63</v>
      </c>
      <c r="CT54" s="15">
        <v>3.7</v>
      </c>
      <c r="CU54" s="15">
        <v>0.7</v>
      </c>
      <c r="CV54" s="15">
        <v>273</v>
      </c>
      <c r="CW54" s="15">
        <v>58</v>
      </c>
      <c r="CX54" s="15">
        <v>66</v>
      </c>
      <c r="CY54" s="15">
        <v>29.9</v>
      </c>
      <c r="CZ54" s="15">
        <v>26.5</v>
      </c>
      <c r="DA54" s="17">
        <v>91</v>
      </c>
      <c r="DB54" s="15">
        <v>2.2000000000000002</v>
      </c>
      <c r="DC54" s="15">
        <v>3</v>
      </c>
      <c r="DD54" s="15">
        <v>7.32</v>
      </c>
      <c r="DE54" s="15">
        <v>47</v>
      </c>
      <c r="DF54" s="15">
        <v>83</v>
      </c>
      <c r="DG54" s="15">
        <v>27.8</v>
      </c>
      <c r="DH54" s="15">
        <v>26.5</v>
      </c>
      <c r="DI54" s="15">
        <v>96</v>
      </c>
      <c r="DJ54" s="15">
        <v>2</v>
      </c>
      <c r="DK54" s="15">
        <v>1.8</v>
      </c>
      <c r="DL54" s="16">
        <v>7.38</v>
      </c>
      <c r="DM54">
        <v>1</v>
      </c>
    </row>
    <row r="55" spans="1:117" ht="15.75" thickBot="1">
      <c r="A55">
        <v>1001250241</v>
      </c>
      <c r="B55" t="s">
        <v>72</v>
      </c>
      <c r="C55">
        <v>70</v>
      </c>
      <c r="D55">
        <v>160</v>
      </c>
      <c r="E55">
        <v>60</v>
      </c>
      <c r="F55">
        <v>36.299999999999997</v>
      </c>
      <c r="G55">
        <v>116</v>
      </c>
      <c r="H55">
        <v>87</v>
      </c>
      <c r="I55" t="s">
        <v>73</v>
      </c>
      <c r="L55">
        <v>90</v>
      </c>
      <c r="M55" t="s">
        <v>124</v>
      </c>
      <c r="N55" s="43" t="s">
        <v>1062</v>
      </c>
      <c r="O55">
        <f t="shared" si="0"/>
        <v>2</v>
      </c>
      <c r="P55">
        <v>2</v>
      </c>
      <c r="Q55">
        <v>1</v>
      </c>
      <c r="R55" t="s">
        <v>96</v>
      </c>
      <c r="S55" s="31" t="s">
        <v>73</v>
      </c>
      <c r="T55">
        <v>0</v>
      </c>
      <c r="U55" t="s">
        <v>77</v>
      </c>
      <c r="V55" t="s">
        <v>77</v>
      </c>
      <c r="X55" t="s">
        <v>221</v>
      </c>
      <c r="Y55" t="s">
        <v>76</v>
      </c>
      <c r="Z55" t="s">
        <v>405</v>
      </c>
      <c r="AA55" t="s">
        <v>560</v>
      </c>
      <c r="AB55" t="s">
        <v>1060</v>
      </c>
      <c r="AC55">
        <v>200</v>
      </c>
      <c r="AD55" t="s">
        <v>81</v>
      </c>
      <c r="AE55" t="s">
        <v>82</v>
      </c>
      <c r="AF55" t="s">
        <v>78</v>
      </c>
      <c r="AG55" t="s">
        <v>640</v>
      </c>
      <c r="AH55">
        <v>9</v>
      </c>
      <c r="AI55" t="s">
        <v>73</v>
      </c>
      <c r="AJ55">
        <v>0</v>
      </c>
      <c r="AK55" t="s">
        <v>76</v>
      </c>
      <c r="AL55">
        <v>0</v>
      </c>
      <c r="AM55" t="s">
        <v>84</v>
      </c>
      <c r="AN55" t="s">
        <v>84</v>
      </c>
      <c r="AO55" t="s">
        <v>81</v>
      </c>
      <c r="AP55" s="7" t="s">
        <v>641</v>
      </c>
      <c r="AQ55">
        <v>3</v>
      </c>
      <c r="AR55" t="s">
        <v>76</v>
      </c>
      <c r="AS55" t="s">
        <v>76</v>
      </c>
      <c r="AT55" t="s">
        <v>76</v>
      </c>
      <c r="AU55" t="s">
        <v>76</v>
      </c>
      <c r="AV55" t="s">
        <v>76</v>
      </c>
      <c r="AW55" t="s">
        <v>76</v>
      </c>
      <c r="AX55" t="s">
        <v>76</v>
      </c>
      <c r="AY55" t="s">
        <v>76</v>
      </c>
      <c r="AZ55" t="s">
        <v>76</v>
      </c>
      <c r="BK55" s="16">
        <v>590</v>
      </c>
      <c r="BL55" s="15">
        <v>29.9</v>
      </c>
      <c r="BM55" s="15">
        <v>826</v>
      </c>
      <c r="BN55" s="15">
        <v>41.9</v>
      </c>
      <c r="BO55" s="15">
        <v>1456</v>
      </c>
      <c r="BP55" s="15">
        <v>73.900000000000006</v>
      </c>
      <c r="BQ55" s="15">
        <v>66</v>
      </c>
      <c r="BR55" s="15">
        <v>3.3</v>
      </c>
      <c r="BS55" s="15">
        <v>445</v>
      </c>
      <c r="BT55" s="15">
        <v>22.6</v>
      </c>
      <c r="CE55" s="17">
        <v>4.7699999999999996</v>
      </c>
      <c r="CF55" s="15">
        <v>142</v>
      </c>
      <c r="CG55" s="15">
        <v>7.69</v>
      </c>
      <c r="CH55" s="15">
        <v>32.1</v>
      </c>
      <c r="CI55" s="15">
        <v>11.3</v>
      </c>
      <c r="CJ55" s="15">
        <v>51.1</v>
      </c>
      <c r="CK55" s="15">
        <v>4.5999999999999996</v>
      </c>
      <c r="CL55" s="17">
        <v>0.9</v>
      </c>
      <c r="CM55" s="15">
        <v>365</v>
      </c>
      <c r="CN55" s="15">
        <v>4.3499999999999996</v>
      </c>
      <c r="CO55" s="15">
        <v>132</v>
      </c>
      <c r="CP55" s="15">
        <v>8.19</v>
      </c>
      <c r="CQ55" s="15">
        <v>22</v>
      </c>
      <c r="CR55" s="15">
        <v>5.7</v>
      </c>
      <c r="CS55" s="15">
        <v>72.099999999999994</v>
      </c>
      <c r="CT55">
        <v>0</v>
      </c>
      <c r="CU55" s="16">
        <v>0.2</v>
      </c>
      <c r="CV55" s="15">
        <v>274</v>
      </c>
      <c r="CW55" s="15">
        <v>51.6</v>
      </c>
      <c r="CX55" s="15">
        <v>112</v>
      </c>
      <c r="CY55" s="16">
        <v>34.200000000000003</v>
      </c>
      <c r="CZ55" s="16">
        <v>31.6</v>
      </c>
      <c r="DA55" s="15">
        <v>93</v>
      </c>
      <c r="DB55" s="15">
        <v>5.3</v>
      </c>
      <c r="DC55" s="15">
        <v>0.6</v>
      </c>
      <c r="DD55" s="15">
        <v>7.4</v>
      </c>
      <c r="DM55">
        <v>1</v>
      </c>
    </row>
    <row r="56" spans="1:117">
      <c r="A56" t="s">
        <v>642</v>
      </c>
      <c r="B56" t="s">
        <v>72</v>
      </c>
      <c r="C56">
        <v>50</v>
      </c>
      <c r="D56">
        <v>160</v>
      </c>
      <c r="E56">
        <v>62</v>
      </c>
      <c r="F56">
        <v>36.799999999999997</v>
      </c>
      <c r="G56">
        <v>133</v>
      </c>
      <c r="H56">
        <v>94</v>
      </c>
      <c r="I56" t="s">
        <v>643</v>
      </c>
      <c r="J56">
        <f>FIND("烟",I56)</f>
        <v>3</v>
      </c>
      <c r="K56">
        <f>FIND("酒",I56)</f>
        <v>10</v>
      </c>
      <c r="L56">
        <v>80</v>
      </c>
      <c r="M56" t="s">
        <v>135</v>
      </c>
      <c r="N56" s="43" t="s">
        <v>1062</v>
      </c>
      <c r="O56">
        <f t="shared" si="0"/>
        <v>2</v>
      </c>
      <c r="P56">
        <v>1</v>
      </c>
      <c r="Q56">
        <v>1</v>
      </c>
      <c r="R56" t="s">
        <v>75</v>
      </c>
      <c r="S56" s="31" t="s">
        <v>425</v>
      </c>
      <c r="T56">
        <v>1</v>
      </c>
      <c r="U56" t="s">
        <v>77</v>
      </c>
      <c r="V56" t="s">
        <v>77</v>
      </c>
      <c r="X56" t="s">
        <v>76</v>
      </c>
      <c r="Y56" t="s">
        <v>76</v>
      </c>
      <c r="Z56" t="s">
        <v>76</v>
      </c>
      <c r="AA56" t="s">
        <v>560</v>
      </c>
      <c r="AB56" t="s">
        <v>1060</v>
      </c>
      <c r="AC56">
        <v>200</v>
      </c>
      <c r="AD56" t="s">
        <v>81</v>
      </c>
      <c r="AE56" t="s">
        <v>82</v>
      </c>
      <c r="AF56" t="s">
        <v>78</v>
      </c>
      <c r="AG56" t="s">
        <v>644</v>
      </c>
      <c r="AH56">
        <v>4</v>
      </c>
      <c r="AI56" t="s">
        <v>645</v>
      </c>
      <c r="AJ56">
        <v>2</v>
      </c>
      <c r="AK56" t="s">
        <v>428</v>
      </c>
      <c r="AL56">
        <v>1</v>
      </c>
      <c r="AM56" t="s">
        <v>81</v>
      </c>
      <c r="AN56" t="s">
        <v>81</v>
      </c>
      <c r="AO56" t="s">
        <v>81</v>
      </c>
      <c r="AP56" t="s">
        <v>646</v>
      </c>
      <c r="AQ56">
        <v>2</v>
      </c>
      <c r="AR56" t="s">
        <v>76</v>
      </c>
      <c r="AS56" t="s">
        <v>76</v>
      </c>
      <c r="AT56" t="s">
        <v>76</v>
      </c>
      <c r="AU56" t="s">
        <v>76</v>
      </c>
      <c r="AV56" t="s">
        <v>76</v>
      </c>
      <c r="AW56" t="s">
        <v>76</v>
      </c>
      <c r="AX56" t="s">
        <v>76</v>
      </c>
      <c r="AY56" t="s">
        <v>76</v>
      </c>
      <c r="AZ56" t="s">
        <v>76</v>
      </c>
      <c r="BA56">
        <v>559</v>
      </c>
      <c r="BB56">
        <v>35</v>
      </c>
      <c r="BC56">
        <v>225</v>
      </c>
      <c r="BD56">
        <v>14.1</v>
      </c>
      <c r="BE56">
        <v>805</v>
      </c>
      <c r="BF56">
        <v>50.4</v>
      </c>
      <c r="BG56">
        <v>321</v>
      </c>
      <c r="BH56">
        <v>20.100000000000001</v>
      </c>
      <c r="BI56">
        <v>464</v>
      </c>
      <c r="BJ56">
        <v>29.1</v>
      </c>
      <c r="BK56">
        <v>664</v>
      </c>
      <c r="BL56">
        <v>47.5</v>
      </c>
      <c r="BM56">
        <v>218</v>
      </c>
      <c r="BN56">
        <v>15.6</v>
      </c>
      <c r="BO56">
        <v>914</v>
      </c>
      <c r="BP56">
        <v>65.400000000000006</v>
      </c>
      <c r="BQ56">
        <v>251</v>
      </c>
      <c r="BR56">
        <v>17.899999999999999</v>
      </c>
      <c r="BS56">
        <v>228</v>
      </c>
      <c r="BT56">
        <v>16.3</v>
      </c>
      <c r="CE56">
        <v>5.2</v>
      </c>
      <c r="CF56">
        <v>159</v>
      </c>
      <c r="CG56">
        <v>5.21</v>
      </c>
      <c r="CH56">
        <v>27.6</v>
      </c>
      <c r="CI56">
        <v>0.38</v>
      </c>
      <c r="CJ56">
        <v>63.7</v>
      </c>
      <c r="CK56">
        <v>1</v>
      </c>
      <c r="CL56">
        <v>0.4</v>
      </c>
      <c r="CM56">
        <v>127</v>
      </c>
      <c r="CN56">
        <v>3.97</v>
      </c>
      <c r="CO56">
        <v>130</v>
      </c>
      <c r="CP56">
        <v>3.89</v>
      </c>
      <c r="CQ56">
        <v>32.6</v>
      </c>
      <c r="CR56">
        <v>11.1</v>
      </c>
      <c r="CS56">
        <v>55</v>
      </c>
      <c r="CT56">
        <v>0.5</v>
      </c>
      <c r="CU56">
        <v>0.8</v>
      </c>
      <c r="CV56">
        <v>121</v>
      </c>
      <c r="CW56">
        <v>44</v>
      </c>
      <c r="CX56">
        <v>128</v>
      </c>
      <c r="CY56">
        <v>27.3</v>
      </c>
      <c r="CZ56">
        <v>26.5</v>
      </c>
      <c r="DA56">
        <v>99</v>
      </c>
      <c r="DB56">
        <v>1.9</v>
      </c>
      <c r="DC56">
        <v>2</v>
      </c>
      <c r="DD56">
        <v>7.4</v>
      </c>
      <c r="DE56">
        <v>46</v>
      </c>
      <c r="DF56">
        <v>89</v>
      </c>
      <c r="DG56">
        <v>27.8</v>
      </c>
      <c r="DH56">
        <v>26.5</v>
      </c>
      <c r="DI56">
        <v>97</v>
      </c>
      <c r="DJ56">
        <v>2.1</v>
      </c>
      <c r="DK56">
        <v>2.4</v>
      </c>
      <c r="DL56">
        <v>7.39</v>
      </c>
      <c r="DM56">
        <v>1</v>
      </c>
    </row>
    <row r="57" spans="1:117">
      <c r="A57" t="s">
        <v>647</v>
      </c>
      <c r="B57" t="s">
        <v>72</v>
      </c>
      <c r="C57">
        <v>44</v>
      </c>
      <c r="D57">
        <v>172</v>
      </c>
      <c r="E57">
        <v>70</v>
      </c>
      <c r="F57">
        <v>36.6</v>
      </c>
      <c r="G57">
        <v>142</v>
      </c>
      <c r="H57">
        <v>106</v>
      </c>
      <c r="I57" t="s">
        <v>648</v>
      </c>
      <c r="J57">
        <f>FIND("烟",I57)</f>
        <v>2</v>
      </c>
      <c r="L57">
        <v>80</v>
      </c>
      <c r="M57" t="s">
        <v>649</v>
      </c>
      <c r="N57" s="43" t="s">
        <v>1068</v>
      </c>
      <c r="O57" t="e">
        <f t="shared" si="0"/>
        <v>#VALUE!</v>
      </c>
      <c r="P57">
        <v>1</v>
      </c>
      <c r="Q57">
        <v>1</v>
      </c>
      <c r="R57" t="s">
        <v>96</v>
      </c>
      <c r="S57" s="31" t="s">
        <v>650</v>
      </c>
      <c r="T57">
        <v>1</v>
      </c>
      <c r="U57" t="s">
        <v>77</v>
      </c>
      <c r="V57" t="s">
        <v>77</v>
      </c>
      <c r="X57" t="s">
        <v>76</v>
      </c>
      <c r="Y57" t="s">
        <v>76</v>
      </c>
      <c r="Z57" t="s">
        <v>76</v>
      </c>
      <c r="AA57" t="s">
        <v>560</v>
      </c>
      <c r="AB57" t="s">
        <v>1060</v>
      </c>
      <c r="AC57">
        <v>200</v>
      </c>
      <c r="AD57" t="s">
        <v>84</v>
      </c>
      <c r="AE57" t="s">
        <v>82</v>
      </c>
      <c r="AF57" t="s">
        <v>78</v>
      </c>
      <c r="AG57" t="s">
        <v>651</v>
      </c>
      <c r="AH57">
        <v>2</v>
      </c>
      <c r="AI57" t="s">
        <v>73</v>
      </c>
      <c r="AJ57">
        <v>0</v>
      </c>
      <c r="AK57" t="s">
        <v>76</v>
      </c>
      <c r="AM57" t="s">
        <v>84</v>
      </c>
      <c r="AN57" t="s">
        <v>84</v>
      </c>
      <c r="AO57" t="s">
        <v>81</v>
      </c>
      <c r="AP57" t="s">
        <v>652</v>
      </c>
      <c r="AQ57">
        <v>4</v>
      </c>
      <c r="AR57" t="s">
        <v>76</v>
      </c>
      <c r="AS57" t="s">
        <v>76</v>
      </c>
      <c r="AT57" t="s">
        <v>76</v>
      </c>
      <c r="AU57" t="s">
        <v>76</v>
      </c>
      <c r="AV57" t="s">
        <v>76</v>
      </c>
      <c r="AW57" t="s">
        <v>76</v>
      </c>
      <c r="AX57" t="s">
        <v>76</v>
      </c>
      <c r="AY57" t="s">
        <v>76</v>
      </c>
      <c r="AZ57" t="s">
        <v>76</v>
      </c>
      <c r="CE57">
        <v>4.51</v>
      </c>
      <c r="CF57">
        <v>142</v>
      </c>
      <c r="CG57">
        <v>8.4600000000000009</v>
      </c>
      <c r="CH57">
        <v>22.5</v>
      </c>
      <c r="CI57">
        <v>6.7</v>
      </c>
      <c r="CJ57">
        <v>65</v>
      </c>
      <c r="CK57">
        <v>5.2</v>
      </c>
      <c r="CL57">
        <v>0.6</v>
      </c>
      <c r="CM57">
        <v>311</v>
      </c>
      <c r="DM57">
        <v>1</v>
      </c>
    </row>
    <row r="58" spans="1:117">
      <c r="A58" t="s">
        <v>653</v>
      </c>
      <c r="B58" t="s">
        <v>72</v>
      </c>
      <c r="C58">
        <v>57</v>
      </c>
      <c r="D58">
        <v>170</v>
      </c>
      <c r="E58">
        <v>60</v>
      </c>
      <c r="F58">
        <v>36.799999999999997</v>
      </c>
      <c r="G58">
        <v>136</v>
      </c>
      <c r="H58">
        <v>86</v>
      </c>
      <c r="I58" t="s">
        <v>654</v>
      </c>
      <c r="J58">
        <f>FIND("烟",I58)</f>
        <v>2</v>
      </c>
      <c r="L58">
        <v>70</v>
      </c>
      <c r="M58" t="s">
        <v>655</v>
      </c>
      <c r="N58" s="43" t="s">
        <v>1062</v>
      </c>
      <c r="O58">
        <f t="shared" si="0"/>
        <v>2</v>
      </c>
      <c r="P58">
        <v>1</v>
      </c>
      <c r="Q58">
        <v>1</v>
      </c>
      <c r="R58" t="s">
        <v>96</v>
      </c>
      <c r="S58" s="31" t="s">
        <v>73</v>
      </c>
      <c r="T58">
        <v>0</v>
      </c>
      <c r="U58" t="s">
        <v>77</v>
      </c>
      <c r="V58" t="s">
        <v>77</v>
      </c>
      <c r="X58" t="s">
        <v>76</v>
      </c>
      <c r="Y58" t="s">
        <v>76</v>
      </c>
      <c r="Z58" t="s">
        <v>76</v>
      </c>
      <c r="AA58" t="s">
        <v>560</v>
      </c>
      <c r="AB58" t="s">
        <v>1060</v>
      </c>
      <c r="AC58">
        <v>200</v>
      </c>
      <c r="AD58" t="s">
        <v>81</v>
      </c>
      <c r="AE58" t="s">
        <v>82</v>
      </c>
      <c r="AF58" t="s">
        <v>78</v>
      </c>
      <c r="AG58" t="s">
        <v>656</v>
      </c>
      <c r="AH58">
        <v>1</v>
      </c>
      <c r="AI58" t="s">
        <v>657</v>
      </c>
      <c r="AJ58">
        <v>2</v>
      </c>
      <c r="AK58" t="s">
        <v>73</v>
      </c>
      <c r="AL58">
        <v>0</v>
      </c>
      <c r="AM58" t="s">
        <v>84</v>
      </c>
      <c r="AN58" t="s">
        <v>84</v>
      </c>
      <c r="AO58" t="s">
        <v>81</v>
      </c>
      <c r="AP58" t="s">
        <v>657</v>
      </c>
      <c r="AQ58">
        <v>2</v>
      </c>
      <c r="AR58" t="s">
        <v>76</v>
      </c>
      <c r="AS58" t="s">
        <v>76</v>
      </c>
      <c r="AT58" t="s">
        <v>76</v>
      </c>
      <c r="AU58" t="s">
        <v>76</v>
      </c>
      <c r="AV58" t="s">
        <v>76</v>
      </c>
      <c r="AW58" t="s">
        <v>76</v>
      </c>
      <c r="AX58" t="s">
        <v>76</v>
      </c>
      <c r="AY58" t="s">
        <v>76</v>
      </c>
      <c r="AZ58" t="s">
        <v>76</v>
      </c>
      <c r="BA58">
        <v>474</v>
      </c>
      <c r="BB58">
        <v>26.7</v>
      </c>
      <c r="BC58">
        <v>854</v>
      </c>
      <c r="BD58">
        <v>48.1</v>
      </c>
      <c r="BE58">
        <v>1381</v>
      </c>
      <c r="BF58">
        <v>77.8</v>
      </c>
      <c r="BG58">
        <v>43</v>
      </c>
      <c r="BH58">
        <v>2.4</v>
      </c>
      <c r="BI58">
        <v>350</v>
      </c>
      <c r="BJ58">
        <v>19.7</v>
      </c>
      <c r="BK58">
        <v>233</v>
      </c>
      <c r="BL58">
        <v>29.7</v>
      </c>
      <c r="BM58">
        <v>388</v>
      </c>
      <c r="BN58">
        <v>49.5</v>
      </c>
      <c r="BO58">
        <v>341</v>
      </c>
      <c r="BP58">
        <v>81.8</v>
      </c>
      <c r="BQ58">
        <v>20</v>
      </c>
      <c r="BR58">
        <v>2.6</v>
      </c>
      <c r="BS58">
        <v>122</v>
      </c>
      <c r="BT58">
        <v>15.6</v>
      </c>
      <c r="CE58">
        <v>3.82</v>
      </c>
      <c r="CF58">
        <v>121</v>
      </c>
      <c r="CG58">
        <v>6.31</v>
      </c>
      <c r="CH58">
        <v>27.3</v>
      </c>
      <c r="CI58">
        <v>8.9</v>
      </c>
      <c r="CJ58">
        <v>61.6</v>
      </c>
      <c r="CK58">
        <v>1.9</v>
      </c>
      <c r="CL58">
        <v>0.3</v>
      </c>
      <c r="CM58">
        <v>187</v>
      </c>
      <c r="CN58">
        <v>3.63</v>
      </c>
      <c r="CO58">
        <v>117</v>
      </c>
      <c r="CP58">
        <v>573</v>
      </c>
      <c r="CQ58">
        <v>22.3</v>
      </c>
      <c r="CR58">
        <v>8</v>
      </c>
      <c r="CS58">
        <v>68.900000000000006</v>
      </c>
      <c r="CT58">
        <v>0.3</v>
      </c>
      <c r="CU58">
        <v>0.5</v>
      </c>
      <c r="CV58">
        <v>140</v>
      </c>
      <c r="CW58">
        <v>40</v>
      </c>
      <c r="CX58">
        <v>72</v>
      </c>
      <c r="CY58">
        <v>24.8</v>
      </c>
      <c r="CZ58">
        <v>24.8</v>
      </c>
      <c r="DA58">
        <v>94</v>
      </c>
      <c r="DB58">
        <v>0</v>
      </c>
      <c r="DC58">
        <v>1.1000000000000001</v>
      </c>
      <c r="DD58">
        <v>7.4</v>
      </c>
      <c r="DE58">
        <v>46</v>
      </c>
      <c r="DF58">
        <v>64</v>
      </c>
      <c r="DG58">
        <v>25.4</v>
      </c>
      <c r="DH58">
        <v>24</v>
      </c>
      <c r="DI58">
        <v>91</v>
      </c>
      <c r="DJ58">
        <v>-0.8</v>
      </c>
      <c r="DK58">
        <v>2.2000000000000002</v>
      </c>
      <c r="DL58">
        <v>7.35</v>
      </c>
      <c r="DM58">
        <v>1</v>
      </c>
    </row>
    <row r="59" spans="1:117">
      <c r="A59" t="s">
        <v>658</v>
      </c>
      <c r="B59" t="s">
        <v>72</v>
      </c>
      <c r="C59">
        <v>51</v>
      </c>
      <c r="D59">
        <v>168</v>
      </c>
      <c r="E59">
        <v>70</v>
      </c>
      <c r="F59">
        <v>36.700000000000003</v>
      </c>
      <c r="G59">
        <v>111</v>
      </c>
      <c r="H59">
        <v>87</v>
      </c>
      <c r="I59" t="s">
        <v>73</v>
      </c>
      <c r="L59">
        <v>80</v>
      </c>
      <c r="M59" t="s">
        <v>659</v>
      </c>
      <c r="N59" s="43" t="s">
        <v>1069</v>
      </c>
      <c r="O59" t="e">
        <f t="shared" si="0"/>
        <v>#VALUE!</v>
      </c>
      <c r="P59">
        <v>1</v>
      </c>
      <c r="Q59">
        <v>1</v>
      </c>
      <c r="R59" t="s">
        <v>75</v>
      </c>
      <c r="S59" s="31" t="s">
        <v>73</v>
      </c>
      <c r="T59">
        <v>0</v>
      </c>
      <c r="U59" t="s">
        <v>77</v>
      </c>
      <c r="V59" t="s">
        <v>77</v>
      </c>
      <c r="X59" t="s">
        <v>660</v>
      </c>
      <c r="Y59" t="s">
        <v>76</v>
      </c>
      <c r="Z59" t="s">
        <v>76</v>
      </c>
      <c r="AA59" t="s">
        <v>560</v>
      </c>
      <c r="AB59" t="s">
        <v>1060</v>
      </c>
      <c r="AC59">
        <v>200</v>
      </c>
      <c r="AD59" t="s">
        <v>81</v>
      </c>
      <c r="AE59" t="s">
        <v>82</v>
      </c>
      <c r="AF59" t="s">
        <v>78</v>
      </c>
      <c r="AG59" t="s">
        <v>661</v>
      </c>
      <c r="AH59">
        <v>4</v>
      </c>
      <c r="AI59" s="8" t="s">
        <v>662</v>
      </c>
      <c r="AJ59">
        <v>2</v>
      </c>
      <c r="AK59" t="s">
        <v>73</v>
      </c>
      <c r="AL59">
        <v>0</v>
      </c>
      <c r="AM59" t="s">
        <v>84</v>
      </c>
      <c r="AN59" t="s">
        <v>84</v>
      </c>
      <c r="AO59" t="s">
        <v>81</v>
      </c>
      <c r="AP59" s="8" t="s">
        <v>662</v>
      </c>
      <c r="AQ59">
        <v>2</v>
      </c>
      <c r="AR59" t="s">
        <v>76</v>
      </c>
      <c r="AS59" t="s">
        <v>76</v>
      </c>
      <c r="AT59" t="s">
        <v>76</v>
      </c>
      <c r="AU59" t="s">
        <v>76</v>
      </c>
      <c r="AV59" t="s">
        <v>76</v>
      </c>
      <c r="AW59" t="s">
        <v>76</v>
      </c>
      <c r="AX59" t="s">
        <v>76</v>
      </c>
      <c r="AY59" t="s">
        <v>76</v>
      </c>
      <c r="AZ59" t="s">
        <v>76</v>
      </c>
      <c r="BA59">
        <v>977</v>
      </c>
      <c r="BB59">
        <v>45.4</v>
      </c>
      <c r="BC59">
        <v>551</v>
      </c>
      <c r="BD59">
        <v>25.6</v>
      </c>
      <c r="BE59">
        <v>1679</v>
      </c>
      <c r="BF59">
        <v>78</v>
      </c>
      <c r="BG59">
        <v>141</v>
      </c>
      <c r="BH59">
        <v>6.5</v>
      </c>
      <c r="BI59">
        <v>321</v>
      </c>
      <c r="BJ59">
        <v>14.9</v>
      </c>
      <c r="CE59">
        <v>3.91</v>
      </c>
      <c r="CF59">
        <v>121</v>
      </c>
      <c r="CG59">
        <v>5.61</v>
      </c>
      <c r="CH59">
        <v>41.4</v>
      </c>
      <c r="CI59">
        <v>13.9</v>
      </c>
      <c r="CJ59">
        <v>41.5</v>
      </c>
      <c r="CK59">
        <v>2</v>
      </c>
      <c r="CL59">
        <v>1.2</v>
      </c>
      <c r="CM59">
        <v>481</v>
      </c>
      <c r="CN59">
        <v>3.5</v>
      </c>
      <c r="CO59">
        <v>110</v>
      </c>
      <c r="CP59">
        <v>6.69</v>
      </c>
      <c r="CQ59">
        <v>36.200000000000003</v>
      </c>
      <c r="CR59">
        <v>13.9</v>
      </c>
      <c r="CS59">
        <v>47.3</v>
      </c>
      <c r="CT59">
        <v>1.9</v>
      </c>
      <c r="CU59">
        <v>0.7</v>
      </c>
      <c r="CV59">
        <v>515</v>
      </c>
      <c r="DE59">
        <v>43</v>
      </c>
      <c r="DF59">
        <v>82</v>
      </c>
      <c r="DG59">
        <v>26</v>
      </c>
      <c r="DH59">
        <v>25.5</v>
      </c>
      <c r="DI59">
        <v>96</v>
      </c>
      <c r="DJ59">
        <v>0.8</v>
      </c>
      <c r="DK59">
        <v>1.3</v>
      </c>
      <c r="DL59">
        <v>7.39</v>
      </c>
      <c r="DM59">
        <v>1</v>
      </c>
    </row>
    <row r="60" spans="1:117" ht="15.75" thickBot="1">
      <c r="A60" t="s">
        <v>663</v>
      </c>
      <c r="B60" t="s">
        <v>72</v>
      </c>
      <c r="C60">
        <v>58</v>
      </c>
      <c r="D60">
        <v>176</v>
      </c>
      <c r="E60">
        <v>68</v>
      </c>
      <c r="F60">
        <v>36.799999999999997</v>
      </c>
      <c r="G60">
        <v>121</v>
      </c>
      <c r="H60">
        <v>90</v>
      </c>
      <c r="I60" t="s">
        <v>486</v>
      </c>
      <c r="J60">
        <f t="shared" ref="J60:J65" si="3">FIND("烟",I60)</f>
        <v>2</v>
      </c>
      <c r="L60">
        <v>80</v>
      </c>
      <c r="M60" t="s">
        <v>311</v>
      </c>
      <c r="N60" s="43" t="s">
        <v>1062</v>
      </c>
      <c r="O60">
        <f t="shared" si="0"/>
        <v>2</v>
      </c>
      <c r="P60">
        <v>2</v>
      </c>
      <c r="Q60">
        <v>1</v>
      </c>
      <c r="R60" t="s">
        <v>96</v>
      </c>
      <c r="S60" s="31" t="s">
        <v>73</v>
      </c>
      <c r="T60">
        <v>0</v>
      </c>
      <c r="U60" t="s">
        <v>77</v>
      </c>
      <c r="V60" t="s">
        <v>77</v>
      </c>
      <c r="X60" t="s">
        <v>76</v>
      </c>
      <c r="Y60" t="s">
        <v>76</v>
      </c>
      <c r="Z60" t="s">
        <v>76</v>
      </c>
      <c r="AA60" t="s">
        <v>560</v>
      </c>
      <c r="AB60" t="s">
        <v>1060</v>
      </c>
      <c r="AC60">
        <v>200</v>
      </c>
      <c r="AD60" t="s">
        <v>81</v>
      </c>
      <c r="AE60" t="s">
        <v>82</v>
      </c>
      <c r="AF60" t="s">
        <v>78</v>
      </c>
      <c r="AG60" t="s">
        <v>664</v>
      </c>
      <c r="AH60">
        <v>10</v>
      </c>
      <c r="AI60" t="s">
        <v>216</v>
      </c>
      <c r="AJ60">
        <v>1</v>
      </c>
      <c r="AK60" t="s">
        <v>73</v>
      </c>
      <c r="AL60">
        <v>0</v>
      </c>
      <c r="AM60" t="s">
        <v>84</v>
      </c>
      <c r="AN60" t="s">
        <v>81</v>
      </c>
      <c r="AO60" t="s">
        <v>81</v>
      </c>
      <c r="AP60" t="s">
        <v>534</v>
      </c>
      <c r="AQ60">
        <v>2</v>
      </c>
      <c r="AR60" t="s">
        <v>76</v>
      </c>
      <c r="AS60" t="s">
        <v>76</v>
      </c>
      <c r="AT60" t="s">
        <v>76</v>
      </c>
      <c r="AU60" t="s">
        <v>76</v>
      </c>
      <c r="AV60" t="s">
        <v>76</v>
      </c>
      <c r="AW60" t="s">
        <v>76</v>
      </c>
      <c r="AX60" t="s">
        <v>76</v>
      </c>
      <c r="AY60" t="s">
        <v>76</v>
      </c>
      <c r="AZ60" t="s">
        <v>76</v>
      </c>
      <c r="BA60">
        <v>437</v>
      </c>
      <c r="BB60">
        <v>37.299999999999997</v>
      </c>
      <c r="BC60">
        <v>380</v>
      </c>
      <c r="BD60">
        <v>32.5</v>
      </c>
      <c r="BE60">
        <v>894</v>
      </c>
      <c r="BF60">
        <v>76.3</v>
      </c>
      <c r="BG60">
        <v>166</v>
      </c>
      <c r="BH60">
        <v>14.1</v>
      </c>
      <c r="BI60">
        <v>110</v>
      </c>
      <c r="BJ60">
        <v>9.4</v>
      </c>
      <c r="BK60">
        <v>431</v>
      </c>
      <c r="BL60">
        <v>33.5</v>
      </c>
      <c r="BM60">
        <v>475</v>
      </c>
      <c r="BN60">
        <v>36.9</v>
      </c>
      <c r="BO60">
        <v>1008</v>
      </c>
      <c r="BP60">
        <v>78.3</v>
      </c>
      <c r="BQ60">
        <v>196</v>
      </c>
      <c r="BR60">
        <v>15.3</v>
      </c>
      <c r="BS60">
        <v>82</v>
      </c>
      <c r="BT60">
        <v>6.3</v>
      </c>
      <c r="BZ60">
        <v>423</v>
      </c>
      <c r="CA60">
        <v>3.35</v>
      </c>
      <c r="CB60">
        <v>41.1</v>
      </c>
      <c r="CC60" s="15" t="s">
        <v>93</v>
      </c>
      <c r="CD60">
        <v>12.9</v>
      </c>
      <c r="CE60">
        <v>3.83</v>
      </c>
      <c r="CF60">
        <v>123</v>
      </c>
      <c r="CG60">
        <v>4.71</v>
      </c>
      <c r="CH60">
        <v>22.1</v>
      </c>
      <c r="CI60">
        <v>11.3</v>
      </c>
      <c r="CJ60">
        <v>57.1</v>
      </c>
      <c r="CK60">
        <v>9.1</v>
      </c>
      <c r="CL60">
        <v>0.4</v>
      </c>
      <c r="CM60">
        <v>203</v>
      </c>
      <c r="CN60">
        <v>4.03</v>
      </c>
      <c r="CO60">
        <v>131</v>
      </c>
      <c r="CP60">
        <v>4.24</v>
      </c>
      <c r="CQ60">
        <v>33</v>
      </c>
      <c r="CR60">
        <v>12.7</v>
      </c>
      <c r="CS60">
        <v>49.6</v>
      </c>
      <c r="CT60">
        <v>4.2</v>
      </c>
      <c r="CU60">
        <v>0.5</v>
      </c>
      <c r="CV60">
        <v>148</v>
      </c>
      <c r="CW60">
        <v>54</v>
      </c>
      <c r="CX60">
        <v>31</v>
      </c>
      <c r="CY60">
        <v>25.4</v>
      </c>
      <c r="CZ60">
        <v>26.3</v>
      </c>
      <c r="DA60">
        <v>56</v>
      </c>
      <c r="DB60">
        <v>3.1</v>
      </c>
      <c r="DC60">
        <v>1.9</v>
      </c>
      <c r="DD60">
        <v>7.35</v>
      </c>
      <c r="DM60">
        <v>1</v>
      </c>
    </row>
    <row r="61" spans="1:117">
      <c r="A61" t="s">
        <v>665</v>
      </c>
      <c r="B61" t="s">
        <v>72</v>
      </c>
      <c r="C61">
        <v>74</v>
      </c>
      <c r="D61">
        <v>168</v>
      </c>
      <c r="E61">
        <v>72</v>
      </c>
      <c r="F61">
        <v>36.5</v>
      </c>
      <c r="G61">
        <v>135</v>
      </c>
      <c r="H61">
        <v>80</v>
      </c>
      <c r="I61" t="s">
        <v>666</v>
      </c>
      <c r="J61">
        <f t="shared" si="3"/>
        <v>2</v>
      </c>
      <c r="L61">
        <v>80</v>
      </c>
      <c r="M61" t="s">
        <v>124</v>
      </c>
      <c r="N61" s="43" t="s">
        <v>1062</v>
      </c>
      <c r="O61">
        <f t="shared" si="0"/>
        <v>2</v>
      </c>
      <c r="P61">
        <v>2</v>
      </c>
      <c r="Q61">
        <v>1</v>
      </c>
      <c r="R61" t="s">
        <v>96</v>
      </c>
      <c r="S61" s="31" t="s">
        <v>73</v>
      </c>
      <c r="T61">
        <v>0</v>
      </c>
      <c r="U61" t="s">
        <v>77</v>
      </c>
      <c r="V61" t="s">
        <v>77</v>
      </c>
      <c r="X61" t="s">
        <v>667</v>
      </c>
      <c r="Y61" t="s">
        <v>76</v>
      </c>
      <c r="Z61" t="s">
        <v>668</v>
      </c>
      <c r="AA61" t="s">
        <v>560</v>
      </c>
      <c r="AB61" t="s">
        <v>1060</v>
      </c>
      <c r="AC61">
        <v>200</v>
      </c>
      <c r="AD61" t="s">
        <v>81</v>
      </c>
      <c r="AE61" t="s">
        <v>82</v>
      </c>
      <c r="AF61" t="s">
        <v>78</v>
      </c>
      <c r="AG61" t="s">
        <v>669</v>
      </c>
      <c r="AH61">
        <v>3</v>
      </c>
      <c r="AI61" t="s">
        <v>73</v>
      </c>
      <c r="AJ61">
        <v>0</v>
      </c>
      <c r="AK61" t="s">
        <v>76</v>
      </c>
      <c r="AM61" t="s">
        <v>84</v>
      </c>
      <c r="AN61" t="s">
        <v>84</v>
      </c>
      <c r="AO61" t="s">
        <v>84</v>
      </c>
      <c r="AP61" t="s">
        <v>76</v>
      </c>
      <c r="AQ61">
        <v>0</v>
      </c>
      <c r="AR61" t="s">
        <v>76</v>
      </c>
      <c r="AS61" t="s">
        <v>76</v>
      </c>
      <c r="AT61" t="s">
        <v>76</v>
      </c>
      <c r="AU61" t="s">
        <v>76</v>
      </c>
      <c r="AV61" t="s">
        <v>76</v>
      </c>
      <c r="AW61" t="s">
        <v>76</v>
      </c>
      <c r="AX61" t="s">
        <v>76</v>
      </c>
      <c r="AY61" t="s">
        <v>76</v>
      </c>
      <c r="AZ61" t="s">
        <v>76</v>
      </c>
      <c r="BA61">
        <v>412</v>
      </c>
      <c r="BB61">
        <v>30.8</v>
      </c>
      <c r="BC61">
        <v>196</v>
      </c>
      <c r="BD61">
        <v>14.6</v>
      </c>
      <c r="BE61">
        <v>766</v>
      </c>
      <c r="BF61">
        <v>57.3</v>
      </c>
      <c r="BG61">
        <v>196</v>
      </c>
      <c r="BH61">
        <v>13</v>
      </c>
      <c r="BI61">
        <v>391</v>
      </c>
      <c r="BJ61">
        <v>29.2</v>
      </c>
      <c r="BK61">
        <v>132</v>
      </c>
      <c r="BL61">
        <v>28.1</v>
      </c>
      <c r="BM61">
        <v>72</v>
      </c>
      <c r="BN61">
        <v>15.2</v>
      </c>
      <c r="BO61">
        <v>266</v>
      </c>
      <c r="BP61">
        <v>56.5</v>
      </c>
      <c r="BQ61">
        <v>61</v>
      </c>
      <c r="BR61">
        <v>13</v>
      </c>
      <c r="BS61">
        <v>144</v>
      </c>
      <c r="BT61">
        <v>30.5</v>
      </c>
      <c r="BU61">
        <v>1868</v>
      </c>
      <c r="BV61">
        <v>4.87</v>
      </c>
      <c r="BW61">
        <v>37.799999999999997</v>
      </c>
      <c r="BX61" t="s">
        <v>93</v>
      </c>
      <c r="BY61">
        <v>10.6</v>
      </c>
      <c r="BZ61">
        <v>1095</v>
      </c>
      <c r="CA61">
        <v>33.9</v>
      </c>
      <c r="CB61">
        <v>147</v>
      </c>
      <c r="CC61">
        <v>9.44</v>
      </c>
      <c r="CD61">
        <v>26.7</v>
      </c>
      <c r="CE61">
        <v>5.0599999999999996</v>
      </c>
      <c r="CF61">
        <v>150</v>
      </c>
      <c r="CG61" s="26">
        <v>10.28</v>
      </c>
      <c r="CH61">
        <v>12.2</v>
      </c>
      <c r="CI61">
        <v>11</v>
      </c>
      <c r="CJ61">
        <v>61.3</v>
      </c>
      <c r="CK61">
        <v>14.5</v>
      </c>
      <c r="CL61">
        <v>1</v>
      </c>
      <c r="CM61">
        <v>120</v>
      </c>
      <c r="CN61">
        <v>4.3499999999999996</v>
      </c>
      <c r="CO61">
        <v>129</v>
      </c>
      <c r="CP61">
        <v>4.8</v>
      </c>
      <c r="CQ61">
        <v>9.6</v>
      </c>
      <c r="CR61">
        <v>16.3</v>
      </c>
      <c r="CS61">
        <v>68.099999999999994</v>
      </c>
      <c r="CT61">
        <v>5.8</v>
      </c>
      <c r="CU61">
        <v>0.2</v>
      </c>
      <c r="CV61">
        <v>159</v>
      </c>
      <c r="CW61">
        <v>40</v>
      </c>
      <c r="CX61">
        <v>85</v>
      </c>
      <c r="CY61">
        <v>26.5</v>
      </c>
      <c r="CZ61">
        <v>26.5</v>
      </c>
      <c r="DA61">
        <v>97</v>
      </c>
      <c r="DB61">
        <v>2</v>
      </c>
      <c r="DC61">
        <v>1.3</v>
      </c>
      <c r="DD61">
        <v>7.43</v>
      </c>
      <c r="DM61">
        <v>1</v>
      </c>
    </row>
    <row r="62" spans="1:117" ht="15.75" thickBot="1">
      <c r="A62" t="s">
        <v>670</v>
      </c>
      <c r="B62" t="s">
        <v>72</v>
      </c>
      <c r="C62">
        <v>73</v>
      </c>
      <c r="D62">
        <v>164</v>
      </c>
      <c r="E62">
        <v>65</v>
      </c>
      <c r="F62">
        <v>36.799999999999997</v>
      </c>
      <c r="G62">
        <v>127</v>
      </c>
      <c r="H62">
        <v>73</v>
      </c>
      <c r="I62" t="s">
        <v>593</v>
      </c>
      <c r="J62">
        <f t="shared" si="3"/>
        <v>2</v>
      </c>
      <c r="L62">
        <v>80</v>
      </c>
      <c r="M62" t="s">
        <v>671</v>
      </c>
      <c r="N62" s="43" t="s">
        <v>1062</v>
      </c>
      <c r="O62">
        <f t="shared" si="0"/>
        <v>2</v>
      </c>
      <c r="P62">
        <v>1</v>
      </c>
      <c r="Q62">
        <f t="shared" si="1"/>
        <v>4</v>
      </c>
      <c r="R62" t="s">
        <v>96</v>
      </c>
      <c r="S62" s="31" t="s">
        <v>73</v>
      </c>
      <c r="T62">
        <v>0</v>
      </c>
      <c r="U62" t="s">
        <v>91</v>
      </c>
      <c r="V62" t="s">
        <v>77</v>
      </c>
      <c r="X62" t="s">
        <v>76</v>
      </c>
      <c r="Y62" t="s">
        <v>76</v>
      </c>
      <c r="Z62" t="s">
        <v>76</v>
      </c>
      <c r="AA62" t="s">
        <v>560</v>
      </c>
      <c r="AB62" t="s">
        <v>1060</v>
      </c>
      <c r="AC62">
        <v>200</v>
      </c>
      <c r="AD62" t="s">
        <v>81</v>
      </c>
      <c r="AE62" t="s">
        <v>82</v>
      </c>
      <c r="AF62" t="s">
        <v>78</v>
      </c>
      <c r="AG62" t="s">
        <v>672</v>
      </c>
      <c r="AH62">
        <v>2</v>
      </c>
      <c r="AI62" t="s">
        <v>645</v>
      </c>
      <c r="AJ62">
        <v>2</v>
      </c>
      <c r="AK62" t="s">
        <v>76</v>
      </c>
      <c r="AM62" t="s">
        <v>84</v>
      </c>
      <c r="AN62" t="s">
        <v>81</v>
      </c>
      <c r="AO62" t="s">
        <v>84</v>
      </c>
      <c r="AP62" t="s">
        <v>76</v>
      </c>
      <c r="AQ62">
        <v>0</v>
      </c>
      <c r="AR62" t="s">
        <v>76</v>
      </c>
      <c r="AS62" t="s">
        <v>76</v>
      </c>
      <c r="AT62" t="s">
        <v>76</v>
      </c>
      <c r="AU62" t="s">
        <v>76</v>
      </c>
      <c r="AV62" t="s">
        <v>76</v>
      </c>
      <c r="AW62" t="s">
        <v>76</v>
      </c>
      <c r="AX62" t="s">
        <v>76</v>
      </c>
      <c r="AY62" t="s">
        <v>76</v>
      </c>
      <c r="AZ62" t="s">
        <v>76</v>
      </c>
      <c r="BK62">
        <v>427</v>
      </c>
      <c r="BL62">
        <v>33.1</v>
      </c>
      <c r="BM62">
        <v>506</v>
      </c>
      <c r="BN62">
        <v>39.1</v>
      </c>
      <c r="BO62">
        <v>944</v>
      </c>
      <c r="BP62">
        <v>73</v>
      </c>
      <c r="BQ62">
        <v>23</v>
      </c>
      <c r="BR62">
        <v>1.8</v>
      </c>
      <c r="BS62">
        <v>323</v>
      </c>
      <c r="BT62">
        <v>25</v>
      </c>
      <c r="BZ62">
        <v>734</v>
      </c>
      <c r="CA62">
        <v>4.08</v>
      </c>
      <c r="CB62">
        <v>25.2</v>
      </c>
      <c r="CC62" s="15" t="s">
        <v>93</v>
      </c>
      <c r="CD62">
        <v>14.9</v>
      </c>
      <c r="CN62">
        <v>4.21</v>
      </c>
      <c r="CO62">
        <v>126</v>
      </c>
      <c r="CP62">
        <v>6.69</v>
      </c>
      <c r="CQ62">
        <v>14.3</v>
      </c>
      <c r="CR62">
        <v>12.4</v>
      </c>
      <c r="CS62">
        <v>72.3</v>
      </c>
      <c r="CT62">
        <v>0.6</v>
      </c>
      <c r="CU62">
        <v>0.4</v>
      </c>
      <c r="CV62">
        <v>138</v>
      </c>
      <c r="DM62">
        <v>1</v>
      </c>
    </row>
    <row r="63" spans="1:117" ht="15.75" thickBot="1">
      <c r="A63" t="s">
        <v>673</v>
      </c>
      <c r="B63" t="s">
        <v>72</v>
      </c>
      <c r="C63">
        <v>64</v>
      </c>
      <c r="D63">
        <v>168</v>
      </c>
      <c r="E63">
        <v>71</v>
      </c>
      <c r="F63">
        <v>36.4</v>
      </c>
      <c r="G63">
        <v>116</v>
      </c>
      <c r="H63">
        <v>79</v>
      </c>
      <c r="I63" t="s">
        <v>674</v>
      </c>
      <c r="J63">
        <f t="shared" si="3"/>
        <v>8</v>
      </c>
      <c r="K63">
        <f>FIND("酒",I63)</f>
        <v>1</v>
      </c>
      <c r="L63">
        <v>70</v>
      </c>
      <c r="M63" t="s">
        <v>311</v>
      </c>
      <c r="N63" s="43" t="s">
        <v>1062</v>
      </c>
      <c r="O63">
        <f t="shared" si="0"/>
        <v>2</v>
      </c>
      <c r="P63">
        <v>2</v>
      </c>
      <c r="Q63">
        <v>1</v>
      </c>
      <c r="R63" t="s">
        <v>96</v>
      </c>
      <c r="S63" s="31" t="s">
        <v>675</v>
      </c>
      <c r="T63">
        <v>1</v>
      </c>
      <c r="U63" t="s">
        <v>91</v>
      </c>
      <c r="V63" t="s">
        <v>77</v>
      </c>
      <c r="X63" t="s">
        <v>676</v>
      </c>
      <c r="Y63" t="s">
        <v>76</v>
      </c>
      <c r="Z63" t="s">
        <v>677</v>
      </c>
      <c r="AA63" t="s">
        <v>560</v>
      </c>
      <c r="AB63" t="s">
        <v>1060</v>
      </c>
      <c r="AC63">
        <v>200</v>
      </c>
      <c r="AD63" t="s">
        <v>84</v>
      </c>
      <c r="AE63" t="s">
        <v>82</v>
      </c>
      <c r="AF63" t="s">
        <v>78</v>
      </c>
      <c r="AG63" t="s">
        <v>678</v>
      </c>
      <c r="AH63">
        <v>6</v>
      </c>
      <c r="AI63" t="s">
        <v>73</v>
      </c>
      <c r="AJ63">
        <v>0</v>
      </c>
      <c r="AK63" t="s">
        <v>288</v>
      </c>
      <c r="AL63">
        <v>1</v>
      </c>
      <c r="AM63" t="s">
        <v>84</v>
      </c>
      <c r="AN63" t="s">
        <v>84</v>
      </c>
      <c r="AO63" t="s">
        <v>81</v>
      </c>
      <c r="AP63" t="s">
        <v>80</v>
      </c>
      <c r="AQ63">
        <v>1</v>
      </c>
      <c r="AR63" t="s">
        <v>76</v>
      </c>
      <c r="AS63" t="s">
        <v>76</v>
      </c>
      <c r="AT63" t="s">
        <v>76</v>
      </c>
      <c r="AU63" t="s">
        <v>76</v>
      </c>
      <c r="AV63" t="s">
        <v>76</v>
      </c>
      <c r="AW63" t="s">
        <v>76</v>
      </c>
      <c r="AX63" t="s">
        <v>76</v>
      </c>
      <c r="AY63" t="s">
        <v>76</v>
      </c>
      <c r="AZ63" t="s">
        <v>76</v>
      </c>
      <c r="BA63">
        <v>1264</v>
      </c>
      <c r="BB63">
        <v>53.5</v>
      </c>
      <c r="BC63">
        <v>501</v>
      </c>
      <c r="BD63">
        <v>21.2</v>
      </c>
      <c r="BE63">
        <v>1787</v>
      </c>
      <c r="BF63">
        <v>75.599999999999994</v>
      </c>
      <c r="BG63">
        <v>295</v>
      </c>
      <c r="BH63">
        <v>12.5</v>
      </c>
      <c r="BI63">
        <v>279</v>
      </c>
      <c r="BJ63">
        <v>11.8</v>
      </c>
      <c r="BK63">
        <v>968</v>
      </c>
      <c r="BL63">
        <v>57.5</v>
      </c>
      <c r="BM63">
        <v>413</v>
      </c>
      <c r="BN63">
        <v>24.5</v>
      </c>
      <c r="BO63">
        <v>1406</v>
      </c>
      <c r="BP63">
        <v>83.5</v>
      </c>
      <c r="BQ63">
        <v>100</v>
      </c>
      <c r="BR63">
        <v>5.9</v>
      </c>
      <c r="BS63">
        <v>173</v>
      </c>
      <c r="BT63">
        <v>10.3</v>
      </c>
      <c r="BU63">
        <v>530</v>
      </c>
      <c r="BV63">
        <v>11</v>
      </c>
      <c r="BW63">
        <v>241</v>
      </c>
      <c r="BX63" t="s">
        <v>93</v>
      </c>
      <c r="BY63">
        <v>25.6</v>
      </c>
      <c r="BZ63">
        <v>668</v>
      </c>
      <c r="CA63">
        <v>11.3</v>
      </c>
      <c r="CB63">
        <v>142</v>
      </c>
      <c r="CC63" s="15" t="s">
        <v>93</v>
      </c>
      <c r="CD63">
        <v>10.6</v>
      </c>
      <c r="CE63">
        <v>4.4000000000000004</v>
      </c>
      <c r="CF63">
        <v>142</v>
      </c>
      <c r="CG63">
        <v>6.47</v>
      </c>
      <c r="CH63">
        <v>29.8</v>
      </c>
      <c r="CI63">
        <v>10</v>
      </c>
      <c r="CJ63">
        <v>58.5</v>
      </c>
      <c r="CK63">
        <v>1.2</v>
      </c>
      <c r="CL63">
        <v>0.5</v>
      </c>
      <c r="CM63">
        <v>264</v>
      </c>
      <c r="CN63">
        <v>3.36</v>
      </c>
      <c r="CO63">
        <v>109</v>
      </c>
      <c r="CP63">
        <v>6.64</v>
      </c>
      <c r="CQ63">
        <v>25.8</v>
      </c>
      <c r="CR63">
        <v>13</v>
      </c>
      <c r="CS63">
        <v>60.1</v>
      </c>
      <c r="CT63">
        <v>0.6</v>
      </c>
      <c r="CU63">
        <v>0.5</v>
      </c>
      <c r="CV63">
        <v>225</v>
      </c>
      <c r="CW63">
        <v>45</v>
      </c>
      <c r="CX63">
        <v>73</v>
      </c>
      <c r="CY63">
        <v>23.7</v>
      </c>
      <c r="CZ63">
        <v>22.9</v>
      </c>
      <c r="DA63">
        <v>93</v>
      </c>
      <c r="DB63">
        <v>-2.4</v>
      </c>
      <c r="DC63">
        <v>3.2</v>
      </c>
      <c r="DD63">
        <v>7.33</v>
      </c>
      <c r="DM63">
        <v>1</v>
      </c>
    </row>
    <row r="64" spans="1:117">
      <c r="A64" t="s">
        <v>679</v>
      </c>
      <c r="B64" t="s">
        <v>72</v>
      </c>
      <c r="C64">
        <v>66</v>
      </c>
      <c r="D64">
        <v>161</v>
      </c>
      <c r="E64">
        <v>70</v>
      </c>
      <c r="F64">
        <v>36.4</v>
      </c>
      <c r="G64">
        <v>135</v>
      </c>
      <c r="H64">
        <v>80</v>
      </c>
      <c r="I64" t="s">
        <v>430</v>
      </c>
      <c r="J64">
        <f t="shared" si="3"/>
        <v>2</v>
      </c>
      <c r="L64">
        <v>80</v>
      </c>
      <c r="M64" t="s">
        <v>680</v>
      </c>
      <c r="N64" s="43" t="s">
        <v>1062</v>
      </c>
      <c r="O64">
        <f t="shared" si="0"/>
        <v>3</v>
      </c>
      <c r="P64">
        <v>1</v>
      </c>
      <c r="Q64">
        <v>1</v>
      </c>
      <c r="R64" t="s">
        <v>96</v>
      </c>
      <c r="S64" s="31" t="s">
        <v>681</v>
      </c>
      <c r="T64">
        <v>3</v>
      </c>
      <c r="U64" t="s">
        <v>91</v>
      </c>
      <c r="V64" t="s">
        <v>77</v>
      </c>
      <c r="X64" t="s">
        <v>682</v>
      </c>
      <c r="Y64" t="s">
        <v>76</v>
      </c>
      <c r="Z64" t="s">
        <v>76</v>
      </c>
      <c r="AA64" t="s">
        <v>560</v>
      </c>
      <c r="AB64" t="s">
        <v>1060</v>
      </c>
      <c r="AC64">
        <v>200</v>
      </c>
      <c r="AD64" t="s">
        <v>81</v>
      </c>
      <c r="AE64" t="s">
        <v>82</v>
      </c>
      <c r="AF64" t="s">
        <v>78</v>
      </c>
      <c r="AG64" t="s">
        <v>408</v>
      </c>
      <c r="AH64">
        <v>2</v>
      </c>
      <c r="AI64" t="s">
        <v>683</v>
      </c>
      <c r="AJ64">
        <v>2</v>
      </c>
      <c r="AK64" t="s">
        <v>684</v>
      </c>
      <c r="AL64">
        <v>5</v>
      </c>
      <c r="AM64" t="s">
        <v>84</v>
      </c>
      <c r="AN64" t="s">
        <v>84</v>
      </c>
      <c r="AO64" t="s">
        <v>81</v>
      </c>
      <c r="AP64" t="s">
        <v>683</v>
      </c>
      <c r="AQ64">
        <v>2</v>
      </c>
      <c r="AR64" t="s">
        <v>76</v>
      </c>
      <c r="AS64" t="s">
        <v>76</v>
      </c>
      <c r="AT64" t="s">
        <v>76</v>
      </c>
      <c r="AU64">
        <v>0</v>
      </c>
      <c r="AV64" t="s">
        <v>76</v>
      </c>
      <c r="AW64" t="s">
        <v>76</v>
      </c>
      <c r="AX64" t="s">
        <v>76</v>
      </c>
      <c r="AY64" t="s">
        <v>76</v>
      </c>
      <c r="AZ64" t="s">
        <v>76</v>
      </c>
      <c r="BA64">
        <v>204</v>
      </c>
      <c r="BB64">
        <v>24.2</v>
      </c>
      <c r="BC64">
        <v>234</v>
      </c>
      <c r="BD64">
        <v>27.7</v>
      </c>
      <c r="BE64">
        <v>462</v>
      </c>
      <c r="BF64">
        <v>54.7</v>
      </c>
      <c r="BG64">
        <v>37</v>
      </c>
      <c r="BH64">
        <v>4.4000000000000004</v>
      </c>
      <c r="BI64">
        <v>342</v>
      </c>
      <c r="BJ64">
        <v>40.6</v>
      </c>
      <c r="BK64">
        <v>162</v>
      </c>
      <c r="BL64">
        <v>18.5</v>
      </c>
      <c r="BM64">
        <v>173</v>
      </c>
      <c r="BN64">
        <v>19.8</v>
      </c>
      <c r="BO64">
        <v>354</v>
      </c>
      <c r="BP64">
        <v>40.6</v>
      </c>
      <c r="BQ64">
        <v>29</v>
      </c>
      <c r="BR64">
        <v>3.4</v>
      </c>
      <c r="BS64">
        <v>488</v>
      </c>
      <c r="BT64">
        <v>55.9</v>
      </c>
      <c r="CE64">
        <v>3.59</v>
      </c>
      <c r="CF64">
        <v>111</v>
      </c>
      <c r="CG64">
        <v>3.73</v>
      </c>
      <c r="CH64">
        <v>20.100000000000001</v>
      </c>
      <c r="CI64">
        <v>10.7</v>
      </c>
      <c r="CJ64">
        <v>67.599999999999994</v>
      </c>
      <c r="CK64">
        <v>1.3</v>
      </c>
      <c r="CL64">
        <v>0.3</v>
      </c>
      <c r="CM64">
        <v>1.8</v>
      </c>
      <c r="CN64">
        <v>4.3899999999999997</v>
      </c>
      <c r="CO64">
        <v>135</v>
      </c>
      <c r="CP64">
        <v>6.28</v>
      </c>
      <c r="CQ64">
        <v>12.6</v>
      </c>
      <c r="CR64">
        <v>6.7</v>
      </c>
      <c r="CS64">
        <v>79.8</v>
      </c>
      <c r="CT64">
        <v>0.04</v>
      </c>
      <c r="CU64">
        <v>0.3</v>
      </c>
      <c r="CV64">
        <v>164</v>
      </c>
      <c r="CW64">
        <v>40</v>
      </c>
      <c r="CX64">
        <v>81</v>
      </c>
      <c r="CY64">
        <v>26.5</v>
      </c>
      <c r="CZ64">
        <v>26.5</v>
      </c>
      <c r="DA64">
        <v>96</v>
      </c>
      <c r="DB64">
        <v>2</v>
      </c>
      <c r="DC64">
        <v>1.1000000000000001</v>
      </c>
      <c r="DD64">
        <v>7.43</v>
      </c>
      <c r="DM64">
        <v>1</v>
      </c>
    </row>
    <row r="65" spans="1:117" ht="15.75" thickBot="1">
      <c r="A65" t="s">
        <v>685</v>
      </c>
      <c r="B65" t="s">
        <v>72</v>
      </c>
      <c r="C65">
        <v>60</v>
      </c>
      <c r="D65">
        <v>163</v>
      </c>
      <c r="E65">
        <v>60</v>
      </c>
      <c r="F65">
        <v>36.200000000000003</v>
      </c>
      <c r="G65">
        <v>126</v>
      </c>
      <c r="H65">
        <v>82</v>
      </c>
      <c r="I65" t="s">
        <v>686</v>
      </c>
      <c r="J65">
        <f t="shared" si="3"/>
        <v>2</v>
      </c>
      <c r="K65">
        <f>FIND("酒",I65)</f>
        <v>4</v>
      </c>
      <c r="L65">
        <v>70</v>
      </c>
      <c r="M65" t="s">
        <v>95</v>
      </c>
      <c r="N65" s="43" t="s">
        <v>1062</v>
      </c>
      <c r="O65">
        <f t="shared" ref="O65:O128" si="4">FIND("肺",M65)</f>
        <v>1</v>
      </c>
      <c r="P65">
        <v>1</v>
      </c>
      <c r="Q65">
        <v>1</v>
      </c>
      <c r="R65" t="s">
        <v>96</v>
      </c>
      <c r="S65" s="31" t="s">
        <v>73</v>
      </c>
      <c r="T65">
        <v>0</v>
      </c>
      <c r="U65" t="s">
        <v>77</v>
      </c>
      <c r="V65" t="s">
        <v>77</v>
      </c>
      <c r="X65" t="s">
        <v>687</v>
      </c>
      <c r="Y65" t="s">
        <v>76</v>
      </c>
      <c r="Z65" t="s">
        <v>76</v>
      </c>
      <c r="AA65" t="s">
        <v>560</v>
      </c>
      <c r="AB65" t="s">
        <v>1060</v>
      </c>
      <c r="AC65">
        <v>200</v>
      </c>
      <c r="AD65" t="s">
        <v>81</v>
      </c>
      <c r="AE65" t="s">
        <v>82</v>
      </c>
      <c r="AF65" t="s">
        <v>78</v>
      </c>
      <c r="AG65" t="s">
        <v>688</v>
      </c>
      <c r="AH65">
        <v>13</v>
      </c>
      <c r="AI65" t="s">
        <v>645</v>
      </c>
      <c r="AJ65">
        <v>2</v>
      </c>
      <c r="AK65" t="s">
        <v>73</v>
      </c>
      <c r="AL65">
        <v>0</v>
      </c>
      <c r="AM65" t="s">
        <v>84</v>
      </c>
      <c r="AN65" t="s">
        <v>84</v>
      </c>
      <c r="AO65" t="s">
        <v>84</v>
      </c>
      <c r="AP65" t="s">
        <v>76</v>
      </c>
      <c r="AQ65">
        <v>0</v>
      </c>
      <c r="AR65" t="s">
        <v>76</v>
      </c>
      <c r="AS65" t="s">
        <v>76</v>
      </c>
      <c r="AT65" t="s">
        <v>76</v>
      </c>
      <c r="AU65" t="s">
        <v>76</v>
      </c>
      <c r="AV65" t="s">
        <v>76</v>
      </c>
      <c r="AW65" t="s">
        <v>76</v>
      </c>
      <c r="AX65" t="s">
        <v>76</v>
      </c>
      <c r="AY65" t="s">
        <v>76</v>
      </c>
      <c r="AZ65" t="s">
        <v>76</v>
      </c>
      <c r="BA65">
        <v>538</v>
      </c>
      <c r="BB65">
        <v>48.2</v>
      </c>
      <c r="BC65">
        <v>96</v>
      </c>
      <c r="BD65">
        <v>8.6</v>
      </c>
      <c r="BE65">
        <v>668</v>
      </c>
      <c r="BF65">
        <v>59.8</v>
      </c>
      <c r="BG65">
        <v>179</v>
      </c>
      <c r="BH65">
        <v>16.100000000000001</v>
      </c>
      <c r="BI65">
        <v>262</v>
      </c>
      <c r="BJ65">
        <v>23.4</v>
      </c>
      <c r="BK65">
        <v>454</v>
      </c>
      <c r="BL65">
        <v>42.9</v>
      </c>
      <c r="BM65">
        <v>273</v>
      </c>
      <c r="BN65">
        <v>25.8</v>
      </c>
      <c r="BO65">
        <v>762</v>
      </c>
      <c r="BP65">
        <v>72</v>
      </c>
      <c r="BQ65">
        <v>71</v>
      </c>
      <c r="BR65">
        <v>6.7</v>
      </c>
      <c r="BS65">
        <v>224</v>
      </c>
      <c r="BT65">
        <v>21.2</v>
      </c>
      <c r="BZ65">
        <v>524</v>
      </c>
      <c r="CA65">
        <v>11.6</v>
      </c>
      <c r="CB65">
        <v>144</v>
      </c>
      <c r="CC65" s="15" t="s">
        <v>93</v>
      </c>
      <c r="CD65">
        <v>27.5</v>
      </c>
      <c r="CE65">
        <v>4.83</v>
      </c>
      <c r="CF65">
        <v>154</v>
      </c>
      <c r="CG65">
        <v>6.31</v>
      </c>
      <c r="CH65">
        <v>20.3</v>
      </c>
      <c r="CI65">
        <v>8.1</v>
      </c>
      <c r="CJ65">
        <v>69.2</v>
      </c>
      <c r="CK65">
        <v>2.2000000000000002</v>
      </c>
      <c r="CL65">
        <v>0.2</v>
      </c>
      <c r="CM65">
        <v>195</v>
      </c>
      <c r="CN65">
        <v>3.69</v>
      </c>
      <c r="CO65">
        <v>123</v>
      </c>
      <c r="CP65">
        <v>5.43</v>
      </c>
      <c r="CQ65">
        <v>19.5</v>
      </c>
      <c r="CR65">
        <v>7.9</v>
      </c>
      <c r="CS65">
        <v>71.599999999999994</v>
      </c>
      <c r="CT65">
        <v>0.6</v>
      </c>
      <c r="CU65">
        <v>0.4</v>
      </c>
      <c r="CV65">
        <v>205</v>
      </c>
      <c r="CW65">
        <v>50</v>
      </c>
      <c r="CX65">
        <v>79</v>
      </c>
      <c r="CY65">
        <v>26.4</v>
      </c>
      <c r="CZ65">
        <v>24.7</v>
      </c>
      <c r="DA65">
        <v>95</v>
      </c>
      <c r="DB65">
        <v>-0.2</v>
      </c>
      <c r="DC65">
        <v>3.8</v>
      </c>
      <c r="DD65">
        <v>7.33</v>
      </c>
      <c r="DE65">
        <v>43</v>
      </c>
      <c r="DF65">
        <v>86</v>
      </c>
      <c r="DG65">
        <v>24.3</v>
      </c>
      <c r="DH65">
        <v>24</v>
      </c>
      <c r="DI65">
        <v>96</v>
      </c>
      <c r="DJ65">
        <v>-1.2</v>
      </c>
      <c r="DK65">
        <v>3.2</v>
      </c>
      <c r="DL65">
        <v>7.36</v>
      </c>
      <c r="DM65">
        <v>1</v>
      </c>
    </row>
    <row r="66" spans="1:117">
      <c r="A66" t="s">
        <v>689</v>
      </c>
      <c r="B66" t="s">
        <v>109</v>
      </c>
      <c r="C66">
        <v>67</v>
      </c>
      <c r="D66">
        <v>156</v>
      </c>
      <c r="E66">
        <v>55</v>
      </c>
      <c r="F66">
        <v>36.4</v>
      </c>
      <c r="G66">
        <v>134</v>
      </c>
      <c r="H66">
        <v>64</v>
      </c>
      <c r="I66" t="s">
        <v>73</v>
      </c>
      <c r="L66">
        <v>80</v>
      </c>
      <c r="M66" t="s">
        <v>690</v>
      </c>
      <c r="N66" s="43" t="s">
        <v>1070</v>
      </c>
      <c r="O66" t="e">
        <f t="shared" si="4"/>
        <v>#VALUE!</v>
      </c>
      <c r="P66">
        <v>1</v>
      </c>
      <c r="Q66">
        <v>1</v>
      </c>
      <c r="R66" t="s">
        <v>96</v>
      </c>
      <c r="S66" s="31" t="s">
        <v>73</v>
      </c>
      <c r="T66">
        <v>0</v>
      </c>
      <c r="U66" t="s">
        <v>77</v>
      </c>
      <c r="V66" t="s">
        <v>77</v>
      </c>
      <c r="X66" t="s">
        <v>76</v>
      </c>
      <c r="Y66" t="s">
        <v>76</v>
      </c>
      <c r="Z66" t="s">
        <v>76</v>
      </c>
      <c r="AA66" t="s">
        <v>560</v>
      </c>
      <c r="AB66" t="s">
        <v>1060</v>
      </c>
      <c r="AC66">
        <v>200</v>
      </c>
      <c r="AD66" t="s">
        <v>81</v>
      </c>
      <c r="AE66" t="s">
        <v>82</v>
      </c>
      <c r="AF66" t="s">
        <v>78</v>
      </c>
      <c r="AG66" t="s">
        <v>691</v>
      </c>
      <c r="AH66">
        <v>11</v>
      </c>
      <c r="AI66" t="s">
        <v>645</v>
      </c>
      <c r="AJ66">
        <v>2</v>
      </c>
      <c r="AK66" t="s">
        <v>76</v>
      </c>
      <c r="AM66" t="s">
        <v>84</v>
      </c>
      <c r="AN66" t="s">
        <v>81</v>
      </c>
      <c r="AO66" t="s">
        <v>84</v>
      </c>
      <c r="AP66" t="s">
        <v>76</v>
      </c>
      <c r="AQ66">
        <v>0</v>
      </c>
      <c r="AR66" t="s">
        <v>76</v>
      </c>
      <c r="AS66" t="s">
        <v>76</v>
      </c>
      <c r="AT66" t="s">
        <v>76</v>
      </c>
      <c r="AU66" t="s">
        <v>76</v>
      </c>
      <c r="AV66" t="s">
        <v>76</v>
      </c>
      <c r="AW66" t="s">
        <v>76</v>
      </c>
      <c r="AX66" t="s">
        <v>76</v>
      </c>
      <c r="AY66" t="s">
        <v>76</v>
      </c>
      <c r="AZ66" t="s">
        <v>76</v>
      </c>
      <c r="BA66">
        <v>634</v>
      </c>
      <c r="BB66">
        <v>33.1</v>
      </c>
      <c r="BC66">
        <v>685</v>
      </c>
      <c r="BD66">
        <v>35.799999999999997</v>
      </c>
      <c r="BE66">
        <v>1409</v>
      </c>
      <c r="BF66">
        <v>73.7</v>
      </c>
      <c r="BG66">
        <v>223</v>
      </c>
      <c r="BH66">
        <v>11.6</v>
      </c>
      <c r="BI66">
        <v>272</v>
      </c>
      <c r="BJ66">
        <v>14.2</v>
      </c>
      <c r="CE66">
        <v>4.7699999999999996</v>
      </c>
      <c r="CF66">
        <v>140</v>
      </c>
      <c r="CG66">
        <v>6.05</v>
      </c>
      <c r="CH66">
        <v>31.4</v>
      </c>
      <c r="CI66">
        <v>6.3</v>
      </c>
      <c r="CJ66">
        <v>56</v>
      </c>
      <c r="CK66">
        <v>5.6</v>
      </c>
      <c r="CL66">
        <v>0.7</v>
      </c>
      <c r="CM66">
        <v>288</v>
      </c>
      <c r="CN66">
        <v>3.64</v>
      </c>
      <c r="CO66">
        <v>113</v>
      </c>
      <c r="CP66">
        <v>3.32</v>
      </c>
      <c r="CQ66">
        <v>13.3</v>
      </c>
      <c r="CR66">
        <v>4.5</v>
      </c>
      <c r="CS66">
        <v>79.8</v>
      </c>
      <c r="CT66">
        <v>1.5</v>
      </c>
      <c r="CU66">
        <v>0.9</v>
      </c>
      <c r="CV66">
        <v>223</v>
      </c>
      <c r="DM66">
        <v>1</v>
      </c>
    </row>
    <row r="67" spans="1:117" ht="15.75" thickBot="1">
      <c r="A67" t="s">
        <v>692</v>
      </c>
      <c r="B67" t="s">
        <v>72</v>
      </c>
      <c r="C67">
        <v>71</v>
      </c>
      <c r="D67">
        <v>165</v>
      </c>
      <c r="E67">
        <v>67</v>
      </c>
      <c r="F67">
        <v>36.200000000000003</v>
      </c>
      <c r="G67">
        <v>120</v>
      </c>
      <c r="H67">
        <v>78</v>
      </c>
      <c r="I67" t="s">
        <v>693</v>
      </c>
      <c r="J67">
        <f>FIND("烟",I67)</f>
        <v>2</v>
      </c>
      <c r="L67">
        <v>80</v>
      </c>
      <c r="M67" t="s">
        <v>124</v>
      </c>
      <c r="N67" s="43" t="s">
        <v>1062</v>
      </c>
      <c r="O67">
        <f t="shared" si="4"/>
        <v>2</v>
      </c>
      <c r="P67">
        <v>2</v>
      </c>
      <c r="Q67">
        <v>1</v>
      </c>
      <c r="R67" t="s">
        <v>96</v>
      </c>
      <c r="S67" s="31" t="s">
        <v>73</v>
      </c>
      <c r="T67">
        <v>0</v>
      </c>
      <c r="U67" t="s">
        <v>91</v>
      </c>
      <c r="V67" t="s">
        <v>77</v>
      </c>
      <c r="W67">
        <v>0.1</v>
      </c>
      <c r="X67" t="s">
        <v>694</v>
      </c>
      <c r="Y67" t="s">
        <v>76</v>
      </c>
      <c r="Z67" t="s">
        <v>695</v>
      </c>
      <c r="AA67" t="s">
        <v>560</v>
      </c>
      <c r="AB67" t="s">
        <v>1060</v>
      </c>
      <c r="AC67">
        <v>200</v>
      </c>
      <c r="AD67" t="s">
        <v>81</v>
      </c>
      <c r="AE67" t="s">
        <v>82</v>
      </c>
      <c r="AF67" t="s">
        <v>78</v>
      </c>
      <c r="AG67" t="s">
        <v>696</v>
      </c>
      <c r="AH67">
        <v>6</v>
      </c>
      <c r="AI67" t="s">
        <v>645</v>
      </c>
      <c r="AJ67">
        <v>2</v>
      </c>
      <c r="AK67" t="s">
        <v>76</v>
      </c>
      <c r="AM67" t="s">
        <v>84</v>
      </c>
      <c r="AN67" t="s">
        <v>84</v>
      </c>
      <c r="AO67" t="s">
        <v>84</v>
      </c>
      <c r="AP67" t="s">
        <v>76</v>
      </c>
      <c r="AQ67">
        <v>0</v>
      </c>
      <c r="AR67" t="s">
        <v>76</v>
      </c>
      <c r="AS67" t="s">
        <v>76</v>
      </c>
      <c r="AT67" t="s">
        <v>76</v>
      </c>
      <c r="AU67" t="s">
        <v>76</v>
      </c>
      <c r="AV67" t="s">
        <v>76</v>
      </c>
      <c r="AW67" t="s">
        <v>76</v>
      </c>
      <c r="AX67" t="s">
        <v>76</v>
      </c>
      <c r="AY67" t="s">
        <v>76</v>
      </c>
      <c r="AZ67" t="s">
        <v>76</v>
      </c>
      <c r="BA67" s="15">
        <v>618</v>
      </c>
      <c r="BB67" s="16">
        <v>57.5</v>
      </c>
      <c r="BC67" s="15">
        <v>273</v>
      </c>
      <c r="BD67" s="15">
        <v>25.4</v>
      </c>
      <c r="BE67" s="16">
        <v>935</v>
      </c>
      <c r="BF67" s="16">
        <v>86.9</v>
      </c>
      <c r="BG67" s="15">
        <v>63</v>
      </c>
      <c r="BH67" s="16">
        <v>5.9</v>
      </c>
      <c r="BI67" s="15">
        <v>73</v>
      </c>
      <c r="BJ67" s="15">
        <v>6.8</v>
      </c>
      <c r="BK67" s="16">
        <v>653</v>
      </c>
      <c r="BL67" s="16">
        <v>58.1</v>
      </c>
      <c r="BM67" s="15">
        <v>319</v>
      </c>
      <c r="BN67" s="16">
        <v>28.3</v>
      </c>
      <c r="BO67" s="16">
        <v>1017</v>
      </c>
      <c r="BP67" s="16">
        <v>90.5</v>
      </c>
      <c r="BQ67" s="15">
        <v>28</v>
      </c>
      <c r="BR67" s="15">
        <v>2.5</v>
      </c>
      <c r="BS67" s="15">
        <v>78</v>
      </c>
      <c r="BT67" s="17">
        <v>6.9</v>
      </c>
      <c r="BZ67" s="15">
        <v>948</v>
      </c>
      <c r="CA67" s="15">
        <v>6.06</v>
      </c>
      <c r="CB67" s="15">
        <v>6.54</v>
      </c>
      <c r="CC67" s="15" t="s">
        <v>93</v>
      </c>
      <c r="CD67" s="15">
        <v>9.98</v>
      </c>
      <c r="CE67" s="15">
        <v>3.87</v>
      </c>
      <c r="CF67" s="15">
        <v>113</v>
      </c>
      <c r="CG67" s="15">
        <v>5.36</v>
      </c>
      <c r="CH67" s="16">
        <v>19.399999999999999</v>
      </c>
      <c r="CI67" s="15">
        <v>8</v>
      </c>
      <c r="CJ67" s="15">
        <v>71.599999999999994</v>
      </c>
      <c r="CK67" s="15">
        <v>0.6</v>
      </c>
      <c r="CL67" s="15">
        <v>0.4</v>
      </c>
      <c r="CM67" s="16">
        <v>348</v>
      </c>
      <c r="CN67" s="16">
        <v>3.34</v>
      </c>
      <c r="CO67" s="15">
        <v>108</v>
      </c>
      <c r="CP67" s="15">
        <v>3.39</v>
      </c>
      <c r="CQ67" s="16">
        <v>30.1</v>
      </c>
      <c r="CR67" s="16">
        <v>9.4</v>
      </c>
      <c r="CS67" s="16">
        <v>59.6</v>
      </c>
      <c r="CT67" s="16">
        <v>0.3</v>
      </c>
      <c r="CU67" s="16">
        <v>0.6</v>
      </c>
      <c r="CV67" s="17">
        <v>109</v>
      </c>
      <c r="CW67" s="15">
        <v>37</v>
      </c>
      <c r="CX67" s="16">
        <v>80</v>
      </c>
      <c r="CY67" s="17">
        <v>25.1</v>
      </c>
      <c r="CZ67" s="16">
        <v>25.8</v>
      </c>
      <c r="DA67" s="15">
        <v>96</v>
      </c>
      <c r="DB67" s="15">
        <v>1.1000000000000001</v>
      </c>
      <c r="DC67" s="15">
        <v>1.4</v>
      </c>
      <c r="DD67" s="16">
        <v>7.44</v>
      </c>
      <c r="DM67">
        <v>1</v>
      </c>
    </row>
    <row r="68" spans="1:117" ht="15.75" thickBot="1">
      <c r="A68" t="s">
        <v>697</v>
      </c>
      <c r="B68" t="s">
        <v>72</v>
      </c>
      <c r="C68">
        <v>63</v>
      </c>
      <c r="D68">
        <v>170</v>
      </c>
      <c r="E68">
        <v>60</v>
      </c>
      <c r="F68">
        <v>36.9</v>
      </c>
      <c r="G68">
        <v>112</v>
      </c>
      <c r="H68">
        <v>84</v>
      </c>
      <c r="I68" t="s">
        <v>73</v>
      </c>
      <c r="L68">
        <v>70</v>
      </c>
      <c r="M68" t="s">
        <v>95</v>
      </c>
      <c r="N68" s="43" t="s">
        <v>1062</v>
      </c>
      <c r="O68">
        <f t="shared" si="4"/>
        <v>1</v>
      </c>
      <c r="P68">
        <v>1</v>
      </c>
      <c r="Q68">
        <v>1</v>
      </c>
      <c r="R68" t="s">
        <v>96</v>
      </c>
      <c r="S68" s="31" t="s">
        <v>73</v>
      </c>
      <c r="T68">
        <v>0</v>
      </c>
      <c r="U68" t="s">
        <v>77</v>
      </c>
      <c r="V68" t="s">
        <v>77</v>
      </c>
      <c r="X68" t="s">
        <v>76</v>
      </c>
      <c r="Y68" t="s">
        <v>76</v>
      </c>
      <c r="Z68" t="s">
        <v>76</v>
      </c>
      <c r="AA68" t="s">
        <v>560</v>
      </c>
      <c r="AB68" t="s">
        <v>1060</v>
      </c>
      <c r="AC68">
        <v>200</v>
      </c>
      <c r="AD68" t="s">
        <v>81</v>
      </c>
      <c r="AE68" t="s">
        <v>82</v>
      </c>
      <c r="AF68" t="s">
        <v>78</v>
      </c>
      <c r="AG68" t="s">
        <v>698</v>
      </c>
      <c r="AH68">
        <v>4</v>
      </c>
      <c r="AI68" t="s">
        <v>699</v>
      </c>
      <c r="AJ68">
        <v>1</v>
      </c>
      <c r="AK68" t="s">
        <v>73</v>
      </c>
      <c r="AL68">
        <v>0</v>
      </c>
      <c r="AM68" t="s">
        <v>84</v>
      </c>
      <c r="AN68" t="s">
        <v>81</v>
      </c>
      <c r="AO68" t="s">
        <v>81</v>
      </c>
      <c r="AP68" t="s">
        <v>573</v>
      </c>
      <c r="AQ68">
        <v>2</v>
      </c>
      <c r="AR68" t="s">
        <v>76</v>
      </c>
      <c r="AS68" t="s">
        <v>76</v>
      </c>
      <c r="AT68" t="s">
        <v>76</v>
      </c>
      <c r="AU68" t="s">
        <v>76</v>
      </c>
      <c r="AV68" t="s">
        <v>76</v>
      </c>
      <c r="AW68" t="s">
        <v>76</v>
      </c>
      <c r="AX68" t="s">
        <v>76</v>
      </c>
      <c r="AY68" t="s">
        <v>76</v>
      </c>
      <c r="AZ68" t="s">
        <v>76</v>
      </c>
      <c r="BA68" s="17">
        <v>515</v>
      </c>
      <c r="BB68" s="15">
        <v>47.3</v>
      </c>
      <c r="BC68" s="15">
        <v>152</v>
      </c>
      <c r="BD68" s="15">
        <v>14</v>
      </c>
      <c r="BE68" s="15">
        <v>672</v>
      </c>
      <c r="BF68" s="15">
        <v>61.7</v>
      </c>
      <c r="BG68" s="15">
        <v>74</v>
      </c>
      <c r="BH68" s="15">
        <v>6.8</v>
      </c>
      <c r="BI68" s="16">
        <v>341</v>
      </c>
      <c r="BJ68" s="15">
        <v>31.3</v>
      </c>
      <c r="BK68" s="15">
        <v>284</v>
      </c>
      <c r="BL68" s="15">
        <v>40</v>
      </c>
      <c r="BM68" s="17">
        <v>159</v>
      </c>
      <c r="BN68" s="15">
        <v>22.3</v>
      </c>
      <c r="BO68" s="15">
        <v>451</v>
      </c>
      <c r="BP68" s="15">
        <v>63.6</v>
      </c>
      <c r="BQ68" s="15">
        <v>9</v>
      </c>
      <c r="BR68" s="16">
        <v>1.3</v>
      </c>
      <c r="BS68" s="17">
        <v>248</v>
      </c>
      <c r="BT68" s="16">
        <v>34.9</v>
      </c>
      <c r="BU68" s="15">
        <v>572</v>
      </c>
      <c r="BV68" s="15">
        <v>10.7</v>
      </c>
      <c r="BW68" s="15">
        <v>17.100000000000001</v>
      </c>
      <c r="BX68" s="15" t="s">
        <v>93</v>
      </c>
      <c r="BY68" s="15">
        <v>7.49</v>
      </c>
      <c r="BZ68" s="15">
        <v>708</v>
      </c>
      <c r="CA68" s="15">
        <v>13.6</v>
      </c>
      <c r="CB68" s="15">
        <v>39</v>
      </c>
      <c r="CC68" s="15">
        <v>5.24</v>
      </c>
      <c r="CD68" s="15">
        <v>18.399999999999999</v>
      </c>
      <c r="CE68" s="15">
        <v>4.66</v>
      </c>
      <c r="CF68" s="16">
        <v>141</v>
      </c>
      <c r="CG68" s="16">
        <v>7.43</v>
      </c>
      <c r="CH68" s="16">
        <v>14.9</v>
      </c>
      <c r="CI68" s="15">
        <v>7.1</v>
      </c>
      <c r="CJ68" s="16">
        <v>75.2</v>
      </c>
      <c r="CK68" s="15">
        <v>2.2999999999999998</v>
      </c>
      <c r="CL68" s="16">
        <v>0.5</v>
      </c>
      <c r="CM68" s="16">
        <v>169</v>
      </c>
      <c r="CN68" s="15">
        <v>3.94</v>
      </c>
      <c r="CO68" s="15">
        <v>115</v>
      </c>
      <c r="CP68" s="16">
        <v>8.11</v>
      </c>
      <c r="CQ68" s="16">
        <v>13.6</v>
      </c>
      <c r="CR68" s="15">
        <v>10.1</v>
      </c>
      <c r="CS68" s="15">
        <v>70.2</v>
      </c>
      <c r="CT68" s="15">
        <v>5.5</v>
      </c>
      <c r="CU68" s="15">
        <v>0.6</v>
      </c>
      <c r="CV68" s="16">
        <v>187</v>
      </c>
      <c r="CW68" s="15">
        <v>44</v>
      </c>
      <c r="CX68" s="17">
        <v>77</v>
      </c>
      <c r="CY68" s="16">
        <v>27.3</v>
      </c>
      <c r="CZ68" s="16">
        <v>26.2</v>
      </c>
      <c r="DA68" s="15">
        <v>95</v>
      </c>
      <c r="DB68" s="16">
        <v>1.8</v>
      </c>
      <c r="DC68" s="15">
        <v>1.4</v>
      </c>
      <c r="DD68" s="16">
        <v>7.4</v>
      </c>
      <c r="DE68" s="16">
        <v>45</v>
      </c>
      <c r="DF68" s="15">
        <v>70</v>
      </c>
      <c r="DG68" s="15">
        <v>29.2</v>
      </c>
      <c r="DH68" s="16">
        <v>28.1</v>
      </c>
      <c r="DI68" s="15">
        <v>94</v>
      </c>
      <c r="DJ68" s="17">
        <v>4.0999999999999996</v>
      </c>
      <c r="DK68" s="15">
        <v>0.8</v>
      </c>
      <c r="DL68" s="15">
        <v>7.42</v>
      </c>
      <c r="DM68">
        <v>1</v>
      </c>
    </row>
    <row r="69" spans="1:117" ht="15.75" thickBot="1">
      <c r="A69" t="s">
        <v>700</v>
      </c>
      <c r="B69" t="s">
        <v>72</v>
      </c>
      <c r="C69">
        <v>53</v>
      </c>
      <c r="D69">
        <v>160</v>
      </c>
      <c r="E69">
        <v>70</v>
      </c>
      <c r="F69">
        <v>36.299999999999997</v>
      </c>
      <c r="G69">
        <v>105</v>
      </c>
      <c r="H69">
        <v>71</v>
      </c>
      <c r="I69" t="s">
        <v>701</v>
      </c>
      <c r="J69">
        <f>FIND("烟",I69)</f>
        <v>2</v>
      </c>
      <c r="L69">
        <v>80</v>
      </c>
      <c r="M69" t="s">
        <v>365</v>
      </c>
      <c r="N69" s="43" t="s">
        <v>1062</v>
      </c>
      <c r="O69">
        <f t="shared" si="4"/>
        <v>2</v>
      </c>
      <c r="P69">
        <v>1</v>
      </c>
      <c r="Q69">
        <f t="shared" ref="Q69:Q125" si="5">FIND("下叶",M69)</f>
        <v>3</v>
      </c>
      <c r="R69" t="s">
        <v>75</v>
      </c>
      <c r="S69" s="31" t="s">
        <v>702</v>
      </c>
      <c r="T69">
        <v>3</v>
      </c>
      <c r="U69" t="s">
        <v>91</v>
      </c>
      <c r="V69" t="s">
        <v>77</v>
      </c>
      <c r="X69" t="s">
        <v>703</v>
      </c>
      <c r="Y69" t="s">
        <v>76</v>
      </c>
      <c r="Z69" t="s">
        <v>704</v>
      </c>
      <c r="AA69" t="s">
        <v>560</v>
      </c>
      <c r="AB69" t="s">
        <v>1060</v>
      </c>
      <c r="AC69">
        <v>200</v>
      </c>
      <c r="AD69" t="s">
        <v>81</v>
      </c>
      <c r="AE69" t="s">
        <v>82</v>
      </c>
      <c r="AF69" t="s">
        <v>78</v>
      </c>
      <c r="AG69" t="s">
        <v>705</v>
      </c>
      <c r="AH69">
        <v>6</v>
      </c>
      <c r="AI69" t="s">
        <v>586</v>
      </c>
      <c r="AJ69">
        <v>2</v>
      </c>
      <c r="AK69" t="s">
        <v>73</v>
      </c>
      <c r="AL69">
        <v>0</v>
      </c>
      <c r="AM69" t="s">
        <v>84</v>
      </c>
      <c r="AN69" t="s">
        <v>84</v>
      </c>
      <c r="AO69" t="s">
        <v>81</v>
      </c>
      <c r="AP69" t="s">
        <v>636</v>
      </c>
      <c r="AQ69">
        <v>2</v>
      </c>
      <c r="AR69" t="s">
        <v>76</v>
      </c>
      <c r="AS69" t="s">
        <v>76</v>
      </c>
      <c r="AT69" t="s">
        <v>76</v>
      </c>
      <c r="AU69" t="s">
        <v>76</v>
      </c>
      <c r="AV69" t="s">
        <v>76</v>
      </c>
      <c r="AW69" t="s">
        <v>76</v>
      </c>
      <c r="AX69" t="s">
        <v>76</v>
      </c>
      <c r="AY69" t="s">
        <v>76</v>
      </c>
      <c r="AZ69" t="s">
        <v>76</v>
      </c>
      <c r="BA69" s="15">
        <v>1121</v>
      </c>
      <c r="BB69" s="15">
        <v>36.700000000000003</v>
      </c>
      <c r="BC69" s="15">
        <v>1127</v>
      </c>
      <c r="BD69" s="15">
        <v>36.9</v>
      </c>
      <c r="BE69" s="15">
        <v>2484</v>
      </c>
      <c r="BF69" s="16">
        <v>81.400000000000006</v>
      </c>
      <c r="BG69" s="15">
        <v>284</v>
      </c>
      <c r="BH69" s="15">
        <v>9.3000000000000007</v>
      </c>
      <c r="BI69" s="15">
        <v>263</v>
      </c>
      <c r="BJ69" s="16">
        <v>8.6</v>
      </c>
      <c r="BK69" s="15">
        <v>789</v>
      </c>
      <c r="BL69" s="16">
        <v>38.1</v>
      </c>
      <c r="BM69" s="15">
        <v>785</v>
      </c>
      <c r="BN69" s="15">
        <v>37.9</v>
      </c>
      <c r="BO69" s="15">
        <v>1754</v>
      </c>
      <c r="BP69" s="15">
        <v>84.7</v>
      </c>
      <c r="BQ69" s="15">
        <v>97</v>
      </c>
      <c r="BR69" s="16">
        <v>4.7</v>
      </c>
      <c r="BS69" s="15">
        <v>216</v>
      </c>
      <c r="BT69" s="15">
        <v>10.4</v>
      </c>
      <c r="BU69" s="16">
        <v>468</v>
      </c>
      <c r="BV69" s="15">
        <v>5.57</v>
      </c>
      <c r="BW69" s="15">
        <v>15.5</v>
      </c>
      <c r="BX69" s="15" t="s">
        <v>93</v>
      </c>
      <c r="BY69" s="15">
        <v>12.9</v>
      </c>
      <c r="BZ69" s="15">
        <v>738</v>
      </c>
      <c r="CA69" s="15">
        <v>9.58</v>
      </c>
      <c r="CB69" s="16">
        <v>47.7</v>
      </c>
      <c r="CC69" s="15" t="s">
        <v>93</v>
      </c>
      <c r="CD69" s="15">
        <v>15.6</v>
      </c>
      <c r="CE69" s="16">
        <v>3.76</v>
      </c>
      <c r="CF69" s="15">
        <v>111</v>
      </c>
      <c r="CG69" s="15">
        <v>6.95</v>
      </c>
      <c r="CH69" s="15">
        <v>29.6</v>
      </c>
      <c r="CI69" s="16">
        <v>13.7</v>
      </c>
      <c r="CJ69" s="15">
        <v>51.1</v>
      </c>
      <c r="CK69" s="15">
        <v>4.5999999999999996</v>
      </c>
      <c r="CL69" s="15">
        <v>1</v>
      </c>
      <c r="CM69" s="16">
        <v>300</v>
      </c>
      <c r="CN69" s="15">
        <v>3.86</v>
      </c>
      <c r="CO69" s="16">
        <v>113</v>
      </c>
      <c r="CP69" s="16">
        <v>5.73</v>
      </c>
      <c r="CQ69" s="16">
        <v>45</v>
      </c>
      <c r="CR69" s="17">
        <v>17</v>
      </c>
      <c r="CS69" s="16">
        <v>35</v>
      </c>
      <c r="CT69" s="15">
        <v>2</v>
      </c>
      <c r="CU69" s="15">
        <v>1</v>
      </c>
      <c r="CV69" s="16">
        <v>232</v>
      </c>
      <c r="CW69" s="15">
        <v>45</v>
      </c>
      <c r="CX69" s="15">
        <v>74</v>
      </c>
      <c r="CY69" s="15">
        <v>26</v>
      </c>
      <c r="CZ69" s="15">
        <v>25.1</v>
      </c>
      <c r="DA69" s="15">
        <v>94</v>
      </c>
      <c r="DB69" s="15">
        <v>0.3</v>
      </c>
      <c r="DC69" s="15">
        <v>2.8</v>
      </c>
      <c r="DD69" s="15">
        <v>7.37</v>
      </c>
      <c r="DE69" s="15">
        <v>46</v>
      </c>
      <c r="DF69" s="15">
        <v>71</v>
      </c>
      <c r="DG69" s="15">
        <v>29.8</v>
      </c>
      <c r="DH69" s="15">
        <v>28.4</v>
      </c>
      <c r="DI69" s="15">
        <v>94</v>
      </c>
      <c r="DJ69" s="15">
        <v>4.5999999999999996</v>
      </c>
      <c r="DK69" s="15">
        <v>1.8</v>
      </c>
      <c r="DM69">
        <v>1</v>
      </c>
    </row>
    <row r="70" spans="1:117" ht="15.75" thickBot="1">
      <c r="A70" t="s">
        <v>706</v>
      </c>
      <c r="B70" t="s">
        <v>72</v>
      </c>
      <c r="C70">
        <v>48</v>
      </c>
      <c r="D70">
        <v>173</v>
      </c>
      <c r="E70">
        <v>73</v>
      </c>
      <c r="F70" s="21">
        <v>36</v>
      </c>
      <c r="G70">
        <v>122</v>
      </c>
      <c r="H70">
        <v>77</v>
      </c>
      <c r="I70" t="s">
        <v>73</v>
      </c>
      <c r="L70">
        <v>100</v>
      </c>
      <c r="M70" t="s">
        <v>707</v>
      </c>
      <c r="N70" s="44" t="s">
        <v>707</v>
      </c>
      <c r="O70" t="e">
        <f t="shared" si="4"/>
        <v>#VALUE!</v>
      </c>
      <c r="P70">
        <v>1</v>
      </c>
      <c r="Q70">
        <v>1</v>
      </c>
      <c r="R70" t="s">
        <v>96</v>
      </c>
      <c r="S70" s="31" t="s">
        <v>73</v>
      </c>
      <c r="T70">
        <v>0</v>
      </c>
      <c r="U70" t="s">
        <v>77</v>
      </c>
      <c r="V70" t="s">
        <v>77</v>
      </c>
      <c r="X70" t="s">
        <v>708</v>
      </c>
      <c r="Y70" t="s">
        <v>76</v>
      </c>
      <c r="Z70" t="s">
        <v>76</v>
      </c>
      <c r="AA70" t="s">
        <v>560</v>
      </c>
      <c r="AB70" t="s">
        <v>1060</v>
      </c>
      <c r="AC70">
        <v>200</v>
      </c>
      <c r="AD70" t="s">
        <v>81</v>
      </c>
      <c r="AE70" t="s">
        <v>82</v>
      </c>
      <c r="AF70" t="s">
        <v>78</v>
      </c>
      <c r="AG70" t="s">
        <v>274</v>
      </c>
      <c r="AH70">
        <v>5</v>
      </c>
      <c r="AI70" t="s">
        <v>73</v>
      </c>
      <c r="AJ70">
        <v>0</v>
      </c>
      <c r="AK70" t="s">
        <v>73</v>
      </c>
      <c r="AL70">
        <v>0</v>
      </c>
      <c r="AM70" t="s">
        <v>84</v>
      </c>
      <c r="AN70" t="s">
        <v>81</v>
      </c>
      <c r="AO70" t="s">
        <v>81</v>
      </c>
      <c r="AP70" t="s">
        <v>573</v>
      </c>
      <c r="AQ70">
        <v>2</v>
      </c>
      <c r="AR70" t="s">
        <v>76</v>
      </c>
      <c r="AS70" t="s">
        <v>76</v>
      </c>
      <c r="AT70" t="s">
        <v>76</v>
      </c>
      <c r="AU70" t="s">
        <v>76</v>
      </c>
      <c r="AV70" t="s">
        <v>76</v>
      </c>
      <c r="AW70" t="s">
        <v>76</v>
      </c>
      <c r="AX70" t="s">
        <v>76</v>
      </c>
      <c r="AY70" t="s">
        <v>76</v>
      </c>
      <c r="AZ70" t="s">
        <v>76</v>
      </c>
      <c r="BA70" s="16">
        <v>97</v>
      </c>
      <c r="BB70" s="16">
        <v>11.2</v>
      </c>
      <c r="BC70" s="15">
        <v>538</v>
      </c>
      <c r="BD70" s="15">
        <v>61.8</v>
      </c>
      <c r="BE70" s="15">
        <v>649</v>
      </c>
      <c r="BF70" s="15">
        <v>74.5</v>
      </c>
      <c r="BG70">
        <v>0</v>
      </c>
      <c r="BH70">
        <v>0</v>
      </c>
      <c r="BI70" s="15">
        <v>214</v>
      </c>
      <c r="BJ70" s="15">
        <v>24.6</v>
      </c>
      <c r="BK70" s="16">
        <v>151</v>
      </c>
      <c r="BL70" s="15">
        <v>20.3</v>
      </c>
      <c r="BM70" s="16">
        <v>468</v>
      </c>
      <c r="BN70" s="15">
        <v>62.9</v>
      </c>
      <c r="BO70" s="15">
        <v>626</v>
      </c>
      <c r="BP70" s="15">
        <v>84.1</v>
      </c>
      <c r="BQ70">
        <v>0</v>
      </c>
      <c r="BR70">
        <v>0</v>
      </c>
      <c r="BS70" s="17">
        <v>116</v>
      </c>
      <c r="BT70" s="16">
        <v>15.6</v>
      </c>
      <c r="BU70" s="16">
        <v>795</v>
      </c>
      <c r="BV70" s="16">
        <v>2.81</v>
      </c>
      <c r="BW70" s="15">
        <v>12</v>
      </c>
      <c r="BX70" s="15" t="s">
        <v>93</v>
      </c>
      <c r="BY70" s="15">
        <v>6.42</v>
      </c>
      <c r="BZ70" s="16">
        <v>940</v>
      </c>
      <c r="CA70" s="15">
        <v>6.53</v>
      </c>
      <c r="CB70" s="15">
        <v>18.3</v>
      </c>
      <c r="CC70" s="15">
        <v>6.55</v>
      </c>
      <c r="CD70" s="15">
        <v>17.600000000000001</v>
      </c>
      <c r="CE70" s="16">
        <v>3.68</v>
      </c>
      <c r="CF70" s="15">
        <v>123</v>
      </c>
      <c r="CG70" s="16">
        <v>4.67</v>
      </c>
      <c r="CH70" s="15">
        <v>15.6</v>
      </c>
      <c r="CI70" s="15">
        <v>10.5</v>
      </c>
      <c r="CJ70" s="15">
        <v>71.3</v>
      </c>
      <c r="CK70" s="15">
        <v>2.4</v>
      </c>
      <c r="CL70" s="15">
        <v>0.2</v>
      </c>
      <c r="CM70" s="15">
        <v>81</v>
      </c>
      <c r="CN70" s="15">
        <v>3.21</v>
      </c>
      <c r="CO70" s="15">
        <v>105</v>
      </c>
      <c r="CP70" s="15">
        <v>0.92</v>
      </c>
      <c r="CQ70" s="15">
        <v>31.5</v>
      </c>
      <c r="CR70" s="15">
        <v>40.200000000000003</v>
      </c>
      <c r="CS70" s="16">
        <v>22.8</v>
      </c>
      <c r="CT70" s="15">
        <v>3.3</v>
      </c>
      <c r="CU70" s="15">
        <v>2.2000000000000002</v>
      </c>
      <c r="CV70" s="15">
        <v>113</v>
      </c>
      <c r="DM70">
        <v>1</v>
      </c>
    </row>
    <row r="71" spans="1:117" ht="15.75" thickBot="1">
      <c r="A71" t="s">
        <v>709</v>
      </c>
      <c r="B71" t="s">
        <v>72</v>
      </c>
      <c r="C71">
        <v>65</v>
      </c>
      <c r="D71">
        <v>170</v>
      </c>
      <c r="E71">
        <v>80</v>
      </c>
      <c r="F71">
        <v>36.5</v>
      </c>
      <c r="G71">
        <v>125</v>
      </c>
      <c r="H71">
        <v>78</v>
      </c>
      <c r="I71" t="s">
        <v>710</v>
      </c>
      <c r="J71">
        <f>FIND("烟",I71)</f>
        <v>2</v>
      </c>
      <c r="L71">
        <v>80</v>
      </c>
      <c r="M71" t="s">
        <v>95</v>
      </c>
      <c r="N71" s="43" t="s">
        <v>1062</v>
      </c>
      <c r="O71">
        <f t="shared" si="4"/>
        <v>1</v>
      </c>
      <c r="P71">
        <v>1</v>
      </c>
      <c r="Q71">
        <v>1</v>
      </c>
      <c r="R71" t="s">
        <v>75</v>
      </c>
      <c r="S71" s="31" t="s">
        <v>73</v>
      </c>
      <c r="T71">
        <v>0</v>
      </c>
      <c r="U71" t="s">
        <v>77</v>
      </c>
      <c r="V71" t="s">
        <v>77</v>
      </c>
      <c r="X71" t="s">
        <v>711</v>
      </c>
      <c r="Y71" t="s">
        <v>76</v>
      </c>
      <c r="Z71" t="s">
        <v>76</v>
      </c>
      <c r="AA71" t="s">
        <v>560</v>
      </c>
      <c r="AB71" t="s">
        <v>1060</v>
      </c>
      <c r="AC71">
        <v>200</v>
      </c>
      <c r="AD71" t="s">
        <v>81</v>
      </c>
      <c r="AE71" t="s">
        <v>82</v>
      </c>
      <c r="AF71" t="s">
        <v>78</v>
      </c>
      <c r="AG71" t="s">
        <v>712</v>
      </c>
      <c r="AH71">
        <v>4</v>
      </c>
      <c r="AI71" t="s">
        <v>632</v>
      </c>
      <c r="AJ71">
        <v>2</v>
      </c>
      <c r="AK71" t="s">
        <v>73</v>
      </c>
      <c r="AL71">
        <v>0</v>
      </c>
      <c r="AM71" t="s">
        <v>84</v>
      </c>
      <c r="AN71" t="s">
        <v>84</v>
      </c>
      <c r="AO71" t="s">
        <v>84</v>
      </c>
      <c r="AP71" t="s">
        <v>76</v>
      </c>
      <c r="AQ71">
        <v>0</v>
      </c>
      <c r="AR71" t="s">
        <v>76</v>
      </c>
      <c r="AS71" t="s">
        <v>76</v>
      </c>
      <c r="AT71" t="s">
        <v>76</v>
      </c>
      <c r="AU71" t="s">
        <v>76</v>
      </c>
      <c r="AV71" t="s">
        <v>76</v>
      </c>
      <c r="AW71" t="s">
        <v>76</v>
      </c>
      <c r="AX71" t="s">
        <v>76</v>
      </c>
      <c r="AY71" t="s">
        <v>76</v>
      </c>
      <c r="AZ71" t="s">
        <v>76</v>
      </c>
      <c r="BA71" s="15">
        <v>510</v>
      </c>
      <c r="BB71" s="15">
        <v>43.3</v>
      </c>
      <c r="BC71" s="15">
        <v>279</v>
      </c>
      <c r="BD71" s="16">
        <v>23.7</v>
      </c>
      <c r="BE71" s="15">
        <v>825</v>
      </c>
      <c r="BF71" s="15">
        <v>70</v>
      </c>
      <c r="BG71" s="15">
        <v>112</v>
      </c>
      <c r="BH71" s="16">
        <v>9.5</v>
      </c>
      <c r="BI71" s="17">
        <v>236</v>
      </c>
      <c r="BJ71" s="17">
        <v>20</v>
      </c>
      <c r="BK71" s="16">
        <v>535</v>
      </c>
      <c r="BL71" s="15">
        <v>47.1</v>
      </c>
      <c r="BM71" s="15">
        <v>288</v>
      </c>
      <c r="BN71" s="15">
        <v>25.3</v>
      </c>
      <c r="BO71" s="15">
        <v>849</v>
      </c>
      <c r="BP71" s="15">
        <v>74.7</v>
      </c>
      <c r="BQ71" s="15">
        <v>132</v>
      </c>
      <c r="BR71" s="15">
        <v>11.6</v>
      </c>
      <c r="BS71" s="15">
        <v>151</v>
      </c>
      <c r="BT71" s="15">
        <v>13.3</v>
      </c>
      <c r="BU71" s="15">
        <v>729</v>
      </c>
      <c r="BV71" s="15">
        <v>15.4</v>
      </c>
      <c r="BW71" s="16">
        <v>33.9</v>
      </c>
      <c r="BX71" s="15" t="s">
        <v>93</v>
      </c>
      <c r="BY71" s="15">
        <v>25.2</v>
      </c>
      <c r="BZ71" s="16">
        <v>490</v>
      </c>
      <c r="CA71" s="17">
        <v>58.4</v>
      </c>
      <c r="CB71" s="15">
        <v>8.73</v>
      </c>
      <c r="CC71" s="17" t="s">
        <v>93</v>
      </c>
      <c r="CD71" s="15">
        <v>10.199999999999999</v>
      </c>
      <c r="CE71" s="16">
        <v>4.63</v>
      </c>
      <c r="CF71" s="16">
        <v>147</v>
      </c>
      <c r="CG71" s="17">
        <v>4.21</v>
      </c>
      <c r="CH71" s="15">
        <v>26</v>
      </c>
      <c r="CI71" s="16">
        <v>20</v>
      </c>
      <c r="CJ71" s="15">
        <v>52</v>
      </c>
      <c r="CK71" s="16">
        <v>2</v>
      </c>
      <c r="CL71">
        <v>0</v>
      </c>
      <c r="CM71" s="16">
        <v>185</v>
      </c>
      <c r="CN71" s="15">
        <v>3.84</v>
      </c>
      <c r="CO71" s="17">
        <v>128</v>
      </c>
      <c r="CP71" s="16">
        <v>3.61</v>
      </c>
      <c r="CQ71" s="16">
        <v>27.1</v>
      </c>
      <c r="CR71" s="15">
        <v>13.3</v>
      </c>
      <c r="CS71" s="15">
        <v>57.9</v>
      </c>
      <c r="CT71" s="15">
        <v>1.4</v>
      </c>
      <c r="CU71" s="15">
        <v>0.3</v>
      </c>
      <c r="CV71" s="15">
        <v>122</v>
      </c>
      <c r="CW71" s="16">
        <v>40</v>
      </c>
      <c r="CX71" s="17">
        <v>91</v>
      </c>
      <c r="CY71" s="15">
        <v>22.6</v>
      </c>
      <c r="CZ71" s="15">
        <v>22.8</v>
      </c>
      <c r="DA71" s="15">
        <v>97</v>
      </c>
      <c r="DB71" s="16">
        <v>-2.7</v>
      </c>
      <c r="DC71" s="15">
        <v>3.5</v>
      </c>
      <c r="DD71" s="16">
        <v>7.36</v>
      </c>
      <c r="DE71" s="15">
        <v>41</v>
      </c>
      <c r="DF71" s="15">
        <v>76</v>
      </c>
      <c r="DG71" s="15">
        <v>24.3</v>
      </c>
      <c r="DH71" s="15">
        <v>24.2</v>
      </c>
      <c r="DI71" s="15">
        <v>95</v>
      </c>
      <c r="DJ71" s="15">
        <v>-0.8</v>
      </c>
      <c r="DK71" s="16">
        <v>2.2000000000000002</v>
      </c>
      <c r="DL71" s="15">
        <v>7.38</v>
      </c>
      <c r="DM71">
        <v>1</v>
      </c>
    </row>
    <row r="72" spans="1:117" ht="15.75" thickBot="1">
      <c r="A72" t="s">
        <v>713</v>
      </c>
      <c r="B72" t="s">
        <v>109</v>
      </c>
      <c r="C72">
        <v>60</v>
      </c>
      <c r="D72">
        <v>143</v>
      </c>
      <c r="E72">
        <v>33</v>
      </c>
      <c r="F72">
        <v>36.200000000000003</v>
      </c>
      <c r="G72">
        <v>125</v>
      </c>
      <c r="H72">
        <v>83</v>
      </c>
      <c r="I72" t="s">
        <v>73</v>
      </c>
      <c r="L72">
        <v>70</v>
      </c>
      <c r="M72" t="s">
        <v>714</v>
      </c>
      <c r="N72" s="43" t="s">
        <v>1071</v>
      </c>
      <c r="O72" t="e">
        <f t="shared" si="4"/>
        <v>#VALUE!</v>
      </c>
      <c r="P72">
        <v>1</v>
      </c>
      <c r="Q72">
        <v>1</v>
      </c>
      <c r="R72" t="s">
        <v>96</v>
      </c>
      <c r="S72" s="31" t="s">
        <v>73</v>
      </c>
      <c r="T72">
        <v>0</v>
      </c>
      <c r="U72" t="s">
        <v>77</v>
      </c>
      <c r="V72" t="s">
        <v>77</v>
      </c>
      <c r="X72" t="s">
        <v>715</v>
      </c>
      <c r="Y72" t="s">
        <v>76</v>
      </c>
      <c r="Z72" t="s">
        <v>76</v>
      </c>
      <c r="AA72" t="s">
        <v>716</v>
      </c>
      <c r="AB72" t="s">
        <v>1060</v>
      </c>
      <c r="AC72">
        <v>100</v>
      </c>
      <c r="AD72" t="s">
        <v>81</v>
      </c>
      <c r="AE72" t="s">
        <v>82</v>
      </c>
      <c r="AF72" t="s">
        <v>78</v>
      </c>
      <c r="AG72" t="s">
        <v>717</v>
      </c>
      <c r="AH72">
        <v>7</v>
      </c>
      <c r="AI72" t="s">
        <v>718</v>
      </c>
      <c r="AJ72">
        <v>1</v>
      </c>
      <c r="AK72" t="s">
        <v>73</v>
      </c>
      <c r="AL72">
        <v>0</v>
      </c>
      <c r="AM72" t="s">
        <v>84</v>
      </c>
      <c r="AN72" t="s">
        <v>81</v>
      </c>
      <c r="AO72" t="s">
        <v>81</v>
      </c>
      <c r="AP72" t="s">
        <v>719</v>
      </c>
      <c r="AQ72">
        <v>2</v>
      </c>
      <c r="AR72" t="s">
        <v>76</v>
      </c>
      <c r="AS72" t="s">
        <v>76</v>
      </c>
      <c r="AT72" t="s">
        <v>76</v>
      </c>
      <c r="AU72" t="s">
        <v>76</v>
      </c>
      <c r="AV72" t="s">
        <v>76</v>
      </c>
      <c r="AW72" t="s">
        <v>76</v>
      </c>
      <c r="AX72" t="s">
        <v>76</v>
      </c>
      <c r="AY72" t="s">
        <v>76</v>
      </c>
      <c r="AZ72" t="s">
        <v>76</v>
      </c>
      <c r="BA72" s="17">
        <v>303</v>
      </c>
      <c r="BB72" s="15">
        <v>43.5</v>
      </c>
      <c r="BC72" s="15">
        <v>152</v>
      </c>
      <c r="BD72" s="15">
        <v>21.8</v>
      </c>
      <c r="BE72" s="16">
        <v>479</v>
      </c>
      <c r="BF72" s="15">
        <v>68.8</v>
      </c>
      <c r="BG72" s="15">
        <v>44</v>
      </c>
      <c r="BH72" s="15">
        <v>6.3</v>
      </c>
      <c r="BI72" s="16">
        <v>171</v>
      </c>
      <c r="BJ72" s="16">
        <v>24.6</v>
      </c>
      <c r="BK72" s="15">
        <v>469</v>
      </c>
      <c r="BL72" s="15">
        <v>55.6</v>
      </c>
      <c r="BM72" s="16">
        <v>155</v>
      </c>
      <c r="BN72" s="15">
        <v>18.399999999999999</v>
      </c>
      <c r="BO72" s="15">
        <v>647</v>
      </c>
      <c r="BP72" s="16">
        <v>76.8</v>
      </c>
      <c r="BQ72" s="17">
        <v>55</v>
      </c>
      <c r="BR72" s="16">
        <v>6.5</v>
      </c>
      <c r="BS72" s="16">
        <v>140</v>
      </c>
      <c r="BT72" s="15">
        <v>16.600000000000001</v>
      </c>
      <c r="BU72" s="16">
        <v>412</v>
      </c>
      <c r="BV72" s="15">
        <v>3</v>
      </c>
      <c r="BW72" s="15">
        <v>22</v>
      </c>
      <c r="BX72" s="15" t="s">
        <v>93</v>
      </c>
      <c r="BY72" s="15">
        <v>7.76</v>
      </c>
      <c r="BZ72" s="15">
        <v>504</v>
      </c>
      <c r="CA72" s="15">
        <v>3.36</v>
      </c>
      <c r="CB72" s="16">
        <v>8.86</v>
      </c>
      <c r="CC72" s="15" t="s">
        <v>93</v>
      </c>
      <c r="CD72" s="16">
        <v>4.42</v>
      </c>
      <c r="CE72" s="16">
        <v>2.72</v>
      </c>
      <c r="CF72" s="16">
        <v>93</v>
      </c>
      <c r="CG72" s="16">
        <v>3.28</v>
      </c>
      <c r="CH72" s="15">
        <v>17.100000000000001</v>
      </c>
      <c r="CI72" s="16">
        <v>8.8000000000000007</v>
      </c>
      <c r="CJ72" s="16">
        <v>72</v>
      </c>
      <c r="CK72" s="15">
        <v>1.5</v>
      </c>
      <c r="CL72" s="15">
        <v>0.6</v>
      </c>
      <c r="CM72" s="15">
        <v>111</v>
      </c>
      <c r="CN72" s="15">
        <v>2.95</v>
      </c>
      <c r="CO72" s="16">
        <v>102</v>
      </c>
      <c r="CP72" s="15">
        <v>2.08</v>
      </c>
      <c r="CQ72" s="16">
        <v>26</v>
      </c>
      <c r="CR72" s="15">
        <v>10.6</v>
      </c>
      <c r="CS72" s="16">
        <v>57.7</v>
      </c>
      <c r="CT72" s="17">
        <v>4.3</v>
      </c>
      <c r="CU72" s="16">
        <v>1.4</v>
      </c>
      <c r="CV72" s="16">
        <v>137</v>
      </c>
      <c r="DM72">
        <v>1</v>
      </c>
    </row>
    <row r="73" spans="1:117" ht="15.75" thickBot="1">
      <c r="A73" t="s">
        <v>720</v>
      </c>
      <c r="B73" t="s">
        <v>72</v>
      </c>
      <c r="C73">
        <v>67</v>
      </c>
      <c r="D73">
        <v>165</v>
      </c>
      <c r="E73">
        <v>55</v>
      </c>
      <c r="F73">
        <v>36.5</v>
      </c>
      <c r="G73">
        <v>128</v>
      </c>
      <c r="H73">
        <v>82</v>
      </c>
      <c r="I73" t="s">
        <v>599</v>
      </c>
      <c r="J73">
        <f>FIND("烟",I73)</f>
        <v>2</v>
      </c>
      <c r="K73">
        <f>FIND("酒",I73)</f>
        <v>4</v>
      </c>
      <c r="L73">
        <v>80</v>
      </c>
      <c r="M73" t="s">
        <v>721</v>
      </c>
      <c r="N73" s="43" t="s">
        <v>1072</v>
      </c>
      <c r="O73" t="e">
        <f t="shared" si="4"/>
        <v>#VALUE!</v>
      </c>
      <c r="P73">
        <v>1</v>
      </c>
      <c r="Q73">
        <v>1</v>
      </c>
      <c r="R73" t="s">
        <v>96</v>
      </c>
      <c r="S73" s="31" t="s">
        <v>73</v>
      </c>
      <c r="T73">
        <v>0</v>
      </c>
      <c r="U73" t="s">
        <v>77</v>
      </c>
      <c r="V73" t="s">
        <v>77</v>
      </c>
      <c r="W73">
        <v>0.1</v>
      </c>
      <c r="X73" t="s">
        <v>722</v>
      </c>
      <c r="Y73" t="s">
        <v>76</v>
      </c>
      <c r="Z73" t="s">
        <v>723</v>
      </c>
      <c r="AA73" t="s">
        <v>716</v>
      </c>
      <c r="AB73" t="s">
        <v>1060</v>
      </c>
      <c r="AC73">
        <v>240</v>
      </c>
      <c r="AD73" t="s">
        <v>81</v>
      </c>
      <c r="AE73" t="s">
        <v>82</v>
      </c>
      <c r="AF73" t="s">
        <v>78</v>
      </c>
      <c r="AG73" t="s">
        <v>724</v>
      </c>
      <c r="AH73">
        <v>9</v>
      </c>
      <c r="AI73" t="s">
        <v>73</v>
      </c>
      <c r="AJ73">
        <v>0</v>
      </c>
      <c r="AK73" t="s">
        <v>73</v>
      </c>
      <c r="AL73">
        <v>0</v>
      </c>
      <c r="AM73" t="s">
        <v>81</v>
      </c>
      <c r="AN73" t="s">
        <v>84</v>
      </c>
      <c r="AO73" t="s">
        <v>81</v>
      </c>
      <c r="AP73" t="s">
        <v>725</v>
      </c>
      <c r="AQ73">
        <v>3</v>
      </c>
      <c r="AR73" t="s">
        <v>76</v>
      </c>
      <c r="AS73" t="s">
        <v>76</v>
      </c>
      <c r="AT73" t="s">
        <v>76</v>
      </c>
      <c r="AU73" t="s">
        <v>76</v>
      </c>
      <c r="AV73" t="s">
        <v>76</v>
      </c>
      <c r="AW73" t="s">
        <v>76</v>
      </c>
      <c r="AX73" t="s">
        <v>76</v>
      </c>
      <c r="AY73" t="s">
        <v>76</v>
      </c>
      <c r="AZ73" t="s">
        <v>76</v>
      </c>
      <c r="BA73" s="15">
        <v>443</v>
      </c>
      <c r="BB73" s="15">
        <v>59</v>
      </c>
      <c r="BC73" s="15">
        <v>110</v>
      </c>
      <c r="BD73" s="15">
        <v>14.7</v>
      </c>
      <c r="BE73" s="15">
        <v>592</v>
      </c>
      <c r="BF73" s="15">
        <v>78.7</v>
      </c>
      <c r="BG73" s="16">
        <v>72</v>
      </c>
      <c r="BH73" s="16">
        <v>9.6</v>
      </c>
      <c r="BI73" s="15">
        <v>86</v>
      </c>
      <c r="BJ73" s="17">
        <v>11.5</v>
      </c>
      <c r="BK73" s="16">
        <v>570</v>
      </c>
      <c r="BL73" s="16">
        <v>59</v>
      </c>
      <c r="BM73" s="15">
        <v>162</v>
      </c>
      <c r="BN73" s="15">
        <v>16.8</v>
      </c>
      <c r="BO73" s="16">
        <v>771</v>
      </c>
      <c r="BP73" s="16">
        <v>79.7</v>
      </c>
      <c r="BQ73" s="15">
        <v>126</v>
      </c>
      <c r="BR73" s="17">
        <v>13</v>
      </c>
      <c r="BS73" s="16">
        <v>67</v>
      </c>
      <c r="BT73" s="15">
        <v>6.9</v>
      </c>
      <c r="CE73" s="17">
        <v>3.71</v>
      </c>
      <c r="CF73" s="15">
        <v>118</v>
      </c>
      <c r="CG73" s="15">
        <v>3.53</v>
      </c>
      <c r="CH73" s="15">
        <v>18.399999999999999</v>
      </c>
      <c r="CI73" s="16">
        <v>9.3000000000000007</v>
      </c>
      <c r="CJ73" s="16">
        <v>69.5</v>
      </c>
      <c r="CK73" s="16">
        <v>2</v>
      </c>
      <c r="CL73" s="16">
        <v>0.8</v>
      </c>
      <c r="CM73" s="15">
        <v>152</v>
      </c>
      <c r="CN73" s="15">
        <v>3.94</v>
      </c>
      <c r="CO73" s="15">
        <v>130</v>
      </c>
      <c r="CP73" s="16">
        <v>3.53</v>
      </c>
      <c r="CQ73" s="16">
        <v>22.4</v>
      </c>
      <c r="CR73" s="15">
        <v>9.1</v>
      </c>
      <c r="CS73" s="15">
        <v>64.900000000000006</v>
      </c>
      <c r="CT73" s="15">
        <v>2.8</v>
      </c>
      <c r="CU73" s="15">
        <v>0.8</v>
      </c>
      <c r="CV73" s="16">
        <v>185</v>
      </c>
      <c r="CW73" s="15">
        <v>39</v>
      </c>
      <c r="CX73" s="15">
        <v>95</v>
      </c>
      <c r="CY73" s="16">
        <v>24.7</v>
      </c>
      <c r="CZ73" s="15">
        <v>25.1</v>
      </c>
      <c r="DA73" s="15">
        <v>97</v>
      </c>
      <c r="DB73" s="16">
        <v>0.2</v>
      </c>
      <c r="DC73" s="16">
        <v>1.8</v>
      </c>
      <c r="DD73" s="16">
        <v>7.41</v>
      </c>
      <c r="DM73">
        <v>1</v>
      </c>
    </row>
    <row r="74" spans="1:117" ht="15.75" thickBot="1">
      <c r="A74" t="s">
        <v>726</v>
      </c>
      <c r="B74" t="s">
        <v>109</v>
      </c>
      <c r="C74">
        <v>41</v>
      </c>
      <c r="D74">
        <v>155</v>
      </c>
      <c r="E74">
        <v>44</v>
      </c>
      <c r="F74">
        <v>36.4</v>
      </c>
      <c r="G74">
        <v>116</v>
      </c>
      <c r="H74">
        <v>84</v>
      </c>
      <c r="I74" t="s">
        <v>73</v>
      </c>
      <c r="L74">
        <v>80</v>
      </c>
      <c r="M74" t="s">
        <v>727</v>
      </c>
      <c r="N74" s="43" t="s">
        <v>1071</v>
      </c>
      <c r="O74" t="e">
        <f t="shared" si="4"/>
        <v>#VALUE!</v>
      </c>
      <c r="P74">
        <v>1</v>
      </c>
      <c r="Q74">
        <v>1</v>
      </c>
      <c r="R74" t="s">
        <v>96</v>
      </c>
      <c r="S74" s="31" t="s">
        <v>73</v>
      </c>
      <c r="T74">
        <v>0</v>
      </c>
      <c r="U74" t="s">
        <v>77</v>
      </c>
      <c r="V74" t="s">
        <v>77</v>
      </c>
      <c r="W74">
        <v>2.87</v>
      </c>
      <c r="X74" t="s">
        <v>728</v>
      </c>
      <c r="Y74" t="s">
        <v>76</v>
      </c>
      <c r="Z74" t="s">
        <v>729</v>
      </c>
      <c r="AA74" t="s">
        <v>716</v>
      </c>
      <c r="AB74" t="s">
        <v>1060</v>
      </c>
      <c r="AC74">
        <v>240</v>
      </c>
      <c r="AD74" t="s">
        <v>81</v>
      </c>
      <c r="AE74" t="s">
        <v>82</v>
      </c>
      <c r="AF74" t="s">
        <v>78</v>
      </c>
      <c r="AG74" t="s">
        <v>730</v>
      </c>
      <c r="AH74">
        <v>2</v>
      </c>
      <c r="AI74" t="s">
        <v>731</v>
      </c>
      <c r="AJ74">
        <v>2</v>
      </c>
      <c r="AK74" t="s">
        <v>73</v>
      </c>
      <c r="AL74">
        <v>0</v>
      </c>
      <c r="AM74" t="s">
        <v>81</v>
      </c>
      <c r="AN74" t="s">
        <v>84</v>
      </c>
      <c r="AO74" t="s">
        <v>81</v>
      </c>
      <c r="AP74" t="s">
        <v>732</v>
      </c>
      <c r="AQ74">
        <v>3</v>
      </c>
      <c r="AR74" t="s">
        <v>76</v>
      </c>
      <c r="AS74" t="s">
        <v>76</v>
      </c>
      <c r="AT74" t="s">
        <v>76</v>
      </c>
      <c r="AU74" t="s">
        <v>76</v>
      </c>
      <c r="AV74" t="s">
        <v>76</v>
      </c>
      <c r="AW74" t="s">
        <v>76</v>
      </c>
      <c r="AX74" t="s">
        <v>76</v>
      </c>
      <c r="AY74" t="s">
        <v>76</v>
      </c>
      <c r="AZ74" t="s">
        <v>76</v>
      </c>
      <c r="BA74" s="16">
        <v>252</v>
      </c>
      <c r="BB74" s="15">
        <v>35.299999999999997</v>
      </c>
      <c r="BC74" s="15">
        <v>275</v>
      </c>
      <c r="BD74" s="15">
        <v>38.6</v>
      </c>
      <c r="BE74" s="15">
        <v>554</v>
      </c>
      <c r="BF74" s="15">
        <v>77.7</v>
      </c>
      <c r="BG74" s="15">
        <v>64</v>
      </c>
      <c r="BH74" s="15">
        <v>9</v>
      </c>
      <c r="BI74" s="16">
        <v>93</v>
      </c>
      <c r="BJ74" s="15">
        <v>13</v>
      </c>
      <c r="BK74" s="16">
        <v>309</v>
      </c>
      <c r="BL74" s="15">
        <v>43.4</v>
      </c>
      <c r="BM74" s="15">
        <v>263</v>
      </c>
      <c r="BN74" s="15">
        <v>36.9</v>
      </c>
      <c r="BO74" s="15">
        <v>600</v>
      </c>
      <c r="BP74" s="15">
        <v>84.3</v>
      </c>
      <c r="BQ74" s="17">
        <v>45</v>
      </c>
      <c r="BR74" s="15">
        <v>6.3</v>
      </c>
      <c r="BS74" s="16">
        <v>64</v>
      </c>
      <c r="BT74" s="16">
        <v>9.1</v>
      </c>
      <c r="BU74" s="15">
        <v>579</v>
      </c>
      <c r="BV74" s="15">
        <v>37</v>
      </c>
      <c r="BW74" s="15">
        <v>74.2</v>
      </c>
      <c r="BX74" s="16" t="s">
        <v>93</v>
      </c>
      <c r="BY74" s="16">
        <v>13.8</v>
      </c>
      <c r="CE74" s="15">
        <v>3.43</v>
      </c>
      <c r="CF74" s="15">
        <v>93</v>
      </c>
      <c r="CG74" s="16">
        <v>6.16</v>
      </c>
      <c r="CH74" s="15">
        <v>12.8</v>
      </c>
      <c r="CI74" s="15">
        <v>8</v>
      </c>
      <c r="CJ74" s="16">
        <v>74.599999999999994</v>
      </c>
      <c r="CK74" s="15">
        <v>3.6</v>
      </c>
      <c r="CL74" s="15">
        <v>1</v>
      </c>
      <c r="CM74" s="15">
        <v>434</v>
      </c>
      <c r="CN74" s="16">
        <v>3.32</v>
      </c>
      <c r="CO74" s="15">
        <v>89</v>
      </c>
      <c r="CP74" s="15">
        <v>12.33</v>
      </c>
      <c r="CQ74" s="16">
        <v>11</v>
      </c>
      <c r="CR74" s="15">
        <v>6</v>
      </c>
      <c r="CS74" s="15">
        <v>81</v>
      </c>
      <c r="CT74" s="15">
        <v>2</v>
      </c>
      <c r="CU74">
        <v>0</v>
      </c>
      <c r="CV74" s="16">
        <v>196</v>
      </c>
      <c r="CW74" s="16">
        <v>35</v>
      </c>
      <c r="CX74" s="15">
        <v>79</v>
      </c>
      <c r="CY74" s="15">
        <v>23.8</v>
      </c>
      <c r="CZ74" s="15">
        <v>24.9</v>
      </c>
      <c r="DA74" s="15">
        <v>96</v>
      </c>
      <c r="DB74">
        <v>0</v>
      </c>
      <c r="DC74" s="15">
        <v>0.9</v>
      </c>
      <c r="DD74" s="16">
        <v>7.44</v>
      </c>
      <c r="DM74">
        <v>1</v>
      </c>
    </row>
    <row r="75" spans="1:117" ht="15.75" thickBot="1">
      <c r="A75" t="s">
        <v>733</v>
      </c>
      <c r="B75" t="s">
        <v>72</v>
      </c>
      <c r="C75">
        <v>57</v>
      </c>
      <c r="D75">
        <v>163</v>
      </c>
      <c r="E75">
        <v>53</v>
      </c>
      <c r="F75">
        <v>36.5</v>
      </c>
      <c r="G75">
        <v>112</v>
      </c>
      <c r="H75">
        <v>65</v>
      </c>
      <c r="I75" t="s">
        <v>204</v>
      </c>
      <c r="J75">
        <f>FIND("烟",I75)</f>
        <v>2</v>
      </c>
      <c r="L75">
        <v>80</v>
      </c>
      <c r="M75" t="s">
        <v>734</v>
      </c>
      <c r="N75" s="43" t="s">
        <v>1062</v>
      </c>
      <c r="O75">
        <f t="shared" si="4"/>
        <v>2</v>
      </c>
      <c r="P75">
        <v>1</v>
      </c>
      <c r="Q75">
        <f t="shared" si="5"/>
        <v>4</v>
      </c>
      <c r="R75" t="s">
        <v>75</v>
      </c>
      <c r="S75" s="31" t="s">
        <v>453</v>
      </c>
      <c r="T75">
        <v>1</v>
      </c>
      <c r="U75" t="s">
        <v>91</v>
      </c>
      <c r="V75" t="s">
        <v>77</v>
      </c>
      <c r="X75" t="s">
        <v>76</v>
      </c>
      <c r="Y75" t="s">
        <v>76</v>
      </c>
      <c r="Z75" t="s">
        <v>76</v>
      </c>
      <c r="AA75" t="s">
        <v>716</v>
      </c>
      <c r="AB75" t="s">
        <v>1060</v>
      </c>
      <c r="AC75">
        <v>480</v>
      </c>
      <c r="AD75" t="s">
        <v>84</v>
      </c>
      <c r="AE75" t="s">
        <v>82</v>
      </c>
      <c r="AF75" t="s">
        <v>78</v>
      </c>
      <c r="AG75" t="s">
        <v>605</v>
      </c>
      <c r="AH75">
        <v>7</v>
      </c>
      <c r="AI75" t="s">
        <v>73</v>
      </c>
      <c r="AJ75">
        <v>0</v>
      </c>
      <c r="AK75" t="s">
        <v>73</v>
      </c>
      <c r="AL75">
        <v>0</v>
      </c>
      <c r="AM75" t="s">
        <v>81</v>
      </c>
      <c r="AN75" t="s">
        <v>81</v>
      </c>
      <c r="AO75" t="s">
        <v>81</v>
      </c>
      <c r="AP75" t="s">
        <v>735</v>
      </c>
      <c r="AQ75">
        <v>3</v>
      </c>
      <c r="AR75" t="s">
        <v>76</v>
      </c>
      <c r="AS75" t="s">
        <v>76</v>
      </c>
      <c r="AT75" t="s">
        <v>76</v>
      </c>
      <c r="AU75" t="s">
        <v>76</v>
      </c>
      <c r="AV75" t="s">
        <v>76</v>
      </c>
      <c r="AW75" t="s">
        <v>76</v>
      </c>
      <c r="AX75" t="s">
        <v>76</v>
      </c>
      <c r="AY75" t="s">
        <v>76</v>
      </c>
      <c r="AZ75" t="s">
        <v>76</v>
      </c>
      <c r="BA75" s="15">
        <v>1053</v>
      </c>
      <c r="BB75" s="15">
        <v>48.6</v>
      </c>
      <c r="BC75" s="16">
        <v>435</v>
      </c>
      <c r="BD75" s="15">
        <v>20.100000000000001</v>
      </c>
      <c r="BE75" s="15">
        <v>1645</v>
      </c>
      <c r="BF75" s="15">
        <v>76</v>
      </c>
      <c r="BG75" s="17">
        <v>156</v>
      </c>
      <c r="BH75" s="15">
        <v>7.2</v>
      </c>
      <c r="BI75" s="16">
        <v>339</v>
      </c>
      <c r="BJ75" s="16">
        <v>15.7</v>
      </c>
      <c r="BU75" s="15">
        <v>615</v>
      </c>
      <c r="BV75" s="16">
        <v>23.1</v>
      </c>
      <c r="BW75" s="15">
        <v>1033</v>
      </c>
      <c r="BX75" s="15">
        <v>5.07</v>
      </c>
      <c r="BY75" s="16">
        <v>22.3</v>
      </c>
      <c r="CE75" s="16">
        <v>4.1900000000000004</v>
      </c>
      <c r="CF75" s="15">
        <v>115</v>
      </c>
      <c r="CG75" s="17">
        <v>6.34</v>
      </c>
      <c r="CH75" s="15">
        <v>20.3</v>
      </c>
      <c r="CI75" s="16">
        <v>3</v>
      </c>
      <c r="CJ75" s="16">
        <v>62.9</v>
      </c>
      <c r="CK75" s="15">
        <v>0.9</v>
      </c>
      <c r="CL75" s="15">
        <v>12.9</v>
      </c>
      <c r="CM75" s="16">
        <v>432</v>
      </c>
      <c r="CW75" s="15">
        <v>41</v>
      </c>
      <c r="CX75" s="15">
        <v>77</v>
      </c>
      <c r="CY75" s="15">
        <v>26</v>
      </c>
      <c r="CZ75" s="15">
        <v>25.8</v>
      </c>
      <c r="DA75" s="15">
        <v>95</v>
      </c>
      <c r="DB75" s="15">
        <v>1.2</v>
      </c>
      <c r="DC75" s="15">
        <v>1.7</v>
      </c>
      <c r="DD75" s="16">
        <v>7.41</v>
      </c>
      <c r="DM75">
        <v>1</v>
      </c>
    </row>
    <row r="76" spans="1:117" ht="15.75" thickBot="1">
      <c r="A76" t="s">
        <v>736</v>
      </c>
      <c r="B76" t="s">
        <v>109</v>
      </c>
      <c r="C76">
        <v>53</v>
      </c>
      <c r="D76">
        <v>160</v>
      </c>
      <c r="E76">
        <v>90</v>
      </c>
      <c r="F76">
        <v>36.200000000000003</v>
      </c>
      <c r="G76">
        <v>138</v>
      </c>
      <c r="H76">
        <v>89</v>
      </c>
      <c r="I76" t="s">
        <v>73</v>
      </c>
      <c r="L76">
        <v>80</v>
      </c>
      <c r="M76" t="s">
        <v>737</v>
      </c>
      <c r="N76" s="44" t="s">
        <v>737</v>
      </c>
      <c r="O76" t="e">
        <f t="shared" si="4"/>
        <v>#VALUE!</v>
      </c>
      <c r="P76">
        <v>1</v>
      </c>
      <c r="Q76">
        <v>1</v>
      </c>
      <c r="R76" t="s">
        <v>96</v>
      </c>
      <c r="S76" s="31" t="s">
        <v>738</v>
      </c>
      <c r="T76">
        <v>5</v>
      </c>
      <c r="U76" t="s">
        <v>77</v>
      </c>
      <c r="V76" t="s">
        <v>77</v>
      </c>
      <c r="W76">
        <v>1.43</v>
      </c>
      <c r="X76" t="s">
        <v>739</v>
      </c>
      <c r="Y76" t="s">
        <v>76</v>
      </c>
      <c r="Z76" t="s">
        <v>740</v>
      </c>
      <c r="AA76" t="s">
        <v>99</v>
      </c>
      <c r="AB76" t="s">
        <v>1060</v>
      </c>
      <c r="AC76">
        <v>200</v>
      </c>
      <c r="AD76" t="s">
        <v>81</v>
      </c>
      <c r="AE76" t="s">
        <v>82</v>
      </c>
      <c r="AF76" t="s">
        <v>78</v>
      </c>
      <c r="AG76" t="s">
        <v>741</v>
      </c>
      <c r="AH76">
        <v>8</v>
      </c>
      <c r="AI76" t="s">
        <v>216</v>
      </c>
      <c r="AJ76">
        <v>1</v>
      </c>
      <c r="AK76" t="s">
        <v>742</v>
      </c>
      <c r="AL76">
        <v>6</v>
      </c>
      <c r="AM76" t="s">
        <v>81</v>
      </c>
      <c r="AN76" t="s">
        <v>84</v>
      </c>
      <c r="AO76" t="s">
        <v>81</v>
      </c>
      <c r="AP76" t="s">
        <v>743</v>
      </c>
      <c r="AQ76">
        <v>3</v>
      </c>
      <c r="AR76" t="s">
        <v>76</v>
      </c>
      <c r="AS76" t="s">
        <v>76</v>
      </c>
      <c r="AT76" t="s">
        <v>76</v>
      </c>
      <c r="AU76" t="s">
        <v>76</v>
      </c>
      <c r="AV76" t="s">
        <v>76</v>
      </c>
      <c r="AW76" t="s">
        <v>76</v>
      </c>
      <c r="AX76" t="s">
        <v>76</v>
      </c>
      <c r="AY76" t="s">
        <v>76</v>
      </c>
      <c r="AZ76" t="s">
        <v>76</v>
      </c>
      <c r="BK76" s="15">
        <v>631</v>
      </c>
      <c r="BL76" s="17">
        <v>36.1</v>
      </c>
      <c r="BM76" s="15">
        <v>427</v>
      </c>
      <c r="BN76" s="16">
        <v>24.4</v>
      </c>
      <c r="BO76" s="16">
        <v>1163</v>
      </c>
      <c r="BP76" s="15">
        <v>66.400000000000006</v>
      </c>
      <c r="BQ76" s="15">
        <v>298</v>
      </c>
      <c r="BR76" s="15">
        <v>17</v>
      </c>
      <c r="BS76" s="16">
        <v>280</v>
      </c>
      <c r="BT76" s="15">
        <v>16</v>
      </c>
      <c r="BZ76" s="16">
        <v>542</v>
      </c>
      <c r="CA76" s="15">
        <v>7.48</v>
      </c>
      <c r="CB76" s="15">
        <v>6.54</v>
      </c>
      <c r="CC76" s="16" t="s">
        <v>93</v>
      </c>
      <c r="CD76" s="15">
        <v>17.2</v>
      </c>
      <c r="CE76" s="16">
        <v>3.17</v>
      </c>
      <c r="CF76" s="15">
        <v>84</v>
      </c>
      <c r="CG76" s="16">
        <v>6.27</v>
      </c>
      <c r="CH76" s="16">
        <v>31.7</v>
      </c>
      <c r="CI76" s="17">
        <v>5.9</v>
      </c>
      <c r="CJ76" s="15">
        <v>61.1</v>
      </c>
      <c r="CK76" s="15">
        <v>1.1000000000000001</v>
      </c>
      <c r="CL76" s="16">
        <v>0.2</v>
      </c>
      <c r="CM76" s="15">
        <v>386</v>
      </c>
      <c r="CN76" s="16">
        <v>6.23</v>
      </c>
      <c r="CO76" s="15">
        <v>153</v>
      </c>
      <c r="CP76" s="15">
        <v>8.7100000000000009</v>
      </c>
      <c r="CQ76" s="16">
        <v>20.6</v>
      </c>
      <c r="CR76" s="16">
        <v>7</v>
      </c>
      <c r="CS76" s="16">
        <v>70.599999999999994</v>
      </c>
      <c r="CT76" s="15">
        <v>1.1000000000000001</v>
      </c>
      <c r="CU76" s="16">
        <v>0.7</v>
      </c>
      <c r="CV76" s="15">
        <v>260</v>
      </c>
      <c r="CW76" s="15">
        <v>43</v>
      </c>
      <c r="CX76" s="15">
        <v>86</v>
      </c>
      <c r="CY76" s="15">
        <v>26.6</v>
      </c>
      <c r="CZ76" s="16">
        <v>26.1</v>
      </c>
      <c r="DA76" s="15">
        <v>97</v>
      </c>
      <c r="DB76" s="16">
        <v>1.5</v>
      </c>
      <c r="DC76" s="16">
        <v>3.6</v>
      </c>
      <c r="DD76" s="16">
        <v>7.4</v>
      </c>
      <c r="DM76">
        <v>1</v>
      </c>
    </row>
    <row r="77" spans="1:117" ht="15.75" thickBot="1">
      <c r="A77" t="s">
        <v>744</v>
      </c>
      <c r="B77" t="s">
        <v>72</v>
      </c>
      <c r="C77">
        <v>69</v>
      </c>
      <c r="D77">
        <v>168</v>
      </c>
      <c r="E77">
        <v>73</v>
      </c>
      <c r="F77">
        <v>36.4</v>
      </c>
      <c r="G77">
        <v>131</v>
      </c>
      <c r="H77">
        <v>80</v>
      </c>
      <c r="I77" t="s">
        <v>229</v>
      </c>
      <c r="J77">
        <f>FIND("烟",I77)</f>
        <v>2</v>
      </c>
      <c r="L77">
        <v>90</v>
      </c>
      <c r="M77" t="s">
        <v>239</v>
      </c>
      <c r="N77" s="43" t="s">
        <v>1062</v>
      </c>
      <c r="O77">
        <f t="shared" si="4"/>
        <v>2</v>
      </c>
      <c r="P77">
        <v>1</v>
      </c>
      <c r="Q77">
        <v>1</v>
      </c>
      <c r="R77" t="s">
        <v>75</v>
      </c>
      <c r="S77" s="31" t="s">
        <v>73</v>
      </c>
      <c r="T77">
        <v>0</v>
      </c>
      <c r="U77" t="s">
        <v>77</v>
      </c>
      <c r="V77" t="s">
        <v>77</v>
      </c>
      <c r="X77" t="s">
        <v>711</v>
      </c>
      <c r="Y77" t="s">
        <v>76</v>
      </c>
      <c r="Z77" t="s">
        <v>76</v>
      </c>
      <c r="AA77" t="s">
        <v>99</v>
      </c>
      <c r="AB77" t="s">
        <v>1060</v>
      </c>
      <c r="AC77">
        <v>200</v>
      </c>
      <c r="AD77" t="s">
        <v>81</v>
      </c>
      <c r="AE77" t="s">
        <v>82</v>
      </c>
      <c r="AF77" t="s">
        <v>78</v>
      </c>
      <c r="AG77" t="s">
        <v>745</v>
      </c>
      <c r="AH77">
        <v>4</v>
      </c>
      <c r="AI77" t="s">
        <v>746</v>
      </c>
      <c r="AJ77">
        <v>2</v>
      </c>
      <c r="AK77" t="s">
        <v>73</v>
      </c>
      <c r="AL77">
        <v>0</v>
      </c>
      <c r="AM77" t="s">
        <v>84</v>
      </c>
      <c r="AN77" t="s">
        <v>84</v>
      </c>
      <c r="AO77" t="s">
        <v>81</v>
      </c>
      <c r="AP77" t="s">
        <v>746</v>
      </c>
      <c r="AQ77">
        <v>2</v>
      </c>
      <c r="AR77" t="s">
        <v>76</v>
      </c>
      <c r="AS77" t="s">
        <v>76</v>
      </c>
      <c r="AT77" t="s">
        <v>76</v>
      </c>
      <c r="AU77" t="s">
        <v>76</v>
      </c>
      <c r="AV77" t="s">
        <v>76</v>
      </c>
      <c r="AW77" t="s">
        <v>76</v>
      </c>
      <c r="AX77" t="s">
        <v>76</v>
      </c>
      <c r="AY77" t="s">
        <v>76</v>
      </c>
      <c r="AZ77" t="s">
        <v>76</v>
      </c>
      <c r="BA77" s="15">
        <v>725</v>
      </c>
      <c r="BB77" s="15">
        <v>43.8</v>
      </c>
      <c r="BC77" s="17">
        <v>247</v>
      </c>
      <c r="BD77" s="16">
        <v>15</v>
      </c>
      <c r="BE77" s="15">
        <v>1316</v>
      </c>
      <c r="BF77" s="15">
        <v>79.599999999999994</v>
      </c>
      <c r="BG77" s="15">
        <v>120</v>
      </c>
      <c r="BH77" s="16">
        <v>7.3</v>
      </c>
      <c r="BI77" s="16">
        <v>213</v>
      </c>
      <c r="BJ77" s="16">
        <v>12.9</v>
      </c>
      <c r="BK77" s="15">
        <v>270</v>
      </c>
      <c r="BL77" s="16">
        <v>35</v>
      </c>
      <c r="BM77" s="15">
        <v>136</v>
      </c>
      <c r="BN77" s="16">
        <v>17.600000000000001</v>
      </c>
      <c r="BO77" s="16">
        <v>629</v>
      </c>
      <c r="BP77" s="16">
        <v>81.5</v>
      </c>
      <c r="BQ77" s="15">
        <v>37</v>
      </c>
      <c r="BR77" s="15">
        <v>4.7</v>
      </c>
      <c r="BS77" s="15">
        <v>106</v>
      </c>
      <c r="BT77" s="15">
        <v>13.7</v>
      </c>
      <c r="BZ77" s="16">
        <v>670</v>
      </c>
      <c r="CA77" s="16">
        <v>5.5</v>
      </c>
      <c r="CB77" s="15">
        <v>12</v>
      </c>
      <c r="CC77" s="15" t="s">
        <v>93</v>
      </c>
      <c r="CD77" s="16">
        <v>8.58</v>
      </c>
      <c r="CE77" s="15">
        <v>5.16</v>
      </c>
      <c r="CF77" s="15">
        <v>160</v>
      </c>
      <c r="CG77" s="15">
        <v>4.7699999999999996</v>
      </c>
      <c r="CH77" s="16">
        <v>31.2</v>
      </c>
      <c r="CI77" s="15">
        <v>5.7</v>
      </c>
      <c r="CJ77" s="15">
        <v>60.6</v>
      </c>
      <c r="CK77" s="16">
        <v>0.6</v>
      </c>
      <c r="CL77" s="15">
        <v>1.9</v>
      </c>
      <c r="CM77" s="15">
        <v>123</v>
      </c>
      <c r="CN77" s="15">
        <v>4.58</v>
      </c>
      <c r="CO77" s="15">
        <v>146</v>
      </c>
      <c r="CP77" s="15">
        <v>9.92</v>
      </c>
      <c r="CQ77" s="15">
        <v>8.3000000000000007</v>
      </c>
      <c r="CR77" s="15">
        <v>4.0999999999999996</v>
      </c>
      <c r="CS77" s="16">
        <v>86.1</v>
      </c>
      <c r="CT77" s="16">
        <v>0.6</v>
      </c>
      <c r="CU77" s="15">
        <v>0.9</v>
      </c>
      <c r="CV77" s="15">
        <v>130</v>
      </c>
      <c r="CW77" s="16">
        <v>42</v>
      </c>
      <c r="CX77" s="16">
        <v>66</v>
      </c>
      <c r="CY77" s="15">
        <v>26</v>
      </c>
      <c r="CZ77" s="15">
        <v>25.5</v>
      </c>
      <c r="DA77" s="15">
        <v>93</v>
      </c>
      <c r="DB77" s="16">
        <v>0.9</v>
      </c>
      <c r="DC77" s="16">
        <v>2.1</v>
      </c>
      <c r="DD77" s="15">
        <v>7.4</v>
      </c>
      <c r="DM77">
        <v>1</v>
      </c>
    </row>
    <row r="78" spans="1:117" ht="15.75" thickBot="1">
      <c r="A78" t="s">
        <v>747</v>
      </c>
      <c r="B78" t="s">
        <v>72</v>
      </c>
      <c r="C78">
        <v>65</v>
      </c>
      <c r="D78">
        <v>166</v>
      </c>
      <c r="E78">
        <v>64</v>
      </c>
      <c r="F78">
        <v>36.700000000000003</v>
      </c>
      <c r="G78">
        <v>140</v>
      </c>
      <c r="H78">
        <v>90</v>
      </c>
      <c r="I78" t="s">
        <v>204</v>
      </c>
      <c r="J78">
        <f>FIND("烟",I78)</f>
        <v>2</v>
      </c>
      <c r="L78">
        <v>70</v>
      </c>
      <c r="M78" t="s">
        <v>748</v>
      </c>
      <c r="N78" s="43" t="s">
        <v>1062</v>
      </c>
      <c r="O78">
        <f t="shared" si="4"/>
        <v>2</v>
      </c>
      <c r="P78">
        <v>2</v>
      </c>
      <c r="Q78">
        <v>1</v>
      </c>
      <c r="R78" t="s">
        <v>96</v>
      </c>
      <c r="S78" s="31" t="s">
        <v>578</v>
      </c>
      <c r="T78">
        <v>1</v>
      </c>
      <c r="U78" t="s">
        <v>77</v>
      </c>
      <c r="V78" t="s">
        <v>77</v>
      </c>
      <c r="X78" t="s">
        <v>711</v>
      </c>
      <c r="Y78" t="s">
        <v>76</v>
      </c>
      <c r="Z78" t="s">
        <v>76</v>
      </c>
      <c r="AA78" t="s">
        <v>80</v>
      </c>
      <c r="AB78" t="s">
        <v>1060</v>
      </c>
      <c r="AC78">
        <v>200</v>
      </c>
      <c r="AD78" t="s">
        <v>81</v>
      </c>
      <c r="AE78" t="s">
        <v>82</v>
      </c>
      <c r="AF78" t="s">
        <v>78</v>
      </c>
      <c r="AG78" t="s">
        <v>749</v>
      </c>
      <c r="AH78">
        <v>12</v>
      </c>
      <c r="AI78" t="s">
        <v>152</v>
      </c>
      <c r="AJ78">
        <v>1</v>
      </c>
      <c r="AK78" t="s">
        <v>750</v>
      </c>
      <c r="AL78">
        <v>1</v>
      </c>
      <c r="AM78" t="s">
        <v>84</v>
      </c>
      <c r="AN78" t="s">
        <v>84</v>
      </c>
      <c r="AO78" t="s">
        <v>81</v>
      </c>
      <c r="AP78" t="s">
        <v>526</v>
      </c>
      <c r="AQ78">
        <v>3</v>
      </c>
      <c r="AR78" t="s">
        <v>76</v>
      </c>
      <c r="AS78" t="s">
        <v>76</v>
      </c>
      <c r="AT78" t="s">
        <v>76</v>
      </c>
      <c r="AU78" t="s">
        <v>76</v>
      </c>
      <c r="AV78" t="s">
        <v>76</v>
      </c>
      <c r="AW78" t="s">
        <v>76</v>
      </c>
      <c r="AX78" t="s">
        <v>76</v>
      </c>
      <c r="AY78" t="s">
        <v>76</v>
      </c>
      <c r="AZ78" t="s">
        <v>76</v>
      </c>
      <c r="BK78" s="16">
        <v>539</v>
      </c>
      <c r="BL78" s="15">
        <v>50.2</v>
      </c>
      <c r="BM78" s="15">
        <v>305</v>
      </c>
      <c r="BN78" s="16">
        <v>28.4</v>
      </c>
      <c r="BO78" s="16">
        <v>871</v>
      </c>
      <c r="BP78" s="15">
        <v>81.099999999999994</v>
      </c>
      <c r="BQ78">
        <v>79</v>
      </c>
      <c r="BR78" s="16">
        <v>7.4</v>
      </c>
      <c r="BS78" s="17">
        <v>123</v>
      </c>
      <c r="BT78" s="16">
        <v>11.4</v>
      </c>
      <c r="BZ78" s="16">
        <v>728</v>
      </c>
      <c r="CA78" s="16">
        <v>103</v>
      </c>
      <c r="CB78" s="15">
        <v>24.8</v>
      </c>
      <c r="CC78" s="15" t="s">
        <v>93</v>
      </c>
      <c r="CD78" s="15">
        <v>25.4</v>
      </c>
      <c r="CE78" s="16">
        <v>4.87</v>
      </c>
      <c r="CF78" s="15">
        <v>148</v>
      </c>
      <c r="CG78" s="17">
        <v>6.96</v>
      </c>
      <c r="CH78" s="16">
        <v>24.3</v>
      </c>
      <c r="CI78" s="17">
        <v>7.3</v>
      </c>
      <c r="CJ78" s="16">
        <v>66.7</v>
      </c>
      <c r="CK78" s="16">
        <v>1.3</v>
      </c>
      <c r="CL78" s="15">
        <v>0.4</v>
      </c>
      <c r="CM78" s="16">
        <v>291</v>
      </c>
      <c r="CN78" s="15">
        <v>3.09</v>
      </c>
      <c r="CO78" s="17">
        <v>106</v>
      </c>
      <c r="CP78" s="16">
        <v>3.58</v>
      </c>
      <c r="CQ78" s="16">
        <v>31</v>
      </c>
      <c r="CR78" s="16">
        <v>7.8</v>
      </c>
      <c r="CS78" s="16">
        <v>57.3</v>
      </c>
      <c r="CT78" s="15">
        <v>3.6</v>
      </c>
      <c r="CU78" s="15">
        <v>0.3</v>
      </c>
      <c r="CV78" s="16">
        <v>90</v>
      </c>
      <c r="CW78" s="15">
        <v>43</v>
      </c>
      <c r="CX78" s="17">
        <v>65</v>
      </c>
      <c r="CY78" s="15">
        <v>29.2</v>
      </c>
      <c r="CZ78" s="16">
        <v>28.2</v>
      </c>
      <c r="DA78" s="15">
        <v>93</v>
      </c>
      <c r="DB78" s="17">
        <v>4.4000000000000004</v>
      </c>
      <c r="DC78" s="16">
        <v>2</v>
      </c>
      <c r="DD78" s="16">
        <v>7.44</v>
      </c>
      <c r="DM78">
        <v>1</v>
      </c>
    </row>
    <row r="79" spans="1:117" ht="15.75" thickBot="1">
      <c r="A79" t="s">
        <v>751</v>
      </c>
      <c r="B79" t="s">
        <v>72</v>
      </c>
      <c r="C79">
        <v>82</v>
      </c>
      <c r="D79">
        <v>168</v>
      </c>
      <c r="E79">
        <v>72</v>
      </c>
      <c r="F79">
        <v>36.6</v>
      </c>
      <c r="G79">
        <v>126</v>
      </c>
      <c r="H79">
        <v>71</v>
      </c>
      <c r="I79" t="s">
        <v>204</v>
      </c>
      <c r="J79">
        <f>FIND("烟",I79)</f>
        <v>2</v>
      </c>
      <c r="L79">
        <v>70</v>
      </c>
      <c r="M79" t="s">
        <v>95</v>
      </c>
      <c r="N79" s="43" t="s">
        <v>1062</v>
      </c>
      <c r="O79">
        <f t="shared" si="4"/>
        <v>1</v>
      </c>
      <c r="P79">
        <v>1</v>
      </c>
      <c r="Q79">
        <v>1</v>
      </c>
      <c r="R79" t="s">
        <v>96</v>
      </c>
      <c r="S79" s="31" t="s">
        <v>752</v>
      </c>
      <c r="T79">
        <v>3</v>
      </c>
      <c r="U79" t="s">
        <v>91</v>
      </c>
      <c r="V79" t="s">
        <v>91</v>
      </c>
      <c r="W79">
        <v>2.88</v>
      </c>
      <c r="X79" t="s">
        <v>753</v>
      </c>
      <c r="Y79" t="s">
        <v>76</v>
      </c>
      <c r="Z79" t="s">
        <v>754</v>
      </c>
      <c r="AA79" t="s">
        <v>99</v>
      </c>
      <c r="AB79" t="s">
        <v>1060</v>
      </c>
      <c r="AC79">
        <v>150</v>
      </c>
      <c r="AD79" t="s">
        <v>81</v>
      </c>
      <c r="AE79" t="s">
        <v>82</v>
      </c>
      <c r="AF79" t="s">
        <v>78</v>
      </c>
      <c r="AG79" t="s">
        <v>755</v>
      </c>
      <c r="AH79">
        <v>2</v>
      </c>
      <c r="AI79" t="s">
        <v>756</v>
      </c>
      <c r="AJ79">
        <v>1</v>
      </c>
      <c r="AK79" t="s">
        <v>757</v>
      </c>
      <c r="AL79">
        <v>4</v>
      </c>
      <c r="AM79" t="s">
        <v>81</v>
      </c>
      <c r="AN79" t="s">
        <v>84</v>
      </c>
      <c r="AO79" t="s">
        <v>81</v>
      </c>
      <c r="AP79" t="s">
        <v>546</v>
      </c>
      <c r="AQ79">
        <v>3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 t="s">
        <v>76</v>
      </c>
      <c r="BA79" s="16">
        <v>445</v>
      </c>
      <c r="BB79" s="15">
        <v>46.4</v>
      </c>
      <c r="BC79" s="16">
        <v>197</v>
      </c>
      <c r="BD79" s="15">
        <v>20.5</v>
      </c>
      <c r="BE79" s="16">
        <v>665</v>
      </c>
      <c r="BF79" s="16">
        <v>69.3</v>
      </c>
      <c r="BG79" s="17">
        <v>190</v>
      </c>
      <c r="BH79" s="16">
        <v>19.8</v>
      </c>
      <c r="BI79" s="16">
        <v>98</v>
      </c>
      <c r="BJ79" s="17">
        <v>10.199999999999999</v>
      </c>
      <c r="BK79" s="17">
        <v>785</v>
      </c>
      <c r="BL79" s="15">
        <v>49.5</v>
      </c>
      <c r="BM79" s="15">
        <v>333</v>
      </c>
      <c r="BN79" s="15">
        <v>21</v>
      </c>
      <c r="BO79" s="15">
        <v>1162</v>
      </c>
      <c r="BP79" s="15">
        <v>73.2</v>
      </c>
      <c r="BQ79" s="16">
        <v>276</v>
      </c>
      <c r="BR79" s="16">
        <v>17.399999999999999</v>
      </c>
      <c r="BS79" s="16">
        <v>135</v>
      </c>
      <c r="BT79" s="16">
        <v>8.5</v>
      </c>
      <c r="BU79" s="15">
        <v>660</v>
      </c>
      <c r="BV79" s="15">
        <v>9.1</v>
      </c>
      <c r="BW79" s="16">
        <v>107</v>
      </c>
      <c r="BX79" s="16" t="s">
        <v>93</v>
      </c>
      <c r="BY79" s="16">
        <v>19.8</v>
      </c>
      <c r="BZ79" s="16">
        <v>1677</v>
      </c>
      <c r="CA79" s="15">
        <v>5.08</v>
      </c>
      <c r="CB79" s="16">
        <v>14.6</v>
      </c>
      <c r="CC79" s="16" t="s">
        <v>93</v>
      </c>
      <c r="CD79" s="15">
        <v>12.9</v>
      </c>
      <c r="CE79" s="15">
        <v>3.97</v>
      </c>
      <c r="CF79" s="15">
        <v>118</v>
      </c>
      <c r="CG79" s="16">
        <v>8.74</v>
      </c>
      <c r="CH79" s="17">
        <v>10.5</v>
      </c>
      <c r="CI79" s="16">
        <v>5.9</v>
      </c>
      <c r="CJ79" s="15">
        <v>81.2</v>
      </c>
      <c r="CK79" s="15">
        <v>2.1</v>
      </c>
      <c r="CL79" s="16">
        <v>0.3</v>
      </c>
      <c r="CM79" s="16">
        <v>172</v>
      </c>
      <c r="CN79" s="16">
        <v>3.49</v>
      </c>
      <c r="CO79" s="16">
        <v>105</v>
      </c>
      <c r="CP79" s="15">
        <v>7.26</v>
      </c>
      <c r="CQ79" s="16">
        <v>22.7</v>
      </c>
      <c r="CR79" s="17">
        <v>7.6</v>
      </c>
      <c r="CS79" s="15">
        <v>64.099999999999994</v>
      </c>
      <c r="CT79" s="15">
        <v>5</v>
      </c>
      <c r="CU79" s="15">
        <v>0.6</v>
      </c>
      <c r="CV79" s="15">
        <v>214</v>
      </c>
      <c r="CW79" s="15">
        <v>45</v>
      </c>
      <c r="CX79" s="15">
        <v>78</v>
      </c>
      <c r="CY79" s="16">
        <v>25.4</v>
      </c>
      <c r="CZ79" s="16">
        <v>24.7</v>
      </c>
      <c r="DA79" s="15">
        <v>95</v>
      </c>
      <c r="DB79" s="16">
        <v>-0.3</v>
      </c>
      <c r="DC79" s="15">
        <v>1.8</v>
      </c>
      <c r="DD79" s="16">
        <v>7.36</v>
      </c>
      <c r="DE79" s="16">
        <v>41</v>
      </c>
      <c r="DF79" s="16">
        <v>69</v>
      </c>
      <c r="DG79" s="16">
        <v>28.5</v>
      </c>
      <c r="DH79" s="16">
        <v>28</v>
      </c>
      <c r="DI79" s="15">
        <v>94</v>
      </c>
      <c r="DJ79" s="15">
        <v>4.0999999999999996</v>
      </c>
      <c r="DK79" s="16">
        <v>1.7</v>
      </c>
      <c r="DL79" s="16">
        <v>7.45</v>
      </c>
      <c r="DM79">
        <v>1</v>
      </c>
    </row>
    <row r="80" spans="1:117" ht="15.75" thickBot="1">
      <c r="A80" t="s">
        <v>758</v>
      </c>
      <c r="B80" t="s">
        <v>109</v>
      </c>
      <c r="C80">
        <v>52</v>
      </c>
      <c r="D80">
        <v>157</v>
      </c>
      <c r="E80">
        <v>53</v>
      </c>
      <c r="F80">
        <v>36.299999999999997</v>
      </c>
      <c r="G80">
        <v>91</v>
      </c>
      <c r="H80">
        <v>62</v>
      </c>
      <c r="I80" t="s">
        <v>73</v>
      </c>
      <c r="L80">
        <v>60</v>
      </c>
      <c r="M80" t="s">
        <v>176</v>
      </c>
      <c r="N80" s="43" t="s">
        <v>1067</v>
      </c>
      <c r="O80" t="e">
        <f t="shared" si="4"/>
        <v>#VALUE!</v>
      </c>
      <c r="P80">
        <v>1</v>
      </c>
      <c r="Q80">
        <v>1</v>
      </c>
      <c r="R80" t="s">
        <v>96</v>
      </c>
      <c r="S80" s="31" t="s">
        <v>73</v>
      </c>
      <c r="T80">
        <v>0</v>
      </c>
      <c r="U80" t="s">
        <v>77</v>
      </c>
      <c r="V80" t="s">
        <v>77</v>
      </c>
      <c r="X80" t="s">
        <v>759</v>
      </c>
      <c r="Y80" t="s">
        <v>76</v>
      </c>
      <c r="Z80" t="s">
        <v>76</v>
      </c>
      <c r="AA80" t="s">
        <v>80</v>
      </c>
      <c r="AB80" t="s">
        <v>1060</v>
      </c>
      <c r="AC80">
        <v>200</v>
      </c>
      <c r="AD80" t="s">
        <v>81</v>
      </c>
      <c r="AE80" t="s">
        <v>82</v>
      </c>
      <c r="AF80" t="s">
        <v>78</v>
      </c>
      <c r="AG80" t="s">
        <v>423</v>
      </c>
      <c r="AH80">
        <v>2</v>
      </c>
      <c r="AI80" t="s">
        <v>412</v>
      </c>
      <c r="AJ80">
        <v>2</v>
      </c>
      <c r="AK80" t="s">
        <v>73</v>
      </c>
      <c r="AL80">
        <v>0</v>
      </c>
      <c r="AM80" t="s">
        <v>84</v>
      </c>
      <c r="AN80" t="s">
        <v>81</v>
      </c>
      <c r="AO80" t="s">
        <v>81</v>
      </c>
      <c r="AP80" t="s">
        <v>760</v>
      </c>
      <c r="AQ80">
        <v>2</v>
      </c>
      <c r="AR80" t="s">
        <v>76</v>
      </c>
      <c r="AS80" t="s">
        <v>76</v>
      </c>
      <c r="AT80" t="s">
        <v>76</v>
      </c>
      <c r="AU80" t="s">
        <v>76</v>
      </c>
      <c r="AV80" t="s">
        <v>76</v>
      </c>
      <c r="AW80" t="s">
        <v>76</v>
      </c>
      <c r="AX80" t="s">
        <v>76</v>
      </c>
      <c r="AY80" t="s">
        <v>76</v>
      </c>
      <c r="AZ80" t="s">
        <v>76</v>
      </c>
      <c r="BA80" s="15">
        <v>58</v>
      </c>
      <c r="BB80" s="17">
        <v>18</v>
      </c>
      <c r="BC80" s="15">
        <v>139</v>
      </c>
      <c r="BD80" s="15">
        <v>43.1</v>
      </c>
      <c r="BE80" s="16">
        <v>246</v>
      </c>
      <c r="BF80" s="15">
        <v>76.099999999999994</v>
      </c>
      <c r="BG80" s="15">
        <v>12</v>
      </c>
      <c r="BH80" s="15">
        <v>3.7</v>
      </c>
      <c r="BI80" s="17">
        <v>65</v>
      </c>
      <c r="BJ80" s="15">
        <v>20.100000000000001</v>
      </c>
      <c r="BK80" s="15">
        <v>57</v>
      </c>
      <c r="BL80" s="15">
        <v>21</v>
      </c>
      <c r="BM80" s="15">
        <v>99</v>
      </c>
      <c r="BN80" s="15">
        <v>36.9</v>
      </c>
      <c r="BO80" s="17">
        <v>184</v>
      </c>
      <c r="BP80" s="16">
        <v>68.5</v>
      </c>
      <c r="BQ80" s="17">
        <v>25</v>
      </c>
      <c r="BR80" s="15">
        <v>9.1999999999999993</v>
      </c>
      <c r="BS80" s="15">
        <v>60</v>
      </c>
      <c r="BT80" s="15">
        <v>22.3</v>
      </c>
      <c r="CE80" s="16">
        <v>2.92</v>
      </c>
      <c r="CF80" s="15">
        <v>88</v>
      </c>
      <c r="CG80" s="15">
        <v>3.09</v>
      </c>
      <c r="CH80" s="15">
        <v>10.7</v>
      </c>
      <c r="CI80" s="17">
        <v>9.4</v>
      </c>
      <c r="CJ80" s="15">
        <v>73.5</v>
      </c>
      <c r="CK80" s="15">
        <v>6.1</v>
      </c>
      <c r="CL80" s="15">
        <v>0.3</v>
      </c>
      <c r="CM80" s="16">
        <v>115</v>
      </c>
      <c r="CN80" s="15">
        <v>2.67</v>
      </c>
      <c r="CO80" s="15">
        <v>81</v>
      </c>
      <c r="CP80" s="16">
        <v>2.76</v>
      </c>
      <c r="CQ80" s="15">
        <v>13.8</v>
      </c>
      <c r="CR80" s="16">
        <v>10.9</v>
      </c>
      <c r="CS80" s="16">
        <v>71.599999999999994</v>
      </c>
      <c r="CT80" s="16">
        <v>3.3</v>
      </c>
      <c r="CU80" s="15">
        <v>0.4</v>
      </c>
      <c r="CV80" s="15">
        <v>165</v>
      </c>
      <c r="DE80" s="16">
        <v>42</v>
      </c>
      <c r="DF80" s="15">
        <v>110</v>
      </c>
      <c r="DG80" s="15">
        <v>29.2</v>
      </c>
      <c r="DH80" s="15">
        <v>28.7</v>
      </c>
      <c r="DI80" s="16">
        <v>99</v>
      </c>
      <c r="DJ80" s="15">
        <v>4.8</v>
      </c>
      <c r="DK80" s="15">
        <v>1.1000000000000001</v>
      </c>
      <c r="DL80" s="15">
        <v>7.45</v>
      </c>
      <c r="DM80">
        <v>1</v>
      </c>
    </row>
    <row r="81" spans="1:117" ht="15.75" thickBot="1">
      <c r="A81" t="s">
        <v>761</v>
      </c>
      <c r="B81" t="s">
        <v>109</v>
      </c>
      <c r="C81">
        <v>57</v>
      </c>
      <c r="D81">
        <v>155</v>
      </c>
      <c r="E81">
        <v>56</v>
      </c>
      <c r="F81" s="21">
        <v>36</v>
      </c>
      <c r="G81">
        <v>105</v>
      </c>
      <c r="H81">
        <v>69</v>
      </c>
      <c r="I81" t="s">
        <v>73</v>
      </c>
      <c r="L81">
        <v>80</v>
      </c>
      <c r="M81" t="s">
        <v>762</v>
      </c>
      <c r="N81" s="44" t="s">
        <v>762</v>
      </c>
      <c r="O81" t="e">
        <f t="shared" si="4"/>
        <v>#VALUE!</v>
      </c>
      <c r="P81">
        <v>1</v>
      </c>
      <c r="Q81">
        <v>1</v>
      </c>
      <c r="R81" t="s">
        <v>75</v>
      </c>
      <c r="S81" s="31" t="s">
        <v>73</v>
      </c>
      <c r="T81">
        <v>0</v>
      </c>
      <c r="U81" t="s">
        <v>77</v>
      </c>
      <c r="V81" t="s">
        <v>77</v>
      </c>
      <c r="X81" t="s">
        <v>763</v>
      </c>
      <c r="Y81" t="s">
        <v>76</v>
      </c>
      <c r="Z81" t="s">
        <v>764</v>
      </c>
      <c r="AA81" t="s">
        <v>99</v>
      </c>
      <c r="AB81" t="s">
        <v>1060</v>
      </c>
      <c r="AC81">
        <v>200</v>
      </c>
      <c r="AD81" t="s">
        <v>81</v>
      </c>
      <c r="AE81" t="s">
        <v>82</v>
      </c>
      <c r="AF81" t="s">
        <v>78</v>
      </c>
      <c r="AG81" t="s">
        <v>765</v>
      </c>
      <c r="AH81">
        <v>5</v>
      </c>
      <c r="AI81" t="s">
        <v>766</v>
      </c>
      <c r="AJ81">
        <v>2</v>
      </c>
      <c r="AK81" t="s">
        <v>73</v>
      </c>
      <c r="AL81">
        <v>0</v>
      </c>
      <c r="AM81" t="s">
        <v>81</v>
      </c>
      <c r="AN81" t="s">
        <v>84</v>
      </c>
      <c r="AO81" t="s">
        <v>81</v>
      </c>
      <c r="AP81" t="s">
        <v>632</v>
      </c>
      <c r="AQ81">
        <v>2</v>
      </c>
      <c r="AR81" t="s">
        <v>76</v>
      </c>
      <c r="AS81" t="s">
        <v>76</v>
      </c>
      <c r="AT81" t="s">
        <v>76</v>
      </c>
      <c r="AU81" t="s">
        <v>76</v>
      </c>
      <c r="AV81" t="s">
        <v>76</v>
      </c>
      <c r="AW81" t="s">
        <v>76</v>
      </c>
      <c r="AX81" t="s">
        <v>76</v>
      </c>
      <c r="AY81" t="s">
        <v>76</v>
      </c>
      <c r="AZ81" t="s">
        <v>76</v>
      </c>
      <c r="BA81" s="16">
        <v>599</v>
      </c>
      <c r="BB81" s="15">
        <v>38.799999999999997</v>
      </c>
      <c r="BC81" s="15">
        <v>289</v>
      </c>
      <c r="BD81" s="16">
        <v>18.7</v>
      </c>
      <c r="BE81" s="16">
        <v>925</v>
      </c>
      <c r="BF81" s="15">
        <v>59.9</v>
      </c>
      <c r="BG81" s="16">
        <v>252</v>
      </c>
      <c r="BH81" s="15">
        <v>16.3</v>
      </c>
      <c r="BI81" s="16">
        <v>348</v>
      </c>
      <c r="BJ81" s="15">
        <v>22.5</v>
      </c>
      <c r="BK81" s="16">
        <v>469</v>
      </c>
      <c r="BL81" s="16">
        <v>34.5</v>
      </c>
      <c r="BM81" s="15">
        <v>237</v>
      </c>
      <c r="BN81" s="15">
        <v>17.5</v>
      </c>
      <c r="BO81" s="15">
        <v>765</v>
      </c>
      <c r="BP81" s="16">
        <v>56.3</v>
      </c>
      <c r="BQ81" s="16">
        <v>176</v>
      </c>
      <c r="BR81" s="15">
        <v>12.9</v>
      </c>
      <c r="BS81" s="15">
        <v>409</v>
      </c>
      <c r="BT81" s="15">
        <v>30.1</v>
      </c>
      <c r="DM81">
        <v>1</v>
      </c>
    </row>
    <row r="82" spans="1:117" ht="15.75" thickBot="1">
      <c r="A82" t="s">
        <v>767</v>
      </c>
      <c r="B82" t="s">
        <v>109</v>
      </c>
      <c r="C82">
        <v>48</v>
      </c>
      <c r="D82">
        <v>158</v>
      </c>
      <c r="E82">
        <v>37</v>
      </c>
      <c r="F82">
        <v>36.799999999999997</v>
      </c>
      <c r="G82">
        <v>100</v>
      </c>
      <c r="H82">
        <v>62</v>
      </c>
      <c r="I82" t="s">
        <v>73</v>
      </c>
      <c r="L82">
        <v>90</v>
      </c>
      <c r="M82" t="s">
        <v>176</v>
      </c>
      <c r="N82" s="43" t="s">
        <v>1067</v>
      </c>
      <c r="O82" t="e">
        <f t="shared" si="4"/>
        <v>#VALUE!</v>
      </c>
      <c r="P82">
        <v>1</v>
      </c>
      <c r="Q82">
        <v>1</v>
      </c>
      <c r="R82" t="s">
        <v>96</v>
      </c>
      <c r="S82" s="31" t="s">
        <v>768</v>
      </c>
      <c r="T82">
        <v>1</v>
      </c>
      <c r="U82" t="s">
        <v>77</v>
      </c>
      <c r="V82" t="s">
        <v>77</v>
      </c>
      <c r="X82" t="s">
        <v>769</v>
      </c>
      <c r="Y82" t="s">
        <v>76</v>
      </c>
      <c r="Z82" t="s">
        <v>76</v>
      </c>
      <c r="AA82" t="s">
        <v>99</v>
      </c>
      <c r="AB82" t="s">
        <v>1060</v>
      </c>
      <c r="AC82">
        <v>100</v>
      </c>
      <c r="AD82" t="s">
        <v>81</v>
      </c>
      <c r="AE82" t="s">
        <v>82</v>
      </c>
      <c r="AF82" t="s">
        <v>78</v>
      </c>
      <c r="AG82" t="s">
        <v>770</v>
      </c>
      <c r="AH82">
        <v>3</v>
      </c>
      <c r="AI82" t="s">
        <v>265</v>
      </c>
      <c r="AJ82">
        <v>1</v>
      </c>
      <c r="AK82" t="s">
        <v>73</v>
      </c>
      <c r="AL82">
        <v>0</v>
      </c>
      <c r="AM82" t="s">
        <v>84</v>
      </c>
      <c r="AN82" t="s">
        <v>81</v>
      </c>
      <c r="AO82" t="s">
        <v>81</v>
      </c>
      <c r="AP82" t="s">
        <v>771</v>
      </c>
      <c r="AQ82">
        <v>2</v>
      </c>
      <c r="AR82" t="s">
        <v>76</v>
      </c>
      <c r="AS82" t="s">
        <v>76</v>
      </c>
      <c r="AT82" t="s">
        <v>76</v>
      </c>
      <c r="AU82" t="s">
        <v>76</v>
      </c>
      <c r="AV82" t="s">
        <v>76</v>
      </c>
      <c r="AW82" t="s">
        <v>76</v>
      </c>
      <c r="AX82" t="s">
        <v>76</v>
      </c>
      <c r="AY82" t="s">
        <v>76</v>
      </c>
      <c r="AZ82" t="s">
        <v>76</v>
      </c>
      <c r="BA82" s="16">
        <v>277</v>
      </c>
      <c r="BB82" s="15">
        <v>26.8</v>
      </c>
      <c r="BC82" s="15">
        <v>254</v>
      </c>
      <c r="BD82" s="15">
        <v>24.6</v>
      </c>
      <c r="BE82" s="16">
        <v>560</v>
      </c>
      <c r="BF82" s="15">
        <v>54.3</v>
      </c>
      <c r="BG82" s="15">
        <v>159</v>
      </c>
      <c r="BH82" s="16">
        <v>15.4</v>
      </c>
      <c r="BI82">
        <v>308</v>
      </c>
      <c r="BJ82" s="15">
        <v>29.8</v>
      </c>
      <c r="BK82" s="15">
        <v>336</v>
      </c>
      <c r="BL82" s="16">
        <v>26.2</v>
      </c>
      <c r="BM82" s="16">
        <v>352</v>
      </c>
      <c r="BN82" s="16">
        <v>27.5</v>
      </c>
      <c r="BO82" s="16">
        <v>739</v>
      </c>
      <c r="BP82" s="15">
        <v>57.6</v>
      </c>
      <c r="BQ82" s="15">
        <v>148</v>
      </c>
      <c r="BR82" s="15">
        <v>11.5</v>
      </c>
      <c r="BS82" s="15">
        <v>397</v>
      </c>
      <c r="BT82" s="15">
        <v>30.9</v>
      </c>
      <c r="CE82" s="15">
        <v>3.04</v>
      </c>
      <c r="CF82" s="15">
        <v>113</v>
      </c>
      <c r="CG82" s="15">
        <v>4.6500000000000004</v>
      </c>
      <c r="CH82" s="15">
        <v>27.7</v>
      </c>
      <c r="CI82" s="15">
        <v>11.8</v>
      </c>
      <c r="CJ82" s="15">
        <v>58.1</v>
      </c>
      <c r="CK82" s="15">
        <v>1.5</v>
      </c>
      <c r="CL82" s="15">
        <v>0.9</v>
      </c>
      <c r="CM82" s="15">
        <v>212</v>
      </c>
      <c r="CN82" s="15">
        <v>3.06</v>
      </c>
      <c r="CO82" s="15">
        <v>104</v>
      </c>
      <c r="CP82" s="15">
        <v>6.37</v>
      </c>
      <c r="CQ82" s="15">
        <v>14.8</v>
      </c>
      <c r="CR82" s="15">
        <v>10.4</v>
      </c>
      <c r="CS82" s="15">
        <v>71.5</v>
      </c>
      <c r="CT82" s="15">
        <v>1.6</v>
      </c>
      <c r="CU82" s="15">
        <v>1.7</v>
      </c>
      <c r="CV82" s="16">
        <v>366</v>
      </c>
      <c r="DM82">
        <v>1</v>
      </c>
    </row>
    <row r="83" spans="1:117" ht="15.75" thickBot="1">
      <c r="A83" t="s">
        <v>772</v>
      </c>
      <c r="B83" t="s">
        <v>109</v>
      </c>
      <c r="C83">
        <v>46</v>
      </c>
      <c r="D83">
        <v>166</v>
      </c>
      <c r="E83">
        <v>51</v>
      </c>
      <c r="F83">
        <v>36.700000000000003</v>
      </c>
      <c r="G83">
        <v>117</v>
      </c>
      <c r="H83">
        <v>69</v>
      </c>
      <c r="I83" t="s">
        <v>73</v>
      </c>
      <c r="L83">
        <v>60</v>
      </c>
      <c r="M83" t="s">
        <v>191</v>
      </c>
      <c r="N83" s="43" t="s">
        <v>1062</v>
      </c>
      <c r="O83">
        <f t="shared" si="4"/>
        <v>2</v>
      </c>
      <c r="P83">
        <v>1</v>
      </c>
      <c r="Q83">
        <v>1</v>
      </c>
      <c r="R83" t="s">
        <v>96</v>
      </c>
      <c r="S83" s="31" t="s">
        <v>773</v>
      </c>
      <c r="T83">
        <v>1</v>
      </c>
      <c r="U83" t="s">
        <v>77</v>
      </c>
      <c r="V83" t="s">
        <v>77</v>
      </c>
      <c r="X83" t="s">
        <v>774</v>
      </c>
      <c r="Y83" t="s">
        <v>76</v>
      </c>
      <c r="Z83" t="s">
        <v>775</v>
      </c>
      <c r="AA83" t="s">
        <v>99</v>
      </c>
      <c r="AB83" t="s">
        <v>1060</v>
      </c>
      <c r="AC83">
        <v>200</v>
      </c>
      <c r="AD83" t="s">
        <v>81</v>
      </c>
      <c r="AE83" t="s">
        <v>82</v>
      </c>
      <c r="AF83" t="s">
        <v>78</v>
      </c>
      <c r="AG83" t="s">
        <v>776</v>
      </c>
      <c r="AH83">
        <v>4</v>
      </c>
      <c r="AI83" t="s">
        <v>525</v>
      </c>
      <c r="AJ83">
        <v>1</v>
      </c>
      <c r="AK83" t="s">
        <v>73</v>
      </c>
      <c r="AL83">
        <v>0</v>
      </c>
      <c r="AM83" t="s">
        <v>84</v>
      </c>
      <c r="AN83" t="s">
        <v>81</v>
      </c>
      <c r="AO83" t="s">
        <v>81</v>
      </c>
      <c r="AP83" t="s">
        <v>777</v>
      </c>
      <c r="AQ83">
        <v>2</v>
      </c>
      <c r="AR83" t="s">
        <v>76</v>
      </c>
      <c r="AS83" t="s">
        <v>76</v>
      </c>
      <c r="AT83" t="s">
        <v>76</v>
      </c>
      <c r="AU83" t="s">
        <v>76</v>
      </c>
      <c r="AV83" t="s">
        <v>76</v>
      </c>
      <c r="AW83" t="s">
        <v>76</v>
      </c>
      <c r="AX83" t="s">
        <v>76</v>
      </c>
      <c r="AY83" t="s">
        <v>76</v>
      </c>
      <c r="AZ83" t="s">
        <v>76</v>
      </c>
      <c r="BA83" s="15">
        <v>95</v>
      </c>
      <c r="BB83" s="15">
        <v>24.7</v>
      </c>
      <c r="BC83" s="15">
        <v>92</v>
      </c>
      <c r="BD83" s="15">
        <v>24</v>
      </c>
      <c r="BE83" s="15">
        <v>225</v>
      </c>
      <c r="BF83" s="15">
        <v>58.4</v>
      </c>
      <c r="BG83" s="15">
        <v>33</v>
      </c>
      <c r="BH83" s="15">
        <v>8.5</v>
      </c>
      <c r="BI83" s="15">
        <v>124</v>
      </c>
      <c r="BJ83" s="15">
        <v>32.1</v>
      </c>
      <c r="BK83" s="15">
        <v>156</v>
      </c>
      <c r="BL83" s="15">
        <v>24.8</v>
      </c>
      <c r="BM83" s="15">
        <v>116</v>
      </c>
      <c r="BN83" s="16">
        <v>18.5</v>
      </c>
      <c r="BO83" s="15">
        <v>309</v>
      </c>
      <c r="BP83" s="15">
        <v>49.2</v>
      </c>
      <c r="BQ83" s="15">
        <v>54</v>
      </c>
      <c r="BR83" s="15">
        <v>8.6</v>
      </c>
      <c r="BS83" s="15">
        <v>264</v>
      </c>
      <c r="BT83" s="16">
        <v>42.1</v>
      </c>
      <c r="BU83" s="15">
        <v>773</v>
      </c>
      <c r="BV83" s="15">
        <v>235</v>
      </c>
      <c r="BW83" s="15" t="s">
        <v>778</v>
      </c>
      <c r="BX83" s="15">
        <v>6.56</v>
      </c>
      <c r="BY83" s="15">
        <v>28.6</v>
      </c>
      <c r="BZ83" s="16">
        <v>973</v>
      </c>
      <c r="CA83" s="15">
        <v>6.79</v>
      </c>
      <c r="CB83" s="15">
        <v>20.100000000000001</v>
      </c>
      <c r="CC83" s="15" t="s">
        <v>93</v>
      </c>
      <c r="CD83" s="15">
        <v>10.1</v>
      </c>
      <c r="CE83" s="15">
        <v>4.1900000000000004</v>
      </c>
      <c r="CF83" s="15">
        <v>134</v>
      </c>
      <c r="CG83" s="16">
        <v>4.5999999999999996</v>
      </c>
      <c r="CH83" s="15">
        <v>9.6</v>
      </c>
      <c r="CI83" s="15">
        <v>10.4</v>
      </c>
      <c r="CJ83" s="15">
        <v>76.900000000000006</v>
      </c>
      <c r="CK83" s="15">
        <v>2.4</v>
      </c>
      <c r="CL83" s="16">
        <v>0.7</v>
      </c>
      <c r="CM83" s="16">
        <v>205</v>
      </c>
      <c r="CN83" s="15">
        <v>3.95</v>
      </c>
      <c r="CO83" s="16">
        <v>116</v>
      </c>
      <c r="CP83" s="16">
        <v>5.29</v>
      </c>
      <c r="CQ83" s="16">
        <v>11.3</v>
      </c>
      <c r="CR83" s="15">
        <v>12.1</v>
      </c>
      <c r="CS83" s="15">
        <v>72.900000000000006</v>
      </c>
      <c r="CT83" s="17">
        <v>2.6</v>
      </c>
      <c r="CU83" s="15">
        <v>1.1000000000000001</v>
      </c>
      <c r="CV83" s="16">
        <v>250</v>
      </c>
      <c r="CW83" s="15">
        <v>42</v>
      </c>
      <c r="CX83" s="15">
        <v>70</v>
      </c>
      <c r="CY83" s="15">
        <v>28.5</v>
      </c>
      <c r="CZ83" s="16">
        <v>27.9</v>
      </c>
      <c r="DA83" s="15">
        <v>94</v>
      </c>
      <c r="DB83" s="15">
        <v>3.9</v>
      </c>
      <c r="DC83" s="15">
        <v>2.2000000000000002</v>
      </c>
      <c r="DD83" s="15">
        <v>7.44</v>
      </c>
      <c r="DE83" s="15">
        <v>45</v>
      </c>
      <c r="DF83" s="15">
        <v>55</v>
      </c>
      <c r="DG83" s="15">
        <v>29.2</v>
      </c>
      <c r="DH83" s="15">
        <v>27.8</v>
      </c>
      <c r="DI83" s="16">
        <v>89</v>
      </c>
      <c r="DJ83" s="15">
        <v>4</v>
      </c>
      <c r="DK83" s="15">
        <v>1</v>
      </c>
      <c r="DL83" s="16">
        <v>7.42</v>
      </c>
      <c r="DM83">
        <v>1</v>
      </c>
    </row>
    <row r="84" spans="1:117" ht="15.75" thickBot="1">
      <c r="A84" t="s">
        <v>779</v>
      </c>
      <c r="B84" t="s">
        <v>109</v>
      </c>
      <c r="C84">
        <v>49</v>
      </c>
      <c r="D84">
        <v>162</v>
      </c>
      <c r="E84">
        <v>73</v>
      </c>
      <c r="F84">
        <v>36.4</v>
      </c>
      <c r="G84">
        <v>105</v>
      </c>
      <c r="H84">
        <v>72</v>
      </c>
      <c r="I84" t="s">
        <v>73</v>
      </c>
      <c r="L84">
        <v>80</v>
      </c>
      <c r="M84" t="s">
        <v>311</v>
      </c>
      <c r="N84" s="43" t="s">
        <v>1062</v>
      </c>
      <c r="O84">
        <f t="shared" si="4"/>
        <v>2</v>
      </c>
      <c r="P84">
        <v>2</v>
      </c>
      <c r="Q84">
        <v>1</v>
      </c>
      <c r="R84" t="s">
        <v>96</v>
      </c>
      <c r="S84" s="31" t="s">
        <v>73</v>
      </c>
      <c r="T84">
        <v>0</v>
      </c>
      <c r="U84" t="s">
        <v>77</v>
      </c>
      <c r="V84" t="s">
        <v>77</v>
      </c>
      <c r="X84" t="s">
        <v>780</v>
      </c>
      <c r="Y84" t="s">
        <v>76</v>
      </c>
      <c r="Z84" t="s">
        <v>781</v>
      </c>
      <c r="AA84" t="s">
        <v>99</v>
      </c>
      <c r="AB84" t="s">
        <v>1060</v>
      </c>
      <c r="AC84">
        <v>200</v>
      </c>
      <c r="AD84" t="s">
        <v>81</v>
      </c>
      <c r="AE84" t="s">
        <v>82</v>
      </c>
      <c r="AF84" t="s">
        <v>78</v>
      </c>
      <c r="AG84" t="s">
        <v>782</v>
      </c>
      <c r="AH84">
        <v>6</v>
      </c>
      <c r="AI84" t="s">
        <v>783</v>
      </c>
      <c r="AJ84">
        <v>2</v>
      </c>
      <c r="AK84" t="s">
        <v>73</v>
      </c>
      <c r="AL84">
        <v>0</v>
      </c>
      <c r="AM84" t="s">
        <v>84</v>
      </c>
      <c r="AN84" t="s">
        <v>84</v>
      </c>
      <c r="AO84" t="s">
        <v>84</v>
      </c>
      <c r="AP84" t="s">
        <v>76</v>
      </c>
      <c r="AQ84">
        <v>0</v>
      </c>
      <c r="AR84" t="s">
        <v>76</v>
      </c>
      <c r="AS84" t="s">
        <v>76</v>
      </c>
      <c r="AT84" t="s">
        <v>76</v>
      </c>
      <c r="AU84" t="s">
        <v>76</v>
      </c>
      <c r="AV84" t="s">
        <v>76</v>
      </c>
      <c r="AW84" t="s">
        <v>76</v>
      </c>
      <c r="AX84" t="s">
        <v>76</v>
      </c>
      <c r="AY84" t="s">
        <v>76</v>
      </c>
      <c r="AZ84" t="s">
        <v>76</v>
      </c>
      <c r="BA84" s="15">
        <v>1064</v>
      </c>
      <c r="BB84" s="15">
        <v>46.4</v>
      </c>
      <c r="BC84" s="15">
        <v>631</v>
      </c>
      <c r="BD84" s="15">
        <v>27.5</v>
      </c>
      <c r="BE84" s="15">
        <v>1737</v>
      </c>
      <c r="BF84" s="15">
        <v>75.7</v>
      </c>
      <c r="BG84" s="15">
        <v>196</v>
      </c>
      <c r="BH84" s="15">
        <v>8.5</v>
      </c>
      <c r="BI84" s="15">
        <v>351</v>
      </c>
      <c r="BJ84" s="15">
        <v>15.3</v>
      </c>
      <c r="BK84" s="16">
        <v>1333</v>
      </c>
      <c r="BL84" s="16">
        <v>54.6</v>
      </c>
      <c r="BM84" s="15">
        <v>595</v>
      </c>
      <c r="BN84" s="16">
        <v>24.4</v>
      </c>
      <c r="BO84" s="17">
        <v>1974</v>
      </c>
      <c r="BP84" s="16">
        <v>80.900000000000006</v>
      </c>
      <c r="BQ84" s="15">
        <v>185</v>
      </c>
      <c r="BR84" s="15">
        <v>7.6</v>
      </c>
      <c r="BS84" s="15">
        <v>270</v>
      </c>
      <c r="BT84" s="16">
        <v>11.1</v>
      </c>
      <c r="CE84" s="15">
        <v>4.49</v>
      </c>
      <c r="CF84" s="16">
        <v>113</v>
      </c>
      <c r="CG84" s="15">
        <v>8.9600000000000009</v>
      </c>
      <c r="CH84" s="15">
        <v>18.3</v>
      </c>
      <c r="CI84" s="15">
        <v>6.4</v>
      </c>
      <c r="CJ84" s="16">
        <v>72.8</v>
      </c>
      <c r="CK84" s="15">
        <v>2.2000000000000002</v>
      </c>
      <c r="CL84" s="15">
        <v>0.3</v>
      </c>
      <c r="CM84" s="16">
        <v>351</v>
      </c>
      <c r="CN84" s="15">
        <v>4.01</v>
      </c>
      <c r="CO84" s="15">
        <v>107</v>
      </c>
      <c r="CP84" s="15">
        <v>5.61</v>
      </c>
      <c r="CQ84" s="15">
        <v>40.799999999999997</v>
      </c>
      <c r="CR84" s="15">
        <v>8.9</v>
      </c>
      <c r="CS84" s="15">
        <v>49.2</v>
      </c>
      <c r="CT84" s="16">
        <v>0.4</v>
      </c>
      <c r="CU84" s="16">
        <v>0.7</v>
      </c>
      <c r="CV84" s="16">
        <v>181</v>
      </c>
      <c r="DE84" s="15">
        <v>49</v>
      </c>
      <c r="DF84" s="15">
        <v>72</v>
      </c>
      <c r="DG84" s="15">
        <v>30.4</v>
      </c>
      <c r="DH84" s="15">
        <v>28.3</v>
      </c>
      <c r="DI84" s="16">
        <v>94</v>
      </c>
      <c r="DJ84" s="16">
        <v>4.5</v>
      </c>
      <c r="DK84" s="15">
        <v>2.5</v>
      </c>
      <c r="DL84" s="15">
        <v>7.4</v>
      </c>
      <c r="DM84">
        <v>1</v>
      </c>
    </row>
    <row r="85" spans="1:117" ht="15.75" thickBot="1">
      <c r="A85" t="s">
        <v>784</v>
      </c>
      <c r="B85" t="s">
        <v>72</v>
      </c>
      <c r="C85">
        <v>70</v>
      </c>
      <c r="D85">
        <v>168</v>
      </c>
      <c r="E85">
        <v>50</v>
      </c>
      <c r="F85" s="21">
        <v>36</v>
      </c>
      <c r="G85">
        <v>114</v>
      </c>
      <c r="H85">
        <v>56</v>
      </c>
      <c r="I85" t="s">
        <v>785</v>
      </c>
      <c r="J85">
        <f>FIND("烟",I85)</f>
        <v>2</v>
      </c>
      <c r="L85">
        <v>80</v>
      </c>
      <c r="M85" t="s">
        <v>95</v>
      </c>
      <c r="N85" s="43" t="s">
        <v>1062</v>
      </c>
      <c r="O85">
        <f t="shared" si="4"/>
        <v>1</v>
      </c>
      <c r="P85">
        <v>1</v>
      </c>
      <c r="Q85">
        <v>1</v>
      </c>
      <c r="R85" t="s">
        <v>75</v>
      </c>
      <c r="S85" s="31" t="s">
        <v>73</v>
      </c>
      <c r="T85">
        <v>0</v>
      </c>
      <c r="U85" t="s">
        <v>77</v>
      </c>
      <c r="V85" t="s">
        <v>77</v>
      </c>
      <c r="X85" t="s">
        <v>76</v>
      </c>
      <c r="Y85" t="s">
        <v>76</v>
      </c>
      <c r="Z85" t="s">
        <v>786</v>
      </c>
      <c r="AA85" t="s">
        <v>171</v>
      </c>
      <c r="AB85" t="s">
        <v>1060</v>
      </c>
      <c r="AC85">
        <v>240</v>
      </c>
      <c r="AD85" t="s">
        <v>81</v>
      </c>
      <c r="AE85" t="s">
        <v>82</v>
      </c>
      <c r="AF85" t="s">
        <v>78</v>
      </c>
      <c r="AG85" t="s">
        <v>787</v>
      </c>
      <c r="AH85">
        <v>2</v>
      </c>
      <c r="AI85" t="s">
        <v>73</v>
      </c>
      <c r="AJ85">
        <v>0</v>
      </c>
      <c r="AK85" t="s">
        <v>73</v>
      </c>
      <c r="AL85">
        <v>0</v>
      </c>
      <c r="AM85" t="s">
        <v>84</v>
      </c>
      <c r="AN85" t="s">
        <v>84</v>
      </c>
      <c r="AO85" t="s">
        <v>84</v>
      </c>
      <c r="AP85" t="s">
        <v>76</v>
      </c>
      <c r="AQ85">
        <v>0</v>
      </c>
      <c r="AR85" t="s">
        <v>76</v>
      </c>
      <c r="AS85" t="s">
        <v>76</v>
      </c>
      <c r="AT85" t="s">
        <v>76</v>
      </c>
      <c r="AU85" t="s">
        <v>76</v>
      </c>
      <c r="AV85" t="s">
        <v>76</v>
      </c>
      <c r="AW85" t="s">
        <v>76</v>
      </c>
      <c r="AX85" t="s">
        <v>76</v>
      </c>
      <c r="AY85" t="s">
        <v>76</v>
      </c>
      <c r="AZ85" t="s">
        <v>76</v>
      </c>
      <c r="BA85" s="17">
        <v>787</v>
      </c>
      <c r="BB85" s="17">
        <v>47.7</v>
      </c>
      <c r="BC85" s="17">
        <v>243</v>
      </c>
      <c r="BD85" s="17">
        <v>14.8</v>
      </c>
      <c r="BE85" s="17">
        <v>1045</v>
      </c>
      <c r="BF85" s="17">
        <v>63.4</v>
      </c>
      <c r="BG85" s="17">
        <v>205</v>
      </c>
      <c r="BH85" s="17">
        <v>12.4</v>
      </c>
      <c r="BI85" s="17">
        <v>382</v>
      </c>
      <c r="BJ85" s="17">
        <v>23.2</v>
      </c>
      <c r="BK85" s="16">
        <v>429</v>
      </c>
      <c r="BL85" s="17">
        <v>43.9</v>
      </c>
      <c r="BM85" s="17">
        <v>124</v>
      </c>
      <c r="BN85" s="16">
        <v>12.7</v>
      </c>
      <c r="BO85" s="17">
        <v>562</v>
      </c>
      <c r="BP85" s="17">
        <v>57.5</v>
      </c>
      <c r="BQ85" s="17">
        <v>124</v>
      </c>
      <c r="BR85" s="17">
        <v>12.7</v>
      </c>
      <c r="BS85" s="16">
        <v>289</v>
      </c>
      <c r="BT85" s="17">
        <v>29.5</v>
      </c>
      <c r="CE85" s="17">
        <v>3.66</v>
      </c>
      <c r="CF85" s="17">
        <v>105</v>
      </c>
      <c r="CG85" s="17">
        <v>7</v>
      </c>
      <c r="CH85" s="17">
        <v>24.4</v>
      </c>
      <c r="CI85" s="17">
        <v>9.3000000000000007</v>
      </c>
      <c r="CJ85" s="17">
        <v>63.4</v>
      </c>
      <c r="CK85" s="17">
        <v>2.6</v>
      </c>
      <c r="CL85" s="17">
        <v>0.3</v>
      </c>
      <c r="CM85" s="17">
        <v>196</v>
      </c>
      <c r="CN85" s="16">
        <v>3.88</v>
      </c>
      <c r="CO85" s="17">
        <v>109</v>
      </c>
      <c r="CP85" s="17">
        <v>5.37</v>
      </c>
      <c r="CQ85" s="16">
        <v>20.7</v>
      </c>
      <c r="CR85" s="17">
        <v>12.5</v>
      </c>
      <c r="CS85" s="17">
        <v>61.4</v>
      </c>
      <c r="CT85" s="17">
        <v>5</v>
      </c>
      <c r="CU85" s="17">
        <v>0.4</v>
      </c>
      <c r="CV85" s="17">
        <v>157</v>
      </c>
      <c r="DM85">
        <v>1</v>
      </c>
    </row>
    <row r="86" spans="1:117" ht="15.75" thickBot="1">
      <c r="A86" t="s">
        <v>788</v>
      </c>
      <c r="B86" t="s">
        <v>72</v>
      </c>
      <c r="C86">
        <v>48</v>
      </c>
      <c r="D86">
        <v>158</v>
      </c>
      <c r="E86">
        <v>74</v>
      </c>
      <c r="F86">
        <v>36.799999999999997</v>
      </c>
      <c r="G86">
        <v>94</v>
      </c>
      <c r="H86">
        <v>72</v>
      </c>
      <c r="I86" t="s">
        <v>73</v>
      </c>
      <c r="L86">
        <v>90</v>
      </c>
      <c r="M86" t="s">
        <v>789</v>
      </c>
      <c r="N86" s="43" t="s">
        <v>1073</v>
      </c>
      <c r="O86" t="e">
        <f t="shared" si="4"/>
        <v>#VALUE!</v>
      </c>
      <c r="P86">
        <v>1</v>
      </c>
      <c r="Q86">
        <v>1</v>
      </c>
      <c r="R86" t="s">
        <v>96</v>
      </c>
      <c r="S86" s="31" t="s">
        <v>790</v>
      </c>
      <c r="T86">
        <v>4</v>
      </c>
      <c r="U86" t="s">
        <v>77</v>
      </c>
      <c r="V86" t="s">
        <v>77</v>
      </c>
      <c r="X86" t="s">
        <v>76</v>
      </c>
      <c r="Y86" t="s">
        <v>76</v>
      </c>
      <c r="Z86" t="s">
        <v>791</v>
      </c>
      <c r="AA86" t="s">
        <v>171</v>
      </c>
      <c r="AB86" t="s">
        <v>1060</v>
      </c>
      <c r="AC86">
        <v>240</v>
      </c>
      <c r="AD86" t="s">
        <v>81</v>
      </c>
      <c r="AE86" t="s">
        <v>82</v>
      </c>
      <c r="AF86" t="s">
        <v>78</v>
      </c>
      <c r="AG86" t="s">
        <v>792</v>
      </c>
      <c r="AH86">
        <v>14</v>
      </c>
      <c r="AI86" t="s">
        <v>793</v>
      </c>
      <c r="AJ86">
        <v>2</v>
      </c>
      <c r="AK86" t="s">
        <v>73</v>
      </c>
      <c r="AL86">
        <v>0</v>
      </c>
      <c r="AM86" t="s">
        <v>84</v>
      </c>
      <c r="AN86" t="s">
        <v>84</v>
      </c>
      <c r="AO86" t="s">
        <v>84</v>
      </c>
      <c r="AP86" t="s">
        <v>76</v>
      </c>
      <c r="AQ86">
        <v>0</v>
      </c>
      <c r="AR86" t="s">
        <v>76</v>
      </c>
      <c r="AS86" t="s">
        <v>76</v>
      </c>
      <c r="AT86" t="s">
        <v>76</v>
      </c>
      <c r="AU86" t="s">
        <v>76</v>
      </c>
      <c r="AV86" t="s">
        <v>76</v>
      </c>
      <c r="AW86" t="s">
        <v>76</v>
      </c>
      <c r="AX86" t="s">
        <v>76</v>
      </c>
      <c r="AY86" t="s">
        <v>76</v>
      </c>
      <c r="AZ86" t="s">
        <v>76</v>
      </c>
      <c r="BA86" s="17">
        <v>612</v>
      </c>
      <c r="BB86" s="16">
        <v>39.5</v>
      </c>
      <c r="BC86" s="17">
        <v>366</v>
      </c>
      <c r="BD86" s="17">
        <v>23.6</v>
      </c>
      <c r="BE86" s="17">
        <v>1017</v>
      </c>
      <c r="BF86" s="16">
        <v>65.7</v>
      </c>
      <c r="BG86" s="17">
        <v>426</v>
      </c>
      <c r="BH86" s="17">
        <v>27.5</v>
      </c>
      <c r="BI86" s="16">
        <v>98</v>
      </c>
      <c r="BJ86" s="17">
        <v>6.3</v>
      </c>
      <c r="BK86" s="15">
        <v>418</v>
      </c>
      <c r="BL86" s="17">
        <v>36.9</v>
      </c>
      <c r="BM86" s="16">
        <v>269</v>
      </c>
      <c r="BN86" s="16">
        <v>23.8</v>
      </c>
      <c r="BO86" s="17">
        <v>711</v>
      </c>
      <c r="BP86" s="17">
        <v>62.8</v>
      </c>
      <c r="BQ86" s="17">
        <v>339</v>
      </c>
      <c r="BR86" s="16">
        <v>30</v>
      </c>
      <c r="BS86" s="17">
        <v>78</v>
      </c>
      <c r="BT86" s="17">
        <v>6.9</v>
      </c>
      <c r="BU86" s="17">
        <v>388</v>
      </c>
      <c r="BV86" s="17">
        <v>13.1</v>
      </c>
      <c r="BW86" s="17">
        <v>98.8</v>
      </c>
      <c r="BX86" s="17" t="s">
        <v>93</v>
      </c>
      <c r="BY86" s="16">
        <v>14.9</v>
      </c>
      <c r="BZ86" s="17">
        <v>701</v>
      </c>
      <c r="CA86" s="16">
        <v>8.56</v>
      </c>
      <c r="CB86" s="17">
        <v>50.2</v>
      </c>
      <c r="CC86" s="15" t="s">
        <v>93</v>
      </c>
      <c r="CD86" s="16">
        <v>17.100000000000001</v>
      </c>
      <c r="CE86" s="16">
        <v>4.63</v>
      </c>
      <c r="CF86" s="17">
        <v>134</v>
      </c>
      <c r="CG86" s="17">
        <v>9.36</v>
      </c>
      <c r="CH86" s="16">
        <v>18.600000000000001</v>
      </c>
      <c r="CI86" s="17">
        <v>8.8000000000000007</v>
      </c>
      <c r="CJ86" s="17">
        <v>67.3</v>
      </c>
      <c r="CK86" s="17">
        <v>4.8</v>
      </c>
      <c r="CL86" s="16">
        <v>0.5</v>
      </c>
      <c r="CM86" s="17">
        <v>443</v>
      </c>
      <c r="CN86" s="16">
        <v>3.74</v>
      </c>
      <c r="CO86" s="17">
        <v>115</v>
      </c>
      <c r="CP86" s="16">
        <v>3.84</v>
      </c>
      <c r="CQ86" s="17">
        <v>29.2</v>
      </c>
      <c r="CR86" s="17">
        <v>7.6</v>
      </c>
      <c r="CS86" s="16">
        <v>59.8</v>
      </c>
      <c r="CT86" s="17">
        <v>3.1</v>
      </c>
      <c r="CU86" s="17">
        <v>0.3</v>
      </c>
      <c r="CV86" s="16">
        <v>243</v>
      </c>
      <c r="DM86">
        <v>1</v>
      </c>
    </row>
    <row r="87" spans="1:117" ht="15.75" thickBot="1">
      <c r="A87" t="s">
        <v>794</v>
      </c>
      <c r="B87" t="s">
        <v>109</v>
      </c>
      <c r="C87">
        <v>59</v>
      </c>
      <c r="D87">
        <v>158</v>
      </c>
      <c r="E87">
        <v>65</v>
      </c>
      <c r="F87">
        <v>36.6</v>
      </c>
      <c r="G87">
        <v>128</v>
      </c>
      <c r="H87">
        <v>85</v>
      </c>
      <c r="I87" t="s">
        <v>73</v>
      </c>
      <c r="L87">
        <v>80</v>
      </c>
      <c r="M87" t="s">
        <v>795</v>
      </c>
      <c r="N87" s="43" t="s">
        <v>1074</v>
      </c>
      <c r="O87" t="e">
        <f t="shared" si="4"/>
        <v>#VALUE!</v>
      </c>
      <c r="P87">
        <v>1</v>
      </c>
      <c r="Q87">
        <v>1</v>
      </c>
      <c r="R87" t="s">
        <v>75</v>
      </c>
      <c r="S87" s="31" t="s">
        <v>73</v>
      </c>
      <c r="T87">
        <v>0</v>
      </c>
      <c r="U87" t="s">
        <v>77</v>
      </c>
      <c r="V87" t="s">
        <v>77</v>
      </c>
      <c r="X87" t="s">
        <v>76</v>
      </c>
      <c r="Y87" t="s">
        <v>76</v>
      </c>
      <c r="Z87" t="s">
        <v>76</v>
      </c>
      <c r="AA87" t="s">
        <v>171</v>
      </c>
      <c r="AB87" t="s">
        <v>1060</v>
      </c>
      <c r="AC87">
        <v>240</v>
      </c>
      <c r="AD87" t="s">
        <v>81</v>
      </c>
      <c r="AE87" t="s">
        <v>82</v>
      </c>
      <c r="AF87" t="s">
        <v>78</v>
      </c>
      <c r="AG87" t="s">
        <v>624</v>
      </c>
      <c r="AH87">
        <v>6</v>
      </c>
      <c r="AI87" t="s">
        <v>73</v>
      </c>
      <c r="AJ87">
        <v>0</v>
      </c>
      <c r="AK87" t="s">
        <v>73</v>
      </c>
      <c r="AL87">
        <v>0</v>
      </c>
      <c r="AM87" t="s">
        <v>81</v>
      </c>
      <c r="AN87" t="s">
        <v>84</v>
      </c>
      <c r="AO87" t="s">
        <v>81</v>
      </c>
      <c r="AP87" t="s">
        <v>796</v>
      </c>
      <c r="AQ87">
        <v>3</v>
      </c>
      <c r="AR87" t="s">
        <v>76</v>
      </c>
      <c r="AS87" t="s">
        <v>76</v>
      </c>
      <c r="AT87" t="s">
        <v>76</v>
      </c>
      <c r="AU87" t="s">
        <v>76</v>
      </c>
      <c r="AV87" t="s">
        <v>76</v>
      </c>
      <c r="AW87" t="s">
        <v>76</v>
      </c>
      <c r="AX87" t="s">
        <v>76</v>
      </c>
      <c r="AY87" t="s">
        <v>76</v>
      </c>
      <c r="AZ87" t="s">
        <v>76</v>
      </c>
      <c r="BA87" s="16">
        <v>662</v>
      </c>
      <c r="BB87" s="16">
        <v>53.8</v>
      </c>
      <c r="BC87" s="16">
        <v>214</v>
      </c>
      <c r="BD87" s="16">
        <v>17.399999999999999</v>
      </c>
      <c r="BE87" s="16">
        <v>927</v>
      </c>
      <c r="BF87" s="16">
        <v>75.3</v>
      </c>
      <c r="BG87" s="17">
        <v>143</v>
      </c>
      <c r="BH87" s="16">
        <v>11.6</v>
      </c>
      <c r="BI87">
        <v>149</v>
      </c>
      <c r="BJ87" s="17">
        <v>12.1</v>
      </c>
      <c r="BK87" s="17">
        <v>450</v>
      </c>
      <c r="BL87" s="16">
        <v>52.1</v>
      </c>
      <c r="BM87" s="17">
        <v>139</v>
      </c>
      <c r="BN87" s="16">
        <v>16.100000000000001</v>
      </c>
      <c r="BO87" s="16">
        <v>629</v>
      </c>
      <c r="BP87" s="17">
        <v>72.900000000000006</v>
      </c>
      <c r="BQ87" s="17">
        <v>113</v>
      </c>
      <c r="BR87" s="16">
        <v>13.1</v>
      </c>
      <c r="BS87" s="17">
        <v>113</v>
      </c>
      <c r="BT87" s="17">
        <v>13.1</v>
      </c>
      <c r="CE87" s="17">
        <v>3.26</v>
      </c>
      <c r="CF87" s="16">
        <v>123</v>
      </c>
      <c r="CG87" s="16">
        <v>6.51</v>
      </c>
      <c r="CH87" s="17">
        <v>23.5</v>
      </c>
      <c r="CI87" s="16">
        <v>4.8</v>
      </c>
      <c r="CJ87" s="16">
        <v>70.900000000000006</v>
      </c>
      <c r="CK87" s="17">
        <v>0.3</v>
      </c>
      <c r="CL87" s="16">
        <v>0.5</v>
      </c>
      <c r="CM87" s="16">
        <v>166</v>
      </c>
      <c r="CN87" s="17">
        <v>4.34</v>
      </c>
      <c r="CO87" s="17">
        <v>132</v>
      </c>
      <c r="CP87" s="16">
        <v>5.57</v>
      </c>
      <c r="CQ87" s="17">
        <v>13.5</v>
      </c>
      <c r="CR87" s="16">
        <v>3.2</v>
      </c>
      <c r="CS87" s="16">
        <v>82.1</v>
      </c>
      <c r="CT87" s="16">
        <v>0.7</v>
      </c>
      <c r="CU87" s="16">
        <v>0.5</v>
      </c>
      <c r="CV87" s="16">
        <v>140</v>
      </c>
      <c r="DM87">
        <v>1</v>
      </c>
    </row>
    <row r="88" spans="1:117" ht="15.75" thickBot="1">
      <c r="A88" t="s">
        <v>797</v>
      </c>
      <c r="B88" t="s">
        <v>72</v>
      </c>
      <c r="C88">
        <v>57</v>
      </c>
      <c r="D88">
        <v>175</v>
      </c>
      <c r="E88">
        <v>75</v>
      </c>
      <c r="F88">
        <v>36.4</v>
      </c>
      <c r="G88">
        <v>138</v>
      </c>
      <c r="H88">
        <v>87</v>
      </c>
      <c r="I88" t="s">
        <v>454</v>
      </c>
      <c r="J88">
        <f>FIND("烟",I88)</f>
        <v>2</v>
      </c>
      <c r="L88">
        <v>80</v>
      </c>
      <c r="M88" t="s">
        <v>176</v>
      </c>
      <c r="N88" s="43" t="s">
        <v>1067</v>
      </c>
      <c r="O88" t="e">
        <f t="shared" si="4"/>
        <v>#VALUE!</v>
      </c>
      <c r="P88">
        <v>1</v>
      </c>
      <c r="Q88">
        <v>1</v>
      </c>
      <c r="R88" t="s">
        <v>75</v>
      </c>
      <c r="S88" s="31" t="s">
        <v>73</v>
      </c>
      <c r="T88">
        <v>0</v>
      </c>
      <c r="U88" t="s">
        <v>77</v>
      </c>
      <c r="V88" t="s">
        <v>77</v>
      </c>
      <c r="X88" t="s">
        <v>798</v>
      </c>
      <c r="Y88" t="s">
        <v>76</v>
      </c>
      <c r="Z88" t="s">
        <v>76</v>
      </c>
      <c r="AA88" t="s">
        <v>171</v>
      </c>
      <c r="AB88" t="s">
        <v>1060</v>
      </c>
      <c r="AC88">
        <v>240</v>
      </c>
      <c r="AD88" t="s">
        <v>81</v>
      </c>
      <c r="AE88" t="s">
        <v>82</v>
      </c>
      <c r="AF88" t="s">
        <v>78</v>
      </c>
      <c r="AG88" t="s">
        <v>799</v>
      </c>
      <c r="AH88">
        <v>6</v>
      </c>
      <c r="AI88" t="s">
        <v>800</v>
      </c>
      <c r="AJ88">
        <v>2</v>
      </c>
      <c r="AK88" t="s">
        <v>73</v>
      </c>
      <c r="AL88">
        <v>0</v>
      </c>
      <c r="AM88" t="s">
        <v>84</v>
      </c>
      <c r="AN88" t="s">
        <v>81</v>
      </c>
      <c r="AO88" t="s">
        <v>84</v>
      </c>
      <c r="AP88" t="s">
        <v>76</v>
      </c>
      <c r="AQ88">
        <v>0</v>
      </c>
      <c r="AR88" t="s">
        <v>76</v>
      </c>
      <c r="AS88" t="s">
        <v>76</v>
      </c>
      <c r="AT88" t="s">
        <v>76</v>
      </c>
      <c r="AU88" t="s">
        <v>76</v>
      </c>
      <c r="AV88" t="s">
        <v>76</v>
      </c>
      <c r="AW88" t="s">
        <v>76</v>
      </c>
      <c r="AX88" t="s">
        <v>76</v>
      </c>
      <c r="AY88" t="s">
        <v>76</v>
      </c>
      <c r="AZ88" t="s">
        <v>76</v>
      </c>
      <c r="BA88" s="17">
        <v>466</v>
      </c>
      <c r="BB88">
        <v>23.2</v>
      </c>
      <c r="BC88">
        <v>535</v>
      </c>
      <c r="BD88" s="16">
        <v>27.5</v>
      </c>
      <c r="BE88">
        <v>1185</v>
      </c>
      <c r="BF88">
        <v>58.9</v>
      </c>
      <c r="BG88" s="17">
        <v>172</v>
      </c>
      <c r="BH88">
        <v>8.5</v>
      </c>
      <c r="BI88">
        <v>654</v>
      </c>
      <c r="BJ88" s="17">
        <v>32.5</v>
      </c>
      <c r="BK88" s="16">
        <v>120</v>
      </c>
      <c r="BL88" s="16">
        <v>9.6</v>
      </c>
      <c r="BM88" s="17">
        <v>683</v>
      </c>
      <c r="BN88" s="16">
        <v>54.7</v>
      </c>
      <c r="BO88" s="16">
        <v>941</v>
      </c>
      <c r="BP88" s="17">
        <v>75.3</v>
      </c>
      <c r="BQ88" s="17">
        <v>48</v>
      </c>
      <c r="BR88" s="16">
        <v>3.8</v>
      </c>
      <c r="BS88" s="16">
        <v>259</v>
      </c>
      <c r="BT88" s="17">
        <v>20.7</v>
      </c>
      <c r="CN88" s="16">
        <v>3.99</v>
      </c>
      <c r="CO88" s="17">
        <v>117</v>
      </c>
      <c r="CP88" s="17">
        <v>3.82</v>
      </c>
      <c r="CQ88" s="16">
        <v>27.7</v>
      </c>
      <c r="CR88" s="17">
        <v>8.4</v>
      </c>
      <c r="CS88" s="16">
        <v>61.8</v>
      </c>
      <c r="CT88" s="17">
        <v>1.8</v>
      </c>
      <c r="CU88" s="16">
        <v>0.3</v>
      </c>
      <c r="CV88" s="16">
        <v>229</v>
      </c>
      <c r="DM88">
        <v>1</v>
      </c>
    </row>
    <row r="89" spans="1:117" ht="15.75" thickBot="1">
      <c r="A89" t="s">
        <v>801</v>
      </c>
      <c r="B89" t="s">
        <v>72</v>
      </c>
      <c r="C89">
        <v>65</v>
      </c>
      <c r="D89">
        <v>168</v>
      </c>
      <c r="E89">
        <v>66</v>
      </c>
      <c r="F89">
        <v>36.799999999999997</v>
      </c>
      <c r="G89">
        <v>130</v>
      </c>
      <c r="H89">
        <v>80</v>
      </c>
      <c r="I89" t="s">
        <v>486</v>
      </c>
      <c r="J89">
        <f>FIND("烟",I89)</f>
        <v>2</v>
      </c>
      <c r="L89">
        <v>80</v>
      </c>
      <c r="M89" t="s">
        <v>176</v>
      </c>
      <c r="N89" s="43" t="s">
        <v>1067</v>
      </c>
      <c r="O89" t="e">
        <f t="shared" si="4"/>
        <v>#VALUE!</v>
      </c>
      <c r="P89">
        <v>1</v>
      </c>
      <c r="Q89">
        <v>1</v>
      </c>
      <c r="R89" t="s">
        <v>96</v>
      </c>
      <c r="S89" s="31" t="s">
        <v>802</v>
      </c>
      <c r="T89">
        <v>1</v>
      </c>
      <c r="U89" t="s">
        <v>77</v>
      </c>
      <c r="V89" t="s">
        <v>77</v>
      </c>
      <c r="X89" t="s">
        <v>803</v>
      </c>
      <c r="Y89" t="s">
        <v>76</v>
      </c>
      <c r="Z89" t="s">
        <v>76</v>
      </c>
      <c r="AA89" t="s">
        <v>171</v>
      </c>
      <c r="AB89" t="s">
        <v>1060</v>
      </c>
      <c r="AC89">
        <v>240</v>
      </c>
      <c r="AD89" t="s">
        <v>81</v>
      </c>
      <c r="AE89" t="s">
        <v>82</v>
      </c>
      <c r="AF89" t="s">
        <v>78</v>
      </c>
      <c r="AG89" t="s">
        <v>804</v>
      </c>
      <c r="AH89">
        <v>6</v>
      </c>
      <c r="AI89" t="s">
        <v>800</v>
      </c>
      <c r="AJ89">
        <v>2</v>
      </c>
      <c r="AK89" t="s">
        <v>73</v>
      </c>
      <c r="AL89">
        <v>0</v>
      </c>
      <c r="AM89" t="s">
        <v>84</v>
      </c>
      <c r="AN89" t="s">
        <v>81</v>
      </c>
      <c r="AO89" t="s">
        <v>84</v>
      </c>
      <c r="AP89" t="s">
        <v>76</v>
      </c>
      <c r="AQ89">
        <v>0</v>
      </c>
      <c r="AR89" t="s">
        <v>76</v>
      </c>
      <c r="AS89" t="s">
        <v>76</v>
      </c>
      <c r="AT89" t="s">
        <v>76</v>
      </c>
      <c r="AU89" t="s">
        <v>76</v>
      </c>
      <c r="AV89" t="s">
        <v>76</v>
      </c>
      <c r="AW89" t="s">
        <v>76</v>
      </c>
      <c r="AX89" t="s">
        <v>76</v>
      </c>
      <c r="AY89" t="s">
        <v>76</v>
      </c>
      <c r="AZ89" t="s">
        <v>76</v>
      </c>
      <c r="BA89" s="16">
        <v>413</v>
      </c>
      <c r="BB89" s="17">
        <v>39.4</v>
      </c>
      <c r="BC89" s="17">
        <v>278</v>
      </c>
      <c r="BD89" s="16">
        <v>26.5</v>
      </c>
      <c r="BE89" s="17">
        <v>715</v>
      </c>
      <c r="BF89" s="17">
        <v>68.3</v>
      </c>
      <c r="BG89" s="17">
        <v>83</v>
      </c>
      <c r="BH89" s="17">
        <v>8</v>
      </c>
      <c r="BI89" s="16">
        <v>242</v>
      </c>
      <c r="BJ89" s="16">
        <v>23.1</v>
      </c>
      <c r="BK89" s="16">
        <v>118</v>
      </c>
      <c r="BL89" s="16">
        <v>21.8</v>
      </c>
      <c r="BM89" s="17">
        <v>172</v>
      </c>
      <c r="BN89" s="16">
        <v>31.7</v>
      </c>
      <c r="BO89" s="16">
        <v>301</v>
      </c>
      <c r="BP89" s="16">
        <v>55.4</v>
      </c>
      <c r="BQ89" s="16">
        <v>7</v>
      </c>
      <c r="BR89" s="17">
        <v>1.4</v>
      </c>
      <c r="BS89" s="16">
        <v>232</v>
      </c>
      <c r="BT89" s="16">
        <v>42.8</v>
      </c>
      <c r="CN89" s="16">
        <v>4.21</v>
      </c>
      <c r="CO89" s="16">
        <v>133</v>
      </c>
      <c r="CP89" s="16">
        <v>3.02</v>
      </c>
      <c r="CQ89" s="16">
        <v>20.2</v>
      </c>
      <c r="CR89" s="16">
        <v>16.899999999999999</v>
      </c>
      <c r="CS89" s="16">
        <v>60.6</v>
      </c>
      <c r="CT89" s="16">
        <v>2</v>
      </c>
      <c r="CU89" s="17">
        <v>0.3</v>
      </c>
      <c r="CV89" s="16">
        <v>144</v>
      </c>
      <c r="DM89">
        <v>1</v>
      </c>
    </row>
    <row r="90" spans="1:117" ht="15.75" thickBot="1">
      <c r="A90" t="s">
        <v>805</v>
      </c>
      <c r="B90" t="s">
        <v>109</v>
      </c>
      <c r="C90">
        <v>51</v>
      </c>
      <c r="D90">
        <v>160</v>
      </c>
      <c r="E90">
        <v>65</v>
      </c>
      <c r="F90">
        <v>36.299999999999997</v>
      </c>
      <c r="G90">
        <v>97</v>
      </c>
      <c r="H90">
        <v>60</v>
      </c>
      <c r="I90" t="s">
        <v>73</v>
      </c>
      <c r="L90">
        <v>90</v>
      </c>
      <c r="M90" t="s">
        <v>806</v>
      </c>
      <c r="N90" s="43" t="s">
        <v>1073</v>
      </c>
      <c r="O90" t="e">
        <f t="shared" si="4"/>
        <v>#VALUE!</v>
      </c>
      <c r="P90">
        <v>1</v>
      </c>
      <c r="Q90">
        <v>1</v>
      </c>
      <c r="R90" t="s">
        <v>96</v>
      </c>
      <c r="S90" s="31" t="s">
        <v>73</v>
      </c>
      <c r="T90">
        <v>0</v>
      </c>
      <c r="U90" t="s">
        <v>77</v>
      </c>
      <c r="V90" t="s">
        <v>77</v>
      </c>
      <c r="X90" t="s">
        <v>807</v>
      </c>
      <c r="Y90" t="s">
        <v>76</v>
      </c>
      <c r="Z90" t="s">
        <v>76</v>
      </c>
      <c r="AA90" t="s">
        <v>171</v>
      </c>
      <c r="AB90" t="s">
        <v>1060</v>
      </c>
      <c r="AC90">
        <v>196</v>
      </c>
      <c r="AD90" t="s">
        <v>81</v>
      </c>
      <c r="AE90" t="s">
        <v>82</v>
      </c>
      <c r="AF90" t="s">
        <v>78</v>
      </c>
      <c r="AG90" t="s">
        <v>808</v>
      </c>
      <c r="AH90">
        <v>6</v>
      </c>
      <c r="AI90" t="s">
        <v>73</v>
      </c>
      <c r="AJ90">
        <v>0</v>
      </c>
      <c r="AK90" t="s">
        <v>73</v>
      </c>
      <c r="AL90">
        <v>0</v>
      </c>
      <c r="AM90" t="s">
        <v>81</v>
      </c>
      <c r="AN90" t="s">
        <v>81</v>
      </c>
      <c r="AO90" t="s">
        <v>84</v>
      </c>
      <c r="AP90" t="s">
        <v>76</v>
      </c>
      <c r="AQ90">
        <v>0</v>
      </c>
      <c r="AR90" t="s">
        <v>76</v>
      </c>
      <c r="AS90" t="s">
        <v>76</v>
      </c>
      <c r="AT90" t="s">
        <v>76</v>
      </c>
      <c r="AU90" t="s">
        <v>76</v>
      </c>
      <c r="AV90" t="s">
        <v>76</v>
      </c>
      <c r="AW90" t="s">
        <v>76</v>
      </c>
      <c r="AX90" t="s">
        <v>76</v>
      </c>
      <c r="AY90" t="s">
        <v>76</v>
      </c>
      <c r="AZ90" t="s">
        <v>76</v>
      </c>
      <c r="BA90" s="16">
        <v>905</v>
      </c>
      <c r="BB90" s="17">
        <v>52.6</v>
      </c>
      <c r="BC90" s="16">
        <v>434</v>
      </c>
      <c r="BD90" s="17">
        <v>25.2</v>
      </c>
      <c r="BE90" s="17">
        <v>1357</v>
      </c>
      <c r="BF90" s="17">
        <v>78.900000000000006</v>
      </c>
      <c r="BG90" s="17">
        <v>126</v>
      </c>
      <c r="BH90" s="16">
        <v>7.3</v>
      </c>
      <c r="BI90" s="16">
        <v>233</v>
      </c>
      <c r="BJ90" s="16">
        <v>13.6</v>
      </c>
      <c r="BK90" s="16">
        <v>814</v>
      </c>
      <c r="BL90" s="16">
        <v>48.6</v>
      </c>
      <c r="BM90" s="17">
        <v>402</v>
      </c>
      <c r="BN90" s="16">
        <v>24</v>
      </c>
      <c r="BO90" s="16">
        <v>1281</v>
      </c>
      <c r="BP90" s="17">
        <v>76.400000000000006</v>
      </c>
      <c r="BQ90" s="16">
        <v>110</v>
      </c>
      <c r="BR90" s="17">
        <v>6.6</v>
      </c>
      <c r="BS90" s="16">
        <v>276</v>
      </c>
      <c r="BT90" s="17">
        <v>16.5</v>
      </c>
      <c r="CE90" s="16">
        <v>4.46</v>
      </c>
      <c r="CF90" s="16">
        <v>135</v>
      </c>
      <c r="CG90" s="16">
        <v>5.85</v>
      </c>
      <c r="CH90" s="17">
        <v>32</v>
      </c>
      <c r="CI90" s="17">
        <v>5.6</v>
      </c>
      <c r="CJ90" s="17">
        <v>57.5</v>
      </c>
      <c r="CK90" s="16">
        <v>4.5999999999999996</v>
      </c>
      <c r="CL90" s="16">
        <v>0.3</v>
      </c>
      <c r="CM90" s="15">
        <v>257</v>
      </c>
      <c r="CN90" s="17">
        <v>4.6100000000000003</v>
      </c>
      <c r="CO90" s="17">
        <v>138</v>
      </c>
      <c r="CP90" s="16">
        <v>5.32</v>
      </c>
      <c r="CQ90" s="17">
        <v>28</v>
      </c>
      <c r="CR90" s="17">
        <v>7.5</v>
      </c>
      <c r="CS90" s="16">
        <v>59.6</v>
      </c>
      <c r="CT90" s="17">
        <v>4.0999999999999996</v>
      </c>
      <c r="CU90" s="17">
        <v>0.8</v>
      </c>
      <c r="CV90" s="17">
        <v>264</v>
      </c>
      <c r="CW90" s="16">
        <v>42</v>
      </c>
      <c r="CX90" s="17">
        <v>100</v>
      </c>
      <c r="CY90" s="16">
        <v>26.6</v>
      </c>
      <c r="CZ90" s="17">
        <v>26.3</v>
      </c>
      <c r="DA90" s="16">
        <v>98</v>
      </c>
      <c r="DB90" s="17">
        <v>1.7</v>
      </c>
      <c r="DC90" s="17">
        <v>1.7</v>
      </c>
      <c r="DD90" s="16">
        <v>7.41</v>
      </c>
      <c r="DM90">
        <v>1</v>
      </c>
    </row>
    <row r="91" spans="1:117" ht="15.75" thickBot="1">
      <c r="A91" t="s">
        <v>809</v>
      </c>
      <c r="B91" t="s">
        <v>72</v>
      </c>
      <c r="C91">
        <v>46</v>
      </c>
      <c r="D91">
        <v>168</v>
      </c>
      <c r="E91">
        <v>62</v>
      </c>
      <c r="F91">
        <v>36.6</v>
      </c>
      <c r="G91">
        <v>100</v>
      </c>
      <c r="H91">
        <v>67</v>
      </c>
      <c r="I91" t="s">
        <v>73</v>
      </c>
      <c r="L91">
        <v>90</v>
      </c>
      <c r="M91" t="s">
        <v>810</v>
      </c>
      <c r="N91" s="43" t="s">
        <v>1073</v>
      </c>
      <c r="O91" t="e">
        <f t="shared" si="4"/>
        <v>#VALUE!</v>
      </c>
      <c r="P91">
        <v>1</v>
      </c>
      <c r="Q91">
        <v>1</v>
      </c>
      <c r="R91" t="s">
        <v>96</v>
      </c>
      <c r="S91" s="31" t="s">
        <v>811</v>
      </c>
      <c r="T91">
        <v>1</v>
      </c>
      <c r="U91" t="s">
        <v>77</v>
      </c>
      <c r="V91" t="s">
        <v>77</v>
      </c>
      <c r="X91" t="s">
        <v>812</v>
      </c>
      <c r="Y91" t="s">
        <v>76</v>
      </c>
      <c r="Z91" t="s">
        <v>813</v>
      </c>
      <c r="AA91" t="s">
        <v>171</v>
      </c>
      <c r="AB91" t="s">
        <v>1060</v>
      </c>
      <c r="AC91">
        <v>210</v>
      </c>
      <c r="AD91" t="s">
        <v>81</v>
      </c>
      <c r="AE91" t="s">
        <v>82</v>
      </c>
      <c r="AF91" t="s">
        <v>78</v>
      </c>
      <c r="AG91" t="s">
        <v>814</v>
      </c>
      <c r="AH91">
        <v>9</v>
      </c>
      <c r="AI91" t="s">
        <v>73</v>
      </c>
      <c r="AJ91">
        <v>0</v>
      </c>
      <c r="AK91" t="s">
        <v>73</v>
      </c>
      <c r="AL91">
        <v>0</v>
      </c>
      <c r="AM91" t="s">
        <v>81</v>
      </c>
      <c r="AN91" t="s">
        <v>81</v>
      </c>
      <c r="AO91" t="s">
        <v>81</v>
      </c>
      <c r="AP91" t="s">
        <v>815</v>
      </c>
      <c r="AQ91">
        <v>2</v>
      </c>
      <c r="AR91" t="s">
        <v>76</v>
      </c>
      <c r="AS91" t="s">
        <v>76</v>
      </c>
      <c r="AT91" t="s">
        <v>76</v>
      </c>
      <c r="AU91" t="s">
        <v>76</v>
      </c>
      <c r="AV91" t="s">
        <v>76</v>
      </c>
      <c r="AW91" t="s">
        <v>76</v>
      </c>
      <c r="AX91" t="s">
        <v>76</v>
      </c>
      <c r="AY91" t="s">
        <v>76</v>
      </c>
      <c r="AZ91" t="s">
        <v>76</v>
      </c>
      <c r="BA91" s="17">
        <v>335</v>
      </c>
      <c r="BB91" s="17">
        <v>29.9</v>
      </c>
      <c r="BC91" s="16">
        <v>346</v>
      </c>
      <c r="BD91" s="16">
        <v>30.9</v>
      </c>
      <c r="BE91" s="16">
        <v>686</v>
      </c>
      <c r="BF91" s="17">
        <v>61.2</v>
      </c>
      <c r="BG91" s="17">
        <v>142</v>
      </c>
      <c r="BH91" s="17">
        <v>12.7</v>
      </c>
      <c r="BI91" s="16">
        <v>285</v>
      </c>
      <c r="BJ91" s="16">
        <v>25.4</v>
      </c>
      <c r="BK91" s="17">
        <v>249</v>
      </c>
      <c r="BL91" s="16">
        <v>20.8</v>
      </c>
      <c r="BM91" s="16">
        <v>394</v>
      </c>
      <c r="BN91" s="16">
        <v>32.9</v>
      </c>
      <c r="BO91" s="16">
        <v>653</v>
      </c>
      <c r="BP91" s="17">
        <v>54.6</v>
      </c>
      <c r="BQ91" s="17">
        <v>137</v>
      </c>
      <c r="BR91" s="16">
        <v>11.5</v>
      </c>
      <c r="BS91" s="17">
        <v>401</v>
      </c>
      <c r="BT91" s="16">
        <v>33.6</v>
      </c>
      <c r="BZ91" s="16">
        <v>6765</v>
      </c>
      <c r="CA91" s="16">
        <v>466</v>
      </c>
      <c r="CB91" s="17">
        <v>4489</v>
      </c>
      <c r="CC91" s="17" t="s">
        <v>816</v>
      </c>
      <c r="CD91" s="16">
        <v>36.9</v>
      </c>
      <c r="CE91" s="16">
        <v>4.16</v>
      </c>
      <c r="CF91" s="17">
        <v>126</v>
      </c>
      <c r="CG91" s="16">
        <v>11.35</v>
      </c>
      <c r="CH91" s="16">
        <v>11.3</v>
      </c>
      <c r="CI91" s="15">
        <v>11.1</v>
      </c>
      <c r="CJ91" s="16">
        <v>75.5</v>
      </c>
      <c r="CK91" s="17">
        <v>1.5</v>
      </c>
      <c r="CL91" s="17">
        <v>0.6</v>
      </c>
      <c r="CM91" s="16">
        <v>160</v>
      </c>
      <c r="CN91" s="16">
        <v>3.08</v>
      </c>
      <c r="CO91" s="16">
        <v>99</v>
      </c>
      <c r="CP91" s="16">
        <v>9.8000000000000007</v>
      </c>
      <c r="CQ91" s="16">
        <v>11</v>
      </c>
      <c r="CR91" s="16">
        <v>13</v>
      </c>
      <c r="CS91" s="16">
        <v>74.5</v>
      </c>
      <c r="CT91" s="16">
        <v>0.9</v>
      </c>
      <c r="CU91" s="16">
        <v>0.6</v>
      </c>
      <c r="CV91" s="17">
        <v>126</v>
      </c>
      <c r="DE91" s="16">
        <v>32</v>
      </c>
      <c r="DF91" s="16">
        <v>85</v>
      </c>
      <c r="DG91" s="16">
        <v>24.4</v>
      </c>
      <c r="DH91" s="16">
        <v>26</v>
      </c>
      <c r="DI91" s="16">
        <v>97</v>
      </c>
      <c r="DJ91" s="17">
        <v>1.4</v>
      </c>
      <c r="DK91" s="17">
        <v>2.1</v>
      </c>
      <c r="DL91" s="16">
        <v>7.49</v>
      </c>
      <c r="DM91">
        <v>1</v>
      </c>
    </row>
    <row r="92" spans="1:117" ht="15.75" thickBot="1">
      <c r="A92" t="s">
        <v>817</v>
      </c>
      <c r="B92" t="s">
        <v>109</v>
      </c>
      <c r="C92">
        <v>51</v>
      </c>
      <c r="D92">
        <v>153</v>
      </c>
      <c r="E92">
        <v>50</v>
      </c>
      <c r="F92">
        <v>36.5</v>
      </c>
      <c r="G92">
        <v>104</v>
      </c>
      <c r="H92">
        <v>62</v>
      </c>
      <c r="I92" t="s">
        <v>73</v>
      </c>
      <c r="L92">
        <v>90</v>
      </c>
      <c r="M92" t="s">
        <v>818</v>
      </c>
      <c r="N92" s="43" t="s">
        <v>1073</v>
      </c>
      <c r="O92" t="e">
        <f t="shared" si="4"/>
        <v>#VALUE!</v>
      </c>
      <c r="P92">
        <v>1</v>
      </c>
      <c r="Q92">
        <v>1</v>
      </c>
      <c r="R92" t="s">
        <v>96</v>
      </c>
      <c r="S92" s="31" t="s">
        <v>73</v>
      </c>
      <c r="T92">
        <v>0</v>
      </c>
      <c r="U92" t="s">
        <v>77</v>
      </c>
      <c r="V92" t="s">
        <v>77</v>
      </c>
      <c r="X92" s="8" t="s">
        <v>819</v>
      </c>
      <c r="Y92" t="s">
        <v>76</v>
      </c>
      <c r="Z92" t="s">
        <v>76</v>
      </c>
      <c r="AA92" t="s">
        <v>171</v>
      </c>
      <c r="AB92" t="s">
        <v>1060</v>
      </c>
      <c r="AC92">
        <v>240</v>
      </c>
      <c r="AD92" t="s">
        <v>81</v>
      </c>
      <c r="AE92" t="s">
        <v>82</v>
      </c>
      <c r="AF92" t="s">
        <v>78</v>
      </c>
      <c r="AG92" t="s">
        <v>820</v>
      </c>
      <c r="AH92">
        <v>8</v>
      </c>
      <c r="AI92" t="s">
        <v>815</v>
      </c>
      <c r="AJ92">
        <v>2</v>
      </c>
      <c r="AK92" t="s">
        <v>73</v>
      </c>
      <c r="AL92">
        <v>0</v>
      </c>
      <c r="AM92" t="s">
        <v>81</v>
      </c>
      <c r="AN92" t="s">
        <v>84</v>
      </c>
      <c r="AO92" t="s">
        <v>84</v>
      </c>
      <c r="AP92" t="s">
        <v>76</v>
      </c>
      <c r="AQ92">
        <v>0</v>
      </c>
      <c r="AR92" t="s">
        <v>76</v>
      </c>
      <c r="AS92" t="s">
        <v>76</v>
      </c>
      <c r="AT92" t="s">
        <v>76</v>
      </c>
      <c r="AU92" t="s">
        <v>76</v>
      </c>
      <c r="AV92" t="s">
        <v>76</v>
      </c>
      <c r="AW92" t="s">
        <v>76</v>
      </c>
      <c r="AX92" t="s">
        <v>76</v>
      </c>
      <c r="AY92" t="s">
        <v>76</v>
      </c>
      <c r="AZ92" t="s">
        <v>76</v>
      </c>
      <c r="BA92" s="16">
        <v>572</v>
      </c>
      <c r="BB92" s="16">
        <v>36</v>
      </c>
      <c r="BC92" s="17">
        <v>432</v>
      </c>
      <c r="BD92" s="17">
        <v>27.2</v>
      </c>
      <c r="BE92" s="16">
        <v>1076</v>
      </c>
      <c r="BF92" s="17">
        <v>67.7</v>
      </c>
      <c r="BG92" s="16">
        <v>214</v>
      </c>
      <c r="BH92" s="17">
        <v>13.5</v>
      </c>
      <c r="BI92" s="16">
        <v>293</v>
      </c>
      <c r="BJ92" s="16">
        <v>18.399999999999999</v>
      </c>
      <c r="BK92" s="16">
        <v>819</v>
      </c>
      <c r="BL92" s="17">
        <v>44.4</v>
      </c>
      <c r="BM92" s="17">
        <v>505</v>
      </c>
      <c r="BN92" s="17">
        <v>27.4</v>
      </c>
      <c r="BO92" s="17">
        <v>1396</v>
      </c>
      <c r="BP92" s="17">
        <v>75.8</v>
      </c>
      <c r="BQ92" s="16">
        <v>217</v>
      </c>
      <c r="BR92" s="16">
        <v>11.8</v>
      </c>
      <c r="BS92" s="17">
        <v>229</v>
      </c>
      <c r="BT92" s="17">
        <v>12.4</v>
      </c>
      <c r="CE92" s="16">
        <v>4.45</v>
      </c>
      <c r="CF92" s="17">
        <v>95</v>
      </c>
      <c r="CG92" s="16">
        <v>6.57</v>
      </c>
      <c r="CH92" s="17">
        <v>25.6</v>
      </c>
      <c r="CI92" s="16">
        <v>7</v>
      </c>
      <c r="CJ92" s="16">
        <v>64.7</v>
      </c>
      <c r="CK92" s="17">
        <v>2.1</v>
      </c>
      <c r="CL92" s="16">
        <v>0.6</v>
      </c>
      <c r="CM92" s="16">
        <v>387</v>
      </c>
      <c r="CN92" s="15">
        <v>4.03</v>
      </c>
      <c r="CO92" s="16">
        <v>94</v>
      </c>
      <c r="CP92" s="16">
        <v>4.33</v>
      </c>
      <c r="CQ92" s="16">
        <v>41.1</v>
      </c>
      <c r="CR92" s="17">
        <v>7.6</v>
      </c>
      <c r="CS92" s="17">
        <v>49.9</v>
      </c>
      <c r="CT92" s="17">
        <v>0.9</v>
      </c>
      <c r="CU92" s="16">
        <v>0.5</v>
      </c>
      <c r="CV92" s="17">
        <v>153</v>
      </c>
      <c r="DM92">
        <v>1</v>
      </c>
    </row>
    <row r="93" spans="1:117" ht="15.75" thickBot="1">
      <c r="A93" t="s">
        <v>821</v>
      </c>
      <c r="B93" t="s">
        <v>109</v>
      </c>
      <c r="C93">
        <v>49</v>
      </c>
      <c r="D93">
        <v>158</v>
      </c>
      <c r="E93">
        <v>48</v>
      </c>
      <c r="F93">
        <v>36.799999999999997</v>
      </c>
      <c r="G93">
        <v>127</v>
      </c>
      <c r="H93">
        <v>71</v>
      </c>
      <c r="I93" t="s">
        <v>73</v>
      </c>
      <c r="L93">
        <v>70</v>
      </c>
      <c r="M93" t="s">
        <v>806</v>
      </c>
      <c r="N93" s="43" t="s">
        <v>1073</v>
      </c>
      <c r="O93" t="e">
        <f t="shared" si="4"/>
        <v>#VALUE!</v>
      </c>
      <c r="P93">
        <v>1</v>
      </c>
      <c r="Q93">
        <v>1</v>
      </c>
      <c r="R93" t="s">
        <v>96</v>
      </c>
      <c r="S93" s="31" t="s">
        <v>73</v>
      </c>
      <c r="T93">
        <v>0</v>
      </c>
      <c r="U93" t="s">
        <v>77</v>
      </c>
      <c r="V93" t="s">
        <v>77</v>
      </c>
      <c r="X93" t="s">
        <v>822</v>
      </c>
      <c r="Y93" t="s">
        <v>76</v>
      </c>
      <c r="Z93" t="s">
        <v>73</v>
      </c>
      <c r="AA93" t="s">
        <v>171</v>
      </c>
      <c r="AB93" t="s">
        <v>1060</v>
      </c>
      <c r="AC93">
        <v>240</v>
      </c>
      <c r="AD93" t="s">
        <v>81</v>
      </c>
      <c r="AE93" t="s">
        <v>82</v>
      </c>
      <c r="AF93" t="s">
        <v>78</v>
      </c>
      <c r="AG93" t="s">
        <v>215</v>
      </c>
      <c r="AH93">
        <v>9</v>
      </c>
      <c r="AI93" t="s">
        <v>73</v>
      </c>
      <c r="AJ93">
        <v>0</v>
      </c>
      <c r="AK93" t="s">
        <v>73</v>
      </c>
      <c r="AL93">
        <v>0</v>
      </c>
      <c r="AM93" t="s">
        <v>84</v>
      </c>
      <c r="AN93" t="s">
        <v>84</v>
      </c>
      <c r="AO93" t="s">
        <v>84</v>
      </c>
      <c r="AP93" t="s">
        <v>76</v>
      </c>
      <c r="AQ93">
        <v>0</v>
      </c>
      <c r="AR93" t="s">
        <v>76</v>
      </c>
      <c r="AS93" t="s">
        <v>76</v>
      </c>
      <c r="AT93" t="s">
        <v>76</v>
      </c>
      <c r="AU93" t="s">
        <v>76</v>
      </c>
      <c r="AV93" t="s">
        <v>76</v>
      </c>
      <c r="AW93" t="s">
        <v>76</v>
      </c>
      <c r="AX93" t="s">
        <v>76</v>
      </c>
      <c r="AY93" t="s">
        <v>76</v>
      </c>
      <c r="AZ93" t="s">
        <v>76</v>
      </c>
      <c r="BA93" s="17">
        <v>239</v>
      </c>
      <c r="BB93" s="16">
        <v>30.2</v>
      </c>
      <c r="BC93" s="17">
        <v>229</v>
      </c>
      <c r="BD93" s="17">
        <v>28.9</v>
      </c>
      <c r="BE93" s="16">
        <v>498</v>
      </c>
      <c r="BF93" s="17">
        <v>63</v>
      </c>
      <c r="BG93" s="16">
        <v>100</v>
      </c>
      <c r="BH93" s="16">
        <v>12.7</v>
      </c>
      <c r="BI93" s="17">
        <v>188</v>
      </c>
      <c r="BJ93" s="16">
        <v>23.8</v>
      </c>
      <c r="BK93" s="17">
        <v>173</v>
      </c>
      <c r="BL93" s="17">
        <v>41.1</v>
      </c>
      <c r="BM93" s="17">
        <v>98</v>
      </c>
      <c r="BN93" s="17">
        <v>23.2</v>
      </c>
      <c r="BO93" s="17">
        <v>291</v>
      </c>
      <c r="BP93" s="17">
        <v>69.2</v>
      </c>
      <c r="BQ93" s="16">
        <v>43</v>
      </c>
      <c r="BR93" s="16">
        <v>10.199999999999999</v>
      </c>
      <c r="BS93" s="17">
        <v>86</v>
      </c>
      <c r="BT93" s="17">
        <v>20.5</v>
      </c>
      <c r="CE93" s="17">
        <v>3.96</v>
      </c>
      <c r="CF93" s="17">
        <v>117</v>
      </c>
      <c r="CG93" s="16">
        <v>3.94</v>
      </c>
      <c r="CH93" s="16">
        <v>20.3</v>
      </c>
      <c r="CI93" s="17">
        <v>14.2</v>
      </c>
      <c r="CJ93" s="17">
        <v>62.2</v>
      </c>
      <c r="CK93" s="16">
        <v>2.8</v>
      </c>
      <c r="CL93" s="17">
        <v>0.5</v>
      </c>
      <c r="CM93" s="17">
        <v>155</v>
      </c>
      <c r="CN93" s="16">
        <v>3.02</v>
      </c>
      <c r="CO93" s="17">
        <v>91</v>
      </c>
      <c r="CP93" s="16">
        <v>4.9800000000000004</v>
      </c>
      <c r="CQ93" s="16">
        <v>8.8000000000000007</v>
      </c>
      <c r="CR93" s="16">
        <v>9.6</v>
      </c>
      <c r="CS93" s="16">
        <v>80.2</v>
      </c>
      <c r="CT93" s="16">
        <v>1.2</v>
      </c>
      <c r="CU93" s="16">
        <v>0.2</v>
      </c>
      <c r="CV93" s="16">
        <v>111</v>
      </c>
      <c r="DM93">
        <v>1</v>
      </c>
    </row>
    <row r="94" spans="1:117" ht="15.75" thickBot="1">
      <c r="A94" t="s">
        <v>823</v>
      </c>
      <c r="B94" t="s">
        <v>72</v>
      </c>
      <c r="C94">
        <v>54</v>
      </c>
      <c r="D94">
        <v>163</v>
      </c>
      <c r="E94">
        <v>64</v>
      </c>
      <c r="F94">
        <v>36.5</v>
      </c>
      <c r="G94">
        <v>150</v>
      </c>
      <c r="H94">
        <v>93</v>
      </c>
      <c r="I94" t="s">
        <v>824</v>
      </c>
      <c r="J94">
        <f>FIND("烟",I94)</f>
        <v>2</v>
      </c>
      <c r="L94">
        <v>80</v>
      </c>
      <c r="M94" t="s">
        <v>806</v>
      </c>
      <c r="N94" s="43" t="s">
        <v>1073</v>
      </c>
      <c r="O94" t="e">
        <f t="shared" si="4"/>
        <v>#VALUE!</v>
      </c>
      <c r="P94">
        <v>1</v>
      </c>
      <c r="Q94">
        <v>1</v>
      </c>
      <c r="R94" t="s">
        <v>75</v>
      </c>
      <c r="S94" s="31" t="s">
        <v>825</v>
      </c>
      <c r="T94">
        <v>2</v>
      </c>
      <c r="U94" t="s">
        <v>77</v>
      </c>
      <c r="V94" t="s">
        <v>77</v>
      </c>
      <c r="W94">
        <v>5.38</v>
      </c>
      <c r="X94" t="s">
        <v>826</v>
      </c>
      <c r="Y94" t="s">
        <v>76</v>
      </c>
      <c r="Z94" t="s">
        <v>76</v>
      </c>
      <c r="AA94" t="s">
        <v>171</v>
      </c>
      <c r="AB94" t="s">
        <v>1060</v>
      </c>
      <c r="AC94">
        <v>186</v>
      </c>
      <c r="AD94" t="s">
        <v>81</v>
      </c>
      <c r="AE94" t="s">
        <v>82</v>
      </c>
      <c r="AF94" t="s">
        <v>78</v>
      </c>
      <c r="AG94" t="s">
        <v>787</v>
      </c>
      <c r="AH94">
        <v>7</v>
      </c>
      <c r="AI94" t="s">
        <v>73</v>
      </c>
      <c r="AJ94">
        <v>0</v>
      </c>
      <c r="AK94" t="s">
        <v>73</v>
      </c>
      <c r="AL94">
        <v>0</v>
      </c>
      <c r="AM94" t="s">
        <v>81</v>
      </c>
      <c r="AN94" t="s">
        <v>84</v>
      </c>
      <c r="AO94" t="s">
        <v>84</v>
      </c>
      <c r="AP94" t="s">
        <v>76</v>
      </c>
      <c r="AQ94">
        <v>0</v>
      </c>
      <c r="AR94" t="s">
        <v>76</v>
      </c>
      <c r="AS94" t="s">
        <v>76</v>
      </c>
      <c r="AT94" t="s">
        <v>76</v>
      </c>
      <c r="AU94" t="s">
        <v>76</v>
      </c>
      <c r="AV94" t="s">
        <v>76</v>
      </c>
      <c r="AW94" t="s">
        <v>76</v>
      </c>
      <c r="AX94" t="s">
        <v>76</v>
      </c>
      <c r="AY94" t="s">
        <v>76</v>
      </c>
      <c r="AZ94" t="s">
        <v>76</v>
      </c>
      <c r="BA94" s="16">
        <v>885</v>
      </c>
      <c r="BB94" s="16">
        <v>30.3</v>
      </c>
      <c r="BC94" s="17">
        <v>870</v>
      </c>
      <c r="BD94" s="16">
        <v>29.7</v>
      </c>
      <c r="BE94" s="16">
        <v>1899</v>
      </c>
      <c r="BF94" s="17">
        <v>64.900000000000006</v>
      </c>
      <c r="BG94" s="17">
        <v>242</v>
      </c>
      <c r="BH94" s="17">
        <v>8.3000000000000007</v>
      </c>
      <c r="BI94" s="16">
        <v>776</v>
      </c>
      <c r="BJ94" s="16">
        <v>26.5</v>
      </c>
      <c r="BK94" s="16">
        <v>657</v>
      </c>
      <c r="BL94" s="16">
        <v>31.6</v>
      </c>
      <c r="BM94" s="15">
        <v>668</v>
      </c>
      <c r="BN94" s="17">
        <v>32.1</v>
      </c>
      <c r="BO94" s="16">
        <v>1438</v>
      </c>
      <c r="BP94" s="16">
        <v>69.2</v>
      </c>
      <c r="BQ94" s="17">
        <v>133</v>
      </c>
      <c r="BR94" s="16">
        <v>6.4</v>
      </c>
      <c r="BS94" s="17">
        <v>502</v>
      </c>
      <c r="BT94" s="16">
        <v>24.1</v>
      </c>
      <c r="BU94" s="17">
        <v>345</v>
      </c>
      <c r="BV94" s="17" t="s">
        <v>340</v>
      </c>
      <c r="BW94" s="17">
        <v>16.7</v>
      </c>
      <c r="BX94" s="17" t="s">
        <v>93</v>
      </c>
      <c r="BY94" s="16">
        <v>4.88</v>
      </c>
      <c r="BZ94" s="17">
        <v>543</v>
      </c>
      <c r="CA94" s="17">
        <v>3.31</v>
      </c>
      <c r="CB94" s="16">
        <v>50.1</v>
      </c>
      <c r="CC94" s="16">
        <v>7.32</v>
      </c>
      <c r="CD94" s="16">
        <v>7.27</v>
      </c>
      <c r="CE94" s="16">
        <v>3.82</v>
      </c>
      <c r="CF94" s="16">
        <v>120</v>
      </c>
      <c r="CG94" s="16">
        <v>6.02</v>
      </c>
      <c r="CH94" s="17">
        <v>32.700000000000003</v>
      </c>
      <c r="CI94" s="17">
        <v>6.1</v>
      </c>
      <c r="CJ94" s="17">
        <v>57.8</v>
      </c>
      <c r="CK94" s="16">
        <v>2.7</v>
      </c>
      <c r="CL94" s="16">
        <v>0.7</v>
      </c>
      <c r="CM94" s="16">
        <v>394</v>
      </c>
      <c r="CN94" s="16">
        <v>4.49</v>
      </c>
      <c r="CO94" s="16">
        <v>138</v>
      </c>
      <c r="CP94" s="17">
        <v>5.73</v>
      </c>
      <c r="CQ94" s="17">
        <v>31.9</v>
      </c>
      <c r="CR94" s="16">
        <v>6.8</v>
      </c>
      <c r="CS94" s="17">
        <v>59.4</v>
      </c>
      <c r="CT94" s="17">
        <v>1.4</v>
      </c>
      <c r="CU94" s="16">
        <v>0.5</v>
      </c>
      <c r="CV94" s="16">
        <v>254</v>
      </c>
      <c r="CW94" s="16">
        <v>46</v>
      </c>
      <c r="CX94" s="16">
        <v>100</v>
      </c>
      <c r="CY94" s="16">
        <v>26</v>
      </c>
      <c r="CZ94" s="17">
        <v>25.1</v>
      </c>
      <c r="DA94" s="16">
        <v>97</v>
      </c>
      <c r="DB94" s="17">
        <v>0.2</v>
      </c>
      <c r="DC94" s="17">
        <v>2.2000000000000002</v>
      </c>
      <c r="DD94" s="16">
        <v>7.36</v>
      </c>
      <c r="DM94">
        <v>1</v>
      </c>
    </row>
    <row r="95" spans="1:117" ht="15.75" thickBot="1">
      <c r="A95" t="s">
        <v>827</v>
      </c>
      <c r="B95" t="s">
        <v>72</v>
      </c>
      <c r="C95">
        <v>53</v>
      </c>
      <c r="D95">
        <v>160</v>
      </c>
      <c r="E95">
        <v>65</v>
      </c>
      <c r="F95">
        <v>36.4</v>
      </c>
      <c r="G95">
        <v>114</v>
      </c>
      <c r="H95">
        <v>80</v>
      </c>
      <c r="I95" t="s">
        <v>141</v>
      </c>
      <c r="J95">
        <f>FIND("烟",I95)</f>
        <v>2</v>
      </c>
      <c r="L95">
        <v>80</v>
      </c>
      <c r="M95" t="s">
        <v>828</v>
      </c>
      <c r="N95" s="43" t="s">
        <v>1073</v>
      </c>
      <c r="O95" t="e">
        <f t="shared" si="4"/>
        <v>#VALUE!</v>
      </c>
      <c r="P95">
        <v>1</v>
      </c>
      <c r="Q95">
        <v>1</v>
      </c>
      <c r="R95" t="s">
        <v>96</v>
      </c>
      <c r="S95" s="31" t="s">
        <v>425</v>
      </c>
      <c r="T95">
        <v>1</v>
      </c>
      <c r="U95" t="s">
        <v>77</v>
      </c>
      <c r="V95" t="s">
        <v>77</v>
      </c>
      <c r="X95" t="s">
        <v>829</v>
      </c>
      <c r="Y95" t="s">
        <v>76</v>
      </c>
      <c r="Z95" t="s">
        <v>76</v>
      </c>
      <c r="AA95" t="s">
        <v>171</v>
      </c>
      <c r="AB95" t="s">
        <v>1060</v>
      </c>
      <c r="AC95">
        <v>240</v>
      </c>
      <c r="AD95" t="s">
        <v>81</v>
      </c>
      <c r="AE95" t="s">
        <v>82</v>
      </c>
      <c r="AF95" t="s">
        <v>78</v>
      </c>
      <c r="AG95" t="s">
        <v>830</v>
      </c>
      <c r="AH95">
        <v>5</v>
      </c>
      <c r="AI95" t="s">
        <v>831</v>
      </c>
      <c r="AJ95">
        <v>2</v>
      </c>
      <c r="AK95" t="s">
        <v>428</v>
      </c>
      <c r="AL95">
        <v>1</v>
      </c>
      <c r="AM95" t="s">
        <v>84</v>
      </c>
      <c r="AN95" t="s">
        <v>84</v>
      </c>
      <c r="AO95" t="s">
        <v>84</v>
      </c>
      <c r="AP95" t="s">
        <v>76</v>
      </c>
      <c r="AQ95">
        <v>0</v>
      </c>
      <c r="AR95" t="s">
        <v>76</v>
      </c>
      <c r="AS95" t="s">
        <v>76</v>
      </c>
      <c r="AT95" t="s">
        <v>76</v>
      </c>
      <c r="AU95" t="s">
        <v>76</v>
      </c>
      <c r="AV95" t="s">
        <v>76</v>
      </c>
      <c r="AW95" t="s">
        <v>76</v>
      </c>
      <c r="AX95" t="s">
        <v>76</v>
      </c>
      <c r="AY95" t="s">
        <v>76</v>
      </c>
      <c r="AZ95" t="s">
        <v>76</v>
      </c>
      <c r="BA95" s="16">
        <v>877</v>
      </c>
      <c r="BB95" s="17">
        <v>47.9</v>
      </c>
      <c r="BC95" s="16">
        <v>457</v>
      </c>
      <c r="BD95" s="16">
        <v>24.9</v>
      </c>
      <c r="BE95" s="17">
        <v>1367</v>
      </c>
      <c r="BF95" s="16">
        <v>74.599999999999994</v>
      </c>
      <c r="BG95" s="16">
        <v>197</v>
      </c>
      <c r="BH95" s="16">
        <v>10.7</v>
      </c>
      <c r="BI95" s="16">
        <v>265</v>
      </c>
      <c r="BJ95" s="16">
        <v>14.5</v>
      </c>
      <c r="BK95" s="17">
        <v>698</v>
      </c>
      <c r="BL95" s="17">
        <v>49.1</v>
      </c>
      <c r="BM95" s="17">
        <v>427</v>
      </c>
      <c r="BN95" s="16">
        <v>30.1</v>
      </c>
      <c r="BO95" s="17">
        <v>1138</v>
      </c>
      <c r="BP95" s="16">
        <v>80.099999999999994</v>
      </c>
      <c r="BQ95" s="17">
        <v>118</v>
      </c>
      <c r="BR95" s="17">
        <v>8.3000000000000007</v>
      </c>
      <c r="BS95" s="16">
        <v>156</v>
      </c>
      <c r="BT95" s="17">
        <v>11</v>
      </c>
      <c r="BU95" s="16">
        <v>269</v>
      </c>
      <c r="BV95" s="17" t="s">
        <v>340</v>
      </c>
      <c r="BW95" s="16">
        <v>13</v>
      </c>
      <c r="BX95" s="16" t="s">
        <v>93</v>
      </c>
      <c r="BY95" s="15">
        <v>5.89</v>
      </c>
      <c r="BZ95" s="15">
        <v>359</v>
      </c>
      <c r="CA95" s="16" t="s">
        <v>340</v>
      </c>
      <c r="CB95" s="16">
        <v>22.8</v>
      </c>
      <c r="CC95" s="17" t="s">
        <v>93</v>
      </c>
      <c r="CD95" s="16">
        <v>4.59</v>
      </c>
      <c r="CE95" s="17">
        <v>4.68</v>
      </c>
      <c r="CF95" s="17">
        <v>162</v>
      </c>
      <c r="CG95" s="16">
        <v>4.82</v>
      </c>
      <c r="CH95" s="16">
        <v>38.200000000000003</v>
      </c>
      <c r="CI95" s="16">
        <v>9.8000000000000007</v>
      </c>
      <c r="CJ95" s="16">
        <v>49.3</v>
      </c>
      <c r="CK95" s="17">
        <v>2.1</v>
      </c>
      <c r="CL95" s="16">
        <v>0.6</v>
      </c>
      <c r="CM95" s="16">
        <v>203</v>
      </c>
      <c r="CN95" s="16">
        <v>4.0599999999999996</v>
      </c>
      <c r="CO95" s="17">
        <v>142</v>
      </c>
      <c r="CP95" s="16">
        <v>4.21</v>
      </c>
      <c r="CQ95" s="16">
        <v>31.6</v>
      </c>
      <c r="CR95" s="17">
        <v>13.3</v>
      </c>
      <c r="CS95" s="16">
        <v>51.1</v>
      </c>
      <c r="CT95" s="16">
        <v>3.3</v>
      </c>
      <c r="CU95" s="16">
        <v>0.7</v>
      </c>
      <c r="CV95" s="16">
        <v>115</v>
      </c>
      <c r="DM95">
        <v>1</v>
      </c>
    </row>
    <row r="96" spans="1:117" ht="15.75" thickBot="1">
      <c r="A96" t="s">
        <v>832</v>
      </c>
      <c r="B96" t="s">
        <v>72</v>
      </c>
      <c r="C96">
        <v>64</v>
      </c>
      <c r="D96">
        <v>179</v>
      </c>
      <c r="E96">
        <v>82</v>
      </c>
      <c r="F96">
        <v>36.700000000000003</v>
      </c>
      <c r="G96">
        <v>109</v>
      </c>
      <c r="H96">
        <v>71</v>
      </c>
      <c r="I96" t="s">
        <v>833</v>
      </c>
      <c r="J96">
        <f>FIND("烟",I96)</f>
        <v>2</v>
      </c>
      <c r="K96">
        <f>FIND("酒",I96)</f>
        <v>4</v>
      </c>
      <c r="L96">
        <v>80</v>
      </c>
      <c r="M96" t="s">
        <v>834</v>
      </c>
      <c r="N96" s="43" t="s">
        <v>1064</v>
      </c>
      <c r="O96" t="e">
        <f t="shared" si="4"/>
        <v>#VALUE!</v>
      </c>
      <c r="P96">
        <v>1</v>
      </c>
      <c r="Q96">
        <v>1</v>
      </c>
      <c r="R96" t="s">
        <v>247</v>
      </c>
      <c r="S96" s="31" t="s">
        <v>835</v>
      </c>
      <c r="T96">
        <v>1</v>
      </c>
      <c r="U96" t="s">
        <v>77</v>
      </c>
      <c r="V96" t="s">
        <v>77</v>
      </c>
      <c r="X96" t="s">
        <v>836</v>
      </c>
      <c r="Y96" t="s">
        <v>76</v>
      </c>
      <c r="Z96" t="s">
        <v>76</v>
      </c>
      <c r="AA96" t="s">
        <v>171</v>
      </c>
      <c r="AB96" t="s">
        <v>1060</v>
      </c>
      <c r="AC96">
        <v>240</v>
      </c>
      <c r="AD96" t="s">
        <v>81</v>
      </c>
      <c r="AE96" t="s">
        <v>82</v>
      </c>
      <c r="AF96" t="s">
        <v>78</v>
      </c>
      <c r="AG96" t="s">
        <v>465</v>
      </c>
      <c r="AH96">
        <v>5</v>
      </c>
      <c r="AI96" t="s">
        <v>837</v>
      </c>
      <c r="AJ96">
        <v>2</v>
      </c>
      <c r="AK96" t="s">
        <v>838</v>
      </c>
      <c r="AL96">
        <v>1</v>
      </c>
      <c r="AM96" t="s">
        <v>81</v>
      </c>
      <c r="AN96" t="s">
        <v>81</v>
      </c>
      <c r="AO96" t="s">
        <v>84</v>
      </c>
      <c r="AP96" t="s">
        <v>76</v>
      </c>
      <c r="AQ96">
        <v>0</v>
      </c>
      <c r="AR96" t="s">
        <v>76</v>
      </c>
      <c r="AS96" t="s">
        <v>76</v>
      </c>
      <c r="AT96" t="s">
        <v>76</v>
      </c>
      <c r="AU96" t="s">
        <v>76</v>
      </c>
      <c r="AV96" t="s">
        <v>76</v>
      </c>
      <c r="AW96" t="s">
        <v>76</v>
      </c>
      <c r="AX96" t="s">
        <v>76</v>
      </c>
      <c r="AY96" t="s">
        <v>76</v>
      </c>
      <c r="AZ96" t="s">
        <v>76</v>
      </c>
      <c r="BA96" s="16">
        <v>822</v>
      </c>
      <c r="BB96" s="16">
        <v>47.4</v>
      </c>
      <c r="BC96" s="17">
        <v>334</v>
      </c>
      <c r="BD96" s="16">
        <v>19.3</v>
      </c>
      <c r="BE96" s="16">
        <v>1217</v>
      </c>
      <c r="BF96" s="17">
        <v>70.2</v>
      </c>
      <c r="BG96" s="16">
        <v>360</v>
      </c>
      <c r="BH96" s="16">
        <v>20.8</v>
      </c>
      <c r="BI96" s="17">
        <v>153</v>
      </c>
      <c r="BJ96" s="16">
        <v>8.8000000000000007</v>
      </c>
      <c r="BK96" s="16">
        <v>156</v>
      </c>
      <c r="BL96" s="16">
        <v>31.4</v>
      </c>
      <c r="BM96" s="17">
        <v>148</v>
      </c>
      <c r="BN96" s="16">
        <v>29.7</v>
      </c>
      <c r="BO96" s="16">
        <v>326</v>
      </c>
      <c r="BP96" s="16">
        <v>65.599999999999994</v>
      </c>
      <c r="BQ96" s="16">
        <v>15</v>
      </c>
      <c r="BR96" s="17">
        <v>3</v>
      </c>
      <c r="BS96" s="16">
        <v>156</v>
      </c>
      <c r="BT96" s="16">
        <v>31.4</v>
      </c>
      <c r="CE96" s="16">
        <v>5.3</v>
      </c>
      <c r="CF96" s="16">
        <v>162</v>
      </c>
      <c r="CG96" s="16">
        <v>6.25</v>
      </c>
      <c r="CH96" s="16">
        <v>29.3</v>
      </c>
      <c r="CI96" s="16">
        <v>10.4</v>
      </c>
      <c r="CJ96" s="17">
        <v>56.9</v>
      </c>
      <c r="CK96" s="16">
        <v>2.4</v>
      </c>
      <c r="CL96" s="16">
        <v>1</v>
      </c>
      <c r="CM96" s="17">
        <v>239</v>
      </c>
      <c r="CN96" s="17">
        <v>3.56</v>
      </c>
      <c r="CO96" s="16">
        <v>112</v>
      </c>
      <c r="CP96" s="17">
        <v>4.88</v>
      </c>
      <c r="CQ96" s="17">
        <v>8</v>
      </c>
      <c r="CR96" s="17">
        <v>15</v>
      </c>
      <c r="CS96" s="17">
        <v>73</v>
      </c>
      <c r="CT96" s="16">
        <v>4</v>
      </c>
      <c r="CU96" s="16">
        <v>0</v>
      </c>
      <c r="CV96" s="16">
        <v>191</v>
      </c>
      <c r="DE96" s="16">
        <v>35</v>
      </c>
      <c r="DF96" s="16">
        <v>130</v>
      </c>
      <c r="DG96" s="16">
        <v>24.9</v>
      </c>
      <c r="DH96" s="16">
        <v>26.1</v>
      </c>
      <c r="DI96" s="17">
        <v>99</v>
      </c>
      <c r="DJ96" s="16">
        <v>1.4</v>
      </c>
      <c r="DK96" s="16">
        <v>0.7</v>
      </c>
      <c r="DL96" s="16">
        <v>7.46</v>
      </c>
      <c r="DM96">
        <v>1</v>
      </c>
    </row>
    <row r="97" spans="1:117" ht="15.75" thickBot="1">
      <c r="A97" t="s">
        <v>839</v>
      </c>
      <c r="B97" t="s">
        <v>109</v>
      </c>
      <c r="C97">
        <v>71</v>
      </c>
      <c r="D97">
        <v>150</v>
      </c>
      <c r="E97">
        <v>53</v>
      </c>
      <c r="F97">
        <v>36.299999999999997</v>
      </c>
      <c r="G97">
        <v>139</v>
      </c>
      <c r="H97">
        <v>89</v>
      </c>
      <c r="I97" t="s">
        <v>73</v>
      </c>
      <c r="L97">
        <v>80</v>
      </c>
      <c r="M97" t="s">
        <v>840</v>
      </c>
      <c r="N97" s="43" t="s">
        <v>1073</v>
      </c>
      <c r="O97" t="e">
        <f t="shared" si="4"/>
        <v>#VALUE!</v>
      </c>
      <c r="P97">
        <v>1</v>
      </c>
      <c r="Q97">
        <v>1</v>
      </c>
      <c r="R97" t="s">
        <v>75</v>
      </c>
      <c r="S97" s="31" t="s">
        <v>589</v>
      </c>
      <c r="T97">
        <v>1</v>
      </c>
      <c r="U97" t="s">
        <v>77</v>
      </c>
      <c r="V97" t="s">
        <v>77</v>
      </c>
      <c r="X97" t="s">
        <v>841</v>
      </c>
      <c r="Y97" t="s">
        <v>76</v>
      </c>
      <c r="Z97" t="s">
        <v>76</v>
      </c>
      <c r="AA97" t="s">
        <v>171</v>
      </c>
      <c r="AB97" t="s">
        <v>1060</v>
      </c>
      <c r="AC97">
        <v>240</v>
      </c>
      <c r="AD97" t="s">
        <v>81</v>
      </c>
      <c r="AE97" t="s">
        <v>82</v>
      </c>
      <c r="AF97" t="s">
        <v>78</v>
      </c>
      <c r="AG97" t="s">
        <v>423</v>
      </c>
      <c r="AH97">
        <v>5</v>
      </c>
      <c r="AI97" t="s">
        <v>842</v>
      </c>
      <c r="AJ97">
        <v>1</v>
      </c>
      <c r="AK97" t="s">
        <v>843</v>
      </c>
      <c r="AL97">
        <v>1</v>
      </c>
      <c r="AM97" t="s">
        <v>84</v>
      </c>
      <c r="AN97" t="s">
        <v>84</v>
      </c>
      <c r="AO97" t="s">
        <v>84</v>
      </c>
      <c r="AP97" t="s">
        <v>76</v>
      </c>
      <c r="AQ97">
        <v>0</v>
      </c>
      <c r="AR97" t="s">
        <v>76</v>
      </c>
      <c r="AS97" t="s">
        <v>76</v>
      </c>
      <c r="AT97" t="s">
        <v>76</v>
      </c>
      <c r="AU97" t="s">
        <v>76</v>
      </c>
      <c r="AV97" t="s">
        <v>76</v>
      </c>
      <c r="AW97" t="s">
        <v>76</v>
      </c>
      <c r="AX97" t="s">
        <v>76</v>
      </c>
      <c r="AY97" t="s">
        <v>844</v>
      </c>
      <c r="AZ97" t="s">
        <v>91</v>
      </c>
      <c r="BA97" s="16">
        <v>318</v>
      </c>
      <c r="BB97" s="16">
        <v>35.5</v>
      </c>
      <c r="BC97" s="17">
        <v>133</v>
      </c>
      <c r="BD97" s="17">
        <v>14.9</v>
      </c>
      <c r="BE97" s="16">
        <v>468</v>
      </c>
      <c r="BF97" s="17">
        <v>52.3</v>
      </c>
      <c r="BG97" s="16">
        <v>148</v>
      </c>
      <c r="BH97" s="16">
        <v>16.5</v>
      </c>
      <c r="BI97" s="17">
        <v>278</v>
      </c>
      <c r="BJ97" s="16">
        <v>31</v>
      </c>
      <c r="BK97" s="17">
        <v>336</v>
      </c>
      <c r="BL97" s="16">
        <v>34.1</v>
      </c>
      <c r="BM97" s="16">
        <v>125</v>
      </c>
      <c r="BN97" s="17">
        <v>12.8</v>
      </c>
      <c r="BO97" s="16">
        <v>492</v>
      </c>
      <c r="BP97" s="16">
        <v>50</v>
      </c>
      <c r="BQ97" s="16">
        <v>213</v>
      </c>
      <c r="BR97" s="17">
        <v>21.6</v>
      </c>
      <c r="BS97" s="16">
        <v>279</v>
      </c>
      <c r="BT97" s="16">
        <v>28.4</v>
      </c>
      <c r="BZ97" s="16">
        <v>524</v>
      </c>
      <c r="CA97" s="16">
        <v>280</v>
      </c>
      <c r="CB97" s="17">
        <v>46.9</v>
      </c>
      <c r="CC97" s="16" t="s">
        <v>93</v>
      </c>
      <c r="CD97" s="17">
        <v>17.600000000000001</v>
      </c>
      <c r="CE97" s="17">
        <v>3.95</v>
      </c>
      <c r="CF97" s="17">
        <v>114</v>
      </c>
      <c r="CG97" s="16">
        <v>6.36</v>
      </c>
      <c r="CH97" s="16">
        <v>14</v>
      </c>
      <c r="CI97" s="16">
        <v>7.9</v>
      </c>
      <c r="CJ97" s="17">
        <v>75.400000000000006</v>
      </c>
      <c r="CK97" s="16">
        <v>2.4</v>
      </c>
      <c r="CL97" s="17">
        <v>0.3</v>
      </c>
      <c r="CM97" s="17">
        <v>217</v>
      </c>
      <c r="CN97" s="16">
        <v>3.87</v>
      </c>
      <c r="CO97" s="16">
        <v>112</v>
      </c>
      <c r="CP97" s="17">
        <v>5.41</v>
      </c>
      <c r="CQ97" s="16">
        <v>17.7</v>
      </c>
      <c r="CR97" s="16">
        <v>10</v>
      </c>
      <c r="CS97" s="17">
        <v>69.7</v>
      </c>
      <c r="CT97" s="16">
        <v>2.2000000000000002</v>
      </c>
      <c r="CU97" s="16">
        <v>0.4</v>
      </c>
      <c r="CV97" s="16">
        <v>105</v>
      </c>
      <c r="DM97">
        <v>1</v>
      </c>
    </row>
    <row r="98" spans="1:117" ht="15.75" thickBot="1">
      <c r="A98" t="s">
        <v>845</v>
      </c>
      <c r="B98" t="s">
        <v>72</v>
      </c>
      <c r="C98">
        <v>62</v>
      </c>
      <c r="D98">
        <v>165</v>
      </c>
      <c r="E98">
        <v>60</v>
      </c>
      <c r="F98">
        <v>36.5</v>
      </c>
      <c r="G98">
        <v>116</v>
      </c>
      <c r="H98">
        <v>69</v>
      </c>
      <c r="I98" t="s">
        <v>395</v>
      </c>
      <c r="J98">
        <f>FIND("烟",I98)</f>
        <v>2</v>
      </c>
      <c r="L98">
        <v>70</v>
      </c>
      <c r="M98" t="s">
        <v>806</v>
      </c>
      <c r="N98" s="43" t="s">
        <v>1073</v>
      </c>
      <c r="O98" t="e">
        <f t="shared" si="4"/>
        <v>#VALUE!</v>
      </c>
      <c r="P98">
        <v>1</v>
      </c>
      <c r="Q98">
        <v>1</v>
      </c>
      <c r="R98" t="s">
        <v>96</v>
      </c>
      <c r="S98" s="31" t="s">
        <v>846</v>
      </c>
      <c r="T98">
        <v>1</v>
      </c>
      <c r="U98" t="s">
        <v>77</v>
      </c>
      <c r="V98" t="s">
        <v>77</v>
      </c>
      <c r="X98" t="s">
        <v>847</v>
      </c>
      <c r="Y98" t="s">
        <v>76</v>
      </c>
      <c r="Z98" t="s">
        <v>813</v>
      </c>
      <c r="AA98" t="s">
        <v>171</v>
      </c>
      <c r="AB98" t="s">
        <v>1060</v>
      </c>
      <c r="AC98">
        <v>240</v>
      </c>
      <c r="AD98" t="s">
        <v>81</v>
      </c>
      <c r="AE98" t="s">
        <v>82</v>
      </c>
      <c r="AF98" t="s">
        <v>78</v>
      </c>
      <c r="AG98" t="s">
        <v>848</v>
      </c>
      <c r="AH98">
        <v>11</v>
      </c>
      <c r="AI98" t="s">
        <v>849</v>
      </c>
      <c r="AJ98">
        <v>2</v>
      </c>
      <c r="AK98" t="s">
        <v>850</v>
      </c>
      <c r="AL98">
        <v>3</v>
      </c>
      <c r="AM98" t="s">
        <v>84</v>
      </c>
      <c r="AN98" t="s">
        <v>84</v>
      </c>
      <c r="AO98" t="s">
        <v>81</v>
      </c>
      <c r="AP98" t="s">
        <v>851</v>
      </c>
      <c r="AQ98">
        <v>3</v>
      </c>
      <c r="AR98" t="s">
        <v>76</v>
      </c>
      <c r="AS98" t="s">
        <v>76</v>
      </c>
      <c r="AT98" t="s">
        <v>76</v>
      </c>
      <c r="AU98" t="s">
        <v>76</v>
      </c>
      <c r="AV98" t="s">
        <v>76</v>
      </c>
      <c r="AW98" t="s">
        <v>76</v>
      </c>
      <c r="AX98" t="s">
        <v>76</v>
      </c>
      <c r="AY98" t="s">
        <v>76</v>
      </c>
      <c r="AZ98" t="s">
        <v>76</v>
      </c>
      <c r="BA98" s="16">
        <v>582</v>
      </c>
      <c r="BB98" s="17">
        <v>43.2</v>
      </c>
      <c r="BC98" s="16">
        <v>291</v>
      </c>
      <c r="BD98" s="16">
        <v>21.6</v>
      </c>
      <c r="BE98" s="16">
        <v>918</v>
      </c>
      <c r="BF98" s="16">
        <v>68</v>
      </c>
      <c r="BG98" s="16">
        <v>138</v>
      </c>
      <c r="BH98" s="16">
        <v>10.199999999999999</v>
      </c>
      <c r="BI98" s="17">
        <v>277</v>
      </c>
      <c r="BJ98" s="17">
        <v>20.5</v>
      </c>
      <c r="BK98" s="16">
        <v>486</v>
      </c>
      <c r="BL98" s="16">
        <v>58.6</v>
      </c>
      <c r="BM98" s="16">
        <v>175</v>
      </c>
      <c r="BN98" s="16">
        <v>21.1</v>
      </c>
      <c r="BO98" s="16">
        <v>671</v>
      </c>
      <c r="BP98" s="15">
        <v>80.900000000000006</v>
      </c>
      <c r="BQ98" s="16">
        <v>100</v>
      </c>
      <c r="BR98" s="16">
        <v>12</v>
      </c>
      <c r="BS98" s="16">
        <v>55</v>
      </c>
      <c r="BT98" s="16">
        <v>6.6</v>
      </c>
      <c r="CE98" s="16">
        <v>4.49</v>
      </c>
      <c r="CF98" s="17">
        <v>148</v>
      </c>
      <c r="CG98" s="16">
        <v>5.57</v>
      </c>
      <c r="CH98" s="16">
        <v>24.1</v>
      </c>
      <c r="CI98" s="16">
        <v>9.1999999999999993</v>
      </c>
      <c r="CJ98" s="16">
        <v>63.4</v>
      </c>
      <c r="CK98" s="17">
        <v>2.9</v>
      </c>
      <c r="CL98" s="17">
        <v>0.4</v>
      </c>
      <c r="CM98" s="16">
        <v>205</v>
      </c>
      <c r="CN98" s="16">
        <v>3.2</v>
      </c>
      <c r="CO98" s="16">
        <v>99</v>
      </c>
      <c r="CP98" s="16">
        <v>4.55</v>
      </c>
      <c r="CQ98" s="16">
        <v>16</v>
      </c>
      <c r="CR98" s="17">
        <v>5.9</v>
      </c>
      <c r="CS98" s="16">
        <v>75</v>
      </c>
      <c r="CT98" s="16">
        <v>2.9</v>
      </c>
      <c r="CU98" s="16">
        <v>0.2</v>
      </c>
      <c r="CV98" s="16">
        <v>181</v>
      </c>
      <c r="DM98">
        <v>1</v>
      </c>
    </row>
    <row r="99" spans="1:117" ht="15.75" thickBot="1">
      <c r="A99" t="s">
        <v>852</v>
      </c>
      <c r="B99" t="s">
        <v>109</v>
      </c>
      <c r="C99">
        <v>76</v>
      </c>
      <c r="D99">
        <v>148</v>
      </c>
      <c r="E99">
        <v>51</v>
      </c>
      <c r="F99" s="21">
        <v>36</v>
      </c>
      <c r="G99">
        <v>110</v>
      </c>
      <c r="H99">
        <v>63</v>
      </c>
      <c r="I99" t="s">
        <v>73</v>
      </c>
      <c r="L99">
        <v>80</v>
      </c>
      <c r="M99" t="s">
        <v>853</v>
      </c>
      <c r="N99" s="43" t="s">
        <v>1073</v>
      </c>
      <c r="O99" t="e">
        <f t="shared" si="4"/>
        <v>#VALUE!</v>
      </c>
      <c r="P99">
        <v>1</v>
      </c>
      <c r="Q99">
        <v>1</v>
      </c>
      <c r="R99" t="s">
        <v>96</v>
      </c>
      <c r="S99" s="31" t="s">
        <v>73</v>
      </c>
      <c r="T99">
        <v>0</v>
      </c>
      <c r="U99" t="s">
        <v>77</v>
      </c>
      <c r="V99" t="s">
        <v>77</v>
      </c>
      <c r="X99" t="s">
        <v>854</v>
      </c>
      <c r="Y99" t="s">
        <v>76</v>
      </c>
      <c r="Z99" t="s">
        <v>76</v>
      </c>
      <c r="AA99" t="s">
        <v>171</v>
      </c>
      <c r="AB99" t="s">
        <v>1060</v>
      </c>
      <c r="AC99">
        <v>240</v>
      </c>
      <c r="AD99" t="s">
        <v>81</v>
      </c>
      <c r="AE99" t="s">
        <v>82</v>
      </c>
      <c r="AF99" t="s">
        <v>78</v>
      </c>
      <c r="AG99" t="s">
        <v>855</v>
      </c>
      <c r="AH99">
        <v>3</v>
      </c>
      <c r="AI99" t="s">
        <v>842</v>
      </c>
      <c r="AJ99">
        <v>1</v>
      </c>
      <c r="AK99" t="s">
        <v>73</v>
      </c>
      <c r="AL99">
        <v>0</v>
      </c>
      <c r="AM99" t="s">
        <v>84</v>
      </c>
      <c r="AN99" t="s">
        <v>84</v>
      </c>
      <c r="AO99" t="s">
        <v>84</v>
      </c>
      <c r="AP99" t="s">
        <v>76</v>
      </c>
      <c r="AQ99">
        <v>0</v>
      </c>
      <c r="AR99" t="s">
        <v>76</v>
      </c>
      <c r="AS99" t="s">
        <v>76</v>
      </c>
      <c r="AT99" t="s">
        <v>76</v>
      </c>
      <c r="AU99" t="s">
        <v>76</v>
      </c>
      <c r="AV99" t="s">
        <v>76</v>
      </c>
      <c r="AW99" t="s">
        <v>76</v>
      </c>
      <c r="AX99" t="s">
        <v>76</v>
      </c>
      <c r="AY99" t="s">
        <v>76</v>
      </c>
      <c r="AZ99" t="s">
        <v>76</v>
      </c>
      <c r="BA99" s="16">
        <v>996</v>
      </c>
      <c r="BB99" s="16">
        <v>52.1</v>
      </c>
      <c r="BC99" s="16">
        <v>108</v>
      </c>
      <c r="BD99" s="17">
        <v>5.6</v>
      </c>
      <c r="BE99" s="16">
        <v>1134</v>
      </c>
      <c r="BF99" s="16">
        <v>59.3</v>
      </c>
      <c r="BG99" s="16">
        <v>340</v>
      </c>
      <c r="BH99" s="16">
        <v>17.8</v>
      </c>
      <c r="BI99" s="16">
        <v>433</v>
      </c>
      <c r="BJ99" s="16">
        <v>22.6</v>
      </c>
      <c r="BK99" s="17">
        <v>970</v>
      </c>
      <c r="BL99" s="17">
        <v>44.8</v>
      </c>
      <c r="BM99" s="16">
        <v>117</v>
      </c>
      <c r="BN99" s="16">
        <v>5.4</v>
      </c>
      <c r="BO99" s="16">
        <v>1132</v>
      </c>
      <c r="BP99" s="16">
        <v>52.3</v>
      </c>
      <c r="BQ99" s="17">
        <v>299</v>
      </c>
      <c r="BR99" s="16">
        <v>13.8</v>
      </c>
      <c r="BS99" s="16">
        <v>730</v>
      </c>
      <c r="BT99" s="16">
        <v>33.700000000000003</v>
      </c>
      <c r="CE99" s="15">
        <v>4.2699999999999996</v>
      </c>
      <c r="CF99" s="16">
        <v>130</v>
      </c>
      <c r="CG99" s="16">
        <v>6.02</v>
      </c>
      <c r="CH99" s="16">
        <v>31.9</v>
      </c>
      <c r="CI99" s="16">
        <v>7.3</v>
      </c>
      <c r="CJ99" s="16">
        <v>57.9</v>
      </c>
      <c r="CK99" s="16">
        <v>1.7</v>
      </c>
      <c r="CL99" s="16">
        <v>1.2</v>
      </c>
      <c r="CM99" s="16">
        <v>216</v>
      </c>
      <c r="CN99" s="16">
        <v>4.66</v>
      </c>
      <c r="CO99" s="16">
        <v>140</v>
      </c>
      <c r="CP99" s="16">
        <v>8.18</v>
      </c>
      <c r="CQ99" s="17">
        <v>26.3</v>
      </c>
      <c r="CR99" s="16">
        <v>6.4</v>
      </c>
      <c r="CS99" s="16">
        <v>65.5</v>
      </c>
      <c r="CT99" s="16">
        <v>0.9</v>
      </c>
      <c r="CU99" s="16">
        <v>0.9</v>
      </c>
      <c r="CV99" s="17">
        <v>236</v>
      </c>
      <c r="DM99">
        <v>1</v>
      </c>
    </row>
    <row r="100" spans="1:117" ht="15.75" thickBot="1">
      <c r="A100" t="s">
        <v>856</v>
      </c>
      <c r="B100" t="s">
        <v>109</v>
      </c>
      <c r="C100">
        <v>67</v>
      </c>
      <c r="D100">
        <v>155</v>
      </c>
      <c r="E100">
        <v>57</v>
      </c>
      <c r="F100">
        <v>36.799999999999997</v>
      </c>
      <c r="G100">
        <v>139</v>
      </c>
      <c r="H100">
        <v>89</v>
      </c>
      <c r="I100" t="s">
        <v>73</v>
      </c>
      <c r="L100">
        <v>80</v>
      </c>
      <c r="M100" t="s">
        <v>857</v>
      </c>
      <c r="N100" s="43" t="s">
        <v>1073</v>
      </c>
      <c r="O100" t="e">
        <f t="shared" si="4"/>
        <v>#VALUE!</v>
      </c>
      <c r="P100">
        <v>1</v>
      </c>
      <c r="Q100">
        <v>1</v>
      </c>
      <c r="R100" t="s">
        <v>96</v>
      </c>
      <c r="S100" s="31" t="s">
        <v>248</v>
      </c>
      <c r="T100">
        <v>1</v>
      </c>
      <c r="U100" t="s">
        <v>77</v>
      </c>
      <c r="V100" t="s">
        <v>77</v>
      </c>
      <c r="X100" t="s">
        <v>76</v>
      </c>
      <c r="Y100" t="s">
        <v>76</v>
      </c>
      <c r="Z100" t="s">
        <v>76</v>
      </c>
      <c r="AA100" t="s">
        <v>171</v>
      </c>
      <c r="AB100" t="s">
        <v>1060</v>
      </c>
      <c r="AC100">
        <v>240</v>
      </c>
      <c r="AD100" t="s">
        <v>81</v>
      </c>
      <c r="AE100" t="s">
        <v>82</v>
      </c>
      <c r="AF100" t="s">
        <v>78</v>
      </c>
      <c r="AG100" t="s">
        <v>858</v>
      </c>
      <c r="AH100">
        <v>14</v>
      </c>
      <c r="AI100" t="s">
        <v>859</v>
      </c>
      <c r="AJ100">
        <v>3</v>
      </c>
      <c r="AK100" t="s">
        <v>860</v>
      </c>
      <c r="AL100">
        <v>1</v>
      </c>
      <c r="AM100" t="s">
        <v>84</v>
      </c>
      <c r="AN100" t="s">
        <v>84</v>
      </c>
      <c r="AO100" t="s">
        <v>81</v>
      </c>
      <c r="AP100" t="s">
        <v>859</v>
      </c>
      <c r="AQ100">
        <v>3</v>
      </c>
      <c r="AR100" t="s">
        <v>76</v>
      </c>
      <c r="AS100" t="s">
        <v>76</v>
      </c>
      <c r="AT100" t="s">
        <v>76</v>
      </c>
      <c r="AU100" t="s">
        <v>76</v>
      </c>
      <c r="AV100" t="s">
        <v>76</v>
      </c>
      <c r="AW100" t="s">
        <v>76</v>
      </c>
      <c r="AX100" t="s">
        <v>76</v>
      </c>
      <c r="AY100" t="s">
        <v>76</v>
      </c>
      <c r="AZ100" t="s">
        <v>76</v>
      </c>
      <c r="BA100" s="16">
        <v>530</v>
      </c>
      <c r="BB100" s="16">
        <v>39.200000000000003</v>
      </c>
      <c r="BC100" s="15">
        <v>254</v>
      </c>
      <c r="BD100" s="17">
        <v>18.7</v>
      </c>
      <c r="BE100" s="16">
        <v>819</v>
      </c>
      <c r="BF100" s="16">
        <v>60.5</v>
      </c>
      <c r="BG100" s="17">
        <v>124</v>
      </c>
      <c r="BH100" s="16">
        <v>9.1999999999999993</v>
      </c>
      <c r="BI100" s="16">
        <v>408</v>
      </c>
      <c r="BJ100" s="16">
        <v>30.1</v>
      </c>
      <c r="BK100" s="16">
        <v>515</v>
      </c>
      <c r="BL100" s="16">
        <v>38</v>
      </c>
      <c r="BM100" s="17">
        <v>279</v>
      </c>
      <c r="BN100" s="16">
        <v>20.6</v>
      </c>
      <c r="BO100" s="16">
        <v>817</v>
      </c>
      <c r="BP100" s="17">
        <v>60.3</v>
      </c>
      <c r="BQ100" s="16">
        <v>149</v>
      </c>
      <c r="BR100" s="17">
        <v>11</v>
      </c>
      <c r="BS100" s="16">
        <v>385</v>
      </c>
      <c r="BT100" s="17">
        <v>28.5</v>
      </c>
      <c r="BZ100" s="16">
        <v>288</v>
      </c>
      <c r="CA100" s="16">
        <v>6.01</v>
      </c>
      <c r="CB100" s="16">
        <v>55.8</v>
      </c>
      <c r="CC100" s="16" t="s">
        <v>93</v>
      </c>
      <c r="CD100" s="16">
        <v>15.6</v>
      </c>
      <c r="CE100" s="17">
        <v>4.3899999999999997</v>
      </c>
      <c r="CF100" s="16">
        <v>132</v>
      </c>
      <c r="CG100" s="16">
        <v>5.09</v>
      </c>
      <c r="CH100" s="16">
        <v>26.3</v>
      </c>
      <c r="CI100" s="16">
        <v>12.6</v>
      </c>
      <c r="CJ100" s="16">
        <v>56.8</v>
      </c>
      <c r="CK100" s="16">
        <v>2.9</v>
      </c>
      <c r="CL100" s="16">
        <v>1.4</v>
      </c>
      <c r="CM100" s="17">
        <v>283</v>
      </c>
      <c r="CN100" s="16">
        <v>3.76</v>
      </c>
      <c r="CO100" s="16">
        <v>121</v>
      </c>
      <c r="CP100" s="16">
        <v>2.7</v>
      </c>
      <c r="CQ100" s="16">
        <v>51.1</v>
      </c>
      <c r="CR100" s="16">
        <v>16.7</v>
      </c>
      <c r="CS100" s="17">
        <v>28.5</v>
      </c>
      <c r="CT100" s="16">
        <v>2.6</v>
      </c>
      <c r="CU100" s="15">
        <v>1.1000000000000001</v>
      </c>
      <c r="CV100" s="16">
        <v>188</v>
      </c>
      <c r="DM100">
        <v>1</v>
      </c>
    </row>
    <row r="101" spans="1:117" ht="15.75" thickBot="1">
      <c r="A101" t="s">
        <v>861</v>
      </c>
      <c r="B101" t="s">
        <v>72</v>
      </c>
      <c r="C101">
        <v>50</v>
      </c>
      <c r="D101">
        <v>165</v>
      </c>
      <c r="E101">
        <v>88</v>
      </c>
      <c r="F101">
        <v>36.299999999999997</v>
      </c>
      <c r="G101">
        <v>119</v>
      </c>
      <c r="H101">
        <v>63</v>
      </c>
      <c r="I101" t="s">
        <v>862</v>
      </c>
      <c r="K101">
        <f>FIND("酒",I101)</f>
        <v>3</v>
      </c>
      <c r="L101">
        <v>80</v>
      </c>
      <c r="M101" t="s">
        <v>863</v>
      </c>
      <c r="N101" s="43" t="s">
        <v>1073</v>
      </c>
      <c r="O101" t="e">
        <f t="shared" si="4"/>
        <v>#VALUE!</v>
      </c>
      <c r="P101">
        <v>1</v>
      </c>
      <c r="Q101">
        <v>1</v>
      </c>
      <c r="R101" t="s">
        <v>96</v>
      </c>
      <c r="S101" s="31" t="s">
        <v>864</v>
      </c>
      <c r="T101">
        <v>2</v>
      </c>
      <c r="U101" t="s">
        <v>77</v>
      </c>
      <c r="V101" t="s">
        <v>77</v>
      </c>
      <c r="X101" t="s">
        <v>865</v>
      </c>
      <c r="Y101" t="s">
        <v>76</v>
      </c>
      <c r="Z101" t="s">
        <v>76</v>
      </c>
      <c r="AA101" t="s">
        <v>171</v>
      </c>
      <c r="AB101" t="s">
        <v>1060</v>
      </c>
      <c r="AC101">
        <v>240</v>
      </c>
      <c r="AD101" t="s">
        <v>84</v>
      </c>
      <c r="AE101" t="s">
        <v>82</v>
      </c>
      <c r="AF101" t="s">
        <v>78</v>
      </c>
      <c r="AG101" t="s">
        <v>866</v>
      </c>
      <c r="AH101">
        <v>23</v>
      </c>
      <c r="AI101" t="s">
        <v>73</v>
      </c>
      <c r="AJ101">
        <v>0</v>
      </c>
      <c r="AK101" t="s">
        <v>867</v>
      </c>
      <c r="AL101">
        <v>2</v>
      </c>
      <c r="AM101" t="s">
        <v>81</v>
      </c>
      <c r="AN101" t="s">
        <v>84</v>
      </c>
      <c r="AO101" t="s">
        <v>81</v>
      </c>
      <c r="AP101" t="s">
        <v>868</v>
      </c>
      <c r="AQ101">
        <v>3</v>
      </c>
      <c r="AR101" t="s">
        <v>76</v>
      </c>
      <c r="AS101" t="s">
        <v>76</v>
      </c>
      <c r="AT101" t="s">
        <v>76</v>
      </c>
      <c r="AU101" t="s">
        <v>76</v>
      </c>
      <c r="AV101" t="s">
        <v>76</v>
      </c>
      <c r="AW101" t="s">
        <v>76</v>
      </c>
      <c r="AX101" t="s">
        <v>76</v>
      </c>
      <c r="AY101" t="s">
        <v>76</v>
      </c>
      <c r="AZ101" t="s">
        <v>76</v>
      </c>
      <c r="BA101" s="16">
        <v>1393</v>
      </c>
      <c r="BB101" s="16">
        <v>63.1</v>
      </c>
      <c r="BC101" s="16">
        <v>291</v>
      </c>
      <c r="BD101" s="16">
        <v>13.2</v>
      </c>
      <c r="BE101" s="16">
        <v>1730</v>
      </c>
      <c r="BF101" s="16">
        <v>78.400000000000006</v>
      </c>
      <c r="BG101" s="16">
        <v>262</v>
      </c>
      <c r="BH101" s="17">
        <v>11.9</v>
      </c>
      <c r="BI101" s="16">
        <v>196</v>
      </c>
      <c r="BJ101" s="16">
        <v>8.9</v>
      </c>
      <c r="BK101" s="17">
        <v>1324</v>
      </c>
      <c r="BL101" s="16">
        <v>62.3</v>
      </c>
      <c r="BM101" s="17">
        <v>288</v>
      </c>
      <c r="BN101" s="16">
        <v>13.5</v>
      </c>
      <c r="BO101" s="16">
        <v>1646</v>
      </c>
      <c r="BP101" s="16">
        <v>77.400000000000006</v>
      </c>
      <c r="BQ101" s="16">
        <v>284</v>
      </c>
      <c r="BR101" s="16">
        <v>13.4</v>
      </c>
      <c r="BS101" s="16">
        <v>189</v>
      </c>
      <c r="BT101" s="17">
        <v>8.9</v>
      </c>
      <c r="BZ101" s="16">
        <v>563</v>
      </c>
      <c r="CA101" s="16">
        <v>3.26</v>
      </c>
      <c r="CB101" s="16">
        <v>5.88</v>
      </c>
      <c r="CC101" s="16" t="s">
        <v>93</v>
      </c>
      <c r="CD101" s="16">
        <v>5.17</v>
      </c>
      <c r="CE101" s="16">
        <v>5.53</v>
      </c>
      <c r="CF101" s="16">
        <v>166</v>
      </c>
      <c r="CG101" s="17">
        <v>9.89</v>
      </c>
      <c r="CH101" s="16">
        <v>23.2</v>
      </c>
      <c r="CI101" s="16">
        <v>6.5</v>
      </c>
      <c r="CJ101" s="17">
        <v>67.8</v>
      </c>
      <c r="CK101" s="16">
        <v>2</v>
      </c>
      <c r="CL101" s="16">
        <v>0.5</v>
      </c>
      <c r="CM101" s="17">
        <v>325</v>
      </c>
      <c r="CN101" s="16">
        <v>5.08</v>
      </c>
      <c r="CO101" s="16">
        <v>151</v>
      </c>
      <c r="CP101" s="16">
        <v>10.63</v>
      </c>
      <c r="CQ101" s="17">
        <v>20.3</v>
      </c>
      <c r="CR101" s="16">
        <v>6.3</v>
      </c>
      <c r="CS101" s="16">
        <v>71</v>
      </c>
      <c r="CT101" s="17">
        <v>1.9</v>
      </c>
      <c r="CU101" s="16">
        <v>0.5</v>
      </c>
      <c r="CV101" s="16">
        <v>281</v>
      </c>
      <c r="DE101" s="17">
        <v>49</v>
      </c>
      <c r="DF101" s="17">
        <v>74</v>
      </c>
      <c r="DG101" s="17">
        <v>27.1</v>
      </c>
      <c r="DH101" s="16">
        <v>25.2</v>
      </c>
      <c r="DI101" s="17">
        <v>94</v>
      </c>
      <c r="DJ101" s="17">
        <v>0.5</v>
      </c>
      <c r="DK101" s="17">
        <v>2.2000000000000002</v>
      </c>
      <c r="DL101" s="16">
        <v>7.35</v>
      </c>
      <c r="DM101">
        <v>1</v>
      </c>
    </row>
    <row r="102" spans="1:117" ht="15.75" thickBot="1">
      <c r="A102" t="s">
        <v>869</v>
      </c>
      <c r="B102" t="s">
        <v>109</v>
      </c>
      <c r="C102">
        <v>68</v>
      </c>
      <c r="D102">
        <v>155</v>
      </c>
      <c r="E102">
        <v>69</v>
      </c>
      <c r="F102">
        <v>36.5</v>
      </c>
      <c r="G102">
        <v>133</v>
      </c>
      <c r="H102">
        <v>79</v>
      </c>
      <c r="I102" t="s">
        <v>73</v>
      </c>
      <c r="L102">
        <v>80</v>
      </c>
      <c r="M102" t="s">
        <v>870</v>
      </c>
      <c r="N102" s="43" t="s">
        <v>1073</v>
      </c>
      <c r="O102" t="e">
        <f t="shared" si="4"/>
        <v>#VALUE!</v>
      </c>
      <c r="P102">
        <v>1</v>
      </c>
      <c r="Q102">
        <v>1</v>
      </c>
      <c r="R102" t="s">
        <v>75</v>
      </c>
      <c r="S102" s="34" t="s">
        <v>871</v>
      </c>
      <c r="T102">
        <v>1</v>
      </c>
      <c r="U102" t="s">
        <v>77</v>
      </c>
      <c r="V102" t="s">
        <v>77</v>
      </c>
      <c r="X102" t="s">
        <v>872</v>
      </c>
      <c r="Y102" t="s">
        <v>76</v>
      </c>
      <c r="Z102" t="s">
        <v>76</v>
      </c>
      <c r="AA102" t="s">
        <v>171</v>
      </c>
      <c r="AB102" t="s">
        <v>1060</v>
      </c>
      <c r="AC102">
        <v>160</v>
      </c>
      <c r="AD102" t="s">
        <v>81</v>
      </c>
      <c r="AE102" t="s">
        <v>82</v>
      </c>
      <c r="AF102" t="s">
        <v>78</v>
      </c>
      <c r="AG102" t="s">
        <v>447</v>
      </c>
      <c r="AH102">
        <v>4</v>
      </c>
      <c r="AI102" t="s">
        <v>73</v>
      </c>
      <c r="AJ102">
        <v>0</v>
      </c>
      <c r="AK102" t="s">
        <v>73</v>
      </c>
      <c r="AL102">
        <v>0</v>
      </c>
      <c r="AM102" t="s">
        <v>84</v>
      </c>
      <c r="AN102" t="s">
        <v>81</v>
      </c>
      <c r="AO102" t="s">
        <v>81</v>
      </c>
      <c r="AP102" t="s">
        <v>873</v>
      </c>
      <c r="AQ102">
        <v>2</v>
      </c>
      <c r="AR102" t="s">
        <v>76</v>
      </c>
      <c r="AS102" t="s">
        <v>76</v>
      </c>
      <c r="AT102" t="s">
        <v>76</v>
      </c>
      <c r="AU102" t="s">
        <v>76</v>
      </c>
      <c r="AV102" t="s">
        <v>76</v>
      </c>
      <c r="AW102" t="s">
        <v>76</v>
      </c>
      <c r="AX102" t="s">
        <v>76</v>
      </c>
      <c r="AY102" t="s">
        <v>76</v>
      </c>
      <c r="AZ102" t="s">
        <v>76</v>
      </c>
      <c r="BA102" s="16">
        <v>238</v>
      </c>
      <c r="BB102" s="16">
        <v>31.3</v>
      </c>
      <c r="BC102" s="17">
        <v>146</v>
      </c>
      <c r="BD102" s="17">
        <v>19.100000000000001</v>
      </c>
      <c r="BE102" s="16">
        <v>403</v>
      </c>
      <c r="BF102" s="16">
        <v>53</v>
      </c>
      <c r="BG102" s="16">
        <v>143</v>
      </c>
      <c r="BH102" s="16">
        <v>18.8</v>
      </c>
      <c r="BI102" s="16">
        <v>211</v>
      </c>
      <c r="BJ102" s="16">
        <v>27.8</v>
      </c>
      <c r="BK102" s="16">
        <v>107</v>
      </c>
      <c r="BL102" s="16">
        <v>19.399999999999999</v>
      </c>
      <c r="BM102" s="17">
        <v>149</v>
      </c>
      <c r="BN102" s="17">
        <v>27</v>
      </c>
      <c r="BO102" s="16">
        <v>281</v>
      </c>
      <c r="BP102" s="16">
        <v>50.8</v>
      </c>
      <c r="BQ102" s="15">
        <v>124</v>
      </c>
      <c r="BR102" s="16">
        <v>22.4</v>
      </c>
      <c r="BS102" s="16">
        <v>147</v>
      </c>
      <c r="BT102" s="16">
        <v>26.6</v>
      </c>
      <c r="CE102" s="16">
        <v>3.38</v>
      </c>
      <c r="CF102" s="16">
        <v>109</v>
      </c>
      <c r="CG102" s="17">
        <v>3.42</v>
      </c>
      <c r="CH102" s="16">
        <v>22.5</v>
      </c>
      <c r="CI102" s="16">
        <v>9.6</v>
      </c>
      <c r="CJ102" s="16">
        <v>66.7</v>
      </c>
      <c r="CK102" s="16">
        <v>0.6</v>
      </c>
      <c r="CL102" s="16">
        <v>0.6</v>
      </c>
      <c r="CM102" s="16">
        <v>215</v>
      </c>
      <c r="CN102" s="17">
        <v>3.41</v>
      </c>
      <c r="CO102" s="15">
        <v>106</v>
      </c>
      <c r="CP102" s="16">
        <v>8.09</v>
      </c>
      <c r="CQ102" s="16">
        <v>6.4</v>
      </c>
      <c r="CR102" s="15">
        <v>3.7</v>
      </c>
      <c r="CS102" s="16">
        <v>89.8</v>
      </c>
      <c r="CT102" s="16">
        <v>0</v>
      </c>
      <c r="CU102" s="16">
        <v>0.1</v>
      </c>
      <c r="CV102" s="15">
        <v>170</v>
      </c>
      <c r="DM102">
        <v>1</v>
      </c>
    </row>
    <row r="103" spans="1:117" ht="15.75" thickBot="1">
      <c r="A103" t="s">
        <v>874</v>
      </c>
      <c r="B103" t="s">
        <v>72</v>
      </c>
      <c r="C103">
        <v>47</v>
      </c>
      <c r="D103">
        <v>160</v>
      </c>
      <c r="E103">
        <v>80</v>
      </c>
      <c r="F103">
        <v>36.5</v>
      </c>
      <c r="G103">
        <v>122</v>
      </c>
      <c r="H103">
        <v>81</v>
      </c>
      <c r="I103" t="s">
        <v>73</v>
      </c>
      <c r="L103">
        <v>90</v>
      </c>
      <c r="M103" t="s">
        <v>537</v>
      </c>
      <c r="N103" s="43" t="s">
        <v>1065</v>
      </c>
      <c r="O103" t="e">
        <f t="shared" si="4"/>
        <v>#VALUE!</v>
      </c>
      <c r="P103">
        <v>1</v>
      </c>
      <c r="Q103">
        <v>1</v>
      </c>
      <c r="R103" t="s">
        <v>75</v>
      </c>
      <c r="S103" s="31" t="s">
        <v>875</v>
      </c>
      <c r="T103">
        <v>1</v>
      </c>
      <c r="U103" t="s">
        <v>77</v>
      </c>
      <c r="V103" t="s">
        <v>77</v>
      </c>
      <c r="X103" t="s">
        <v>876</v>
      </c>
      <c r="Y103" t="s">
        <v>76</v>
      </c>
      <c r="Z103" t="s">
        <v>76</v>
      </c>
      <c r="AA103" t="s">
        <v>420</v>
      </c>
      <c r="AB103" t="s">
        <v>1060</v>
      </c>
      <c r="AC103">
        <v>200</v>
      </c>
      <c r="AD103" t="s">
        <v>81</v>
      </c>
      <c r="AE103" t="s">
        <v>82</v>
      </c>
      <c r="AF103" t="s">
        <v>78</v>
      </c>
      <c r="AG103" t="s">
        <v>591</v>
      </c>
      <c r="AH103">
        <v>8</v>
      </c>
      <c r="AI103" t="s">
        <v>323</v>
      </c>
      <c r="AJ103">
        <v>1</v>
      </c>
      <c r="AK103" t="s">
        <v>73</v>
      </c>
      <c r="AL103">
        <v>0</v>
      </c>
      <c r="AM103" t="s">
        <v>81</v>
      </c>
      <c r="AN103" t="s">
        <v>84</v>
      </c>
      <c r="AO103" t="s">
        <v>84</v>
      </c>
      <c r="AP103" t="s">
        <v>76</v>
      </c>
      <c r="AQ103">
        <v>0</v>
      </c>
      <c r="AR103" t="s">
        <v>76</v>
      </c>
      <c r="AS103" t="s">
        <v>76</v>
      </c>
      <c r="AT103" t="s">
        <v>76</v>
      </c>
      <c r="AU103" t="s">
        <v>76</v>
      </c>
      <c r="AV103" t="s">
        <v>76</v>
      </c>
      <c r="AW103" t="s">
        <v>76</v>
      </c>
      <c r="AX103" t="s">
        <v>76</v>
      </c>
      <c r="AY103" t="s">
        <v>76</v>
      </c>
      <c r="AZ103" t="s">
        <v>76</v>
      </c>
      <c r="BA103" s="16">
        <v>562</v>
      </c>
      <c r="BB103" s="16">
        <v>28.6</v>
      </c>
      <c r="BC103" s="16">
        <v>659</v>
      </c>
      <c r="BD103" s="16">
        <v>33.5</v>
      </c>
      <c r="BE103" s="16">
        <v>1285</v>
      </c>
      <c r="BF103" s="16">
        <v>65.3</v>
      </c>
      <c r="BG103" s="16">
        <v>329</v>
      </c>
      <c r="BH103" s="17">
        <v>16.7</v>
      </c>
      <c r="BI103" s="16">
        <v>349</v>
      </c>
      <c r="BJ103" s="17">
        <v>17.7</v>
      </c>
      <c r="BK103" s="16">
        <v>730</v>
      </c>
      <c r="BL103" s="16">
        <v>33</v>
      </c>
      <c r="BM103" s="16">
        <v>688</v>
      </c>
      <c r="BN103" s="16">
        <v>31.1</v>
      </c>
      <c r="BO103" s="16">
        <v>1462</v>
      </c>
      <c r="BP103" s="16">
        <v>66.099999999999994</v>
      </c>
      <c r="BQ103" s="16">
        <v>513</v>
      </c>
      <c r="BR103" s="16">
        <v>23.2</v>
      </c>
      <c r="BS103" s="16">
        <v>216</v>
      </c>
      <c r="BT103" s="16">
        <v>9.8000000000000007</v>
      </c>
      <c r="CE103" s="16">
        <v>3.05</v>
      </c>
      <c r="CF103" s="16">
        <v>123</v>
      </c>
      <c r="CG103" s="16">
        <v>9.33</v>
      </c>
      <c r="CH103" s="16">
        <v>12.6</v>
      </c>
      <c r="CI103" s="16">
        <v>8.6</v>
      </c>
      <c r="CJ103" s="16">
        <v>77.599999999999994</v>
      </c>
      <c r="CK103" s="15">
        <v>1</v>
      </c>
      <c r="CL103" s="16">
        <v>0.2</v>
      </c>
      <c r="CM103" s="17">
        <v>122</v>
      </c>
      <c r="DM103">
        <v>1</v>
      </c>
    </row>
    <row r="104" spans="1:117" ht="15.75" thickBot="1">
      <c r="A104" t="s">
        <v>877</v>
      </c>
      <c r="B104" t="s">
        <v>72</v>
      </c>
      <c r="C104">
        <v>39</v>
      </c>
      <c r="D104">
        <v>176</v>
      </c>
      <c r="E104">
        <v>75</v>
      </c>
      <c r="F104">
        <v>36.299999999999997</v>
      </c>
      <c r="G104">
        <v>124</v>
      </c>
      <c r="H104">
        <v>82</v>
      </c>
      <c r="I104" t="s">
        <v>73</v>
      </c>
      <c r="L104">
        <v>80</v>
      </c>
      <c r="M104" t="s">
        <v>878</v>
      </c>
      <c r="N104" s="44" t="s">
        <v>878</v>
      </c>
      <c r="O104" t="e">
        <f t="shared" si="4"/>
        <v>#VALUE!</v>
      </c>
      <c r="P104">
        <v>1</v>
      </c>
      <c r="Q104">
        <v>1</v>
      </c>
      <c r="R104" t="s">
        <v>75</v>
      </c>
      <c r="S104" s="31" t="s">
        <v>73</v>
      </c>
      <c r="T104">
        <v>0</v>
      </c>
      <c r="U104" t="s">
        <v>77</v>
      </c>
      <c r="V104" t="s">
        <v>77</v>
      </c>
      <c r="X104" t="s">
        <v>879</v>
      </c>
      <c r="Y104" t="s">
        <v>76</v>
      </c>
      <c r="Z104" t="s">
        <v>76</v>
      </c>
      <c r="AA104" t="s">
        <v>420</v>
      </c>
      <c r="AB104" t="s">
        <v>1060</v>
      </c>
      <c r="AC104">
        <v>200</v>
      </c>
      <c r="AD104" t="s">
        <v>81</v>
      </c>
      <c r="AE104" t="s">
        <v>82</v>
      </c>
      <c r="AF104" t="s">
        <v>78</v>
      </c>
      <c r="AG104" t="s">
        <v>880</v>
      </c>
      <c r="AH104">
        <v>14</v>
      </c>
      <c r="AI104" t="s">
        <v>73</v>
      </c>
      <c r="AJ104">
        <v>0</v>
      </c>
      <c r="AK104" t="s">
        <v>73</v>
      </c>
      <c r="AL104">
        <v>0</v>
      </c>
      <c r="AM104" t="s">
        <v>81</v>
      </c>
      <c r="AN104" t="s">
        <v>81</v>
      </c>
      <c r="AO104" t="s">
        <v>81</v>
      </c>
      <c r="AP104" t="s">
        <v>573</v>
      </c>
      <c r="AQ104">
        <v>2</v>
      </c>
      <c r="AR104" t="s">
        <v>76</v>
      </c>
      <c r="AS104" t="s">
        <v>76</v>
      </c>
      <c r="AT104" t="s">
        <v>76</v>
      </c>
      <c r="AU104" t="s">
        <v>76</v>
      </c>
      <c r="AV104" t="s">
        <v>76</v>
      </c>
      <c r="AW104" t="s">
        <v>76</v>
      </c>
      <c r="AX104" t="s">
        <v>76</v>
      </c>
      <c r="AY104" t="s">
        <v>76</v>
      </c>
      <c r="AZ104" t="s">
        <v>76</v>
      </c>
      <c r="BA104" s="16">
        <v>442</v>
      </c>
      <c r="BB104" s="16">
        <v>44.5</v>
      </c>
      <c r="BC104" s="16">
        <v>347</v>
      </c>
      <c r="BD104" s="16">
        <v>35</v>
      </c>
      <c r="BE104" s="16">
        <v>809</v>
      </c>
      <c r="BF104" s="16">
        <v>81.599999999999994</v>
      </c>
      <c r="BG104" s="16">
        <v>34</v>
      </c>
      <c r="BH104" s="16">
        <v>3.4</v>
      </c>
      <c r="BI104" s="16">
        <v>131</v>
      </c>
      <c r="BJ104" s="16">
        <v>13.2</v>
      </c>
      <c r="BK104" s="16">
        <v>588</v>
      </c>
      <c r="BL104" s="17">
        <v>48.7</v>
      </c>
      <c r="BM104" s="16">
        <v>325</v>
      </c>
      <c r="BN104" s="17">
        <v>26.9</v>
      </c>
      <c r="BO104" s="16">
        <v>920</v>
      </c>
      <c r="BP104" s="16">
        <v>76.2</v>
      </c>
      <c r="BQ104" s="16">
        <v>200</v>
      </c>
      <c r="BR104" s="16">
        <v>16.5</v>
      </c>
      <c r="BS104" s="16">
        <v>77</v>
      </c>
      <c r="BT104" s="16">
        <v>6.4</v>
      </c>
      <c r="BZ104" s="16">
        <v>346</v>
      </c>
      <c r="CA104" s="16">
        <v>3.59</v>
      </c>
      <c r="CB104" s="16">
        <v>11</v>
      </c>
      <c r="CC104" s="16" t="s">
        <v>93</v>
      </c>
      <c r="CD104" s="16">
        <v>9.9700000000000006</v>
      </c>
      <c r="CE104" s="16">
        <v>2.69</v>
      </c>
      <c r="CF104" s="17">
        <v>90</v>
      </c>
      <c r="CG104" s="16">
        <v>2.92</v>
      </c>
      <c r="CH104" s="15">
        <v>34.200000000000003</v>
      </c>
      <c r="CI104" s="16">
        <v>9.9</v>
      </c>
      <c r="CJ104" s="16">
        <v>51.4</v>
      </c>
      <c r="CK104" s="16">
        <v>4.5</v>
      </c>
      <c r="CL104" s="16">
        <v>0</v>
      </c>
      <c r="CM104" s="16">
        <v>58</v>
      </c>
      <c r="CN104" s="16">
        <v>3.36</v>
      </c>
      <c r="CO104" s="16">
        <v>122</v>
      </c>
      <c r="CP104" s="16">
        <v>4.45</v>
      </c>
      <c r="CQ104" s="16">
        <v>29.2</v>
      </c>
      <c r="CR104" s="16">
        <v>6.5</v>
      </c>
      <c r="CS104" s="16">
        <v>61</v>
      </c>
      <c r="CT104" s="16">
        <v>2.9</v>
      </c>
      <c r="CU104" s="16">
        <v>0.4</v>
      </c>
      <c r="CV104" s="16">
        <v>99</v>
      </c>
      <c r="CW104" s="17">
        <v>50</v>
      </c>
      <c r="CX104" s="16">
        <v>77</v>
      </c>
      <c r="CY104" s="16">
        <v>28.9</v>
      </c>
      <c r="CZ104" s="16">
        <v>27</v>
      </c>
      <c r="DA104" s="16">
        <v>95</v>
      </c>
      <c r="DB104" s="16">
        <v>2.7</v>
      </c>
      <c r="DC104" s="16">
        <v>2.6</v>
      </c>
      <c r="DD104" s="16">
        <v>7.37</v>
      </c>
      <c r="DE104" s="16">
        <v>47</v>
      </c>
      <c r="DF104" s="16">
        <v>102</v>
      </c>
      <c r="DG104" s="16">
        <v>28.5</v>
      </c>
      <c r="DH104" s="17">
        <v>27.1</v>
      </c>
      <c r="DI104" s="16">
        <v>98</v>
      </c>
      <c r="DJ104" s="16">
        <v>2.8</v>
      </c>
      <c r="DK104" s="16">
        <v>1.4</v>
      </c>
      <c r="DL104" s="16">
        <v>7.39</v>
      </c>
      <c r="DM104">
        <v>1</v>
      </c>
    </row>
    <row r="105" spans="1:117" ht="15.75" thickBot="1">
      <c r="A105" t="s">
        <v>881</v>
      </c>
      <c r="B105" t="s">
        <v>72</v>
      </c>
      <c r="C105">
        <v>77</v>
      </c>
      <c r="D105">
        <v>159</v>
      </c>
      <c r="E105">
        <v>60</v>
      </c>
      <c r="F105">
        <v>36.5</v>
      </c>
      <c r="G105">
        <v>144</v>
      </c>
      <c r="H105">
        <v>95</v>
      </c>
      <c r="I105" t="s">
        <v>73</v>
      </c>
      <c r="L105">
        <v>90</v>
      </c>
      <c r="M105" t="s">
        <v>95</v>
      </c>
      <c r="N105" s="43" t="s">
        <v>1062</v>
      </c>
      <c r="O105">
        <f t="shared" si="4"/>
        <v>1</v>
      </c>
      <c r="P105">
        <v>1</v>
      </c>
      <c r="Q105">
        <v>1</v>
      </c>
      <c r="R105" t="s">
        <v>882</v>
      </c>
      <c r="S105" s="31" t="s">
        <v>883</v>
      </c>
      <c r="T105">
        <v>1</v>
      </c>
      <c r="U105" t="s">
        <v>77</v>
      </c>
      <c r="V105" t="s">
        <v>77</v>
      </c>
      <c r="X105" t="s">
        <v>76</v>
      </c>
      <c r="Y105" t="s">
        <v>76</v>
      </c>
      <c r="Z105" t="s">
        <v>76</v>
      </c>
      <c r="AA105" t="s">
        <v>420</v>
      </c>
      <c r="AB105" t="s">
        <v>1060</v>
      </c>
      <c r="AC105">
        <v>200</v>
      </c>
      <c r="AD105" t="s">
        <v>81</v>
      </c>
      <c r="AE105" t="s">
        <v>82</v>
      </c>
      <c r="AF105" t="s">
        <v>78</v>
      </c>
      <c r="AG105" t="s">
        <v>884</v>
      </c>
      <c r="AH105">
        <v>4</v>
      </c>
      <c r="AI105" t="s">
        <v>885</v>
      </c>
      <c r="AJ105">
        <v>2</v>
      </c>
      <c r="AK105" t="s">
        <v>886</v>
      </c>
      <c r="AL105">
        <v>2</v>
      </c>
      <c r="AM105" t="s">
        <v>84</v>
      </c>
      <c r="AN105" t="s">
        <v>84</v>
      </c>
      <c r="AO105" t="s">
        <v>84</v>
      </c>
      <c r="AP105" t="s">
        <v>76</v>
      </c>
      <c r="AQ105">
        <v>0</v>
      </c>
      <c r="AR105" t="s">
        <v>76</v>
      </c>
      <c r="AS105" t="s">
        <v>76</v>
      </c>
      <c r="AT105" t="s">
        <v>76</v>
      </c>
      <c r="AU105" t="s">
        <v>76</v>
      </c>
      <c r="AV105" t="s">
        <v>76</v>
      </c>
      <c r="AW105" t="s">
        <v>76</v>
      </c>
      <c r="AX105" t="s">
        <v>76</v>
      </c>
      <c r="AY105" t="s">
        <v>76</v>
      </c>
      <c r="AZ105" t="s">
        <v>76</v>
      </c>
      <c r="BK105" s="16">
        <v>646</v>
      </c>
      <c r="BL105" s="16">
        <v>53.5</v>
      </c>
      <c r="BM105" s="17">
        <v>382</v>
      </c>
      <c r="BN105" s="16">
        <v>31.6</v>
      </c>
      <c r="BO105" s="16">
        <v>1056</v>
      </c>
      <c r="BP105" s="16">
        <v>87.5</v>
      </c>
      <c r="BQ105" s="16">
        <v>90</v>
      </c>
      <c r="BR105" s="16">
        <v>7.4</v>
      </c>
      <c r="BS105" s="16">
        <v>56</v>
      </c>
      <c r="BT105" s="16">
        <v>4.7</v>
      </c>
      <c r="CE105" s="15">
        <v>4.09</v>
      </c>
      <c r="CF105" s="16">
        <v>127</v>
      </c>
      <c r="CG105" s="16">
        <v>5.61</v>
      </c>
      <c r="CH105" s="16">
        <v>22.5</v>
      </c>
      <c r="CI105" s="16">
        <v>8.1999999999999993</v>
      </c>
      <c r="CJ105" s="16">
        <v>65.2</v>
      </c>
      <c r="CK105" s="16">
        <v>3.7</v>
      </c>
      <c r="CL105" s="16">
        <v>0.4</v>
      </c>
      <c r="CM105" s="16">
        <v>285</v>
      </c>
      <c r="CN105" s="17">
        <v>4.0599999999999996</v>
      </c>
      <c r="CO105" s="16">
        <v>127</v>
      </c>
      <c r="CP105" s="15">
        <v>4.4800000000000004</v>
      </c>
      <c r="CQ105" s="16">
        <v>15</v>
      </c>
      <c r="CR105" s="16">
        <v>3.1</v>
      </c>
      <c r="CS105" s="16">
        <v>78.099999999999994</v>
      </c>
      <c r="CT105" s="15">
        <v>3.1</v>
      </c>
      <c r="CU105" s="16">
        <v>0.7</v>
      </c>
      <c r="CV105" s="16">
        <v>195</v>
      </c>
      <c r="CW105" s="16">
        <v>37</v>
      </c>
      <c r="CX105" s="16">
        <v>69</v>
      </c>
      <c r="CY105" s="16">
        <v>24</v>
      </c>
      <c r="CZ105" s="16">
        <v>24.7</v>
      </c>
      <c r="DA105" s="16">
        <v>94</v>
      </c>
      <c r="DB105" s="16">
        <v>-0.1</v>
      </c>
      <c r="DC105" s="16">
        <v>1.6</v>
      </c>
      <c r="DD105" s="15">
        <v>7.42</v>
      </c>
      <c r="DM105">
        <v>1</v>
      </c>
    </row>
    <row r="106" spans="1:117" ht="18" customHeight="1" thickBot="1">
      <c r="A106" t="s">
        <v>887</v>
      </c>
      <c r="B106" t="s">
        <v>72</v>
      </c>
      <c r="C106">
        <v>65</v>
      </c>
      <c r="D106">
        <v>170</v>
      </c>
      <c r="E106">
        <v>61</v>
      </c>
      <c r="F106">
        <v>36.4</v>
      </c>
      <c r="G106">
        <v>135</v>
      </c>
      <c r="H106">
        <v>85</v>
      </c>
      <c r="I106" t="s">
        <v>486</v>
      </c>
      <c r="J106">
        <f>FIND("烟",I106)</f>
        <v>2</v>
      </c>
      <c r="L106">
        <v>80</v>
      </c>
      <c r="M106" t="s">
        <v>311</v>
      </c>
      <c r="N106" s="43" t="s">
        <v>1062</v>
      </c>
      <c r="O106">
        <f t="shared" si="4"/>
        <v>2</v>
      </c>
      <c r="P106">
        <v>2</v>
      </c>
      <c r="Q106">
        <v>1</v>
      </c>
      <c r="R106" t="s">
        <v>75</v>
      </c>
      <c r="S106" s="33" t="s">
        <v>888</v>
      </c>
      <c r="T106">
        <v>2</v>
      </c>
      <c r="U106" t="s">
        <v>91</v>
      </c>
      <c r="V106" t="s">
        <v>77</v>
      </c>
      <c r="W106">
        <v>11.52</v>
      </c>
      <c r="X106" t="s">
        <v>76</v>
      </c>
      <c r="Y106" t="s">
        <v>76</v>
      </c>
      <c r="Z106" t="s">
        <v>76</v>
      </c>
      <c r="AA106" t="s">
        <v>99</v>
      </c>
      <c r="AB106" t="s">
        <v>1060</v>
      </c>
      <c r="AC106">
        <v>200</v>
      </c>
      <c r="AD106" t="s">
        <v>81</v>
      </c>
      <c r="AE106" t="s">
        <v>82</v>
      </c>
      <c r="AF106" t="s">
        <v>78</v>
      </c>
      <c r="AG106" t="s">
        <v>488</v>
      </c>
      <c r="AH106">
        <v>5</v>
      </c>
      <c r="AI106" t="s">
        <v>489</v>
      </c>
      <c r="AJ106">
        <v>1</v>
      </c>
      <c r="AK106" t="s">
        <v>73</v>
      </c>
      <c r="AL106">
        <v>0</v>
      </c>
      <c r="AM106" t="s">
        <v>84</v>
      </c>
      <c r="AN106" t="s">
        <v>81</v>
      </c>
      <c r="AO106" t="s">
        <v>81</v>
      </c>
      <c r="AP106" t="s">
        <v>632</v>
      </c>
      <c r="AQ106">
        <v>2</v>
      </c>
      <c r="AR106" t="s">
        <v>76</v>
      </c>
      <c r="AS106" t="s">
        <v>76</v>
      </c>
      <c r="AT106" t="s">
        <v>76</v>
      </c>
      <c r="AU106" t="s">
        <v>76</v>
      </c>
      <c r="AV106" t="s">
        <v>76</v>
      </c>
      <c r="AW106" t="s">
        <v>76</v>
      </c>
      <c r="AX106" t="s">
        <v>76</v>
      </c>
      <c r="AY106" t="s">
        <v>76</v>
      </c>
      <c r="AZ106" t="s">
        <v>76</v>
      </c>
      <c r="BA106" s="16">
        <v>304</v>
      </c>
      <c r="BB106" s="16">
        <v>20.8</v>
      </c>
      <c r="BC106" s="16">
        <v>531</v>
      </c>
      <c r="BD106" s="16">
        <v>36.299999999999997</v>
      </c>
      <c r="BE106" s="16">
        <v>891</v>
      </c>
      <c r="BF106" s="16">
        <v>60.9</v>
      </c>
      <c r="BG106" s="16">
        <v>136</v>
      </c>
      <c r="BH106" s="16">
        <v>9.3000000000000007</v>
      </c>
      <c r="BI106" s="16">
        <v>424</v>
      </c>
      <c r="BJ106" s="16">
        <v>29</v>
      </c>
      <c r="BK106" s="16">
        <v>111</v>
      </c>
      <c r="BL106" s="16">
        <v>11.4</v>
      </c>
      <c r="BM106" s="16">
        <v>217</v>
      </c>
      <c r="BN106" s="16">
        <v>22.1</v>
      </c>
      <c r="BO106" s="17">
        <v>370</v>
      </c>
      <c r="BP106" s="16">
        <v>37.700000000000003</v>
      </c>
      <c r="BQ106" s="16">
        <v>42</v>
      </c>
      <c r="BR106" s="16">
        <v>4.2</v>
      </c>
      <c r="BS106" s="16">
        <v>568</v>
      </c>
      <c r="BT106" s="16">
        <v>57.9</v>
      </c>
      <c r="BZ106" s="16">
        <v>807</v>
      </c>
      <c r="CA106" s="16">
        <v>172</v>
      </c>
      <c r="CB106" s="16">
        <v>35.799999999999997</v>
      </c>
      <c r="CC106" s="16" t="s">
        <v>93</v>
      </c>
      <c r="CD106" s="16">
        <v>7.57</v>
      </c>
      <c r="CE106" s="17">
        <v>4.82</v>
      </c>
      <c r="CF106" s="16">
        <v>138</v>
      </c>
      <c r="CG106" s="16">
        <v>7.06</v>
      </c>
      <c r="CH106" s="16">
        <v>18.399999999999999</v>
      </c>
      <c r="CI106" s="16">
        <v>7.6</v>
      </c>
      <c r="CJ106" s="16">
        <v>72</v>
      </c>
      <c r="CK106" s="16">
        <v>1.6</v>
      </c>
      <c r="CL106" s="16">
        <v>0.4</v>
      </c>
      <c r="CM106" s="16">
        <v>211</v>
      </c>
      <c r="CN106" s="17">
        <v>5.24</v>
      </c>
      <c r="CO106" s="16">
        <v>153</v>
      </c>
      <c r="CP106" s="16">
        <v>6.48</v>
      </c>
      <c r="CQ106" s="16">
        <v>15.3</v>
      </c>
      <c r="CR106" s="17">
        <v>11</v>
      </c>
      <c r="CS106" s="16">
        <v>71.5</v>
      </c>
      <c r="CT106" s="16">
        <v>2</v>
      </c>
      <c r="CU106" s="16">
        <v>0.2</v>
      </c>
      <c r="CV106" s="17">
        <v>266</v>
      </c>
      <c r="DE106" s="16">
        <v>38</v>
      </c>
      <c r="DF106" s="16">
        <v>88</v>
      </c>
      <c r="DG106" s="16">
        <v>26.4</v>
      </c>
      <c r="DH106" s="16">
        <v>26.8</v>
      </c>
      <c r="DI106" s="16">
        <v>97</v>
      </c>
      <c r="DJ106" s="17">
        <v>2.4</v>
      </c>
      <c r="DK106" s="17">
        <v>2.2999999999999998</v>
      </c>
      <c r="DL106" s="16">
        <v>7.45</v>
      </c>
      <c r="DM106">
        <v>1</v>
      </c>
    </row>
    <row r="107" spans="1:117" ht="15.75" thickBot="1">
      <c r="A107" t="s">
        <v>889</v>
      </c>
      <c r="B107" t="s">
        <v>72</v>
      </c>
      <c r="C107">
        <v>60</v>
      </c>
      <c r="D107">
        <v>160</v>
      </c>
      <c r="E107">
        <v>50</v>
      </c>
      <c r="F107">
        <v>36.6</v>
      </c>
      <c r="G107">
        <v>120</v>
      </c>
      <c r="H107">
        <v>79</v>
      </c>
      <c r="I107" t="s">
        <v>505</v>
      </c>
      <c r="J107">
        <f>FIND("烟",I107)</f>
        <v>9</v>
      </c>
      <c r="K107">
        <f>FIND("酒",I107)</f>
        <v>1</v>
      </c>
      <c r="L107">
        <v>70</v>
      </c>
      <c r="M107" t="s">
        <v>95</v>
      </c>
      <c r="N107" s="43" t="s">
        <v>1062</v>
      </c>
      <c r="O107">
        <f t="shared" si="4"/>
        <v>1</v>
      </c>
      <c r="P107">
        <v>1</v>
      </c>
      <c r="Q107">
        <v>1</v>
      </c>
      <c r="R107" t="s">
        <v>96</v>
      </c>
      <c r="S107" s="31" t="s">
        <v>890</v>
      </c>
      <c r="T107">
        <v>2</v>
      </c>
      <c r="U107" t="s">
        <v>91</v>
      </c>
      <c r="V107" t="s">
        <v>77</v>
      </c>
      <c r="X107" t="s">
        <v>507</v>
      </c>
      <c r="Y107" t="s">
        <v>76</v>
      </c>
      <c r="Z107" t="s">
        <v>76</v>
      </c>
      <c r="AA107" t="s">
        <v>420</v>
      </c>
      <c r="AB107" t="s">
        <v>1060</v>
      </c>
      <c r="AC107">
        <v>200</v>
      </c>
      <c r="AD107" t="s">
        <v>81</v>
      </c>
      <c r="AE107" t="s">
        <v>82</v>
      </c>
      <c r="AF107" t="s">
        <v>78</v>
      </c>
      <c r="AG107" t="s">
        <v>508</v>
      </c>
      <c r="AH107">
        <v>8</v>
      </c>
      <c r="AI107" t="s">
        <v>73</v>
      </c>
      <c r="AJ107">
        <v>0</v>
      </c>
      <c r="AK107" t="s">
        <v>73</v>
      </c>
      <c r="AL107">
        <v>0</v>
      </c>
      <c r="AM107" t="s">
        <v>81</v>
      </c>
      <c r="AN107" t="s">
        <v>81</v>
      </c>
      <c r="AO107" t="s">
        <v>81</v>
      </c>
      <c r="AP107" t="s">
        <v>573</v>
      </c>
      <c r="AQ107">
        <v>2</v>
      </c>
      <c r="AR107" t="s">
        <v>76</v>
      </c>
      <c r="AS107" t="s">
        <v>76</v>
      </c>
      <c r="AT107" t="s">
        <v>76</v>
      </c>
      <c r="AU107" t="s">
        <v>76</v>
      </c>
      <c r="AV107" t="s">
        <v>76</v>
      </c>
      <c r="AW107" t="s">
        <v>76</v>
      </c>
      <c r="AX107" t="s">
        <v>76</v>
      </c>
      <c r="AY107" t="s">
        <v>76</v>
      </c>
      <c r="AZ107" t="s">
        <v>76</v>
      </c>
      <c r="BA107" s="16">
        <v>454</v>
      </c>
      <c r="BB107" s="16">
        <v>45.3</v>
      </c>
      <c r="BC107" s="17">
        <v>349</v>
      </c>
      <c r="BD107" s="16">
        <v>34.799999999999997</v>
      </c>
      <c r="BE107" s="16">
        <v>830</v>
      </c>
      <c r="BF107" s="15">
        <v>82.8</v>
      </c>
      <c r="BG107" s="16">
        <v>66</v>
      </c>
      <c r="BH107" s="17">
        <v>6.6</v>
      </c>
      <c r="BI107" s="17">
        <v>103</v>
      </c>
      <c r="BJ107" s="16">
        <v>10.3</v>
      </c>
      <c r="BK107" s="16">
        <v>500</v>
      </c>
      <c r="BL107" s="16">
        <v>31.9</v>
      </c>
      <c r="BM107" s="16">
        <v>515</v>
      </c>
      <c r="BN107" s="16">
        <v>32.799999999999997</v>
      </c>
      <c r="BO107" s="16">
        <v>1083</v>
      </c>
      <c r="BP107" s="16">
        <v>69</v>
      </c>
      <c r="BQ107" s="16">
        <v>216</v>
      </c>
      <c r="BR107" s="16">
        <v>13.8</v>
      </c>
      <c r="BS107" s="16">
        <v>268</v>
      </c>
      <c r="BT107" s="15">
        <v>17.100000000000001</v>
      </c>
      <c r="BU107" s="16">
        <v>475</v>
      </c>
      <c r="BV107" s="16">
        <v>6.16</v>
      </c>
      <c r="BW107" s="16">
        <v>16.100000000000001</v>
      </c>
      <c r="BX107" s="16" t="s">
        <v>93</v>
      </c>
      <c r="BY107" s="16">
        <v>7.18</v>
      </c>
      <c r="BZ107" s="17">
        <v>405</v>
      </c>
      <c r="CA107" s="17">
        <v>14.1</v>
      </c>
      <c r="CB107" s="16">
        <v>10.7</v>
      </c>
      <c r="CC107" s="16" t="s">
        <v>93</v>
      </c>
      <c r="CD107" s="16">
        <v>7.01</v>
      </c>
      <c r="CE107" s="15">
        <v>3.53</v>
      </c>
      <c r="CF107" s="16">
        <v>107</v>
      </c>
      <c r="CG107" s="16">
        <v>12.18</v>
      </c>
      <c r="CH107" s="16">
        <v>15.2</v>
      </c>
      <c r="CI107" s="16">
        <v>11.3</v>
      </c>
      <c r="CJ107" s="16">
        <v>71.400000000000006</v>
      </c>
      <c r="CK107" s="16">
        <v>1.8</v>
      </c>
      <c r="CL107" s="16">
        <v>0.3</v>
      </c>
      <c r="CM107" s="16">
        <v>405</v>
      </c>
      <c r="CN107" s="16">
        <v>3.74</v>
      </c>
      <c r="CO107" s="16">
        <v>111</v>
      </c>
      <c r="CP107" s="16">
        <v>5.19</v>
      </c>
      <c r="CQ107" s="16">
        <v>31.6</v>
      </c>
      <c r="CR107" s="16">
        <v>11.2</v>
      </c>
      <c r="CS107" s="16">
        <v>52.2</v>
      </c>
      <c r="CT107" s="16">
        <v>4.2</v>
      </c>
      <c r="CU107" s="16">
        <v>0.8</v>
      </c>
      <c r="CV107" s="16">
        <v>277</v>
      </c>
      <c r="CW107" s="16">
        <v>41</v>
      </c>
      <c r="CX107" s="16">
        <v>112</v>
      </c>
      <c r="CY107" s="16">
        <v>24.8</v>
      </c>
      <c r="CZ107" s="17">
        <v>24.8</v>
      </c>
      <c r="DA107" s="16">
        <v>98</v>
      </c>
      <c r="DB107" s="16">
        <v>-0.2</v>
      </c>
      <c r="DC107" s="16">
        <v>2.2999999999999998</v>
      </c>
      <c r="DD107" s="16">
        <v>7.39</v>
      </c>
      <c r="DM107">
        <v>1</v>
      </c>
    </row>
    <row r="108" spans="1:117" ht="15.75" thickBot="1">
      <c r="A108" t="s">
        <v>891</v>
      </c>
      <c r="B108" t="s">
        <v>72</v>
      </c>
      <c r="C108">
        <v>53</v>
      </c>
      <c r="D108">
        <v>172</v>
      </c>
      <c r="E108">
        <v>73</v>
      </c>
      <c r="F108">
        <v>36.4</v>
      </c>
      <c r="G108">
        <v>139</v>
      </c>
      <c r="H108">
        <v>84</v>
      </c>
      <c r="I108" t="s">
        <v>73</v>
      </c>
      <c r="L108">
        <v>90</v>
      </c>
      <c r="M108" t="s">
        <v>537</v>
      </c>
      <c r="N108" s="43" t="s">
        <v>1065</v>
      </c>
      <c r="O108" t="e">
        <f t="shared" si="4"/>
        <v>#VALUE!</v>
      </c>
      <c r="P108">
        <v>1</v>
      </c>
      <c r="Q108">
        <v>1</v>
      </c>
      <c r="R108" t="s">
        <v>247</v>
      </c>
      <c r="S108" s="31" t="s">
        <v>892</v>
      </c>
      <c r="T108">
        <v>1</v>
      </c>
      <c r="U108" t="s">
        <v>77</v>
      </c>
      <c r="V108" t="s">
        <v>77</v>
      </c>
      <c r="X108" t="s">
        <v>893</v>
      </c>
      <c r="Y108" t="s">
        <v>76</v>
      </c>
      <c r="Z108" t="s">
        <v>76</v>
      </c>
      <c r="AA108" t="s">
        <v>420</v>
      </c>
      <c r="AB108" t="s">
        <v>1060</v>
      </c>
      <c r="AC108">
        <v>200</v>
      </c>
      <c r="AD108" t="s">
        <v>81</v>
      </c>
      <c r="AE108" t="s">
        <v>82</v>
      </c>
      <c r="AF108" t="s">
        <v>78</v>
      </c>
      <c r="AG108" t="s">
        <v>894</v>
      </c>
      <c r="AH108">
        <v>3</v>
      </c>
      <c r="AI108" t="s">
        <v>73</v>
      </c>
      <c r="AJ108">
        <v>0</v>
      </c>
      <c r="AK108" t="s">
        <v>73</v>
      </c>
      <c r="AL108">
        <v>0</v>
      </c>
      <c r="AM108" t="s">
        <v>84</v>
      </c>
      <c r="AN108" t="s">
        <v>84</v>
      </c>
      <c r="AO108" t="s">
        <v>84</v>
      </c>
      <c r="AP108" t="s">
        <v>73</v>
      </c>
      <c r="AQ108">
        <v>0</v>
      </c>
      <c r="AR108" t="s">
        <v>76</v>
      </c>
      <c r="AS108" t="s">
        <v>76</v>
      </c>
      <c r="AT108" t="s">
        <v>76</v>
      </c>
      <c r="AU108" t="s">
        <v>76</v>
      </c>
      <c r="AV108" t="s">
        <v>76</v>
      </c>
      <c r="AW108" t="s">
        <v>76</v>
      </c>
      <c r="AX108" t="s">
        <v>76</v>
      </c>
      <c r="AY108" t="s">
        <v>76</v>
      </c>
      <c r="AZ108" t="s">
        <v>76</v>
      </c>
      <c r="BA108" s="16">
        <v>1017</v>
      </c>
      <c r="BB108" s="16">
        <v>65.900000000000006</v>
      </c>
      <c r="BC108" s="16">
        <v>380</v>
      </c>
      <c r="BD108" s="16">
        <v>24.6</v>
      </c>
      <c r="BE108" s="16">
        <v>1439</v>
      </c>
      <c r="BF108" s="16">
        <v>93.2</v>
      </c>
      <c r="BG108" s="16">
        <v>46</v>
      </c>
      <c r="BH108" s="16">
        <v>3</v>
      </c>
      <c r="BI108" s="16">
        <v>53</v>
      </c>
      <c r="BJ108" s="16">
        <v>3.4</v>
      </c>
      <c r="BK108" s="17">
        <v>911</v>
      </c>
      <c r="BL108" s="16">
        <v>71.900000000000006</v>
      </c>
      <c r="BM108" s="16">
        <v>271</v>
      </c>
      <c r="BN108" s="16">
        <v>21.4</v>
      </c>
      <c r="BO108" s="16">
        <v>1211</v>
      </c>
      <c r="BP108" s="16">
        <v>95.6</v>
      </c>
      <c r="BQ108" s="16">
        <v>21</v>
      </c>
      <c r="BR108" s="16">
        <v>1.7</v>
      </c>
      <c r="BS108" s="16">
        <v>32</v>
      </c>
      <c r="BT108" s="16">
        <v>2.5</v>
      </c>
      <c r="BU108" s="16">
        <v>590</v>
      </c>
      <c r="BV108" s="16">
        <v>4.87</v>
      </c>
      <c r="BW108" s="16">
        <v>14.2</v>
      </c>
      <c r="BX108" s="16" t="s">
        <v>93</v>
      </c>
      <c r="BY108" s="16">
        <v>9.73</v>
      </c>
      <c r="BZ108" s="17">
        <v>596</v>
      </c>
      <c r="CA108" s="16">
        <v>3.97</v>
      </c>
      <c r="CB108" s="17">
        <v>20.100000000000001</v>
      </c>
      <c r="CC108" s="17" t="s">
        <v>93</v>
      </c>
      <c r="CD108" s="16">
        <v>10.6</v>
      </c>
      <c r="CE108" s="16">
        <v>4.1900000000000004</v>
      </c>
      <c r="CF108" s="16">
        <v>126</v>
      </c>
      <c r="CG108" s="16">
        <v>7.66</v>
      </c>
      <c r="CH108" s="16">
        <v>28.9</v>
      </c>
      <c r="CI108" s="15">
        <v>7.6</v>
      </c>
      <c r="CJ108" s="16">
        <v>60.2</v>
      </c>
      <c r="CK108" s="16">
        <v>2.5</v>
      </c>
      <c r="CL108" s="17">
        <v>0.8</v>
      </c>
      <c r="CM108" s="16">
        <v>247</v>
      </c>
      <c r="CN108" s="16">
        <v>3.5</v>
      </c>
      <c r="CO108" s="16">
        <v>105</v>
      </c>
      <c r="CP108" s="16">
        <v>5.54</v>
      </c>
      <c r="CQ108" s="16">
        <v>23.3</v>
      </c>
      <c r="CR108" s="16">
        <v>12.5</v>
      </c>
      <c r="CS108" s="17">
        <v>61</v>
      </c>
      <c r="CT108" s="17">
        <v>2.5</v>
      </c>
      <c r="CU108" s="16">
        <v>0.7</v>
      </c>
      <c r="CV108" s="16">
        <v>241</v>
      </c>
      <c r="DM108">
        <v>1</v>
      </c>
    </row>
    <row r="109" spans="1:117" ht="15.75" thickBot="1">
      <c r="A109" t="s">
        <v>895</v>
      </c>
      <c r="B109" t="s">
        <v>72</v>
      </c>
      <c r="C109">
        <v>85</v>
      </c>
      <c r="D109">
        <v>160</v>
      </c>
      <c r="E109">
        <v>50</v>
      </c>
      <c r="F109">
        <v>36.5</v>
      </c>
      <c r="G109">
        <v>125</v>
      </c>
      <c r="H109">
        <v>74</v>
      </c>
      <c r="I109" t="s">
        <v>896</v>
      </c>
      <c r="J109">
        <f>FIND("烟",I109)</f>
        <v>2</v>
      </c>
      <c r="K109">
        <f>FIND("酒",I109)</f>
        <v>4</v>
      </c>
      <c r="L109">
        <v>70</v>
      </c>
      <c r="M109" s="8" t="s">
        <v>897</v>
      </c>
      <c r="N109" s="43" t="s">
        <v>1062</v>
      </c>
      <c r="O109">
        <f t="shared" si="4"/>
        <v>2</v>
      </c>
      <c r="P109">
        <v>1</v>
      </c>
      <c r="Q109">
        <f t="shared" si="5"/>
        <v>3</v>
      </c>
      <c r="R109" t="s">
        <v>96</v>
      </c>
      <c r="S109" s="31" t="s">
        <v>499</v>
      </c>
      <c r="T109">
        <v>1</v>
      </c>
      <c r="U109" t="s">
        <v>77</v>
      </c>
      <c r="V109" t="s">
        <v>77</v>
      </c>
      <c r="X109" t="s">
        <v>898</v>
      </c>
      <c r="Y109" t="s">
        <v>76</v>
      </c>
      <c r="Z109" t="s">
        <v>76</v>
      </c>
      <c r="AA109" t="s">
        <v>420</v>
      </c>
      <c r="AB109" t="s">
        <v>1060</v>
      </c>
      <c r="AC109">
        <v>200</v>
      </c>
      <c r="AD109" t="s">
        <v>81</v>
      </c>
      <c r="AE109" t="s">
        <v>82</v>
      </c>
      <c r="AF109" t="s">
        <v>78</v>
      </c>
      <c r="AG109" t="s">
        <v>899</v>
      </c>
      <c r="AH109">
        <v>5</v>
      </c>
      <c r="AI109" t="s">
        <v>746</v>
      </c>
      <c r="AJ109">
        <v>2</v>
      </c>
      <c r="AK109" t="s">
        <v>73</v>
      </c>
      <c r="AL109">
        <v>0</v>
      </c>
      <c r="AM109" t="s">
        <v>84</v>
      </c>
      <c r="AN109" t="s">
        <v>84</v>
      </c>
      <c r="AO109" t="s">
        <v>81</v>
      </c>
      <c r="AP109" t="s">
        <v>73</v>
      </c>
      <c r="AQ109">
        <v>0</v>
      </c>
      <c r="AR109" t="s">
        <v>76</v>
      </c>
      <c r="AS109" t="s">
        <v>76</v>
      </c>
      <c r="AT109" t="s">
        <v>76</v>
      </c>
      <c r="AU109" t="s">
        <v>76</v>
      </c>
      <c r="AV109" t="s">
        <v>76</v>
      </c>
      <c r="AW109" t="s">
        <v>76</v>
      </c>
      <c r="AX109" t="s">
        <v>76</v>
      </c>
      <c r="AY109" t="s">
        <v>76</v>
      </c>
      <c r="AZ109" t="s">
        <v>76</v>
      </c>
      <c r="BA109" s="16">
        <v>432</v>
      </c>
      <c r="BB109" s="16">
        <v>29.7</v>
      </c>
      <c r="BC109" s="16">
        <v>728</v>
      </c>
      <c r="BD109" s="16">
        <v>50</v>
      </c>
      <c r="BE109" s="15">
        <v>1209</v>
      </c>
      <c r="BF109" s="16">
        <v>83</v>
      </c>
      <c r="BG109" s="16">
        <v>38</v>
      </c>
      <c r="BH109" s="15">
        <v>2.6</v>
      </c>
      <c r="BI109" s="15">
        <v>205</v>
      </c>
      <c r="BJ109" s="16">
        <v>14.1</v>
      </c>
      <c r="BK109" s="16">
        <v>404</v>
      </c>
      <c r="BL109" s="16">
        <v>27.4</v>
      </c>
      <c r="BM109" s="16">
        <v>673</v>
      </c>
      <c r="BN109" s="16">
        <v>45.7</v>
      </c>
      <c r="BO109" s="16">
        <v>1109</v>
      </c>
      <c r="BP109" s="17">
        <v>75.400000000000006</v>
      </c>
      <c r="BQ109" s="16">
        <v>57</v>
      </c>
      <c r="BR109" s="16">
        <v>3.9</v>
      </c>
      <c r="BS109" s="16">
        <v>304</v>
      </c>
      <c r="BT109" s="17">
        <v>20.7</v>
      </c>
      <c r="BU109" s="16">
        <v>1177</v>
      </c>
      <c r="BV109" s="17">
        <v>4.04</v>
      </c>
      <c r="BW109" s="16">
        <v>77</v>
      </c>
      <c r="BX109" s="16" t="s">
        <v>93</v>
      </c>
      <c r="BY109" s="16">
        <v>8.68</v>
      </c>
      <c r="BZ109" s="17">
        <v>1050</v>
      </c>
      <c r="CA109" s="16">
        <v>3.58</v>
      </c>
      <c r="CB109" s="16">
        <v>16.7</v>
      </c>
      <c r="CC109" s="17" t="s">
        <v>93</v>
      </c>
      <c r="CD109" s="17">
        <v>10.199999999999999</v>
      </c>
      <c r="CE109" s="16">
        <v>3.38</v>
      </c>
      <c r="CF109" s="16">
        <v>96</v>
      </c>
      <c r="CG109" s="16">
        <v>6.42</v>
      </c>
      <c r="CH109" s="16">
        <v>26.8</v>
      </c>
      <c r="CI109" s="17">
        <v>8.4</v>
      </c>
      <c r="CJ109" s="16">
        <v>63.1</v>
      </c>
      <c r="CK109" s="16">
        <v>0.5</v>
      </c>
      <c r="CL109" s="16">
        <v>1.2</v>
      </c>
      <c r="CM109" s="16">
        <v>477</v>
      </c>
      <c r="CN109" s="16">
        <v>3.81</v>
      </c>
      <c r="CO109" s="16">
        <v>111</v>
      </c>
      <c r="CP109" s="16">
        <v>3.4</v>
      </c>
      <c r="CQ109" s="17">
        <v>23.8</v>
      </c>
      <c r="CR109" s="16">
        <v>10.9</v>
      </c>
      <c r="CS109" s="17">
        <v>62.6</v>
      </c>
      <c r="CT109" s="16">
        <v>1.5</v>
      </c>
      <c r="CU109" s="16">
        <v>1.2</v>
      </c>
      <c r="CV109" s="16">
        <v>281</v>
      </c>
      <c r="CW109" s="17">
        <v>36</v>
      </c>
      <c r="CX109" s="16">
        <v>78</v>
      </c>
      <c r="CY109" s="17">
        <v>24.5</v>
      </c>
      <c r="CZ109" s="17">
        <v>25.3</v>
      </c>
      <c r="DA109" s="17">
        <v>96</v>
      </c>
      <c r="DB109" s="16">
        <v>0.5</v>
      </c>
      <c r="DC109" s="16">
        <v>1.6</v>
      </c>
      <c r="DD109" s="17">
        <v>7.44</v>
      </c>
      <c r="DE109" s="16">
        <v>32</v>
      </c>
      <c r="DF109" s="15">
        <v>70</v>
      </c>
      <c r="DG109" s="17">
        <v>20.8</v>
      </c>
      <c r="DH109" s="17">
        <v>22.7</v>
      </c>
      <c r="DI109" s="16">
        <v>94</v>
      </c>
      <c r="DJ109" s="17">
        <v>-2.7</v>
      </c>
      <c r="DK109" s="16">
        <v>1.5</v>
      </c>
      <c r="DL109" s="16">
        <v>7.42</v>
      </c>
      <c r="DM109">
        <v>1</v>
      </c>
    </row>
    <row r="110" spans="1:117" ht="15.75" thickBot="1">
      <c r="A110" t="s">
        <v>900</v>
      </c>
      <c r="B110" t="s">
        <v>109</v>
      </c>
      <c r="C110">
        <v>61</v>
      </c>
      <c r="D110">
        <v>143</v>
      </c>
      <c r="E110">
        <v>52</v>
      </c>
      <c r="F110">
        <v>36.200000000000003</v>
      </c>
      <c r="G110">
        <v>138</v>
      </c>
      <c r="H110">
        <v>86</v>
      </c>
      <c r="I110" t="s">
        <v>73</v>
      </c>
      <c r="L110">
        <v>80</v>
      </c>
      <c r="M110" t="s">
        <v>213</v>
      </c>
      <c r="N110" s="43" t="s">
        <v>1062</v>
      </c>
      <c r="O110">
        <f t="shared" si="4"/>
        <v>2</v>
      </c>
      <c r="P110">
        <v>1</v>
      </c>
      <c r="Q110">
        <v>1</v>
      </c>
      <c r="R110" t="s">
        <v>96</v>
      </c>
      <c r="S110" s="31" t="s">
        <v>901</v>
      </c>
      <c r="T110">
        <v>1</v>
      </c>
      <c r="U110" t="s">
        <v>77</v>
      </c>
      <c r="V110" t="s">
        <v>77</v>
      </c>
      <c r="X110" t="s">
        <v>76</v>
      </c>
      <c r="Y110" t="s">
        <v>76</v>
      </c>
      <c r="Z110" t="s">
        <v>76</v>
      </c>
      <c r="AA110" t="s">
        <v>420</v>
      </c>
      <c r="AB110" t="s">
        <v>1060</v>
      </c>
      <c r="AC110">
        <v>200</v>
      </c>
      <c r="AD110" t="s">
        <v>84</v>
      </c>
      <c r="AE110" t="s">
        <v>82</v>
      </c>
      <c r="AF110" t="s">
        <v>78</v>
      </c>
      <c r="AG110" t="s">
        <v>902</v>
      </c>
      <c r="AH110">
        <v>2</v>
      </c>
      <c r="AI110" t="s">
        <v>73</v>
      </c>
      <c r="AJ110">
        <v>0</v>
      </c>
      <c r="AK110" t="s">
        <v>903</v>
      </c>
      <c r="AL110">
        <v>1</v>
      </c>
      <c r="AM110" t="s">
        <v>84</v>
      </c>
      <c r="AN110" t="s">
        <v>84</v>
      </c>
      <c r="AO110" t="s">
        <v>81</v>
      </c>
      <c r="AP110" t="s">
        <v>904</v>
      </c>
      <c r="AQ110">
        <v>3</v>
      </c>
      <c r="AR110" t="s">
        <v>76</v>
      </c>
      <c r="AS110" t="s">
        <v>76</v>
      </c>
      <c r="AT110" t="s">
        <v>76</v>
      </c>
      <c r="AU110" t="s">
        <v>76</v>
      </c>
      <c r="AV110" t="s">
        <v>76</v>
      </c>
      <c r="AW110" t="s">
        <v>76</v>
      </c>
      <c r="AX110" t="s">
        <v>76</v>
      </c>
      <c r="AY110" t="s">
        <v>76</v>
      </c>
      <c r="AZ110" t="s">
        <v>76</v>
      </c>
      <c r="BA110" s="16">
        <v>671</v>
      </c>
      <c r="BB110" s="16">
        <v>33.5</v>
      </c>
      <c r="BC110" s="16">
        <v>302</v>
      </c>
      <c r="BD110" s="16">
        <v>15</v>
      </c>
      <c r="BE110" s="17">
        <v>1099</v>
      </c>
      <c r="BF110" s="16">
        <v>54.8</v>
      </c>
      <c r="BG110" s="17">
        <v>108</v>
      </c>
      <c r="BH110" s="17">
        <v>5.4</v>
      </c>
      <c r="BI110" s="16">
        <v>793</v>
      </c>
      <c r="BJ110" s="17">
        <v>39.5</v>
      </c>
      <c r="BK110" s="16">
        <v>738</v>
      </c>
      <c r="BL110" s="16">
        <v>33.700000000000003</v>
      </c>
      <c r="BM110" s="16">
        <v>349</v>
      </c>
      <c r="BN110" s="16">
        <v>15.9</v>
      </c>
      <c r="BO110" s="16">
        <v>1136</v>
      </c>
      <c r="BP110" s="16">
        <v>51.8</v>
      </c>
      <c r="BQ110" s="16">
        <v>174</v>
      </c>
      <c r="BR110" s="17">
        <v>7.9</v>
      </c>
      <c r="BS110" s="16">
        <v>859</v>
      </c>
      <c r="BT110" s="15">
        <v>39.200000000000003</v>
      </c>
      <c r="BU110" s="16">
        <v>324</v>
      </c>
      <c r="BV110" s="16" t="s">
        <v>340</v>
      </c>
      <c r="BW110" s="17">
        <v>17.899999999999999</v>
      </c>
      <c r="BX110" s="16" t="s">
        <v>93</v>
      </c>
      <c r="BY110" s="16">
        <v>7.48</v>
      </c>
      <c r="CE110" s="16">
        <v>4.26</v>
      </c>
      <c r="CF110" s="16">
        <v>132</v>
      </c>
      <c r="CG110" s="16">
        <v>5.49</v>
      </c>
      <c r="CH110" s="16">
        <v>36.200000000000003</v>
      </c>
      <c r="CI110" s="16">
        <v>11.7</v>
      </c>
      <c r="CJ110" s="16">
        <v>49.2</v>
      </c>
      <c r="CK110" s="16">
        <v>2.2000000000000002</v>
      </c>
      <c r="CL110" s="17">
        <v>0.7</v>
      </c>
      <c r="CM110" s="16">
        <v>218</v>
      </c>
      <c r="CN110" s="16">
        <v>4.3</v>
      </c>
      <c r="CO110" s="16">
        <v>130</v>
      </c>
      <c r="CP110" s="16">
        <v>5.58</v>
      </c>
      <c r="CQ110" s="16">
        <v>35.5</v>
      </c>
      <c r="CR110" s="16">
        <v>7</v>
      </c>
      <c r="CS110" s="16">
        <v>56.1</v>
      </c>
      <c r="CT110" s="16">
        <v>0.9</v>
      </c>
      <c r="CU110" s="16">
        <v>0.5</v>
      </c>
      <c r="CV110" s="16">
        <v>248</v>
      </c>
      <c r="CW110" s="16">
        <v>46</v>
      </c>
      <c r="CX110" s="16">
        <v>76</v>
      </c>
      <c r="CY110" s="16">
        <v>28.5</v>
      </c>
      <c r="CZ110" s="16">
        <v>27.3</v>
      </c>
      <c r="DA110" s="16">
        <v>95</v>
      </c>
      <c r="DB110" s="16">
        <v>3.1</v>
      </c>
      <c r="DC110" s="16">
        <v>2.2999999999999998</v>
      </c>
      <c r="DD110" s="16">
        <v>7.4</v>
      </c>
      <c r="DM110">
        <v>1</v>
      </c>
    </row>
    <row r="111" spans="1:117" ht="15.75" thickBot="1">
      <c r="A111" t="s">
        <v>905</v>
      </c>
      <c r="B111" t="s">
        <v>72</v>
      </c>
      <c r="C111">
        <v>56</v>
      </c>
      <c r="D111">
        <v>174</v>
      </c>
      <c r="E111">
        <v>80</v>
      </c>
      <c r="F111">
        <v>36.200000000000003</v>
      </c>
      <c r="G111">
        <v>115</v>
      </c>
      <c r="H111">
        <v>82</v>
      </c>
      <c r="I111" t="s">
        <v>906</v>
      </c>
      <c r="K111">
        <f>FIND("酒",I111)</f>
        <v>2</v>
      </c>
      <c r="L111">
        <v>70</v>
      </c>
      <c r="M111" t="s">
        <v>537</v>
      </c>
      <c r="N111" s="43" t="s">
        <v>1065</v>
      </c>
      <c r="O111" t="e">
        <f t="shared" si="4"/>
        <v>#VALUE!</v>
      </c>
      <c r="P111">
        <v>1</v>
      </c>
      <c r="Q111">
        <v>1</v>
      </c>
      <c r="R111" t="s">
        <v>75</v>
      </c>
      <c r="S111" s="31" t="s">
        <v>773</v>
      </c>
      <c r="T111">
        <v>1</v>
      </c>
      <c r="U111" t="s">
        <v>77</v>
      </c>
      <c r="V111" t="s">
        <v>77</v>
      </c>
      <c r="X111" t="s">
        <v>907</v>
      </c>
      <c r="Y111" t="s">
        <v>76</v>
      </c>
      <c r="Z111" t="s">
        <v>76</v>
      </c>
      <c r="AA111" t="s">
        <v>420</v>
      </c>
      <c r="AB111" t="s">
        <v>1060</v>
      </c>
      <c r="AC111">
        <v>200</v>
      </c>
      <c r="AD111" t="s">
        <v>81</v>
      </c>
      <c r="AE111" t="s">
        <v>82</v>
      </c>
      <c r="AF111" t="s">
        <v>78</v>
      </c>
      <c r="AG111" t="s">
        <v>908</v>
      </c>
      <c r="AH111">
        <v>4</v>
      </c>
      <c r="AI111" t="s">
        <v>73</v>
      </c>
      <c r="AJ111">
        <v>0</v>
      </c>
      <c r="AK111" t="s">
        <v>428</v>
      </c>
      <c r="AL111">
        <v>1</v>
      </c>
      <c r="AM111" t="s">
        <v>84</v>
      </c>
      <c r="AN111" t="s">
        <v>84</v>
      </c>
      <c r="AO111" t="s">
        <v>84</v>
      </c>
      <c r="AP111" t="s">
        <v>73</v>
      </c>
      <c r="AQ111">
        <v>0</v>
      </c>
      <c r="AR111" t="s">
        <v>76</v>
      </c>
      <c r="AS111" t="s">
        <v>76</v>
      </c>
      <c r="AT111" t="s">
        <v>76</v>
      </c>
      <c r="AU111" t="s">
        <v>76</v>
      </c>
      <c r="AV111" t="s">
        <v>76</v>
      </c>
      <c r="AW111" t="s">
        <v>76</v>
      </c>
      <c r="AX111" t="s">
        <v>76</v>
      </c>
      <c r="AY111" t="s">
        <v>76</v>
      </c>
      <c r="AZ111" t="s">
        <v>76</v>
      </c>
      <c r="BA111" s="15">
        <v>608</v>
      </c>
      <c r="BB111" s="15">
        <v>37.5</v>
      </c>
      <c r="BC111" s="15">
        <v>453</v>
      </c>
      <c r="BD111" s="16">
        <v>27.9</v>
      </c>
      <c r="BE111" s="15">
        <v>1124</v>
      </c>
      <c r="BF111" s="15">
        <v>69.400000000000006</v>
      </c>
      <c r="BG111" s="16">
        <v>100</v>
      </c>
      <c r="BH111" s="16">
        <v>6.1</v>
      </c>
      <c r="BI111" s="16">
        <v>388</v>
      </c>
      <c r="BJ111" s="15">
        <v>23.9</v>
      </c>
      <c r="BK111" s="15">
        <v>161</v>
      </c>
      <c r="BL111" s="15">
        <v>26.1</v>
      </c>
      <c r="BM111" s="15">
        <v>200</v>
      </c>
      <c r="BN111" s="15">
        <v>32.6</v>
      </c>
      <c r="BO111" s="15">
        <v>365</v>
      </c>
      <c r="BP111" s="16">
        <v>59.3</v>
      </c>
      <c r="BQ111" s="15">
        <v>6</v>
      </c>
      <c r="BR111" s="16">
        <v>0.9</v>
      </c>
      <c r="BS111" s="15">
        <v>243</v>
      </c>
      <c r="BT111" s="15">
        <v>39.5</v>
      </c>
      <c r="BZ111" s="15">
        <v>840</v>
      </c>
      <c r="CA111" s="15">
        <v>13</v>
      </c>
      <c r="CB111" s="15">
        <v>345</v>
      </c>
      <c r="CC111" s="16" t="s">
        <v>93</v>
      </c>
      <c r="CD111" s="15">
        <v>44.5</v>
      </c>
      <c r="CE111" s="16">
        <v>5.25</v>
      </c>
      <c r="CF111" s="16">
        <v>166</v>
      </c>
      <c r="CG111" s="16">
        <v>8.4499999999999993</v>
      </c>
      <c r="CH111" s="15">
        <v>9.6999999999999993</v>
      </c>
      <c r="CI111" s="16">
        <v>2.1</v>
      </c>
      <c r="CJ111" s="15">
        <v>88</v>
      </c>
      <c r="CK111">
        <v>0</v>
      </c>
      <c r="CL111" s="15">
        <v>0.2</v>
      </c>
      <c r="CM111" s="15">
        <v>207</v>
      </c>
      <c r="DM111">
        <v>1</v>
      </c>
    </row>
    <row r="112" spans="1:117" ht="15.75" thickBot="1">
      <c r="A112" t="s">
        <v>909</v>
      </c>
      <c r="B112" t="s">
        <v>72</v>
      </c>
      <c r="C112">
        <v>56</v>
      </c>
      <c r="D112">
        <v>160</v>
      </c>
      <c r="E112">
        <v>55</v>
      </c>
      <c r="F112">
        <v>36.299999999999997</v>
      </c>
      <c r="G112">
        <v>130</v>
      </c>
      <c r="H112">
        <v>92</v>
      </c>
      <c r="I112" t="s">
        <v>402</v>
      </c>
      <c r="J112">
        <f>FIND("烟",I112)</f>
        <v>4</v>
      </c>
      <c r="K112">
        <f>FIND("酒",I112)</f>
        <v>1</v>
      </c>
      <c r="L112">
        <v>80</v>
      </c>
      <c r="M112" t="s">
        <v>95</v>
      </c>
      <c r="N112" s="43" t="s">
        <v>1062</v>
      </c>
      <c r="O112">
        <f t="shared" si="4"/>
        <v>1</v>
      </c>
      <c r="P112">
        <v>1</v>
      </c>
      <c r="Q112">
        <v>1</v>
      </c>
      <c r="R112" t="s">
        <v>96</v>
      </c>
      <c r="S112" s="31" t="s">
        <v>73</v>
      </c>
      <c r="T112">
        <v>0</v>
      </c>
      <c r="U112" t="s">
        <v>77</v>
      </c>
      <c r="V112" t="s">
        <v>77</v>
      </c>
      <c r="X112" t="s">
        <v>910</v>
      </c>
      <c r="Y112" t="s">
        <v>76</v>
      </c>
      <c r="Z112" t="s">
        <v>76</v>
      </c>
      <c r="AA112" t="s">
        <v>420</v>
      </c>
      <c r="AB112" t="s">
        <v>1060</v>
      </c>
      <c r="AC112">
        <v>200</v>
      </c>
      <c r="AD112" t="s">
        <v>81</v>
      </c>
      <c r="AE112" t="s">
        <v>82</v>
      </c>
      <c r="AF112" t="s">
        <v>78</v>
      </c>
      <c r="AG112" t="s">
        <v>911</v>
      </c>
      <c r="AH112">
        <v>11</v>
      </c>
      <c r="AI112" t="s">
        <v>73</v>
      </c>
      <c r="AJ112">
        <v>0</v>
      </c>
      <c r="AK112" t="s">
        <v>73</v>
      </c>
      <c r="AL112">
        <v>0</v>
      </c>
      <c r="AM112" t="s">
        <v>84</v>
      </c>
      <c r="AN112" t="s">
        <v>84</v>
      </c>
      <c r="AO112" t="s">
        <v>81</v>
      </c>
      <c r="AP112" t="s">
        <v>573</v>
      </c>
      <c r="AQ112">
        <v>2</v>
      </c>
      <c r="AR112" t="s">
        <v>76</v>
      </c>
      <c r="AS112" t="s">
        <v>76</v>
      </c>
      <c r="AT112" t="s">
        <v>76</v>
      </c>
      <c r="AU112" t="s">
        <v>76</v>
      </c>
      <c r="AV112" t="s">
        <v>76</v>
      </c>
      <c r="AW112" t="s">
        <v>76</v>
      </c>
      <c r="AX112" t="s">
        <v>76</v>
      </c>
      <c r="AY112" t="s">
        <v>76</v>
      </c>
      <c r="AZ112" t="s">
        <v>76</v>
      </c>
      <c r="BA112" s="15">
        <v>367</v>
      </c>
      <c r="BB112" s="17">
        <v>29.5</v>
      </c>
      <c r="BC112" s="15">
        <v>299</v>
      </c>
      <c r="BD112" s="15">
        <v>24</v>
      </c>
      <c r="BE112" s="15">
        <v>708</v>
      </c>
      <c r="BF112" s="16">
        <v>56.8</v>
      </c>
      <c r="BG112" s="15">
        <v>144</v>
      </c>
      <c r="BH112" s="16">
        <v>11.5</v>
      </c>
      <c r="BI112" s="15">
        <v>394</v>
      </c>
      <c r="BJ112" s="15">
        <v>31.6</v>
      </c>
      <c r="BK112" s="15">
        <v>395</v>
      </c>
      <c r="BL112" s="17">
        <v>42.9</v>
      </c>
      <c r="BM112" s="16">
        <v>186</v>
      </c>
      <c r="BN112" s="16">
        <v>20.2</v>
      </c>
      <c r="BO112" s="16">
        <v>599</v>
      </c>
      <c r="BP112" s="16">
        <v>65.099999999999994</v>
      </c>
      <c r="BQ112" s="15">
        <v>87</v>
      </c>
      <c r="BR112" s="15">
        <v>9.4</v>
      </c>
      <c r="BS112" s="16">
        <v>233</v>
      </c>
      <c r="BT112" s="17">
        <v>25.4</v>
      </c>
      <c r="BZ112" s="15">
        <v>703</v>
      </c>
      <c r="CA112" s="15">
        <v>8.49</v>
      </c>
      <c r="CB112" s="16">
        <v>168</v>
      </c>
      <c r="CC112" s="15" t="s">
        <v>93</v>
      </c>
      <c r="CD112" s="15">
        <v>18</v>
      </c>
      <c r="CE112" s="16">
        <v>4.71</v>
      </c>
      <c r="CF112" s="17">
        <v>143</v>
      </c>
      <c r="CG112" s="16">
        <v>8.4600000000000009</v>
      </c>
      <c r="CH112" s="16">
        <v>18.100000000000001</v>
      </c>
      <c r="CI112" s="17">
        <v>8</v>
      </c>
      <c r="CJ112" s="16">
        <v>71.5</v>
      </c>
      <c r="CK112" s="17">
        <v>1.9</v>
      </c>
      <c r="CL112" s="15">
        <v>0.5</v>
      </c>
      <c r="CM112" s="15">
        <v>265</v>
      </c>
      <c r="CN112" s="16">
        <v>3.25</v>
      </c>
      <c r="CO112" s="15">
        <v>104</v>
      </c>
      <c r="CP112" s="17">
        <v>4.91</v>
      </c>
      <c r="CQ112" s="16">
        <v>19.100000000000001</v>
      </c>
      <c r="CR112" s="16">
        <v>18.5</v>
      </c>
      <c r="CS112" s="17">
        <v>55.9</v>
      </c>
      <c r="CT112" s="16">
        <v>6.3</v>
      </c>
      <c r="CU112" s="15">
        <v>0.2</v>
      </c>
      <c r="CV112" s="15">
        <v>336</v>
      </c>
      <c r="CW112" s="15">
        <v>48</v>
      </c>
      <c r="CX112" s="15">
        <v>86</v>
      </c>
      <c r="CY112" s="16">
        <v>27.7</v>
      </c>
      <c r="CZ112" s="15">
        <v>26.2</v>
      </c>
      <c r="DA112" s="15">
        <v>96</v>
      </c>
      <c r="DB112" s="15">
        <v>1.7</v>
      </c>
      <c r="DC112" s="15">
        <v>1.8</v>
      </c>
      <c r="DD112" s="15">
        <v>7.37</v>
      </c>
      <c r="DM112">
        <v>1</v>
      </c>
    </row>
    <row r="113" spans="1:117" ht="15.75" thickBot="1">
      <c r="A113" s="5" t="s">
        <v>912</v>
      </c>
      <c r="B113" t="s">
        <v>72</v>
      </c>
      <c r="C113">
        <v>72</v>
      </c>
      <c r="D113" s="23">
        <v>169</v>
      </c>
      <c r="E113" s="23">
        <v>64</v>
      </c>
      <c r="F113" s="8">
        <v>36.200000000000003</v>
      </c>
      <c r="G113" s="8">
        <v>121</v>
      </c>
      <c r="H113" s="8">
        <v>78</v>
      </c>
      <c r="I113" t="s">
        <v>73</v>
      </c>
      <c r="L113">
        <v>90</v>
      </c>
      <c r="M113" t="s">
        <v>95</v>
      </c>
      <c r="N113" s="43" t="s">
        <v>1062</v>
      </c>
      <c r="O113">
        <f t="shared" si="4"/>
        <v>1</v>
      </c>
      <c r="P113">
        <v>1</v>
      </c>
      <c r="Q113">
        <v>1</v>
      </c>
      <c r="R113" s="7" t="s">
        <v>96</v>
      </c>
      <c r="S113" s="31" t="s">
        <v>773</v>
      </c>
      <c r="T113">
        <v>1</v>
      </c>
      <c r="U113" t="s">
        <v>77</v>
      </c>
      <c r="V113" t="s">
        <v>77</v>
      </c>
      <c r="X113" s="8" t="s">
        <v>913</v>
      </c>
      <c r="Y113" t="s">
        <v>76</v>
      </c>
      <c r="Z113" t="s">
        <v>76</v>
      </c>
      <c r="AA113" s="8" t="s">
        <v>80</v>
      </c>
      <c r="AB113" t="s">
        <v>1060</v>
      </c>
      <c r="AC113">
        <v>200</v>
      </c>
      <c r="AD113" t="s">
        <v>81</v>
      </c>
      <c r="AE113" t="s">
        <v>82</v>
      </c>
      <c r="AF113" t="s">
        <v>78</v>
      </c>
      <c r="AG113" t="s">
        <v>914</v>
      </c>
      <c r="AH113">
        <v>14</v>
      </c>
      <c r="AI113" s="7" t="s">
        <v>915</v>
      </c>
      <c r="AJ113">
        <v>2</v>
      </c>
      <c r="AK113" t="s">
        <v>73</v>
      </c>
      <c r="AL113">
        <v>0</v>
      </c>
      <c r="AM113" t="s">
        <v>81</v>
      </c>
      <c r="AN113" t="s">
        <v>81</v>
      </c>
      <c r="AO113" t="s">
        <v>81</v>
      </c>
      <c r="AP113" s="7" t="s">
        <v>916</v>
      </c>
      <c r="AQ113">
        <v>3</v>
      </c>
      <c r="AR113" t="s">
        <v>76</v>
      </c>
      <c r="AS113" t="s">
        <v>76</v>
      </c>
      <c r="AT113" t="s">
        <v>76</v>
      </c>
      <c r="AU113" t="s">
        <v>76</v>
      </c>
      <c r="AV113" t="s">
        <v>76</v>
      </c>
      <c r="AW113" t="s">
        <v>76</v>
      </c>
      <c r="AX113" t="s">
        <v>76</v>
      </c>
      <c r="AY113" t="s">
        <v>76</v>
      </c>
      <c r="AZ113" t="s">
        <v>76</v>
      </c>
      <c r="BA113" s="16">
        <v>297</v>
      </c>
      <c r="BB113" s="16">
        <v>37</v>
      </c>
      <c r="BC113" s="16">
        <v>271</v>
      </c>
      <c r="BD113" s="16">
        <v>33.700000000000003</v>
      </c>
      <c r="BE113" s="15">
        <v>596</v>
      </c>
      <c r="BF113" s="15">
        <v>74.2</v>
      </c>
      <c r="BG113" s="16">
        <v>123</v>
      </c>
      <c r="BH113" s="15">
        <v>15.3</v>
      </c>
      <c r="BI113" s="15">
        <v>82</v>
      </c>
      <c r="BJ113" s="15">
        <v>10.199999999999999</v>
      </c>
      <c r="BK113" s="15">
        <v>327</v>
      </c>
      <c r="BL113" s="15">
        <v>34.1</v>
      </c>
      <c r="BM113" s="15">
        <v>380</v>
      </c>
      <c r="BN113" s="15">
        <v>39.6</v>
      </c>
      <c r="BO113" s="15">
        <v>751</v>
      </c>
      <c r="BP113" s="16">
        <v>78.5</v>
      </c>
      <c r="BQ113" s="15">
        <v>141</v>
      </c>
      <c r="BR113" s="16">
        <v>14.7</v>
      </c>
      <c r="BS113" s="16">
        <v>62</v>
      </c>
      <c r="BT113" s="16">
        <v>6.5</v>
      </c>
      <c r="BU113" s="15">
        <v>662</v>
      </c>
      <c r="BV113" s="15" t="s">
        <v>340</v>
      </c>
      <c r="BW113" s="15" t="s">
        <v>93</v>
      </c>
      <c r="BX113" s="15" t="s">
        <v>93</v>
      </c>
      <c r="BY113" s="15">
        <v>7.52</v>
      </c>
      <c r="BZ113" s="16">
        <v>623</v>
      </c>
      <c r="CA113" s="15">
        <v>3.16</v>
      </c>
      <c r="CB113" s="15">
        <v>24.6</v>
      </c>
      <c r="CC113" s="15" t="s">
        <v>93</v>
      </c>
      <c r="CD113" s="17">
        <v>27.1</v>
      </c>
      <c r="CE113" s="15">
        <v>3.96</v>
      </c>
      <c r="CF113" s="16">
        <v>130</v>
      </c>
      <c r="CG113" s="15">
        <v>6.02</v>
      </c>
      <c r="CH113" s="15">
        <v>13.8</v>
      </c>
      <c r="CI113" s="15">
        <v>6.8</v>
      </c>
      <c r="CJ113" s="16">
        <v>77.5</v>
      </c>
      <c r="CK113" s="15">
        <v>1.7</v>
      </c>
      <c r="CL113" s="15">
        <v>0.2</v>
      </c>
      <c r="CM113" s="17">
        <v>125</v>
      </c>
      <c r="CN113" s="16">
        <v>3.64</v>
      </c>
      <c r="CO113" s="16">
        <v>120</v>
      </c>
      <c r="CP113" s="16">
        <v>4.12</v>
      </c>
      <c r="CQ113" s="16">
        <v>21.8</v>
      </c>
      <c r="CR113" s="16">
        <v>9.5</v>
      </c>
      <c r="CS113" s="15">
        <v>65.599999999999994</v>
      </c>
      <c r="CT113" s="16">
        <v>2.9</v>
      </c>
      <c r="CU113" s="15">
        <v>0.2</v>
      </c>
      <c r="CV113" s="16">
        <v>125</v>
      </c>
      <c r="DM113">
        <v>1</v>
      </c>
    </row>
    <row r="114" spans="1:117" ht="15.75" thickBot="1">
      <c r="A114" t="s">
        <v>917</v>
      </c>
      <c r="B114" t="s">
        <v>72</v>
      </c>
      <c r="C114">
        <v>57</v>
      </c>
      <c r="D114" s="8">
        <v>157</v>
      </c>
      <c r="E114" s="8">
        <v>60</v>
      </c>
      <c r="F114" s="8">
        <v>36.5</v>
      </c>
      <c r="G114" s="8">
        <v>133</v>
      </c>
      <c r="H114" s="8">
        <v>84</v>
      </c>
      <c r="I114" s="7" t="s">
        <v>918</v>
      </c>
      <c r="J114">
        <f>FIND("烟",I114)</f>
        <v>2</v>
      </c>
      <c r="L114">
        <v>40</v>
      </c>
      <c r="M114" t="s">
        <v>537</v>
      </c>
      <c r="N114" s="43" t="s">
        <v>1065</v>
      </c>
      <c r="O114" t="e">
        <f t="shared" si="4"/>
        <v>#VALUE!</v>
      </c>
      <c r="P114">
        <v>1</v>
      </c>
      <c r="Q114">
        <v>1</v>
      </c>
      <c r="R114" s="8" t="s">
        <v>96</v>
      </c>
      <c r="S114" s="34" t="s">
        <v>919</v>
      </c>
      <c r="T114">
        <v>1</v>
      </c>
      <c r="U114" t="s">
        <v>77</v>
      </c>
      <c r="V114" t="s">
        <v>77</v>
      </c>
      <c r="X114" t="s">
        <v>76</v>
      </c>
      <c r="Y114" t="s">
        <v>76</v>
      </c>
      <c r="Z114" t="s">
        <v>76</v>
      </c>
      <c r="AA114" s="8" t="s">
        <v>80</v>
      </c>
      <c r="AB114" t="s">
        <v>1060</v>
      </c>
      <c r="AD114" t="s">
        <v>81</v>
      </c>
      <c r="AE114" t="s">
        <v>82</v>
      </c>
      <c r="AF114" t="s">
        <v>78</v>
      </c>
      <c r="AG114" s="8" t="s">
        <v>920</v>
      </c>
      <c r="AH114">
        <v>4</v>
      </c>
      <c r="AI114" t="s">
        <v>73</v>
      </c>
      <c r="AJ114">
        <v>0</v>
      </c>
      <c r="AK114" s="7" t="s">
        <v>921</v>
      </c>
      <c r="AL114">
        <v>2</v>
      </c>
      <c r="AM114" t="s">
        <v>84</v>
      </c>
      <c r="AN114" t="s">
        <v>84</v>
      </c>
      <c r="AO114" t="s">
        <v>81</v>
      </c>
      <c r="AP114" s="8" t="s">
        <v>922</v>
      </c>
      <c r="AQ114">
        <v>1</v>
      </c>
      <c r="AR114" t="s">
        <v>76</v>
      </c>
      <c r="AS114" t="s">
        <v>76</v>
      </c>
      <c r="AT114" t="s">
        <v>76</v>
      </c>
      <c r="AU114" t="s">
        <v>76</v>
      </c>
      <c r="AV114" t="s">
        <v>76</v>
      </c>
      <c r="AW114" t="s">
        <v>76</v>
      </c>
      <c r="AX114" t="s">
        <v>76</v>
      </c>
      <c r="AY114" t="s">
        <v>76</v>
      </c>
      <c r="AZ114" t="s">
        <v>76</v>
      </c>
      <c r="BK114" s="16">
        <v>397</v>
      </c>
      <c r="BL114" s="15">
        <v>55.3</v>
      </c>
      <c r="BM114" s="15">
        <v>76</v>
      </c>
      <c r="BN114" s="15">
        <v>10.5</v>
      </c>
      <c r="BO114" s="15">
        <v>525</v>
      </c>
      <c r="BP114" s="15">
        <v>73</v>
      </c>
      <c r="BQ114" s="15">
        <v>92</v>
      </c>
      <c r="BR114" s="15">
        <v>12.8</v>
      </c>
      <c r="BS114" s="16">
        <v>101</v>
      </c>
      <c r="BT114" s="16">
        <v>14.1</v>
      </c>
      <c r="CN114" s="15">
        <v>4.0999999999999996</v>
      </c>
      <c r="CO114" s="15">
        <v>134</v>
      </c>
      <c r="CP114" s="16">
        <v>5.29</v>
      </c>
      <c r="CQ114" s="17">
        <v>17</v>
      </c>
      <c r="CR114" s="16">
        <v>6.8</v>
      </c>
      <c r="CS114" s="16">
        <v>74.3</v>
      </c>
      <c r="CT114" s="16">
        <v>1.3</v>
      </c>
      <c r="CU114" s="15">
        <v>0.6</v>
      </c>
      <c r="CV114" s="15">
        <v>65</v>
      </c>
      <c r="DM114">
        <v>1</v>
      </c>
    </row>
    <row r="115" spans="1:117" ht="15.75" thickBot="1">
      <c r="A115" t="s">
        <v>923</v>
      </c>
      <c r="B115" s="8" t="s">
        <v>72</v>
      </c>
      <c r="C115">
        <v>69</v>
      </c>
      <c r="D115" s="8">
        <v>153</v>
      </c>
      <c r="E115">
        <v>56</v>
      </c>
      <c r="F115" s="8">
        <v>36.5</v>
      </c>
      <c r="G115" s="8">
        <v>130</v>
      </c>
      <c r="H115" s="8">
        <v>85</v>
      </c>
      <c r="I115" s="8" t="s">
        <v>204</v>
      </c>
      <c r="J115">
        <f>FIND("烟",I115)</f>
        <v>2</v>
      </c>
      <c r="L115">
        <v>80</v>
      </c>
      <c r="M115" t="s">
        <v>95</v>
      </c>
      <c r="N115" s="43" t="s">
        <v>1062</v>
      </c>
      <c r="O115">
        <f t="shared" si="4"/>
        <v>1</v>
      </c>
      <c r="P115">
        <v>1</v>
      </c>
      <c r="Q115">
        <v>1</v>
      </c>
      <c r="R115" t="s">
        <v>75</v>
      </c>
      <c r="S115" s="31" t="s">
        <v>73</v>
      </c>
      <c r="T115">
        <v>0</v>
      </c>
      <c r="U115" t="s">
        <v>77</v>
      </c>
      <c r="V115" t="s">
        <v>77</v>
      </c>
      <c r="X115" t="s">
        <v>924</v>
      </c>
      <c r="Y115" t="s">
        <v>76</v>
      </c>
      <c r="Z115" t="s">
        <v>76</v>
      </c>
      <c r="AA115" s="8" t="s">
        <v>80</v>
      </c>
      <c r="AB115" t="s">
        <v>1060</v>
      </c>
      <c r="AC115">
        <v>200</v>
      </c>
      <c r="AD115" t="s">
        <v>81</v>
      </c>
      <c r="AE115" t="s">
        <v>82</v>
      </c>
      <c r="AF115" t="s">
        <v>78</v>
      </c>
      <c r="AG115" t="s">
        <v>925</v>
      </c>
      <c r="AH115">
        <v>4</v>
      </c>
      <c r="AI115" s="7" t="s">
        <v>926</v>
      </c>
      <c r="AJ115">
        <v>2</v>
      </c>
      <c r="AK115" t="s">
        <v>73</v>
      </c>
      <c r="AL115">
        <v>0</v>
      </c>
      <c r="AM115" t="s">
        <v>84</v>
      </c>
      <c r="AN115" t="s">
        <v>84</v>
      </c>
      <c r="AO115" t="s">
        <v>84</v>
      </c>
      <c r="AP115" t="s">
        <v>73</v>
      </c>
      <c r="AQ115">
        <v>0</v>
      </c>
      <c r="AR115" t="s">
        <v>76</v>
      </c>
      <c r="AS115" t="s">
        <v>76</v>
      </c>
      <c r="AT115" t="s">
        <v>76</v>
      </c>
      <c r="AU115" t="s">
        <v>76</v>
      </c>
      <c r="AV115" t="s">
        <v>76</v>
      </c>
      <c r="AW115" t="s">
        <v>76</v>
      </c>
      <c r="AX115" t="s">
        <v>76</v>
      </c>
      <c r="AY115" t="s">
        <v>76</v>
      </c>
      <c r="AZ115" t="s">
        <v>76</v>
      </c>
      <c r="BK115" s="17">
        <v>576</v>
      </c>
      <c r="BL115" s="17">
        <v>41.3</v>
      </c>
      <c r="BM115" s="17">
        <v>258</v>
      </c>
      <c r="BN115" s="17">
        <v>18.5</v>
      </c>
      <c r="BO115" s="17">
        <v>848</v>
      </c>
      <c r="BP115" s="17">
        <v>60.9</v>
      </c>
      <c r="BQ115" s="17">
        <v>136</v>
      </c>
      <c r="BR115" s="17">
        <v>9.6999999999999993</v>
      </c>
      <c r="BS115" s="17">
        <v>403</v>
      </c>
      <c r="BT115" s="17">
        <v>29</v>
      </c>
      <c r="BZ115" s="15">
        <v>464</v>
      </c>
      <c r="CA115" s="17" t="s">
        <v>340</v>
      </c>
      <c r="CB115" s="15">
        <v>7</v>
      </c>
      <c r="CC115" s="15">
        <v>5.76</v>
      </c>
      <c r="CD115" s="17">
        <v>4.42</v>
      </c>
      <c r="CN115" s="17">
        <v>3.56</v>
      </c>
      <c r="CO115" s="17">
        <v>108</v>
      </c>
      <c r="CP115" s="17">
        <v>5.0599999999999996</v>
      </c>
      <c r="CQ115" s="17">
        <v>31.8</v>
      </c>
      <c r="CR115" s="17">
        <v>7.9</v>
      </c>
      <c r="CS115" s="15">
        <v>59.3</v>
      </c>
      <c r="CT115" s="17">
        <v>0.6</v>
      </c>
      <c r="CU115" s="15">
        <v>0.4</v>
      </c>
      <c r="CV115" s="17">
        <v>204</v>
      </c>
      <c r="CW115" s="15">
        <v>44</v>
      </c>
      <c r="CX115" s="15">
        <v>86</v>
      </c>
      <c r="CY115" s="16">
        <v>28.5</v>
      </c>
      <c r="CZ115" s="16">
        <v>27.7</v>
      </c>
      <c r="DA115" s="15">
        <v>97</v>
      </c>
      <c r="DB115" s="16">
        <v>3.5</v>
      </c>
      <c r="DC115" s="15">
        <v>1.3</v>
      </c>
      <c r="DD115" s="15">
        <v>7.42</v>
      </c>
      <c r="DM115">
        <v>1</v>
      </c>
    </row>
    <row r="116" spans="1:117" ht="15.75" thickBot="1">
      <c r="A116" t="s">
        <v>927</v>
      </c>
      <c r="B116" s="8" t="s">
        <v>72</v>
      </c>
      <c r="C116">
        <v>50</v>
      </c>
      <c r="D116" s="8">
        <v>172</v>
      </c>
      <c r="E116" s="8">
        <v>75</v>
      </c>
      <c r="F116" s="8">
        <v>36.4</v>
      </c>
      <c r="G116" s="8">
        <v>111</v>
      </c>
      <c r="H116" s="8">
        <v>82</v>
      </c>
      <c r="I116" s="8" t="s">
        <v>430</v>
      </c>
      <c r="J116">
        <f>FIND("烟",I116)</f>
        <v>2</v>
      </c>
      <c r="L116" s="8">
        <v>80</v>
      </c>
      <c r="M116" t="s">
        <v>95</v>
      </c>
      <c r="N116" s="43" t="s">
        <v>1062</v>
      </c>
      <c r="O116">
        <f t="shared" si="4"/>
        <v>1</v>
      </c>
      <c r="P116">
        <v>1</v>
      </c>
      <c r="Q116">
        <v>1</v>
      </c>
      <c r="R116" s="8" t="s">
        <v>96</v>
      </c>
      <c r="S116" s="31" t="s">
        <v>73</v>
      </c>
      <c r="T116">
        <v>0</v>
      </c>
      <c r="U116" t="s">
        <v>77</v>
      </c>
      <c r="V116" t="s">
        <v>77</v>
      </c>
      <c r="X116" s="8" t="s">
        <v>432</v>
      </c>
      <c r="Y116" t="s">
        <v>76</v>
      </c>
      <c r="Z116" t="s">
        <v>433</v>
      </c>
      <c r="AA116" s="8" t="s">
        <v>80</v>
      </c>
      <c r="AB116" t="s">
        <v>1060</v>
      </c>
      <c r="AC116">
        <v>200</v>
      </c>
      <c r="AD116" t="s">
        <v>81</v>
      </c>
      <c r="AE116" t="s">
        <v>82</v>
      </c>
      <c r="AF116" t="s">
        <v>78</v>
      </c>
      <c r="AG116" t="s">
        <v>928</v>
      </c>
      <c r="AH116">
        <v>12</v>
      </c>
      <c r="AI116" s="7" t="s">
        <v>929</v>
      </c>
      <c r="AJ116">
        <v>2</v>
      </c>
      <c r="AK116" t="s">
        <v>73</v>
      </c>
      <c r="AL116">
        <v>0</v>
      </c>
      <c r="AM116" t="s">
        <v>84</v>
      </c>
      <c r="AN116" t="s">
        <v>84</v>
      </c>
      <c r="AO116" t="s">
        <v>84</v>
      </c>
      <c r="AP116" s="7" t="s">
        <v>930</v>
      </c>
      <c r="AQ116">
        <v>5</v>
      </c>
      <c r="AR116" t="s">
        <v>76</v>
      </c>
      <c r="AS116" t="s">
        <v>76</v>
      </c>
      <c r="AT116" t="s">
        <v>76</v>
      </c>
      <c r="AU116" t="s">
        <v>76</v>
      </c>
      <c r="AV116" t="s">
        <v>76</v>
      </c>
      <c r="AW116" t="s">
        <v>76</v>
      </c>
      <c r="AX116" t="s">
        <v>76</v>
      </c>
      <c r="AY116" t="s">
        <v>76</v>
      </c>
      <c r="AZ116" t="s">
        <v>76</v>
      </c>
      <c r="BA116" s="17">
        <v>118</v>
      </c>
      <c r="BB116" s="17">
        <v>19.3</v>
      </c>
      <c r="BC116" s="17">
        <v>263</v>
      </c>
      <c r="BD116" s="17">
        <v>42.8</v>
      </c>
      <c r="BE116" s="17">
        <v>398</v>
      </c>
      <c r="BF116" s="17">
        <v>64.900000000000006</v>
      </c>
      <c r="BG116" s="17">
        <v>158</v>
      </c>
      <c r="BH116" s="17">
        <v>25.8</v>
      </c>
      <c r="BI116" s="16">
        <v>56</v>
      </c>
      <c r="BJ116" s="16">
        <v>9.1999999999999993</v>
      </c>
      <c r="BK116" s="17">
        <v>187</v>
      </c>
      <c r="BL116" s="17">
        <v>19.7</v>
      </c>
      <c r="BM116" s="17">
        <v>312</v>
      </c>
      <c r="BN116" s="15">
        <v>33</v>
      </c>
      <c r="BO116" s="17">
        <v>519</v>
      </c>
      <c r="BP116" s="17">
        <v>54.8</v>
      </c>
      <c r="BQ116" s="17">
        <v>241</v>
      </c>
      <c r="BR116" s="17">
        <v>25.4</v>
      </c>
      <c r="BS116" s="17">
        <v>180</v>
      </c>
      <c r="BT116" s="17">
        <v>19</v>
      </c>
      <c r="BU116" s="17">
        <v>254</v>
      </c>
      <c r="BV116" s="17">
        <v>16.5</v>
      </c>
      <c r="BW116" s="17">
        <v>30.4</v>
      </c>
      <c r="BX116" s="17" t="s">
        <v>93</v>
      </c>
      <c r="BY116" s="17">
        <v>11.2</v>
      </c>
      <c r="BZ116" s="15">
        <v>266</v>
      </c>
      <c r="CA116" s="17">
        <v>11.1</v>
      </c>
      <c r="CB116" s="17">
        <v>33.9</v>
      </c>
      <c r="CC116" s="17" t="s">
        <v>93</v>
      </c>
      <c r="CD116" s="17">
        <v>9.11</v>
      </c>
      <c r="CE116" s="17">
        <v>4.92</v>
      </c>
      <c r="CF116" s="17">
        <v>156</v>
      </c>
      <c r="CG116" s="17">
        <v>3.49</v>
      </c>
      <c r="CH116" s="17">
        <v>19.2</v>
      </c>
      <c r="CI116" s="17">
        <v>7.7</v>
      </c>
      <c r="CJ116" s="17">
        <v>69.599999999999994</v>
      </c>
      <c r="CK116" s="15">
        <v>2.9</v>
      </c>
      <c r="CL116" s="15">
        <v>0.6</v>
      </c>
      <c r="CM116" s="17">
        <v>183</v>
      </c>
      <c r="CN116" s="15">
        <v>5.45</v>
      </c>
      <c r="CO116" s="17">
        <v>170</v>
      </c>
      <c r="CP116" s="17">
        <v>5.19</v>
      </c>
      <c r="CQ116" s="17">
        <v>18.899999999999999</v>
      </c>
      <c r="CR116" s="17">
        <v>7.7</v>
      </c>
      <c r="CS116" s="17">
        <v>71.7</v>
      </c>
      <c r="CT116" s="17">
        <v>1.3</v>
      </c>
      <c r="CU116" s="17">
        <v>0.4</v>
      </c>
      <c r="CV116" s="16">
        <v>179</v>
      </c>
      <c r="CW116" s="17">
        <v>45</v>
      </c>
      <c r="CX116" s="17">
        <v>72</v>
      </c>
      <c r="CY116" s="15">
        <v>29.2</v>
      </c>
      <c r="CZ116" s="17">
        <v>27.7</v>
      </c>
      <c r="DA116" s="15">
        <v>95</v>
      </c>
      <c r="DB116" s="15">
        <v>3.7</v>
      </c>
      <c r="DC116" s="15">
        <v>2.2999999999999998</v>
      </c>
      <c r="DD116" s="17">
        <v>7.42</v>
      </c>
      <c r="DM116">
        <v>1</v>
      </c>
    </row>
    <row r="117" spans="1:117" ht="15.75" thickBot="1">
      <c r="A117" t="s">
        <v>931</v>
      </c>
      <c r="B117" s="8" t="s">
        <v>72</v>
      </c>
      <c r="C117" s="8">
        <v>55</v>
      </c>
      <c r="D117">
        <v>168</v>
      </c>
      <c r="E117">
        <v>70</v>
      </c>
      <c r="F117" s="8">
        <v>36.9</v>
      </c>
      <c r="G117" s="8">
        <v>120</v>
      </c>
      <c r="H117" s="8">
        <v>78</v>
      </c>
      <c r="I117" t="s">
        <v>73</v>
      </c>
      <c r="L117">
        <v>80</v>
      </c>
      <c r="M117" t="s">
        <v>95</v>
      </c>
      <c r="N117" s="43" t="s">
        <v>1062</v>
      </c>
      <c r="O117">
        <f t="shared" si="4"/>
        <v>1</v>
      </c>
      <c r="P117">
        <v>1</v>
      </c>
      <c r="Q117">
        <v>1</v>
      </c>
      <c r="R117" t="s">
        <v>96</v>
      </c>
      <c r="S117" s="34" t="s">
        <v>773</v>
      </c>
      <c r="T117">
        <v>1</v>
      </c>
      <c r="U117" t="s">
        <v>77</v>
      </c>
      <c r="V117" t="s">
        <v>77</v>
      </c>
      <c r="X117" s="8" t="s">
        <v>932</v>
      </c>
      <c r="Y117" t="s">
        <v>76</v>
      </c>
      <c r="Z117" t="s">
        <v>76</v>
      </c>
      <c r="AA117" s="8" t="s">
        <v>80</v>
      </c>
      <c r="AB117" t="s">
        <v>1060</v>
      </c>
      <c r="AC117">
        <v>200</v>
      </c>
      <c r="AD117" t="s">
        <v>81</v>
      </c>
      <c r="AE117" t="s">
        <v>82</v>
      </c>
      <c r="AF117" t="s">
        <v>78</v>
      </c>
      <c r="AG117" t="s">
        <v>933</v>
      </c>
      <c r="AH117">
        <v>5</v>
      </c>
      <c r="AI117" s="7" t="s">
        <v>934</v>
      </c>
      <c r="AJ117">
        <v>3</v>
      </c>
      <c r="AK117" t="s">
        <v>73</v>
      </c>
      <c r="AL117">
        <v>0</v>
      </c>
      <c r="AM117" t="s">
        <v>84</v>
      </c>
      <c r="AN117" t="s">
        <v>84</v>
      </c>
      <c r="AO117" t="s">
        <v>84</v>
      </c>
      <c r="AP117" s="7" t="s">
        <v>536</v>
      </c>
      <c r="AQ117">
        <v>2</v>
      </c>
      <c r="AR117" t="s">
        <v>76</v>
      </c>
      <c r="AS117" t="s">
        <v>76</v>
      </c>
      <c r="AT117" t="s">
        <v>76</v>
      </c>
      <c r="AU117" t="s">
        <v>76</v>
      </c>
      <c r="AV117" t="s">
        <v>76</v>
      </c>
      <c r="AW117" t="s">
        <v>76</v>
      </c>
      <c r="AX117" t="s">
        <v>76</v>
      </c>
      <c r="AY117" t="s">
        <v>76</v>
      </c>
      <c r="AZ117" t="s">
        <v>76</v>
      </c>
      <c r="BA117" s="15">
        <v>294</v>
      </c>
      <c r="BB117" s="15">
        <v>19.399999999999999</v>
      </c>
      <c r="BC117" s="15">
        <v>632</v>
      </c>
      <c r="BD117" s="15">
        <v>41.7</v>
      </c>
      <c r="BE117" s="15">
        <v>1037</v>
      </c>
      <c r="BF117" s="15">
        <v>68.400000000000006</v>
      </c>
      <c r="BG117" s="16">
        <v>189</v>
      </c>
      <c r="BH117" s="17">
        <v>12.5</v>
      </c>
      <c r="BI117" s="16">
        <v>289</v>
      </c>
      <c r="BJ117" s="17">
        <v>19.100000000000001</v>
      </c>
      <c r="BK117" s="17">
        <v>214</v>
      </c>
      <c r="BL117" s="15">
        <v>17.3</v>
      </c>
      <c r="BM117" s="15">
        <v>593</v>
      </c>
      <c r="BN117" s="17">
        <v>47.9</v>
      </c>
      <c r="BO117" s="17">
        <v>881</v>
      </c>
      <c r="BP117" s="17">
        <v>71.099999999999994</v>
      </c>
      <c r="BQ117" s="17">
        <v>139</v>
      </c>
      <c r="BR117" s="17">
        <v>11.3</v>
      </c>
      <c r="BS117" s="17">
        <v>216</v>
      </c>
      <c r="BT117" s="17">
        <v>17.399999999999999</v>
      </c>
      <c r="BU117" s="17">
        <v>443</v>
      </c>
      <c r="BV117" s="17">
        <v>3.72</v>
      </c>
      <c r="BW117" s="15">
        <v>11.4</v>
      </c>
      <c r="BX117" s="17">
        <v>5.56</v>
      </c>
      <c r="BY117" s="15">
        <v>7.46</v>
      </c>
      <c r="CE117" s="17">
        <v>4.43</v>
      </c>
      <c r="CF117" s="15">
        <v>149</v>
      </c>
      <c r="CG117" s="17">
        <v>6.22</v>
      </c>
      <c r="CH117" s="16">
        <v>23.8</v>
      </c>
      <c r="CI117" s="17">
        <v>11.4</v>
      </c>
      <c r="CJ117" s="17">
        <v>63.2</v>
      </c>
      <c r="CK117" s="17">
        <v>1.1000000000000001</v>
      </c>
      <c r="CL117" s="17">
        <v>0.5</v>
      </c>
      <c r="CM117" s="17">
        <v>117</v>
      </c>
      <c r="CN117" s="17">
        <v>4.07</v>
      </c>
      <c r="CO117" s="17">
        <v>131</v>
      </c>
      <c r="CP117" s="17">
        <v>5.0999999999999996</v>
      </c>
      <c r="CQ117" s="17">
        <v>21.4</v>
      </c>
      <c r="CR117" s="17">
        <v>10.8</v>
      </c>
      <c r="CS117" s="17">
        <v>65.599999999999994</v>
      </c>
      <c r="CT117" s="17">
        <v>1.8</v>
      </c>
      <c r="CU117" s="17">
        <v>0.4</v>
      </c>
      <c r="CV117" s="17">
        <v>110</v>
      </c>
      <c r="CW117" s="17">
        <v>40</v>
      </c>
      <c r="CX117" s="15">
        <v>84</v>
      </c>
      <c r="CY117" s="15">
        <v>22.1</v>
      </c>
      <c r="CZ117" s="15">
        <v>22.3</v>
      </c>
      <c r="DA117" s="17">
        <v>96</v>
      </c>
      <c r="DB117" s="17">
        <v>-3.3</v>
      </c>
      <c r="DC117" s="15">
        <v>2.4</v>
      </c>
      <c r="DD117" s="16">
        <v>7.35</v>
      </c>
      <c r="DE117" s="17">
        <v>46</v>
      </c>
      <c r="DF117" s="15">
        <v>83</v>
      </c>
      <c r="DG117" s="17">
        <v>23.2</v>
      </c>
      <c r="DH117" s="17">
        <v>22.3</v>
      </c>
      <c r="DI117" s="17">
        <v>95</v>
      </c>
      <c r="DJ117" s="15">
        <v>-3.3</v>
      </c>
      <c r="DK117" s="17">
        <v>3.2</v>
      </c>
      <c r="DL117" s="17">
        <v>7.31</v>
      </c>
      <c r="DM117">
        <v>1</v>
      </c>
    </row>
    <row r="118" spans="1:117" ht="15.75" thickBot="1">
      <c r="A118" t="s">
        <v>935</v>
      </c>
      <c r="B118" t="s">
        <v>109</v>
      </c>
      <c r="C118" s="8">
        <v>67</v>
      </c>
      <c r="D118">
        <v>155</v>
      </c>
      <c r="E118">
        <v>56</v>
      </c>
      <c r="F118" s="8">
        <v>36.299999999999997</v>
      </c>
      <c r="G118" s="8">
        <v>117</v>
      </c>
      <c r="H118" s="8">
        <v>76</v>
      </c>
      <c r="I118" t="s">
        <v>73</v>
      </c>
      <c r="L118">
        <v>80</v>
      </c>
      <c r="M118" t="s">
        <v>936</v>
      </c>
      <c r="N118" s="44" t="s">
        <v>936</v>
      </c>
      <c r="O118" t="e">
        <f t="shared" si="4"/>
        <v>#VALUE!</v>
      </c>
      <c r="P118">
        <v>1</v>
      </c>
      <c r="Q118">
        <v>1</v>
      </c>
      <c r="R118" t="s">
        <v>96</v>
      </c>
      <c r="S118" s="34" t="s">
        <v>871</v>
      </c>
      <c r="T118">
        <v>1</v>
      </c>
      <c r="U118" t="s">
        <v>77</v>
      </c>
      <c r="V118" t="s">
        <v>77</v>
      </c>
      <c r="X118" s="7" t="s">
        <v>937</v>
      </c>
      <c r="Y118" t="s">
        <v>76</v>
      </c>
      <c r="Z118" t="s">
        <v>76</v>
      </c>
      <c r="AA118" s="8" t="s">
        <v>80</v>
      </c>
      <c r="AB118" t="s">
        <v>1060</v>
      </c>
      <c r="AC118">
        <v>200</v>
      </c>
      <c r="AD118" t="s">
        <v>81</v>
      </c>
      <c r="AE118" t="s">
        <v>82</v>
      </c>
      <c r="AF118" t="s">
        <v>78</v>
      </c>
      <c r="AG118" t="s">
        <v>933</v>
      </c>
      <c r="AH118">
        <v>13</v>
      </c>
      <c r="AI118" s="7" t="s">
        <v>929</v>
      </c>
      <c r="AJ118">
        <v>2</v>
      </c>
      <c r="AK118" s="8" t="s">
        <v>938</v>
      </c>
      <c r="AL118">
        <v>1</v>
      </c>
      <c r="AM118" t="s">
        <v>84</v>
      </c>
      <c r="AN118" t="s">
        <v>84</v>
      </c>
      <c r="AO118" t="s">
        <v>84</v>
      </c>
      <c r="AP118" t="s">
        <v>84</v>
      </c>
      <c r="AQ118">
        <v>0</v>
      </c>
      <c r="AR118" t="s">
        <v>76</v>
      </c>
      <c r="AS118" t="s">
        <v>76</v>
      </c>
      <c r="AT118" t="s">
        <v>76</v>
      </c>
      <c r="AU118" t="s">
        <v>76</v>
      </c>
      <c r="AV118" t="s">
        <v>76</v>
      </c>
      <c r="AW118" t="s">
        <v>76</v>
      </c>
      <c r="AX118" t="s">
        <v>76</v>
      </c>
      <c r="AY118" t="s">
        <v>76</v>
      </c>
      <c r="AZ118" t="s">
        <v>76</v>
      </c>
      <c r="BK118" s="16">
        <v>484</v>
      </c>
      <c r="BL118" s="15">
        <v>40.6</v>
      </c>
      <c r="BM118" s="15">
        <v>208</v>
      </c>
      <c r="BN118" s="15">
        <v>17.5</v>
      </c>
      <c r="BO118" s="15">
        <v>727</v>
      </c>
      <c r="BP118" s="15">
        <v>61.1</v>
      </c>
      <c r="BQ118" s="17">
        <v>171</v>
      </c>
      <c r="BR118" s="15">
        <v>14.3</v>
      </c>
      <c r="BS118" s="15">
        <v>290</v>
      </c>
      <c r="BT118" s="16">
        <v>24.3</v>
      </c>
      <c r="BZ118" s="16">
        <v>444</v>
      </c>
      <c r="CA118" s="15">
        <v>4.8099999999999996</v>
      </c>
      <c r="CB118" s="15">
        <v>7.19</v>
      </c>
      <c r="CC118" s="15" t="s">
        <v>93</v>
      </c>
      <c r="CD118" s="15">
        <v>7.74</v>
      </c>
      <c r="CE118" s="17">
        <v>4.24</v>
      </c>
      <c r="CF118">
        <v>137</v>
      </c>
      <c r="CG118" s="15">
        <v>7.22</v>
      </c>
      <c r="CH118" s="17">
        <v>26.2</v>
      </c>
      <c r="CI118" s="17">
        <v>7.8</v>
      </c>
      <c r="CJ118" s="16">
        <v>60.9</v>
      </c>
      <c r="CK118" s="17">
        <v>4.4000000000000004</v>
      </c>
      <c r="CL118" s="17">
        <v>0.7</v>
      </c>
      <c r="CM118" s="17">
        <v>178</v>
      </c>
      <c r="CN118" s="15">
        <v>3.84</v>
      </c>
      <c r="CO118" s="15">
        <v>133</v>
      </c>
      <c r="CP118" s="15">
        <v>4.78</v>
      </c>
      <c r="CQ118" s="16">
        <v>25.1</v>
      </c>
      <c r="CR118" s="16">
        <v>7.7</v>
      </c>
      <c r="CS118" s="15">
        <v>64.3</v>
      </c>
      <c r="CT118" s="15">
        <v>2.5</v>
      </c>
      <c r="CU118" s="15">
        <v>0.4</v>
      </c>
      <c r="CV118" s="16">
        <v>151</v>
      </c>
      <c r="DE118" s="17">
        <v>46</v>
      </c>
      <c r="DF118" s="17">
        <v>79</v>
      </c>
      <c r="DG118" s="16">
        <v>29.8</v>
      </c>
      <c r="DH118" s="15">
        <v>28.3</v>
      </c>
      <c r="DI118" s="15">
        <v>96</v>
      </c>
      <c r="DJ118" s="15">
        <v>4.4000000000000004</v>
      </c>
      <c r="DK118" s="15">
        <v>1.8</v>
      </c>
      <c r="DL118" s="15">
        <v>7.42</v>
      </c>
      <c r="DM118">
        <v>1</v>
      </c>
    </row>
    <row r="119" spans="1:117" ht="15.75" thickBot="1">
      <c r="A119" s="7" t="s">
        <v>939</v>
      </c>
      <c r="B119" t="s">
        <v>109</v>
      </c>
      <c r="C119">
        <v>58</v>
      </c>
      <c r="D119">
        <v>160</v>
      </c>
      <c r="E119">
        <v>46.7</v>
      </c>
      <c r="F119" s="8">
        <v>36.1</v>
      </c>
      <c r="G119" s="8">
        <v>140</v>
      </c>
      <c r="H119" s="8">
        <v>86</v>
      </c>
      <c r="I119" t="s">
        <v>73</v>
      </c>
      <c r="L119">
        <v>80</v>
      </c>
      <c r="M119" t="s">
        <v>213</v>
      </c>
      <c r="N119" s="43" t="s">
        <v>1062</v>
      </c>
      <c r="O119">
        <f t="shared" si="4"/>
        <v>2</v>
      </c>
      <c r="P119">
        <v>1</v>
      </c>
      <c r="Q119">
        <v>1</v>
      </c>
      <c r="R119" t="s">
        <v>96</v>
      </c>
      <c r="S119" s="34" t="s">
        <v>589</v>
      </c>
      <c r="T119">
        <v>1</v>
      </c>
      <c r="U119" t="s">
        <v>77</v>
      </c>
      <c r="V119" t="s">
        <v>77</v>
      </c>
      <c r="X119" s="8" t="s">
        <v>940</v>
      </c>
      <c r="Y119" t="s">
        <v>76</v>
      </c>
      <c r="Z119" s="8" t="s">
        <v>941</v>
      </c>
      <c r="AA119" s="8" t="s">
        <v>80</v>
      </c>
      <c r="AB119" t="s">
        <v>1060</v>
      </c>
      <c r="AC119">
        <v>200</v>
      </c>
      <c r="AD119" t="s">
        <v>81</v>
      </c>
      <c r="AE119" t="s">
        <v>82</v>
      </c>
      <c r="AF119" t="s">
        <v>78</v>
      </c>
      <c r="AG119" s="8" t="s">
        <v>942</v>
      </c>
      <c r="AH119">
        <v>6</v>
      </c>
      <c r="AI119" s="7" t="s">
        <v>943</v>
      </c>
      <c r="AJ119">
        <v>4</v>
      </c>
      <c r="AK119" s="8" t="s">
        <v>288</v>
      </c>
      <c r="AL119">
        <v>1</v>
      </c>
      <c r="AM119" t="s">
        <v>84</v>
      </c>
      <c r="AN119" t="s">
        <v>84</v>
      </c>
      <c r="AO119" t="s">
        <v>84</v>
      </c>
      <c r="AP119" s="25" t="s">
        <v>944</v>
      </c>
      <c r="AQ119">
        <v>3</v>
      </c>
      <c r="AR119" t="s">
        <v>76</v>
      </c>
      <c r="AS119" t="s">
        <v>76</v>
      </c>
      <c r="AT119" t="s">
        <v>76</v>
      </c>
      <c r="AU119" t="s">
        <v>76</v>
      </c>
      <c r="AV119" t="s">
        <v>76</v>
      </c>
      <c r="AW119" t="s">
        <v>76</v>
      </c>
      <c r="AX119" t="s">
        <v>76</v>
      </c>
      <c r="AY119" t="s">
        <v>76</v>
      </c>
      <c r="AZ119" t="s">
        <v>76</v>
      </c>
      <c r="BA119" s="15">
        <v>391</v>
      </c>
      <c r="BB119" s="15">
        <v>35.4</v>
      </c>
      <c r="BC119" s="16">
        <v>341</v>
      </c>
      <c r="BD119" s="16">
        <v>30.9</v>
      </c>
      <c r="BE119" s="15">
        <v>770</v>
      </c>
      <c r="BF119" s="15">
        <v>69.8</v>
      </c>
      <c r="BG119" s="15">
        <v>79</v>
      </c>
      <c r="BH119" s="15">
        <v>7.1</v>
      </c>
      <c r="BI119" s="15">
        <v>247</v>
      </c>
      <c r="BJ119" s="15">
        <v>22.4</v>
      </c>
      <c r="BK119" s="15">
        <v>460</v>
      </c>
      <c r="BL119" s="15">
        <v>39.299999999999997</v>
      </c>
      <c r="BM119" s="15">
        <v>349</v>
      </c>
      <c r="BN119" s="15">
        <v>29.9</v>
      </c>
      <c r="BO119" s="15">
        <v>842</v>
      </c>
      <c r="BP119" s="16">
        <v>72.099999999999994</v>
      </c>
      <c r="BQ119" s="15">
        <v>62</v>
      </c>
      <c r="BR119" s="15">
        <v>5.3</v>
      </c>
      <c r="BS119" s="16">
        <v>262</v>
      </c>
      <c r="BT119" s="16">
        <v>22.4</v>
      </c>
      <c r="CE119" s="15">
        <v>3.52</v>
      </c>
      <c r="CF119" s="15">
        <v>121</v>
      </c>
      <c r="CG119" s="17">
        <v>11.94</v>
      </c>
      <c r="CH119" s="15">
        <v>9.8000000000000007</v>
      </c>
      <c r="CI119" s="15">
        <v>6</v>
      </c>
      <c r="CJ119" s="16">
        <v>80.3</v>
      </c>
      <c r="CK119" s="15">
        <v>3.1</v>
      </c>
      <c r="CL119" s="15">
        <v>0.8</v>
      </c>
      <c r="CM119" s="15">
        <v>138</v>
      </c>
      <c r="CN119" s="15">
        <v>3.69</v>
      </c>
      <c r="CO119" s="15">
        <v>124</v>
      </c>
      <c r="CP119" s="16">
        <v>4.9400000000000004</v>
      </c>
      <c r="CQ119" s="15">
        <v>23.1</v>
      </c>
      <c r="CR119" s="16">
        <v>10.5</v>
      </c>
      <c r="CS119" s="16">
        <v>61.6</v>
      </c>
      <c r="CT119" s="16">
        <v>3.8</v>
      </c>
      <c r="CU119" s="16">
        <v>1</v>
      </c>
      <c r="CV119" s="16">
        <v>107</v>
      </c>
      <c r="CW119" s="17">
        <v>44</v>
      </c>
      <c r="CX119" s="17">
        <v>109</v>
      </c>
      <c r="CY119" s="17">
        <v>27.9</v>
      </c>
      <c r="CZ119" s="15">
        <v>27.1</v>
      </c>
      <c r="DA119" s="15">
        <v>98</v>
      </c>
      <c r="DB119" s="15">
        <v>2.8</v>
      </c>
      <c r="DC119" s="15">
        <v>1.2</v>
      </c>
      <c r="DD119" s="16">
        <v>7.41</v>
      </c>
      <c r="DM119">
        <v>1</v>
      </c>
    </row>
    <row r="120" spans="1:117" ht="15.75" thickBot="1">
      <c r="A120" s="7" t="s">
        <v>945</v>
      </c>
      <c r="B120" t="s">
        <v>109</v>
      </c>
      <c r="C120">
        <v>78</v>
      </c>
      <c r="D120">
        <v>145</v>
      </c>
      <c r="E120">
        <v>57</v>
      </c>
      <c r="F120" s="8">
        <v>36.700000000000003</v>
      </c>
      <c r="G120" s="8">
        <v>139</v>
      </c>
      <c r="H120" s="8">
        <v>87</v>
      </c>
      <c r="I120" t="s">
        <v>73</v>
      </c>
      <c r="L120">
        <v>80</v>
      </c>
      <c r="M120" t="s">
        <v>834</v>
      </c>
      <c r="N120" s="43" t="s">
        <v>1064</v>
      </c>
      <c r="O120" t="e">
        <f t="shared" si="4"/>
        <v>#VALUE!</v>
      </c>
      <c r="P120">
        <v>1</v>
      </c>
      <c r="Q120">
        <v>1</v>
      </c>
      <c r="S120" s="31" t="s">
        <v>73</v>
      </c>
      <c r="T120">
        <v>0</v>
      </c>
      <c r="U120" t="s">
        <v>77</v>
      </c>
      <c r="V120" t="s">
        <v>77</v>
      </c>
      <c r="X120" t="s">
        <v>76</v>
      </c>
      <c r="Y120" t="s">
        <v>76</v>
      </c>
      <c r="Z120" t="s">
        <v>76</v>
      </c>
      <c r="AA120" s="8" t="s">
        <v>80</v>
      </c>
      <c r="AB120" t="s">
        <v>1060</v>
      </c>
      <c r="AC120">
        <v>200</v>
      </c>
      <c r="AD120" t="s">
        <v>81</v>
      </c>
      <c r="AE120" t="s">
        <v>82</v>
      </c>
      <c r="AF120" t="s">
        <v>78</v>
      </c>
      <c r="AG120" t="s">
        <v>899</v>
      </c>
      <c r="AH120">
        <v>8</v>
      </c>
      <c r="AI120" s="8" t="s">
        <v>618</v>
      </c>
      <c r="AJ120">
        <v>2</v>
      </c>
      <c r="AK120" t="s">
        <v>73</v>
      </c>
      <c r="AL120">
        <v>0</v>
      </c>
      <c r="AM120" t="s">
        <v>84</v>
      </c>
      <c r="AN120" t="s">
        <v>84</v>
      </c>
      <c r="AO120" t="s">
        <v>84</v>
      </c>
      <c r="AP120" t="s">
        <v>76</v>
      </c>
      <c r="AQ120">
        <v>0</v>
      </c>
      <c r="AR120" t="s">
        <v>76</v>
      </c>
      <c r="AS120" t="s">
        <v>76</v>
      </c>
      <c r="AT120" t="s">
        <v>76</v>
      </c>
      <c r="AU120" t="s">
        <v>76</v>
      </c>
      <c r="AV120" t="s">
        <v>76</v>
      </c>
      <c r="AW120" t="s">
        <v>76</v>
      </c>
      <c r="AX120" t="s">
        <v>76</v>
      </c>
      <c r="AY120" t="s">
        <v>76</v>
      </c>
      <c r="AZ120" t="s">
        <v>76</v>
      </c>
      <c r="BK120" s="15">
        <v>339</v>
      </c>
      <c r="BL120" s="15">
        <v>32.5</v>
      </c>
      <c r="BM120" s="15">
        <v>191</v>
      </c>
      <c r="BN120" s="15">
        <v>18.3</v>
      </c>
      <c r="BO120" s="15">
        <v>559</v>
      </c>
      <c r="BP120" s="17">
        <v>53.5</v>
      </c>
      <c r="BQ120" s="17">
        <v>86</v>
      </c>
      <c r="BR120" s="17">
        <v>8.3000000000000007</v>
      </c>
      <c r="BS120" s="17">
        <v>385</v>
      </c>
      <c r="BT120" s="17">
        <v>36.799999999999997</v>
      </c>
      <c r="CE120" s="16">
        <v>3.48</v>
      </c>
      <c r="CF120" s="17">
        <v>114</v>
      </c>
      <c r="CG120" s="16">
        <v>10.39</v>
      </c>
      <c r="CH120" s="15">
        <v>9.4</v>
      </c>
      <c r="CI120" s="17">
        <v>4.5999999999999996</v>
      </c>
      <c r="CJ120" s="17">
        <v>85.8</v>
      </c>
      <c r="CK120">
        <v>0</v>
      </c>
      <c r="CL120" s="17">
        <v>0.2</v>
      </c>
      <c r="CM120" s="17">
        <v>249</v>
      </c>
      <c r="CN120" s="15">
        <v>2.87</v>
      </c>
      <c r="CO120" s="15">
        <v>98</v>
      </c>
      <c r="CP120" s="17">
        <v>4.5599999999999996</v>
      </c>
      <c r="CQ120" s="16">
        <v>20.6</v>
      </c>
      <c r="CR120" s="17">
        <v>11</v>
      </c>
      <c r="CS120" s="17">
        <v>64.7</v>
      </c>
      <c r="CT120" s="17">
        <v>2.6</v>
      </c>
      <c r="CU120" s="17">
        <v>1.1000000000000001</v>
      </c>
      <c r="CV120" s="17">
        <v>335</v>
      </c>
      <c r="DM120">
        <v>1</v>
      </c>
    </row>
    <row r="121" spans="1:117" ht="15.75" thickBot="1">
      <c r="A121" t="s">
        <v>946</v>
      </c>
      <c r="B121" t="s">
        <v>72</v>
      </c>
      <c r="C121">
        <v>46</v>
      </c>
      <c r="D121">
        <v>165</v>
      </c>
      <c r="E121">
        <v>64</v>
      </c>
      <c r="F121">
        <v>36.700000000000003</v>
      </c>
      <c r="G121">
        <v>105</v>
      </c>
      <c r="H121">
        <v>78</v>
      </c>
      <c r="I121" t="s">
        <v>402</v>
      </c>
      <c r="J121">
        <f>FIND("烟",I121)</f>
        <v>4</v>
      </c>
      <c r="K121">
        <f>FIND("酒",I121)</f>
        <v>1</v>
      </c>
      <c r="L121">
        <v>80</v>
      </c>
      <c r="M121" t="s">
        <v>947</v>
      </c>
      <c r="N121" s="43" t="s">
        <v>1062</v>
      </c>
      <c r="O121">
        <f t="shared" si="4"/>
        <v>2</v>
      </c>
      <c r="P121">
        <v>1</v>
      </c>
      <c r="Q121">
        <v>1</v>
      </c>
      <c r="R121" t="s">
        <v>96</v>
      </c>
      <c r="S121" s="31" t="s">
        <v>73</v>
      </c>
      <c r="T121">
        <v>0</v>
      </c>
      <c r="U121" t="s">
        <v>77</v>
      </c>
      <c r="V121" t="s">
        <v>77</v>
      </c>
      <c r="X121" t="s">
        <v>948</v>
      </c>
      <c r="Y121" t="s">
        <v>76</v>
      </c>
      <c r="Z121" t="s">
        <v>76</v>
      </c>
      <c r="AA121" t="s">
        <v>420</v>
      </c>
      <c r="AB121" t="s">
        <v>1060</v>
      </c>
      <c r="AC121">
        <v>200</v>
      </c>
      <c r="AD121" t="s">
        <v>81</v>
      </c>
      <c r="AE121" t="s">
        <v>82</v>
      </c>
      <c r="AF121" t="s">
        <v>78</v>
      </c>
      <c r="AG121" t="s">
        <v>949</v>
      </c>
      <c r="AH121">
        <v>7</v>
      </c>
      <c r="AI121" t="s">
        <v>632</v>
      </c>
      <c r="AJ121">
        <v>2</v>
      </c>
      <c r="AK121" t="s">
        <v>73</v>
      </c>
      <c r="AL121">
        <v>0</v>
      </c>
      <c r="AM121" t="s">
        <v>84</v>
      </c>
      <c r="AN121" t="s">
        <v>84</v>
      </c>
      <c r="AO121" t="s">
        <v>84</v>
      </c>
      <c r="AP121" t="s">
        <v>76</v>
      </c>
      <c r="AQ121">
        <v>0</v>
      </c>
      <c r="AR121" t="s">
        <v>76</v>
      </c>
      <c r="AS121" t="s">
        <v>76</v>
      </c>
      <c r="AT121" t="s">
        <v>76</v>
      </c>
      <c r="AU121" t="s">
        <v>76</v>
      </c>
      <c r="AV121" t="s">
        <v>76</v>
      </c>
      <c r="AW121" t="s">
        <v>76</v>
      </c>
      <c r="AX121" t="s">
        <v>76</v>
      </c>
      <c r="AY121" t="s">
        <v>76</v>
      </c>
      <c r="AZ121" t="s">
        <v>76</v>
      </c>
      <c r="BA121" s="15">
        <v>381</v>
      </c>
      <c r="BB121" s="15">
        <v>31.1</v>
      </c>
      <c r="BC121" s="15">
        <v>434</v>
      </c>
      <c r="BD121" s="15">
        <v>35.5</v>
      </c>
      <c r="BE121" s="15">
        <v>832</v>
      </c>
      <c r="BF121" s="15">
        <v>68</v>
      </c>
      <c r="BG121" s="16">
        <v>100</v>
      </c>
      <c r="BH121" s="15">
        <v>8.1</v>
      </c>
      <c r="BI121" s="16">
        <v>292</v>
      </c>
      <c r="BJ121" s="15">
        <v>23.9</v>
      </c>
      <c r="BK121" s="15">
        <v>620</v>
      </c>
      <c r="BL121" s="15">
        <v>46.9</v>
      </c>
      <c r="BM121" s="15">
        <v>400</v>
      </c>
      <c r="BN121" s="15">
        <v>30.3</v>
      </c>
      <c r="BO121" s="15">
        <v>1029</v>
      </c>
      <c r="BP121" s="16">
        <v>77.900000000000006</v>
      </c>
      <c r="BQ121" s="15">
        <v>128</v>
      </c>
      <c r="BR121" s="16">
        <v>9.6999999999999993</v>
      </c>
      <c r="BS121" s="16">
        <v>161</v>
      </c>
      <c r="BT121" s="16">
        <v>12.2</v>
      </c>
      <c r="BU121" s="15">
        <v>1462</v>
      </c>
      <c r="BV121" s="15">
        <v>11.2</v>
      </c>
      <c r="BW121" s="15">
        <v>39.1</v>
      </c>
      <c r="BX121" s="15" t="s">
        <v>93</v>
      </c>
      <c r="BY121" s="15">
        <v>43</v>
      </c>
      <c r="BZ121" s="15">
        <v>582</v>
      </c>
      <c r="CA121" s="15" t="s">
        <v>950</v>
      </c>
      <c r="CB121" s="15">
        <v>10.7</v>
      </c>
      <c r="CC121" s="15" t="s">
        <v>93</v>
      </c>
      <c r="CD121" s="15">
        <v>5.67</v>
      </c>
      <c r="CE121" s="16">
        <v>4.34</v>
      </c>
      <c r="CF121" s="16">
        <v>120</v>
      </c>
      <c r="CG121" s="15">
        <v>15.03</v>
      </c>
      <c r="CH121" s="16">
        <v>7.3</v>
      </c>
      <c r="CI121" s="15">
        <v>6.1</v>
      </c>
      <c r="CJ121" s="15">
        <v>85.7</v>
      </c>
      <c r="CK121" s="15">
        <v>0.5</v>
      </c>
      <c r="CL121" s="15">
        <v>0.4</v>
      </c>
      <c r="CM121" s="15">
        <v>538</v>
      </c>
      <c r="CN121" s="15">
        <v>4.4000000000000004</v>
      </c>
      <c r="CO121" s="15">
        <v>127</v>
      </c>
      <c r="CP121" s="17">
        <v>5.28</v>
      </c>
      <c r="CQ121" s="16">
        <v>27.3</v>
      </c>
      <c r="CR121" s="17">
        <v>8.3000000000000007</v>
      </c>
      <c r="CS121" s="15">
        <v>61.2</v>
      </c>
      <c r="CT121" s="15">
        <v>2.1</v>
      </c>
      <c r="CU121" s="16">
        <v>1.1000000000000001</v>
      </c>
      <c r="CV121" s="16">
        <v>176</v>
      </c>
      <c r="DE121" s="15">
        <v>51</v>
      </c>
      <c r="DF121" s="15">
        <v>91</v>
      </c>
      <c r="DG121" s="15">
        <v>29.5</v>
      </c>
      <c r="DH121" s="15">
        <v>27.2</v>
      </c>
      <c r="DI121" s="15">
        <v>97</v>
      </c>
      <c r="DJ121" s="16">
        <v>2.9</v>
      </c>
      <c r="DK121" s="16">
        <v>1.6</v>
      </c>
      <c r="DL121" s="15">
        <v>7.37</v>
      </c>
      <c r="DM121">
        <v>1</v>
      </c>
    </row>
    <row r="122" spans="1:117" ht="15.75" thickBot="1">
      <c r="A122" t="s">
        <v>951</v>
      </c>
      <c r="B122" t="s">
        <v>72</v>
      </c>
      <c r="C122">
        <v>53</v>
      </c>
      <c r="D122">
        <v>165</v>
      </c>
      <c r="E122">
        <v>55</v>
      </c>
      <c r="F122">
        <v>36.799999999999997</v>
      </c>
      <c r="G122">
        <v>112</v>
      </c>
      <c r="H122">
        <v>73</v>
      </c>
      <c r="I122" t="s">
        <v>73</v>
      </c>
      <c r="L122">
        <v>80</v>
      </c>
      <c r="M122" t="s">
        <v>124</v>
      </c>
      <c r="N122" s="43" t="s">
        <v>1062</v>
      </c>
      <c r="O122">
        <f t="shared" si="4"/>
        <v>2</v>
      </c>
      <c r="P122">
        <v>2</v>
      </c>
      <c r="Q122">
        <v>1</v>
      </c>
      <c r="R122" t="s">
        <v>96</v>
      </c>
      <c r="S122" s="31" t="s">
        <v>768</v>
      </c>
      <c r="T122">
        <v>1</v>
      </c>
      <c r="U122" t="s">
        <v>77</v>
      </c>
      <c r="V122" t="s">
        <v>77</v>
      </c>
      <c r="W122">
        <v>7.53</v>
      </c>
      <c r="X122" t="s">
        <v>952</v>
      </c>
      <c r="Y122" t="s">
        <v>76</v>
      </c>
      <c r="Z122" t="s">
        <v>76</v>
      </c>
      <c r="AA122" t="s">
        <v>420</v>
      </c>
      <c r="AB122" t="s">
        <v>1060</v>
      </c>
      <c r="AC122">
        <v>200</v>
      </c>
      <c r="AD122" t="s">
        <v>81</v>
      </c>
      <c r="AE122" t="s">
        <v>82</v>
      </c>
      <c r="AF122" t="s">
        <v>78</v>
      </c>
      <c r="AG122" s="24" t="s">
        <v>953</v>
      </c>
      <c r="AH122">
        <v>3</v>
      </c>
      <c r="AI122" t="s">
        <v>954</v>
      </c>
      <c r="AJ122">
        <v>2</v>
      </c>
      <c r="AK122" t="s">
        <v>73</v>
      </c>
      <c r="AL122">
        <v>0</v>
      </c>
      <c r="AM122" t="s">
        <v>84</v>
      </c>
      <c r="AN122" t="s">
        <v>84</v>
      </c>
      <c r="AO122" t="s">
        <v>81</v>
      </c>
      <c r="AP122" t="s">
        <v>955</v>
      </c>
      <c r="AQ122">
        <v>2</v>
      </c>
      <c r="AR122" t="s">
        <v>76</v>
      </c>
      <c r="AS122" t="s">
        <v>76</v>
      </c>
      <c r="AT122" t="s">
        <v>76</v>
      </c>
      <c r="AU122" t="s">
        <v>76</v>
      </c>
      <c r="AV122" t="s">
        <v>76</v>
      </c>
      <c r="AW122" t="s">
        <v>76</v>
      </c>
      <c r="AX122" t="s">
        <v>76</v>
      </c>
      <c r="AY122" t="s">
        <v>76</v>
      </c>
      <c r="AZ122" t="s">
        <v>76</v>
      </c>
      <c r="BA122" s="16">
        <v>610</v>
      </c>
      <c r="BB122" s="15">
        <v>36.200000000000003</v>
      </c>
      <c r="BC122" s="16">
        <v>263</v>
      </c>
      <c r="BD122" s="15">
        <v>15.6</v>
      </c>
      <c r="BE122" s="15">
        <v>881</v>
      </c>
      <c r="BF122" s="15">
        <v>52.2</v>
      </c>
      <c r="BG122" s="15">
        <v>578</v>
      </c>
      <c r="BH122" s="16">
        <v>34.200000000000003</v>
      </c>
      <c r="BI122" s="15">
        <v>210</v>
      </c>
      <c r="BJ122" s="17">
        <v>12.5</v>
      </c>
      <c r="BK122" s="15">
        <v>292</v>
      </c>
      <c r="BL122" s="15">
        <v>30.3</v>
      </c>
      <c r="BM122" s="15">
        <v>173</v>
      </c>
      <c r="BN122" s="15">
        <v>18</v>
      </c>
      <c r="BO122" s="17">
        <v>492</v>
      </c>
      <c r="BP122" s="16">
        <v>51</v>
      </c>
      <c r="BQ122" s="16">
        <v>73</v>
      </c>
      <c r="BR122" s="16">
        <v>7.5</v>
      </c>
      <c r="BS122" s="17">
        <v>399</v>
      </c>
      <c r="BT122" s="15">
        <v>41.4</v>
      </c>
      <c r="BU122" s="15">
        <v>434</v>
      </c>
      <c r="BV122" s="15">
        <v>17.100000000000001</v>
      </c>
      <c r="BW122" s="15">
        <v>10.7</v>
      </c>
      <c r="BX122" s="15" t="s">
        <v>93</v>
      </c>
      <c r="BY122" s="15">
        <v>5.43</v>
      </c>
      <c r="BZ122" s="15">
        <v>486</v>
      </c>
      <c r="CA122" s="15">
        <v>10.5</v>
      </c>
      <c r="CB122" s="15">
        <v>8.36</v>
      </c>
      <c r="CC122" s="15" t="s">
        <v>93</v>
      </c>
      <c r="CD122" s="15">
        <v>10.1</v>
      </c>
      <c r="CE122" s="16">
        <v>5.74</v>
      </c>
      <c r="CF122" s="15">
        <v>159</v>
      </c>
      <c r="CG122" s="16">
        <v>10.06</v>
      </c>
      <c r="CH122" s="16">
        <v>16.7</v>
      </c>
      <c r="CI122" s="16">
        <v>8.9</v>
      </c>
      <c r="CJ122" s="15">
        <v>73.2</v>
      </c>
      <c r="CK122" s="16">
        <v>1</v>
      </c>
      <c r="CL122" s="15">
        <v>0.2</v>
      </c>
      <c r="CM122" s="15">
        <v>249</v>
      </c>
      <c r="CN122" s="15">
        <v>5.21</v>
      </c>
      <c r="CO122" s="15">
        <v>152</v>
      </c>
      <c r="CP122" s="15">
        <v>6.39</v>
      </c>
      <c r="CQ122" s="15">
        <v>14.2</v>
      </c>
      <c r="CR122" s="15">
        <v>9.1999999999999993</v>
      </c>
      <c r="CS122" s="15">
        <v>74.2</v>
      </c>
      <c r="CT122" s="16">
        <v>1.9</v>
      </c>
      <c r="CU122" s="15">
        <v>0.5</v>
      </c>
      <c r="CV122" s="16">
        <v>199</v>
      </c>
      <c r="CW122" s="16">
        <v>43</v>
      </c>
      <c r="CX122" s="15">
        <v>70</v>
      </c>
      <c r="CY122" s="15">
        <v>27.3</v>
      </c>
      <c r="CZ122" s="16">
        <v>26.4</v>
      </c>
      <c r="DA122" s="15">
        <v>94</v>
      </c>
      <c r="DB122" s="16">
        <v>2.1</v>
      </c>
      <c r="DC122" s="15">
        <v>1.7</v>
      </c>
      <c r="DD122" s="15">
        <v>7.41</v>
      </c>
      <c r="DE122" s="16">
        <v>46</v>
      </c>
      <c r="DF122" s="15">
        <v>89</v>
      </c>
      <c r="DG122" s="15">
        <v>25.4</v>
      </c>
      <c r="DH122" s="16">
        <v>24.4</v>
      </c>
      <c r="DI122" s="17">
        <v>96</v>
      </c>
      <c r="DJ122" s="15">
        <v>-0.6</v>
      </c>
      <c r="DK122" s="16">
        <v>2</v>
      </c>
      <c r="DL122" s="16">
        <v>7.35</v>
      </c>
      <c r="DM122">
        <v>1</v>
      </c>
    </row>
    <row r="123" spans="1:117" ht="15.75" thickBot="1">
      <c r="A123" t="s">
        <v>956</v>
      </c>
      <c r="B123" t="s">
        <v>72</v>
      </c>
      <c r="C123">
        <v>44</v>
      </c>
      <c r="D123">
        <v>164</v>
      </c>
      <c r="E123">
        <v>67</v>
      </c>
      <c r="F123">
        <v>36.5</v>
      </c>
      <c r="G123">
        <v>97</v>
      </c>
      <c r="H123">
        <v>65</v>
      </c>
      <c r="I123" t="s">
        <v>957</v>
      </c>
      <c r="J123">
        <f>FIND("烟",I123)</f>
        <v>9</v>
      </c>
      <c r="K123">
        <f>FIND("酒",I123)</f>
        <v>1</v>
      </c>
      <c r="L123">
        <v>70</v>
      </c>
      <c r="M123" t="s">
        <v>95</v>
      </c>
      <c r="N123" s="43" t="s">
        <v>1062</v>
      </c>
      <c r="O123">
        <f t="shared" si="4"/>
        <v>1</v>
      </c>
      <c r="P123">
        <v>1</v>
      </c>
      <c r="Q123">
        <v>1</v>
      </c>
      <c r="R123" t="s">
        <v>75</v>
      </c>
      <c r="S123" s="31" t="s">
        <v>73</v>
      </c>
      <c r="T123">
        <v>0</v>
      </c>
      <c r="U123" t="s">
        <v>77</v>
      </c>
      <c r="V123" t="s">
        <v>77</v>
      </c>
      <c r="X123" t="s">
        <v>958</v>
      </c>
      <c r="Y123" t="s">
        <v>76</v>
      </c>
      <c r="Z123" t="s">
        <v>76</v>
      </c>
      <c r="AA123" t="s">
        <v>420</v>
      </c>
      <c r="AB123" t="s">
        <v>1060</v>
      </c>
      <c r="AC123">
        <v>200</v>
      </c>
      <c r="AD123" t="s">
        <v>81</v>
      </c>
      <c r="AE123" t="s">
        <v>82</v>
      </c>
      <c r="AF123" t="s">
        <v>78</v>
      </c>
      <c r="AG123" t="s">
        <v>959</v>
      </c>
      <c r="AH123">
        <v>5</v>
      </c>
      <c r="AI123" t="s">
        <v>800</v>
      </c>
      <c r="AJ123">
        <v>2</v>
      </c>
      <c r="AK123" t="s">
        <v>73</v>
      </c>
      <c r="AL123">
        <v>0</v>
      </c>
      <c r="AM123" t="s">
        <v>84</v>
      </c>
      <c r="AN123" t="s">
        <v>84</v>
      </c>
      <c r="AO123" t="s">
        <v>84</v>
      </c>
      <c r="AP123" t="s">
        <v>76</v>
      </c>
      <c r="AQ123">
        <v>0</v>
      </c>
      <c r="AR123" t="s">
        <v>76</v>
      </c>
      <c r="AS123" t="s">
        <v>76</v>
      </c>
      <c r="AT123" t="s">
        <v>76</v>
      </c>
      <c r="AU123" t="s">
        <v>76</v>
      </c>
      <c r="AV123" t="s">
        <v>76</v>
      </c>
      <c r="AW123" t="s">
        <v>76</v>
      </c>
      <c r="AX123" t="s">
        <v>76</v>
      </c>
      <c r="AY123" t="s">
        <v>960</v>
      </c>
      <c r="AZ123" t="s">
        <v>76</v>
      </c>
      <c r="BA123" s="16">
        <v>797</v>
      </c>
      <c r="BB123" s="15">
        <v>42.5</v>
      </c>
      <c r="BC123" s="15">
        <v>413</v>
      </c>
      <c r="BD123" s="15">
        <v>22</v>
      </c>
      <c r="BE123" s="16">
        <v>1297</v>
      </c>
      <c r="BF123" s="15">
        <v>69.099999999999994</v>
      </c>
      <c r="BG123" s="15">
        <v>176</v>
      </c>
      <c r="BH123" s="15">
        <v>9.4</v>
      </c>
      <c r="BI123" s="16">
        <v>399</v>
      </c>
      <c r="BJ123" s="16">
        <v>21.2</v>
      </c>
      <c r="BK123" s="15">
        <v>400</v>
      </c>
      <c r="BL123" s="16">
        <v>37.6</v>
      </c>
      <c r="BM123" s="16">
        <v>283</v>
      </c>
      <c r="BN123" s="15">
        <v>26.6</v>
      </c>
      <c r="BO123" s="15">
        <v>752</v>
      </c>
      <c r="BP123" s="16">
        <v>70.599999999999994</v>
      </c>
      <c r="BQ123" s="15">
        <v>76</v>
      </c>
      <c r="BR123" s="16">
        <v>7.1</v>
      </c>
      <c r="BS123" s="15">
        <v>237</v>
      </c>
      <c r="BT123" s="16">
        <v>22.3</v>
      </c>
      <c r="BZ123" s="15">
        <v>617</v>
      </c>
      <c r="CA123" s="15">
        <v>2.0699999999999998</v>
      </c>
      <c r="CB123" s="15">
        <v>18.2</v>
      </c>
      <c r="CC123" s="15" t="s">
        <v>93</v>
      </c>
      <c r="CD123" s="15">
        <v>7.63</v>
      </c>
      <c r="CE123" s="15">
        <v>3.2</v>
      </c>
      <c r="CF123" s="16">
        <v>96</v>
      </c>
      <c r="CG123" s="16">
        <v>5.63</v>
      </c>
      <c r="CH123" s="15">
        <v>31.3</v>
      </c>
      <c r="CI123" s="15">
        <v>11.2</v>
      </c>
      <c r="CJ123" s="15">
        <v>53</v>
      </c>
      <c r="CK123" s="15">
        <v>3.6</v>
      </c>
      <c r="CL123" s="15">
        <v>0.9</v>
      </c>
      <c r="CM123" s="15">
        <v>186</v>
      </c>
      <c r="CN123" s="15">
        <v>2.48</v>
      </c>
      <c r="CO123" s="15">
        <v>83</v>
      </c>
      <c r="CP123" s="16">
        <v>3.74</v>
      </c>
      <c r="CQ123" s="16">
        <v>31.6</v>
      </c>
      <c r="CR123" s="15">
        <v>10.7</v>
      </c>
      <c r="CS123" s="16">
        <v>41.7</v>
      </c>
      <c r="CT123" s="15">
        <v>14.7</v>
      </c>
      <c r="CU123" s="15">
        <v>1.3</v>
      </c>
      <c r="CV123" s="16">
        <v>143</v>
      </c>
      <c r="CW123" s="15">
        <v>48</v>
      </c>
      <c r="CX123" s="15">
        <v>83</v>
      </c>
      <c r="CY123" s="15">
        <v>25.3</v>
      </c>
      <c r="CZ123" s="16">
        <v>24</v>
      </c>
      <c r="DA123" s="15">
        <v>95</v>
      </c>
      <c r="DB123" s="15">
        <v>-1.1000000000000001</v>
      </c>
      <c r="DC123" s="15">
        <v>3.2</v>
      </c>
      <c r="DD123" s="15">
        <v>7.33</v>
      </c>
      <c r="DE123" s="15">
        <v>50</v>
      </c>
      <c r="DF123" s="15">
        <v>84</v>
      </c>
      <c r="DG123" s="15">
        <v>30.3</v>
      </c>
      <c r="DH123" s="16">
        <v>28.6</v>
      </c>
      <c r="DI123" s="16">
        <v>96</v>
      </c>
      <c r="DJ123" s="16">
        <v>4.7</v>
      </c>
      <c r="DK123" s="15">
        <v>1.3</v>
      </c>
      <c r="DL123" s="15">
        <v>7.39</v>
      </c>
      <c r="DM123">
        <v>1</v>
      </c>
    </row>
    <row r="124" spans="1:117" ht="15.75" thickBot="1">
      <c r="A124" t="s">
        <v>961</v>
      </c>
      <c r="B124" t="s">
        <v>72</v>
      </c>
      <c r="C124">
        <v>67</v>
      </c>
      <c r="D124">
        <v>165</v>
      </c>
      <c r="E124">
        <v>60</v>
      </c>
      <c r="F124">
        <v>36.799999999999997</v>
      </c>
      <c r="G124">
        <v>135</v>
      </c>
      <c r="H124">
        <v>92</v>
      </c>
      <c r="I124" t="s">
        <v>962</v>
      </c>
      <c r="J124">
        <f>FIND("烟",I124)</f>
        <v>2</v>
      </c>
      <c r="K124">
        <f>FIND("酒",I124)</f>
        <v>5</v>
      </c>
      <c r="L124">
        <v>80</v>
      </c>
      <c r="M124" t="s">
        <v>95</v>
      </c>
      <c r="N124" s="43" t="s">
        <v>1062</v>
      </c>
      <c r="O124">
        <f t="shared" si="4"/>
        <v>1</v>
      </c>
      <c r="P124">
        <v>1</v>
      </c>
      <c r="Q124">
        <v>1</v>
      </c>
      <c r="R124" t="s">
        <v>96</v>
      </c>
      <c r="S124" s="31" t="s">
        <v>73</v>
      </c>
      <c r="T124">
        <v>0</v>
      </c>
      <c r="U124" t="s">
        <v>77</v>
      </c>
      <c r="V124" t="s">
        <v>77</v>
      </c>
      <c r="X124" t="s">
        <v>963</v>
      </c>
      <c r="Y124" t="s">
        <v>76</v>
      </c>
      <c r="Z124" t="s">
        <v>76</v>
      </c>
      <c r="AA124" t="s">
        <v>420</v>
      </c>
      <c r="AB124" t="s">
        <v>1060</v>
      </c>
      <c r="AC124">
        <v>200</v>
      </c>
      <c r="AD124" t="s">
        <v>81</v>
      </c>
      <c r="AE124" t="s">
        <v>82</v>
      </c>
      <c r="AF124" t="s">
        <v>78</v>
      </c>
      <c r="AG124" t="s">
        <v>964</v>
      </c>
      <c r="AH124">
        <v>7</v>
      </c>
      <c r="AI124" t="s">
        <v>536</v>
      </c>
      <c r="AJ124">
        <v>2</v>
      </c>
      <c r="AK124" t="s">
        <v>73</v>
      </c>
      <c r="AL124">
        <v>0</v>
      </c>
      <c r="AM124" t="s">
        <v>84</v>
      </c>
      <c r="AN124" t="s">
        <v>84</v>
      </c>
      <c r="AO124" t="s">
        <v>84</v>
      </c>
      <c r="AP124" t="s">
        <v>76</v>
      </c>
      <c r="AQ124">
        <v>0</v>
      </c>
      <c r="AR124" t="s">
        <v>76</v>
      </c>
      <c r="AS124" t="s">
        <v>76</v>
      </c>
      <c r="AT124" t="s">
        <v>76</v>
      </c>
      <c r="AU124" t="s">
        <v>76</v>
      </c>
      <c r="AV124" t="s">
        <v>76</v>
      </c>
      <c r="AW124" t="s">
        <v>76</v>
      </c>
      <c r="AX124" t="s">
        <v>76</v>
      </c>
      <c r="AY124" t="s">
        <v>76</v>
      </c>
      <c r="AZ124" t="s">
        <v>76</v>
      </c>
      <c r="BK124" s="16">
        <v>459</v>
      </c>
      <c r="BL124" s="16">
        <v>52.3</v>
      </c>
      <c r="BM124" s="15">
        <v>170</v>
      </c>
      <c r="BN124" s="16">
        <v>19.3</v>
      </c>
      <c r="BO124" s="16">
        <v>641</v>
      </c>
      <c r="BP124" s="15">
        <v>73</v>
      </c>
      <c r="BQ124" s="16">
        <v>73</v>
      </c>
      <c r="BR124" s="17">
        <v>8.4</v>
      </c>
      <c r="BS124" s="16">
        <v>163</v>
      </c>
      <c r="BT124" s="16">
        <v>18.600000000000001</v>
      </c>
      <c r="CE124" s="15">
        <v>3.98</v>
      </c>
      <c r="CF124" s="16">
        <v>124</v>
      </c>
      <c r="CG124" s="16">
        <v>10.66</v>
      </c>
      <c r="CH124" s="15">
        <v>12.4</v>
      </c>
      <c r="CI124" s="15">
        <v>7.5</v>
      </c>
      <c r="CJ124" s="16">
        <v>78.7</v>
      </c>
      <c r="CK124" s="15">
        <v>1</v>
      </c>
      <c r="CL124" s="15">
        <v>0.4</v>
      </c>
      <c r="CM124" s="16">
        <v>300</v>
      </c>
      <c r="CN124" s="15">
        <v>3.64</v>
      </c>
      <c r="CO124" s="15">
        <v>115</v>
      </c>
      <c r="CP124" s="16">
        <v>4.8499999999999996</v>
      </c>
      <c r="CQ124" s="15">
        <v>16.5</v>
      </c>
      <c r="CR124" s="15">
        <v>9.5</v>
      </c>
      <c r="CS124" s="15">
        <v>70.7</v>
      </c>
      <c r="CT124" s="16">
        <v>2.9</v>
      </c>
      <c r="CU124" s="15">
        <v>0.4</v>
      </c>
      <c r="CV124" s="15">
        <v>157</v>
      </c>
      <c r="DM124">
        <v>1</v>
      </c>
    </row>
    <row r="125" spans="1:117" ht="15.75" thickBot="1">
      <c r="A125" t="s">
        <v>965</v>
      </c>
      <c r="B125" t="s">
        <v>72</v>
      </c>
      <c r="C125">
        <v>68</v>
      </c>
      <c r="D125">
        <v>175</v>
      </c>
      <c r="E125">
        <v>73</v>
      </c>
      <c r="F125">
        <v>36.9</v>
      </c>
      <c r="G125">
        <v>140</v>
      </c>
      <c r="H125">
        <v>90</v>
      </c>
      <c r="I125" t="s">
        <v>966</v>
      </c>
      <c r="J125">
        <f>FIND("烟",I125)</f>
        <v>8</v>
      </c>
      <c r="K125">
        <f>FIND("酒",I125)</f>
        <v>1</v>
      </c>
      <c r="L125">
        <v>80</v>
      </c>
      <c r="M125" t="s">
        <v>967</v>
      </c>
      <c r="N125" s="43" t="s">
        <v>1062</v>
      </c>
      <c r="O125">
        <f t="shared" si="4"/>
        <v>2</v>
      </c>
      <c r="P125">
        <v>1</v>
      </c>
      <c r="Q125">
        <f t="shared" si="5"/>
        <v>3</v>
      </c>
      <c r="R125" t="s">
        <v>96</v>
      </c>
      <c r="S125" s="31" t="s">
        <v>73</v>
      </c>
      <c r="T125">
        <v>0</v>
      </c>
      <c r="U125" t="s">
        <v>77</v>
      </c>
      <c r="V125" t="s">
        <v>77</v>
      </c>
      <c r="X125" t="s">
        <v>76</v>
      </c>
      <c r="Y125" t="s">
        <v>76</v>
      </c>
      <c r="Z125" t="s">
        <v>76</v>
      </c>
      <c r="AA125" t="s">
        <v>420</v>
      </c>
      <c r="AB125" t="s">
        <v>1060</v>
      </c>
      <c r="AC125">
        <v>200</v>
      </c>
      <c r="AD125" t="s">
        <v>81</v>
      </c>
      <c r="AE125" t="s">
        <v>82</v>
      </c>
      <c r="AF125" t="s">
        <v>78</v>
      </c>
      <c r="AG125" t="s">
        <v>968</v>
      </c>
      <c r="AH125">
        <v>3</v>
      </c>
      <c r="AI125" t="s">
        <v>546</v>
      </c>
      <c r="AJ125">
        <v>2</v>
      </c>
      <c r="AK125" t="s">
        <v>73</v>
      </c>
      <c r="AL125">
        <v>0</v>
      </c>
      <c r="AM125" t="s">
        <v>84</v>
      </c>
      <c r="AN125" t="s">
        <v>84</v>
      </c>
      <c r="AO125" t="s">
        <v>84</v>
      </c>
      <c r="AP125" t="s">
        <v>76</v>
      </c>
      <c r="AQ125">
        <v>0</v>
      </c>
      <c r="AR125" t="s">
        <v>76</v>
      </c>
      <c r="AS125" t="s">
        <v>76</v>
      </c>
      <c r="AT125" t="s">
        <v>76</v>
      </c>
      <c r="AU125" t="s">
        <v>76</v>
      </c>
      <c r="AV125" t="s">
        <v>76</v>
      </c>
      <c r="AW125" t="s">
        <v>76</v>
      </c>
      <c r="AX125" t="s">
        <v>76</v>
      </c>
      <c r="AY125" t="s">
        <v>76</v>
      </c>
      <c r="AZ125" t="s">
        <v>76</v>
      </c>
      <c r="BA125" s="15">
        <v>987</v>
      </c>
      <c r="BB125" s="16">
        <v>36.299999999999997</v>
      </c>
      <c r="BC125" s="15">
        <v>561</v>
      </c>
      <c r="BD125" s="16">
        <v>20.6</v>
      </c>
      <c r="BE125" s="15">
        <v>1708</v>
      </c>
      <c r="BF125" s="16">
        <v>62.7</v>
      </c>
      <c r="BG125" s="16">
        <v>306</v>
      </c>
      <c r="BH125" s="16">
        <v>11.2</v>
      </c>
      <c r="BI125" s="16">
        <v>692</v>
      </c>
      <c r="BJ125" s="16">
        <v>25.4</v>
      </c>
      <c r="BK125" s="16">
        <v>495</v>
      </c>
      <c r="BL125" s="15">
        <v>44</v>
      </c>
      <c r="BM125" s="16">
        <v>278</v>
      </c>
      <c r="BN125" s="15">
        <v>24.7</v>
      </c>
      <c r="BO125" s="16">
        <v>799</v>
      </c>
      <c r="BP125" s="15">
        <v>70.900000000000006</v>
      </c>
      <c r="BQ125" s="15">
        <v>193</v>
      </c>
      <c r="BR125" s="16">
        <v>17.100000000000001</v>
      </c>
      <c r="BS125" s="17">
        <v>133</v>
      </c>
      <c r="BT125" s="15">
        <v>11.8</v>
      </c>
      <c r="BU125" s="15">
        <v>702</v>
      </c>
      <c r="BV125" s="15">
        <v>4.6399999999999997</v>
      </c>
      <c r="BW125" s="15">
        <v>5.92</v>
      </c>
      <c r="BX125" s="15" t="s">
        <v>93</v>
      </c>
      <c r="BY125" s="15">
        <v>9.48</v>
      </c>
      <c r="BZ125" s="15">
        <v>1057</v>
      </c>
      <c r="CA125" s="15">
        <v>2.0299999999999998</v>
      </c>
      <c r="CB125" s="15">
        <v>14.8</v>
      </c>
      <c r="CC125" s="15" t="s">
        <v>93</v>
      </c>
      <c r="CD125" s="16">
        <v>10.1</v>
      </c>
      <c r="CE125" s="16">
        <v>4.5599999999999996</v>
      </c>
      <c r="CF125" s="15">
        <v>140</v>
      </c>
      <c r="CG125" s="16">
        <v>11.57</v>
      </c>
      <c r="CH125" s="16">
        <v>21.4</v>
      </c>
      <c r="CI125" s="16">
        <v>6.6</v>
      </c>
      <c r="CJ125" s="15">
        <v>68.7</v>
      </c>
      <c r="CK125" s="15">
        <v>3</v>
      </c>
      <c r="CL125" s="15">
        <v>0.3</v>
      </c>
      <c r="CM125" s="16">
        <v>295</v>
      </c>
      <c r="CN125" s="15">
        <v>3.15</v>
      </c>
      <c r="CO125" s="15">
        <v>95</v>
      </c>
      <c r="CP125" s="15">
        <v>10.66</v>
      </c>
      <c r="CQ125" s="16">
        <v>10.7</v>
      </c>
      <c r="CR125" s="15">
        <v>8.9</v>
      </c>
      <c r="CS125" s="15">
        <v>80</v>
      </c>
      <c r="CT125">
        <v>0</v>
      </c>
      <c r="CU125" s="15">
        <v>0.4</v>
      </c>
      <c r="CV125" s="15">
        <v>337</v>
      </c>
      <c r="CW125" s="16">
        <v>40</v>
      </c>
      <c r="CX125" s="16">
        <v>80</v>
      </c>
      <c r="CY125" s="15">
        <v>22.6</v>
      </c>
      <c r="CZ125" s="16">
        <v>22.7</v>
      </c>
      <c r="DA125" s="15">
        <v>95</v>
      </c>
      <c r="DB125" s="15">
        <v>-2.7</v>
      </c>
      <c r="DC125" s="16">
        <v>2.2000000000000002</v>
      </c>
      <c r="DD125" s="15">
        <v>7.36</v>
      </c>
      <c r="DM125">
        <v>1</v>
      </c>
    </row>
    <row r="126" spans="1:117" ht="15.75" thickBot="1">
      <c r="A126" t="s">
        <v>969</v>
      </c>
      <c r="B126" t="s">
        <v>72</v>
      </c>
      <c r="C126">
        <v>65</v>
      </c>
      <c r="D126">
        <v>167</v>
      </c>
      <c r="E126">
        <v>64</v>
      </c>
      <c r="F126">
        <v>36.6</v>
      </c>
      <c r="G126">
        <v>108</v>
      </c>
      <c r="H126">
        <v>61</v>
      </c>
      <c r="I126" t="s">
        <v>395</v>
      </c>
      <c r="J126">
        <f>FIND("烟",I126)</f>
        <v>2</v>
      </c>
      <c r="L126">
        <v>70</v>
      </c>
      <c r="M126" t="s">
        <v>124</v>
      </c>
      <c r="N126" s="43" t="s">
        <v>1062</v>
      </c>
      <c r="O126">
        <f t="shared" si="4"/>
        <v>2</v>
      </c>
      <c r="P126">
        <v>2</v>
      </c>
      <c r="Q126">
        <v>1</v>
      </c>
      <c r="R126" t="s">
        <v>96</v>
      </c>
      <c r="S126" s="31" t="s">
        <v>970</v>
      </c>
      <c r="T126">
        <v>1</v>
      </c>
      <c r="U126" t="s">
        <v>77</v>
      </c>
      <c r="V126" t="s">
        <v>77</v>
      </c>
      <c r="X126" t="s">
        <v>971</v>
      </c>
      <c r="Y126" t="s">
        <v>76</v>
      </c>
      <c r="Z126" t="s">
        <v>972</v>
      </c>
      <c r="AA126" t="s">
        <v>420</v>
      </c>
      <c r="AB126" t="s">
        <v>1060</v>
      </c>
      <c r="AC126">
        <v>200</v>
      </c>
      <c r="AD126" t="s">
        <v>81</v>
      </c>
      <c r="AE126" t="s">
        <v>82</v>
      </c>
      <c r="AF126" t="s">
        <v>78</v>
      </c>
      <c r="AG126" t="s">
        <v>246</v>
      </c>
      <c r="AH126">
        <v>5</v>
      </c>
      <c r="AI126" t="s">
        <v>73</v>
      </c>
      <c r="AJ126">
        <v>0</v>
      </c>
      <c r="AK126" t="s">
        <v>973</v>
      </c>
      <c r="AL126">
        <v>2</v>
      </c>
      <c r="AM126" t="s">
        <v>81</v>
      </c>
      <c r="AN126" t="s">
        <v>81</v>
      </c>
      <c r="AO126" t="s">
        <v>81</v>
      </c>
      <c r="AP126" s="7" t="s">
        <v>859</v>
      </c>
      <c r="AQ126">
        <v>3</v>
      </c>
      <c r="AR126" t="s">
        <v>76</v>
      </c>
      <c r="AS126" t="s">
        <v>76</v>
      </c>
      <c r="AT126" t="s">
        <v>76</v>
      </c>
      <c r="AU126" t="s">
        <v>76</v>
      </c>
      <c r="AV126" t="s">
        <v>76</v>
      </c>
      <c r="AW126" t="s">
        <v>76</v>
      </c>
      <c r="AX126" t="s">
        <v>76</v>
      </c>
      <c r="AY126" t="s">
        <v>76</v>
      </c>
      <c r="AZ126" t="s">
        <v>76</v>
      </c>
      <c r="BA126" s="15">
        <v>296</v>
      </c>
      <c r="BB126" s="15">
        <v>23.1</v>
      </c>
      <c r="BC126" s="15">
        <v>406</v>
      </c>
      <c r="BD126" s="15">
        <v>31.7</v>
      </c>
      <c r="BE126" s="15">
        <v>763</v>
      </c>
      <c r="BF126" s="15">
        <v>59.7</v>
      </c>
      <c r="BG126" s="15">
        <v>123</v>
      </c>
      <c r="BH126" s="16">
        <v>9.6</v>
      </c>
      <c r="BI126" s="16">
        <v>389</v>
      </c>
      <c r="BJ126" s="16">
        <v>30.4</v>
      </c>
      <c r="BK126" s="15">
        <v>377</v>
      </c>
      <c r="BL126" s="15">
        <v>28.6</v>
      </c>
      <c r="BM126" s="15">
        <v>402</v>
      </c>
      <c r="BN126" s="17">
        <v>30.5</v>
      </c>
      <c r="BO126" s="15">
        <v>824</v>
      </c>
      <c r="BP126" s="17">
        <v>62.4</v>
      </c>
      <c r="BQ126" s="16">
        <v>140</v>
      </c>
      <c r="BR126" s="15">
        <v>10.6</v>
      </c>
      <c r="BS126" s="17">
        <v>355</v>
      </c>
      <c r="BT126" s="17">
        <v>26.9</v>
      </c>
      <c r="BU126" s="15">
        <v>537</v>
      </c>
      <c r="BV126" s="15">
        <v>6.7</v>
      </c>
      <c r="BW126" s="15">
        <v>171</v>
      </c>
      <c r="BX126" s="16" t="s">
        <v>93</v>
      </c>
      <c r="BY126" s="15">
        <v>17.8</v>
      </c>
      <c r="BZ126" s="15">
        <v>494</v>
      </c>
      <c r="CA126" s="15">
        <v>3.04</v>
      </c>
      <c r="CB126" s="15">
        <v>68.5</v>
      </c>
      <c r="CC126" s="15" t="s">
        <v>93</v>
      </c>
      <c r="CD126" s="15">
        <v>16.399999999999999</v>
      </c>
      <c r="CE126" s="16">
        <v>3.95</v>
      </c>
      <c r="CF126" s="15">
        <v>121</v>
      </c>
      <c r="CG126" s="15">
        <v>6.35</v>
      </c>
      <c r="CH126" s="16">
        <v>21.3</v>
      </c>
      <c r="CI126" s="15">
        <v>12.4</v>
      </c>
      <c r="CJ126" s="15">
        <v>63</v>
      </c>
      <c r="CK126" s="15">
        <v>2.4</v>
      </c>
      <c r="CL126" s="15">
        <v>0.9</v>
      </c>
      <c r="CM126" s="15">
        <v>333</v>
      </c>
      <c r="CN126" s="16">
        <v>3.16</v>
      </c>
      <c r="CO126" s="16">
        <v>106</v>
      </c>
      <c r="CP126" s="15">
        <v>9.49</v>
      </c>
      <c r="CQ126" s="15">
        <v>11.8</v>
      </c>
      <c r="CR126" s="15">
        <v>8</v>
      </c>
      <c r="CS126" s="15">
        <v>80.099999999999994</v>
      </c>
      <c r="CT126" s="15">
        <v>0</v>
      </c>
      <c r="CU126" s="15">
        <v>0.1</v>
      </c>
      <c r="CV126" s="15">
        <v>277</v>
      </c>
      <c r="DM126">
        <v>1</v>
      </c>
    </row>
    <row r="127" spans="1:117" ht="15.75" thickBot="1">
      <c r="A127" t="s">
        <v>974</v>
      </c>
      <c r="B127" t="s">
        <v>72</v>
      </c>
      <c r="C127">
        <v>69</v>
      </c>
      <c r="D127">
        <v>170</v>
      </c>
      <c r="E127">
        <v>71</v>
      </c>
      <c r="F127">
        <v>36.4</v>
      </c>
      <c r="G127">
        <v>138</v>
      </c>
      <c r="H127">
        <v>87</v>
      </c>
      <c r="I127" t="s">
        <v>73</v>
      </c>
      <c r="L127">
        <v>70</v>
      </c>
      <c r="M127" t="s">
        <v>975</v>
      </c>
      <c r="N127" s="43" t="s">
        <v>1062</v>
      </c>
      <c r="O127">
        <f t="shared" si="4"/>
        <v>2</v>
      </c>
      <c r="P127">
        <v>2</v>
      </c>
      <c r="Q127">
        <v>1</v>
      </c>
      <c r="R127" t="s">
        <v>96</v>
      </c>
      <c r="S127" s="34" t="s">
        <v>1057</v>
      </c>
      <c r="T127">
        <v>2</v>
      </c>
      <c r="U127" t="s">
        <v>77</v>
      </c>
      <c r="V127" t="s">
        <v>77</v>
      </c>
      <c r="X127" t="s">
        <v>76</v>
      </c>
      <c r="Y127" t="s">
        <v>76</v>
      </c>
      <c r="Z127" t="s">
        <v>76</v>
      </c>
      <c r="AA127" t="s">
        <v>420</v>
      </c>
      <c r="AB127" t="s">
        <v>1060</v>
      </c>
      <c r="AC127">
        <v>200</v>
      </c>
      <c r="AD127" t="s">
        <v>81</v>
      </c>
      <c r="AE127" t="s">
        <v>82</v>
      </c>
      <c r="AF127" t="s">
        <v>78</v>
      </c>
      <c r="AG127" t="s">
        <v>968</v>
      </c>
      <c r="AH127">
        <v>3</v>
      </c>
      <c r="AI127" t="s">
        <v>546</v>
      </c>
      <c r="AJ127">
        <v>2</v>
      </c>
      <c r="AK127" t="s">
        <v>976</v>
      </c>
      <c r="AL127">
        <v>2</v>
      </c>
      <c r="AM127" t="s">
        <v>84</v>
      </c>
      <c r="AN127" t="s">
        <v>84</v>
      </c>
      <c r="AO127" t="s">
        <v>84</v>
      </c>
      <c r="AP127" t="s">
        <v>76</v>
      </c>
      <c r="AQ127">
        <v>0</v>
      </c>
      <c r="AR127" t="s">
        <v>76</v>
      </c>
      <c r="AS127" t="s">
        <v>76</v>
      </c>
      <c r="AT127" t="s">
        <v>76</v>
      </c>
      <c r="AU127" t="s">
        <v>76</v>
      </c>
      <c r="AV127" t="s">
        <v>76</v>
      </c>
      <c r="AW127" t="s">
        <v>76</v>
      </c>
      <c r="AX127" t="s">
        <v>76</v>
      </c>
      <c r="AY127" t="s">
        <v>76</v>
      </c>
      <c r="AZ127" t="s">
        <v>76</v>
      </c>
      <c r="BA127" s="15">
        <v>376</v>
      </c>
      <c r="BB127" s="15">
        <v>43.7</v>
      </c>
      <c r="BC127" s="15">
        <v>94</v>
      </c>
      <c r="BD127" s="15">
        <v>11</v>
      </c>
      <c r="BE127">
        <v>492</v>
      </c>
      <c r="BF127" s="16">
        <v>57.2</v>
      </c>
      <c r="BG127" s="15">
        <v>156</v>
      </c>
      <c r="BH127" s="16">
        <v>18.2</v>
      </c>
      <c r="BI127" s="15">
        <v>210</v>
      </c>
      <c r="BJ127" s="16">
        <v>24.4</v>
      </c>
      <c r="BU127" s="15">
        <v>1824</v>
      </c>
      <c r="BV127" s="15">
        <v>52.2</v>
      </c>
      <c r="BW127" s="15">
        <v>4048</v>
      </c>
      <c r="BX127" s="16" t="s">
        <v>93</v>
      </c>
      <c r="BY127" s="16">
        <v>9.02</v>
      </c>
      <c r="BZ127" s="15">
        <v>805</v>
      </c>
      <c r="CA127" s="16">
        <v>5.86</v>
      </c>
      <c r="CB127" s="15">
        <v>55.1</v>
      </c>
      <c r="CC127" s="15" t="s">
        <v>93</v>
      </c>
      <c r="CD127" s="15">
        <v>18.600000000000001</v>
      </c>
      <c r="CE127" s="15">
        <v>4.4400000000000004</v>
      </c>
      <c r="CF127" s="15">
        <v>131</v>
      </c>
      <c r="CG127" s="16">
        <v>9.84</v>
      </c>
      <c r="CH127" s="16">
        <v>8.4</v>
      </c>
      <c r="CI127" s="15">
        <v>6.7</v>
      </c>
      <c r="CJ127" s="15">
        <v>84.7</v>
      </c>
      <c r="CK127" s="15">
        <v>0.1</v>
      </c>
      <c r="CL127" s="15">
        <v>0.1</v>
      </c>
      <c r="CM127" s="16">
        <v>154</v>
      </c>
      <c r="CN127" s="15">
        <v>4.24</v>
      </c>
      <c r="CO127" s="15">
        <v>139</v>
      </c>
      <c r="CP127" s="16">
        <v>4.78</v>
      </c>
      <c r="CQ127" s="16">
        <v>22.6</v>
      </c>
      <c r="CR127" s="15">
        <v>9.6</v>
      </c>
      <c r="CS127" s="16">
        <v>66.8</v>
      </c>
      <c r="CT127" s="15">
        <v>0.6</v>
      </c>
      <c r="CU127" s="15">
        <v>0.4</v>
      </c>
      <c r="CV127" s="16">
        <v>98</v>
      </c>
      <c r="CW127" s="15">
        <v>46</v>
      </c>
      <c r="CX127" s="15">
        <v>78</v>
      </c>
      <c r="CY127" s="15">
        <v>30.5</v>
      </c>
      <c r="CZ127" s="15">
        <v>29</v>
      </c>
      <c r="DA127" s="15">
        <v>96</v>
      </c>
      <c r="DB127" s="15">
        <v>5.3</v>
      </c>
      <c r="DC127" s="16">
        <v>4.3</v>
      </c>
      <c r="DD127" s="15">
        <v>7.43</v>
      </c>
      <c r="DE127" s="15">
        <v>48</v>
      </c>
      <c r="DF127" s="15">
        <v>71</v>
      </c>
      <c r="DG127" s="15">
        <v>29.7</v>
      </c>
      <c r="DH127" s="16">
        <v>27.9</v>
      </c>
      <c r="DI127" s="16">
        <v>94</v>
      </c>
      <c r="DJ127" s="15">
        <v>3.9</v>
      </c>
      <c r="DK127" s="15">
        <v>1</v>
      </c>
      <c r="DL127" s="15">
        <v>7.4</v>
      </c>
      <c r="DM127">
        <v>1</v>
      </c>
    </row>
    <row r="128" spans="1:117" ht="15.75" thickBot="1">
      <c r="A128" t="s">
        <v>977</v>
      </c>
      <c r="B128" t="s">
        <v>72</v>
      </c>
      <c r="C128">
        <v>58</v>
      </c>
      <c r="D128">
        <v>175</v>
      </c>
      <c r="E128">
        <v>72</v>
      </c>
      <c r="F128">
        <v>36.299999999999997</v>
      </c>
      <c r="G128">
        <v>121</v>
      </c>
      <c r="H128">
        <v>79</v>
      </c>
      <c r="I128" t="s">
        <v>73</v>
      </c>
      <c r="L128">
        <v>80</v>
      </c>
      <c r="M128" t="s">
        <v>213</v>
      </c>
      <c r="N128" s="43" t="s">
        <v>1062</v>
      </c>
      <c r="O128">
        <f t="shared" si="4"/>
        <v>2</v>
      </c>
      <c r="P128">
        <v>1</v>
      </c>
      <c r="Q128">
        <v>1</v>
      </c>
      <c r="R128" t="s">
        <v>96</v>
      </c>
      <c r="S128" s="31" t="s">
        <v>73</v>
      </c>
      <c r="T128">
        <v>0</v>
      </c>
      <c r="U128" t="s">
        <v>77</v>
      </c>
      <c r="V128" t="s">
        <v>77</v>
      </c>
      <c r="X128" t="s">
        <v>978</v>
      </c>
      <c r="Y128" t="s">
        <v>76</v>
      </c>
      <c r="Z128" t="s">
        <v>76</v>
      </c>
      <c r="AA128" t="s">
        <v>420</v>
      </c>
      <c r="AB128" t="s">
        <v>1060</v>
      </c>
      <c r="AC128">
        <v>200</v>
      </c>
      <c r="AD128" t="s">
        <v>81</v>
      </c>
      <c r="AE128" t="s">
        <v>82</v>
      </c>
      <c r="AF128" t="s">
        <v>78</v>
      </c>
      <c r="AG128" t="s">
        <v>979</v>
      </c>
      <c r="AH128">
        <v>8</v>
      </c>
      <c r="AI128" t="s">
        <v>546</v>
      </c>
      <c r="AJ128">
        <v>2</v>
      </c>
      <c r="AK128" t="s">
        <v>73</v>
      </c>
      <c r="AL128">
        <v>0</v>
      </c>
      <c r="AM128" t="s">
        <v>84</v>
      </c>
      <c r="AN128" t="s">
        <v>84</v>
      </c>
      <c r="AO128" t="s">
        <v>84</v>
      </c>
      <c r="AP128" t="s">
        <v>76</v>
      </c>
      <c r="AQ128">
        <v>0</v>
      </c>
      <c r="AR128" t="s">
        <v>76</v>
      </c>
      <c r="AS128" t="s">
        <v>76</v>
      </c>
      <c r="AT128" t="s">
        <v>76</v>
      </c>
      <c r="AU128" t="s">
        <v>76</v>
      </c>
      <c r="AV128" t="s">
        <v>76</v>
      </c>
      <c r="AW128" t="s">
        <v>76</v>
      </c>
      <c r="AX128" t="s">
        <v>76</v>
      </c>
      <c r="AY128" t="s">
        <v>76</v>
      </c>
      <c r="AZ128" t="s">
        <v>76</v>
      </c>
      <c r="BA128" s="16">
        <v>470</v>
      </c>
      <c r="BB128" s="15">
        <v>35.200000000000003</v>
      </c>
      <c r="BC128" s="15">
        <v>143</v>
      </c>
      <c r="BD128" s="15">
        <v>10.7</v>
      </c>
      <c r="BE128" s="15">
        <v>699</v>
      </c>
      <c r="BF128" s="15">
        <v>52.5</v>
      </c>
      <c r="BG128" s="16">
        <v>131</v>
      </c>
      <c r="BH128" s="16">
        <v>9.9</v>
      </c>
      <c r="BI128" s="15">
        <v>493</v>
      </c>
      <c r="BJ128" s="15">
        <v>37</v>
      </c>
      <c r="BK128" s="15">
        <v>441</v>
      </c>
      <c r="BL128" s="17">
        <v>43.6</v>
      </c>
      <c r="BM128" s="16">
        <v>102</v>
      </c>
      <c r="BN128" s="15">
        <v>10</v>
      </c>
      <c r="BO128" s="16">
        <v>640</v>
      </c>
      <c r="BP128" s="16">
        <v>63.3</v>
      </c>
      <c r="BQ128" s="16">
        <v>91</v>
      </c>
      <c r="BR128" s="15">
        <v>9</v>
      </c>
      <c r="BS128" s="15">
        <v>278</v>
      </c>
      <c r="BT128">
        <v>35</v>
      </c>
      <c r="BZ128" s="15">
        <v>612</v>
      </c>
      <c r="CA128" s="15">
        <v>3.46</v>
      </c>
      <c r="CB128" s="15">
        <v>10.3</v>
      </c>
      <c r="CC128" s="15" t="s">
        <v>93</v>
      </c>
      <c r="CD128" s="16">
        <v>8.41</v>
      </c>
      <c r="CE128" s="16">
        <v>3.88</v>
      </c>
      <c r="CF128" s="16">
        <v>117</v>
      </c>
      <c r="CG128" s="15">
        <v>7.53</v>
      </c>
      <c r="CH128" s="16">
        <v>14.2</v>
      </c>
      <c r="CI128" s="15">
        <v>9</v>
      </c>
      <c r="CJ128" s="16">
        <v>67.400000000000006</v>
      </c>
      <c r="CK128" s="15">
        <v>8.1999999999999993</v>
      </c>
      <c r="CL128" s="15">
        <v>1.2</v>
      </c>
      <c r="CM128" s="15">
        <v>198</v>
      </c>
      <c r="CN128" s="15">
        <v>3.91</v>
      </c>
      <c r="CO128" s="16">
        <v>127</v>
      </c>
      <c r="CP128" s="16">
        <v>5.15</v>
      </c>
      <c r="CQ128" s="16">
        <v>17.100000000000001</v>
      </c>
      <c r="CR128" s="16">
        <v>12</v>
      </c>
      <c r="CS128" s="16">
        <v>67.599999999999994</v>
      </c>
      <c r="CT128" s="15">
        <v>2.1</v>
      </c>
      <c r="CU128" s="15">
        <v>1.2</v>
      </c>
      <c r="CV128" s="15">
        <v>208</v>
      </c>
      <c r="CW128" s="15">
        <v>44</v>
      </c>
      <c r="CX128" s="16">
        <v>64</v>
      </c>
      <c r="CY128" s="15">
        <v>27.9</v>
      </c>
      <c r="CZ128" s="15">
        <v>27</v>
      </c>
      <c r="DA128" s="15">
        <v>92</v>
      </c>
      <c r="DB128" s="16">
        <v>2.8</v>
      </c>
      <c r="DC128" s="15">
        <v>1.8</v>
      </c>
      <c r="DD128" s="16">
        <v>7.41</v>
      </c>
      <c r="DE128" s="15">
        <v>38</v>
      </c>
      <c r="DF128" s="15">
        <v>91</v>
      </c>
      <c r="DG128" s="15">
        <v>23.5</v>
      </c>
      <c r="DH128" s="15">
        <v>24.1</v>
      </c>
      <c r="DI128" s="16">
        <v>97</v>
      </c>
      <c r="DJ128" s="15">
        <v>-1.1000000000000001</v>
      </c>
      <c r="DK128" s="16">
        <v>1.7</v>
      </c>
      <c r="DL128" s="15">
        <v>7.4</v>
      </c>
      <c r="DM128">
        <v>1</v>
      </c>
    </row>
    <row r="129" spans="1:117" ht="15.75" thickBot="1">
      <c r="A129" t="s">
        <v>980</v>
      </c>
      <c r="B129" t="s">
        <v>72</v>
      </c>
      <c r="C129">
        <v>61</v>
      </c>
      <c r="D129">
        <v>163</v>
      </c>
      <c r="E129">
        <v>65</v>
      </c>
      <c r="F129">
        <v>36.9</v>
      </c>
      <c r="G129">
        <v>122</v>
      </c>
      <c r="H129">
        <v>73</v>
      </c>
      <c r="I129" t="s">
        <v>73</v>
      </c>
      <c r="L129">
        <v>80</v>
      </c>
      <c r="M129" t="s">
        <v>95</v>
      </c>
      <c r="N129" s="43" t="s">
        <v>1062</v>
      </c>
      <c r="O129">
        <f t="shared" ref="O129:O143" si="6">FIND("肺",M129)</f>
        <v>1</v>
      </c>
      <c r="P129">
        <v>1</v>
      </c>
      <c r="Q129">
        <v>1</v>
      </c>
      <c r="R129" t="s">
        <v>75</v>
      </c>
      <c r="S129" s="31" t="s">
        <v>73</v>
      </c>
      <c r="T129">
        <v>0</v>
      </c>
      <c r="U129" t="s">
        <v>77</v>
      </c>
      <c r="V129" t="s">
        <v>77</v>
      </c>
      <c r="X129" t="s">
        <v>981</v>
      </c>
      <c r="Y129" t="s">
        <v>76</v>
      </c>
      <c r="Z129" t="s">
        <v>982</v>
      </c>
      <c r="AA129" t="s">
        <v>420</v>
      </c>
      <c r="AB129" t="s">
        <v>1060</v>
      </c>
      <c r="AC129">
        <v>200</v>
      </c>
      <c r="AD129" t="s">
        <v>81</v>
      </c>
      <c r="AE129" t="s">
        <v>82</v>
      </c>
      <c r="AF129" t="s">
        <v>78</v>
      </c>
      <c r="AG129" t="s">
        <v>983</v>
      </c>
      <c r="AH129">
        <v>4</v>
      </c>
      <c r="AI129" t="s">
        <v>984</v>
      </c>
      <c r="AJ129">
        <v>2</v>
      </c>
      <c r="AK129" t="s">
        <v>73</v>
      </c>
      <c r="AL129">
        <v>0</v>
      </c>
      <c r="AM129" t="s">
        <v>84</v>
      </c>
      <c r="AN129" t="s">
        <v>84</v>
      </c>
      <c r="AO129" t="s">
        <v>84</v>
      </c>
      <c r="AP129" t="s">
        <v>76</v>
      </c>
      <c r="AQ129">
        <v>0</v>
      </c>
      <c r="AR129" t="s">
        <v>76</v>
      </c>
      <c r="AS129" t="s">
        <v>76</v>
      </c>
      <c r="AT129" t="s">
        <v>76</v>
      </c>
      <c r="AU129" t="s">
        <v>76</v>
      </c>
      <c r="AV129" t="s">
        <v>76</v>
      </c>
      <c r="AW129" t="s">
        <v>76</v>
      </c>
      <c r="AX129" t="s">
        <v>76</v>
      </c>
      <c r="AY129" t="s">
        <v>76</v>
      </c>
      <c r="AZ129" t="s">
        <v>76</v>
      </c>
      <c r="BA129" s="15">
        <v>531</v>
      </c>
      <c r="BB129" s="15">
        <v>36.700000000000003</v>
      </c>
      <c r="BC129" s="16">
        <v>415</v>
      </c>
      <c r="BD129" s="16">
        <v>28.7</v>
      </c>
      <c r="BE129" s="15">
        <v>1012</v>
      </c>
      <c r="BF129" s="15">
        <v>69.8</v>
      </c>
      <c r="BG129" s="15">
        <v>124</v>
      </c>
      <c r="BH129" s="16">
        <v>8.6</v>
      </c>
      <c r="BI129" s="15">
        <v>300</v>
      </c>
      <c r="BJ129" s="16">
        <v>20.7</v>
      </c>
      <c r="BK129" s="15">
        <v>478</v>
      </c>
      <c r="BL129" s="15">
        <v>37.200000000000003</v>
      </c>
      <c r="BM129" s="15">
        <v>423</v>
      </c>
      <c r="BN129" s="16">
        <v>33</v>
      </c>
      <c r="BO129" s="15">
        <v>962</v>
      </c>
      <c r="BP129" s="15">
        <v>75</v>
      </c>
      <c r="BQ129" s="15">
        <v>75</v>
      </c>
      <c r="BR129" s="15">
        <v>5.8</v>
      </c>
      <c r="BS129" s="16">
        <v>244</v>
      </c>
      <c r="BT129" s="16">
        <v>19</v>
      </c>
      <c r="CE129">
        <v>3.6</v>
      </c>
      <c r="CF129" s="15">
        <v>112</v>
      </c>
      <c r="CG129" s="16">
        <v>9.19</v>
      </c>
      <c r="CH129" s="15">
        <v>17</v>
      </c>
      <c r="CI129" s="16">
        <v>1.2</v>
      </c>
      <c r="CJ129" s="15">
        <v>81.5</v>
      </c>
      <c r="CK129" s="16">
        <v>0.1</v>
      </c>
      <c r="CL129" s="15">
        <v>0.2</v>
      </c>
      <c r="CM129" s="16">
        <v>215</v>
      </c>
      <c r="CN129" s="15">
        <v>2.75</v>
      </c>
      <c r="CO129" s="16">
        <v>92</v>
      </c>
      <c r="CP129" s="15">
        <v>5.69</v>
      </c>
      <c r="CQ129" s="15">
        <v>12.5</v>
      </c>
      <c r="CR129" s="16">
        <v>10.9</v>
      </c>
      <c r="CS129" s="16">
        <v>72.7</v>
      </c>
      <c r="CT129" s="15">
        <v>3.5</v>
      </c>
      <c r="CU129" s="15">
        <v>0.4</v>
      </c>
      <c r="CV129" s="15">
        <v>226</v>
      </c>
      <c r="DM129">
        <v>1</v>
      </c>
    </row>
    <row r="130" spans="1:117" ht="15.75" thickBot="1">
      <c r="A130" t="s">
        <v>985</v>
      </c>
      <c r="B130" t="s">
        <v>72</v>
      </c>
      <c r="C130">
        <v>69</v>
      </c>
      <c r="D130">
        <v>160</v>
      </c>
      <c r="E130">
        <v>50</v>
      </c>
      <c r="F130">
        <v>36.5</v>
      </c>
      <c r="G130">
        <v>126</v>
      </c>
      <c r="H130">
        <v>70</v>
      </c>
      <c r="I130" t="s">
        <v>229</v>
      </c>
      <c r="J130">
        <f>FIND("烟",I130)</f>
        <v>2</v>
      </c>
      <c r="L130">
        <v>80</v>
      </c>
      <c r="M130" t="s">
        <v>986</v>
      </c>
      <c r="N130" s="43" t="s">
        <v>1062</v>
      </c>
      <c r="O130">
        <f t="shared" si="6"/>
        <v>2</v>
      </c>
      <c r="P130">
        <v>2</v>
      </c>
      <c r="Q130">
        <v>1</v>
      </c>
      <c r="R130" t="s">
        <v>96</v>
      </c>
      <c r="S130" s="31" t="s">
        <v>248</v>
      </c>
      <c r="T130">
        <v>1</v>
      </c>
      <c r="U130" t="s">
        <v>77</v>
      </c>
      <c r="V130" t="s">
        <v>77</v>
      </c>
      <c r="X130" t="s">
        <v>987</v>
      </c>
      <c r="Y130" t="s">
        <v>76</v>
      </c>
      <c r="Z130" t="s">
        <v>76</v>
      </c>
      <c r="AA130" t="s">
        <v>420</v>
      </c>
      <c r="AB130" t="s">
        <v>1060</v>
      </c>
      <c r="AC130">
        <v>200</v>
      </c>
      <c r="AD130" t="s">
        <v>81</v>
      </c>
      <c r="AE130" t="s">
        <v>82</v>
      </c>
      <c r="AF130" t="s">
        <v>78</v>
      </c>
      <c r="AG130" t="s">
        <v>122</v>
      </c>
      <c r="AH130">
        <v>8</v>
      </c>
      <c r="AI130" t="s">
        <v>570</v>
      </c>
      <c r="AJ130">
        <v>2</v>
      </c>
      <c r="AK130" t="s">
        <v>73</v>
      </c>
      <c r="AL130">
        <v>0</v>
      </c>
      <c r="AM130" t="s">
        <v>84</v>
      </c>
      <c r="AN130" t="s">
        <v>84</v>
      </c>
      <c r="AO130" t="s">
        <v>84</v>
      </c>
      <c r="AP130" t="s">
        <v>76</v>
      </c>
      <c r="AQ130">
        <v>0</v>
      </c>
      <c r="AR130" t="s">
        <v>76</v>
      </c>
      <c r="AS130" t="s">
        <v>76</v>
      </c>
      <c r="AT130" t="s">
        <v>76</v>
      </c>
      <c r="AU130" t="s">
        <v>76</v>
      </c>
      <c r="AV130" t="s">
        <v>76</v>
      </c>
      <c r="AW130" t="s">
        <v>76</v>
      </c>
      <c r="AX130" t="s">
        <v>76</v>
      </c>
      <c r="AY130" t="s">
        <v>76</v>
      </c>
      <c r="AZ130" t="s">
        <v>76</v>
      </c>
      <c r="BA130" s="15">
        <v>439</v>
      </c>
      <c r="BB130" s="15">
        <v>35.799999999999997</v>
      </c>
      <c r="BC130" s="15">
        <v>268</v>
      </c>
      <c r="BD130" s="15">
        <v>21.9</v>
      </c>
      <c r="BE130" s="16">
        <v>740</v>
      </c>
      <c r="BF130" s="15">
        <v>60.4</v>
      </c>
      <c r="BG130" s="15">
        <v>197</v>
      </c>
      <c r="BH130" s="15">
        <v>16</v>
      </c>
      <c r="BI130" s="16">
        <v>285</v>
      </c>
      <c r="BJ130" s="16">
        <v>23.2</v>
      </c>
      <c r="BK130" s="15">
        <v>561</v>
      </c>
      <c r="BL130" s="15">
        <v>44.9</v>
      </c>
      <c r="BM130" s="15">
        <v>326</v>
      </c>
      <c r="BN130" s="15">
        <v>26.1</v>
      </c>
      <c r="BO130" s="15">
        <v>915</v>
      </c>
      <c r="BP130" s="15">
        <v>73.099999999999994</v>
      </c>
      <c r="BQ130" s="15">
        <v>142</v>
      </c>
      <c r="BR130" s="16">
        <v>11.4</v>
      </c>
      <c r="BS130" s="16">
        <v>191</v>
      </c>
      <c r="BT130" s="16">
        <v>191</v>
      </c>
      <c r="BU130" s="15">
        <v>480</v>
      </c>
      <c r="BV130" s="15">
        <v>5.21</v>
      </c>
      <c r="BW130" s="15">
        <v>10.9</v>
      </c>
      <c r="BX130" s="16" t="s">
        <v>93</v>
      </c>
      <c r="BY130" s="16">
        <v>4.8600000000000003</v>
      </c>
      <c r="BZ130" s="16">
        <v>594</v>
      </c>
      <c r="CA130" s="15">
        <v>3.55</v>
      </c>
      <c r="CB130" s="15">
        <v>8.85</v>
      </c>
      <c r="CC130" s="15" t="s">
        <v>93</v>
      </c>
      <c r="CD130" s="16">
        <v>6.49</v>
      </c>
      <c r="CE130" s="15">
        <v>3.89</v>
      </c>
      <c r="CF130" s="16">
        <v>123</v>
      </c>
      <c r="CG130" s="15">
        <v>7.34</v>
      </c>
      <c r="CH130" s="16">
        <v>16.8</v>
      </c>
      <c r="CI130" s="15">
        <v>8</v>
      </c>
      <c r="CJ130" s="15">
        <v>72.2</v>
      </c>
      <c r="CK130" s="15">
        <v>2.5</v>
      </c>
      <c r="CL130" s="15">
        <v>0.5</v>
      </c>
      <c r="CM130" s="15">
        <v>205</v>
      </c>
      <c r="CN130" s="15">
        <v>3.96</v>
      </c>
      <c r="CO130" s="16">
        <v>125</v>
      </c>
      <c r="CP130" s="15">
        <v>6.14</v>
      </c>
      <c r="CQ130" s="15">
        <v>31.3</v>
      </c>
      <c r="CR130" s="15">
        <v>9.1</v>
      </c>
      <c r="CS130" s="15">
        <v>56.2</v>
      </c>
      <c r="CT130" s="15">
        <v>2.9</v>
      </c>
      <c r="CU130" s="15">
        <v>0.5</v>
      </c>
      <c r="CV130" s="15">
        <v>144</v>
      </c>
      <c r="CW130" s="15">
        <v>42</v>
      </c>
      <c r="CX130" s="15">
        <v>86</v>
      </c>
      <c r="CY130" s="15">
        <v>26</v>
      </c>
      <c r="CZ130" s="16">
        <v>25.7</v>
      </c>
      <c r="DA130" s="15">
        <v>97</v>
      </c>
      <c r="DB130" s="15">
        <v>1</v>
      </c>
      <c r="DC130" s="15">
        <v>1.9</v>
      </c>
      <c r="DD130" s="16">
        <v>7.4</v>
      </c>
      <c r="DE130" s="15">
        <v>42</v>
      </c>
      <c r="DF130" s="16">
        <v>86</v>
      </c>
      <c r="DG130" s="15">
        <v>27.2</v>
      </c>
      <c r="DH130" s="15">
        <v>26.8</v>
      </c>
      <c r="DI130" s="15">
        <v>97</v>
      </c>
      <c r="DJ130" s="16">
        <v>2.4</v>
      </c>
      <c r="DK130" s="15">
        <v>2.1</v>
      </c>
      <c r="DL130" s="16">
        <v>7.42</v>
      </c>
      <c r="DM130">
        <v>1</v>
      </c>
    </row>
    <row r="131" spans="1:117" ht="15.75" thickBot="1">
      <c r="A131" t="s">
        <v>988</v>
      </c>
      <c r="B131" t="s">
        <v>72</v>
      </c>
      <c r="C131">
        <v>57</v>
      </c>
      <c r="D131">
        <v>169</v>
      </c>
      <c r="E131">
        <v>63</v>
      </c>
      <c r="F131">
        <v>36.1</v>
      </c>
      <c r="G131">
        <v>131</v>
      </c>
      <c r="H131">
        <v>85</v>
      </c>
      <c r="I131" t="s">
        <v>989</v>
      </c>
      <c r="J131">
        <f>FIND("烟",I131)</f>
        <v>9</v>
      </c>
      <c r="K131">
        <f>FIND("酒",I131)</f>
        <v>2</v>
      </c>
      <c r="L131">
        <v>70</v>
      </c>
      <c r="M131" t="s">
        <v>191</v>
      </c>
      <c r="N131" s="43" t="s">
        <v>1062</v>
      </c>
      <c r="O131">
        <f t="shared" si="6"/>
        <v>2</v>
      </c>
      <c r="P131">
        <v>1</v>
      </c>
      <c r="Q131">
        <v>1</v>
      </c>
      <c r="R131" t="s">
        <v>96</v>
      </c>
      <c r="S131" s="31" t="s">
        <v>990</v>
      </c>
      <c r="T131">
        <v>1</v>
      </c>
      <c r="U131" t="s">
        <v>77</v>
      </c>
      <c r="V131" t="s">
        <v>77</v>
      </c>
      <c r="W131">
        <v>15.95</v>
      </c>
      <c r="X131" t="s">
        <v>991</v>
      </c>
      <c r="Y131" t="s">
        <v>992</v>
      </c>
      <c r="Z131" t="s">
        <v>76</v>
      </c>
      <c r="AA131" t="s">
        <v>420</v>
      </c>
      <c r="AB131" t="s">
        <v>1060</v>
      </c>
      <c r="AC131">
        <v>200</v>
      </c>
      <c r="AD131" t="s">
        <v>81</v>
      </c>
      <c r="AE131" t="s">
        <v>82</v>
      </c>
      <c r="AF131" t="s">
        <v>78</v>
      </c>
      <c r="AG131" t="s">
        <v>993</v>
      </c>
      <c r="AH131">
        <v>2</v>
      </c>
      <c r="AI131" t="s">
        <v>412</v>
      </c>
      <c r="AJ131">
        <v>2</v>
      </c>
      <c r="AK131" t="s">
        <v>73</v>
      </c>
      <c r="AL131">
        <v>0</v>
      </c>
      <c r="AM131" t="s">
        <v>81</v>
      </c>
      <c r="AN131" t="s">
        <v>81</v>
      </c>
      <c r="AO131" t="s">
        <v>81</v>
      </c>
      <c r="AP131" t="s">
        <v>994</v>
      </c>
      <c r="AQ131">
        <v>2</v>
      </c>
      <c r="AR131" t="s">
        <v>76</v>
      </c>
      <c r="AS131" t="s">
        <v>76</v>
      </c>
      <c r="AT131" t="s">
        <v>76</v>
      </c>
      <c r="AU131" t="s">
        <v>76</v>
      </c>
      <c r="AV131" t="s">
        <v>76</v>
      </c>
      <c r="AW131" t="s">
        <v>76</v>
      </c>
      <c r="AX131" t="s">
        <v>76</v>
      </c>
      <c r="AY131" t="s">
        <v>76</v>
      </c>
      <c r="AZ131" t="s">
        <v>76</v>
      </c>
      <c r="BA131" s="15">
        <v>257</v>
      </c>
      <c r="BB131" s="17">
        <v>23.2</v>
      </c>
      <c r="BC131" s="15">
        <v>341</v>
      </c>
      <c r="BD131" s="16">
        <v>30.7</v>
      </c>
      <c r="BE131" s="15">
        <v>630</v>
      </c>
      <c r="BF131" s="15">
        <v>56.8</v>
      </c>
      <c r="BG131" s="15">
        <v>229</v>
      </c>
      <c r="BH131" s="15">
        <v>20.7</v>
      </c>
      <c r="BI131" s="15">
        <v>246</v>
      </c>
      <c r="BJ131" s="15">
        <v>22.2</v>
      </c>
      <c r="BK131" s="16">
        <v>323</v>
      </c>
      <c r="BL131" s="15">
        <v>24.9</v>
      </c>
      <c r="BM131" s="15">
        <v>468</v>
      </c>
      <c r="BN131" s="15">
        <v>36</v>
      </c>
      <c r="BO131" s="15">
        <v>821</v>
      </c>
      <c r="BP131" s="15">
        <v>63.3</v>
      </c>
      <c r="BQ131" s="15">
        <v>171</v>
      </c>
      <c r="BR131" s="16">
        <v>13.2</v>
      </c>
      <c r="BS131" s="16">
        <v>304</v>
      </c>
      <c r="BT131" s="16">
        <v>23.5</v>
      </c>
      <c r="BZ131" s="16">
        <v>910</v>
      </c>
      <c r="CA131" s="15">
        <v>9.35</v>
      </c>
      <c r="CB131" s="15">
        <v>31</v>
      </c>
      <c r="CC131" s="15" t="s">
        <v>93</v>
      </c>
      <c r="CD131" s="15">
        <v>4.8600000000000003</v>
      </c>
      <c r="CE131" s="15">
        <v>4.13</v>
      </c>
      <c r="CF131" s="15">
        <v>120</v>
      </c>
      <c r="CG131" s="16">
        <v>6.03</v>
      </c>
      <c r="CH131" s="15">
        <v>16.100000000000001</v>
      </c>
      <c r="CI131" s="16">
        <v>9.6</v>
      </c>
      <c r="CJ131" s="16">
        <v>71.8</v>
      </c>
      <c r="CK131" s="15">
        <v>2</v>
      </c>
      <c r="CL131" s="15">
        <v>0.5</v>
      </c>
      <c r="CM131" s="15">
        <v>233</v>
      </c>
      <c r="CN131" s="15">
        <v>4.9400000000000004</v>
      </c>
      <c r="CO131" s="15">
        <v>113</v>
      </c>
      <c r="CP131" s="15">
        <v>4.3899999999999997</v>
      </c>
      <c r="CQ131" s="15">
        <v>20</v>
      </c>
      <c r="CR131" s="15">
        <v>11.8</v>
      </c>
      <c r="CS131" s="15">
        <v>64.599999999999994</v>
      </c>
      <c r="CT131" s="15">
        <v>2.7</v>
      </c>
      <c r="CU131" s="15">
        <v>0.9</v>
      </c>
      <c r="CV131" s="16">
        <v>158</v>
      </c>
      <c r="CW131" s="15">
        <v>44</v>
      </c>
      <c r="CX131" s="16">
        <v>67</v>
      </c>
      <c r="CY131" s="15">
        <v>28.5</v>
      </c>
      <c r="CZ131" s="16">
        <v>27.5</v>
      </c>
      <c r="DA131" s="15">
        <v>93</v>
      </c>
      <c r="DB131" s="15">
        <v>3.4</v>
      </c>
      <c r="DC131" s="15">
        <v>1</v>
      </c>
      <c r="DD131" s="16">
        <v>7.42</v>
      </c>
      <c r="DE131" s="15">
        <v>39</v>
      </c>
      <c r="DF131" s="15">
        <v>160</v>
      </c>
      <c r="DG131" s="15">
        <v>28.4</v>
      </c>
      <c r="DH131" s="16">
        <v>28.4</v>
      </c>
      <c r="DI131" s="15">
        <v>100</v>
      </c>
      <c r="DJ131" s="15">
        <v>4.4000000000000004</v>
      </c>
      <c r="DK131" s="15">
        <v>1.5</v>
      </c>
      <c r="DL131" s="15">
        <v>7.47</v>
      </c>
      <c r="DM131">
        <v>1</v>
      </c>
    </row>
    <row r="132" spans="1:117" ht="15.75" thickBot="1">
      <c r="A132" t="s">
        <v>995</v>
      </c>
      <c r="B132" t="s">
        <v>72</v>
      </c>
      <c r="C132">
        <v>62</v>
      </c>
      <c r="D132">
        <v>165</v>
      </c>
      <c r="E132">
        <v>65</v>
      </c>
      <c r="F132">
        <v>36.799999999999997</v>
      </c>
      <c r="G132">
        <v>133</v>
      </c>
      <c r="H132">
        <v>83</v>
      </c>
      <c r="I132" t="s">
        <v>996</v>
      </c>
      <c r="J132">
        <f>FIND("烟",I132)</f>
        <v>8</v>
      </c>
      <c r="K132">
        <f>FIND("酒",I132)</f>
        <v>1</v>
      </c>
      <c r="L132">
        <v>80</v>
      </c>
      <c r="M132" t="s">
        <v>311</v>
      </c>
      <c r="N132" s="43" t="s">
        <v>1062</v>
      </c>
      <c r="O132">
        <f t="shared" si="6"/>
        <v>2</v>
      </c>
      <c r="P132">
        <v>2</v>
      </c>
      <c r="Q132">
        <v>1</v>
      </c>
      <c r="R132" t="s">
        <v>96</v>
      </c>
      <c r="S132" s="31" t="s">
        <v>990</v>
      </c>
      <c r="T132">
        <v>1</v>
      </c>
      <c r="U132" t="s">
        <v>91</v>
      </c>
      <c r="V132" t="s">
        <v>77</v>
      </c>
      <c r="X132" t="s">
        <v>997</v>
      </c>
      <c r="Y132" t="s">
        <v>992</v>
      </c>
      <c r="Z132" t="s">
        <v>79</v>
      </c>
      <c r="AA132" t="s">
        <v>420</v>
      </c>
      <c r="AB132" t="s">
        <v>1060</v>
      </c>
      <c r="AC132">
        <v>200</v>
      </c>
      <c r="AD132" t="s">
        <v>81</v>
      </c>
      <c r="AE132" t="s">
        <v>82</v>
      </c>
      <c r="AF132" t="s">
        <v>78</v>
      </c>
      <c r="AG132" t="s">
        <v>998</v>
      </c>
      <c r="AH132">
        <v>3</v>
      </c>
      <c r="AI132" t="s">
        <v>73</v>
      </c>
      <c r="AJ132">
        <v>0</v>
      </c>
      <c r="AK132" t="s">
        <v>73</v>
      </c>
      <c r="AL132">
        <v>0</v>
      </c>
      <c r="AM132" t="s">
        <v>81</v>
      </c>
      <c r="AN132" t="s">
        <v>84</v>
      </c>
      <c r="AO132" t="s">
        <v>81</v>
      </c>
      <c r="AP132" t="s">
        <v>999</v>
      </c>
      <c r="AQ132">
        <v>3</v>
      </c>
      <c r="AR132" t="s">
        <v>76</v>
      </c>
      <c r="AS132" t="s">
        <v>76</v>
      </c>
      <c r="AT132" t="s">
        <v>76</v>
      </c>
      <c r="AU132" t="s">
        <v>76</v>
      </c>
      <c r="AV132" t="s">
        <v>76</v>
      </c>
      <c r="AW132" t="s">
        <v>76</v>
      </c>
      <c r="AX132" t="s">
        <v>76</v>
      </c>
      <c r="AY132" t="s">
        <v>76</v>
      </c>
      <c r="AZ132" t="s">
        <v>76</v>
      </c>
      <c r="BA132" s="15">
        <v>238</v>
      </c>
      <c r="BB132" s="16">
        <v>40.4</v>
      </c>
      <c r="BC132" s="15">
        <v>273</v>
      </c>
      <c r="BD132" s="16">
        <v>46.3</v>
      </c>
      <c r="BE132" s="15">
        <v>514</v>
      </c>
      <c r="BF132" s="15">
        <v>87.3</v>
      </c>
      <c r="BG132" s="15">
        <v>9</v>
      </c>
      <c r="BH132" s="15">
        <v>1.5</v>
      </c>
      <c r="BI132" s="15">
        <v>57</v>
      </c>
      <c r="BJ132" s="15">
        <v>9.6</v>
      </c>
      <c r="BK132" s="16">
        <v>205</v>
      </c>
      <c r="BL132" s="15">
        <v>29.9</v>
      </c>
      <c r="BM132" s="15">
        <v>287</v>
      </c>
      <c r="BN132" s="15">
        <v>41.8</v>
      </c>
      <c r="BO132" s="16">
        <v>503</v>
      </c>
      <c r="BP132" s="16">
        <v>73.3</v>
      </c>
      <c r="BQ132" s="15">
        <v>21</v>
      </c>
      <c r="BR132" s="16">
        <v>3.1</v>
      </c>
      <c r="BS132" s="17">
        <v>161</v>
      </c>
      <c r="BT132" s="15">
        <v>23.5</v>
      </c>
      <c r="BZ132" s="16">
        <v>497</v>
      </c>
      <c r="CA132" s="15">
        <v>19.399999999999999</v>
      </c>
      <c r="CB132" s="15">
        <v>315</v>
      </c>
      <c r="CC132" s="15" t="s">
        <v>93</v>
      </c>
      <c r="CD132" s="16">
        <v>36.4</v>
      </c>
      <c r="CE132" s="15">
        <v>4.9400000000000004</v>
      </c>
      <c r="CF132" s="15">
        <v>146</v>
      </c>
      <c r="CG132" s="15">
        <v>3.67</v>
      </c>
      <c r="CH132" s="16">
        <v>13.9</v>
      </c>
      <c r="CI132" s="16">
        <v>14.4</v>
      </c>
      <c r="CJ132" s="15">
        <v>69.2</v>
      </c>
      <c r="CK132" s="15">
        <v>2.2000000000000002</v>
      </c>
      <c r="CL132" s="15">
        <v>0.3</v>
      </c>
      <c r="CM132" s="15">
        <v>72</v>
      </c>
      <c r="CN132" s="15">
        <v>3.56</v>
      </c>
      <c r="CO132" s="16">
        <v>103</v>
      </c>
      <c r="CP132" s="15">
        <v>3.28</v>
      </c>
      <c r="CQ132" s="15">
        <v>22.9</v>
      </c>
      <c r="CR132" s="15">
        <v>12.8</v>
      </c>
      <c r="CS132" s="15">
        <v>60.7</v>
      </c>
      <c r="CT132" s="15">
        <v>2.7</v>
      </c>
      <c r="CU132" s="15">
        <v>0.9</v>
      </c>
      <c r="CV132" s="15">
        <v>125</v>
      </c>
      <c r="CW132" s="15">
        <v>41</v>
      </c>
      <c r="CX132" s="15">
        <v>73</v>
      </c>
      <c r="CY132" s="15">
        <v>26</v>
      </c>
      <c r="CZ132" s="15">
        <v>25.8</v>
      </c>
      <c r="DA132" s="16">
        <v>95</v>
      </c>
      <c r="DB132" s="16">
        <v>1.2</v>
      </c>
      <c r="DC132" s="15">
        <v>2.2000000000000002</v>
      </c>
      <c r="DD132" s="15">
        <v>7.41</v>
      </c>
      <c r="DM132">
        <v>1</v>
      </c>
    </row>
    <row r="133" spans="1:117" ht="15.75" thickBot="1">
      <c r="A133" t="s">
        <v>1000</v>
      </c>
      <c r="B133" t="s">
        <v>109</v>
      </c>
      <c r="C133">
        <v>59</v>
      </c>
      <c r="D133">
        <v>165</v>
      </c>
      <c r="E133">
        <v>59</v>
      </c>
      <c r="F133">
        <v>36.4</v>
      </c>
      <c r="G133">
        <v>134</v>
      </c>
      <c r="H133">
        <v>90</v>
      </c>
      <c r="I133" t="s">
        <v>73</v>
      </c>
      <c r="L133">
        <v>90</v>
      </c>
      <c r="M133" t="s">
        <v>537</v>
      </c>
      <c r="N133" s="43" t="s">
        <v>1065</v>
      </c>
      <c r="O133" t="e">
        <f t="shared" si="6"/>
        <v>#VALUE!</v>
      </c>
      <c r="P133">
        <v>1</v>
      </c>
      <c r="Q133">
        <v>1</v>
      </c>
      <c r="R133" t="s">
        <v>75</v>
      </c>
      <c r="S133" s="31" t="s">
        <v>425</v>
      </c>
      <c r="T133">
        <v>1</v>
      </c>
      <c r="U133" t="s">
        <v>77</v>
      </c>
      <c r="V133" t="s">
        <v>77</v>
      </c>
      <c r="X133" t="s">
        <v>1001</v>
      </c>
      <c r="Y133" t="s">
        <v>76</v>
      </c>
      <c r="Z133" t="s">
        <v>1002</v>
      </c>
      <c r="AA133" t="s">
        <v>80</v>
      </c>
      <c r="AB133" t="s">
        <v>1060</v>
      </c>
      <c r="AD133" t="s">
        <v>81</v>
      </c>
      <c r="AE133" t="s">
        <v>82</v>
      </c>
      <c r="AF133" t="s">
        <v>78</v>
      </c>
      <c r="AG133" t="s">
        <v>1003</v>
      </c>
      <c r="AH133">
        <v>4</v>
      </c>
      <c r="AI133" t="s">
        <v>73</v>
      </c>
      <c r="AJ133">
        <v>0</v>
      </c>
      <c r="AK133" s="8" t="s">
        <v>1004</v>
      </c>
      <c r="AL133">
        <v>1</v>
      </c>
      <c r="AM133" t="s">
        <v>81</v>
      </c>
      <c r="AN133" t="s">
        <v>84</v>
      </c>
      <c r="AO133" t="s">
        <v>81</v>
      </c>
      <c r="AP133" t="s">
        <v>922</v>
      </c>
      <c r="AQ133">
        <v>1</v>
      </c>
      <c r="AR133" t="s">
        <v>76</v>
      </c>
      <c r="AS133" t="s">
        <v>76</v>
      </c>
      <c r="AT133" t="s">
        <v>76</v>
      </c>
      <c r="AU133" t="s">
        <v>76</v>
      </c>
      <c r="AV133" t="s">
        <v>76</v>
      </c>
      <c r="AW133" t="s">
        <v>76</v>
      </c>
      <c r="AX133" t="s">
        <v>76</v>
      </c>
      <c r="AY133" t="s">
        <v>76</v>
      </c>
      <c r="AZ133" t="s">
        <v>76</v>
      </c>
      <c r="BA133" s="15">
        <v>469</v>
      </c>
      <c r="BB133" s="15">
        <v>42</v>
      </c>
      <c r="BC133" s="16">
        <v>216</v>
      </c>
      <c r="BD133" s="15">
        <v>19.399999999999999</v>
      </c>
      <c r="BE133" s="15">
        <v>889</v>
      </c>
      <c r="BF133" s="15">
        <v>79.5</v>
      </c>
      <c r="BG133" s="15">
        <v>99</v>
      </c>
      <c r="BH133" s="15">
        <v>8.9</v>
      </c>
      <c r="BI133" s="15">
        <v>129</v>
      </c>
      <c r="BJ133" s="15">
        <v>11.6</v>
      </c>
      <c r="BK133" s="15">
        <v>254</v>
      </c>
      <c r="BL133" s="15">
        <v>35.299999999999997</v>
      </c>
      <c r="BM133" s="15">
        <v>101</v>
      </c>
      <c r="BN133" s="15">
        <v>14.1</v>
      </c>
      <c r="BO133" s="15">
        <v>550</v>
      </c>
      <c r="BP133" s="16">
        <v>76.599999999999994</v>
      </c>
      <c r="BQ133" s="16">
        <v>46</v>
      </c>
      <c r="BR133" s="16">
        <v>6.5</v>
      </c>
      <c r="BS133" s="15">
        <v>122</v>
      </c>
      <c r="BT133" s="15">
        <v>16.899999999999999</v>
      </c>
      <c r="BZ133" s="16">
        <v>402</v>
      </c>
      <c r="CA133" s="15">
        <v>3.63</v>
      </c>
      <c r="CB133" s="15">
        <v>43.8</v>
      </c>
      <c r="CC133" s="15" t="s">
        <v>93</v>
      </c>
      <c r="CD133" s="15">
        <v>17.899999999999999</v>
      </c>
      <c r="CE133" s="15">
        <v>4.24</v>
      </c>
      <c r="CF133" s="15">
        <v>128</v>
      </c>
      <c r="CG133" s="17">
        <v>4.05</v>
      </c>
      <c r="CH133" s="15">
        <v>21.5</v>
      </c>
      <c r="CI133" s="15">
        <v>4.2</v>
      </c>
      <c r="CJ133" s="15">
        <v>73.400000000000006</v>
      </c>
      <c r="CK133" s="15">
        <v>0.7</v>
      </c>
      <c r="CL133" s="15">
        <v>0.2</v>
      </c>
      <c r="CM133" s="15">
        <v>103</v>
      </c>
      <c r="CN133" s="15">
        <v>3.87</v>
      </c>
      <c r="CO133" s="16">
        <v>116</v>
      </c>
      <c r="CP133" s="15">
        <v>4.21</v>
      </c>
      <c r="CQ133" s="15">
        <v>13.3</v>
      </c>
      <c r="CR133" s="15">
        <v>5</v>
      </c>
      <c r="CS133" s="16">
        <v>78.900000000000006</v>
      </c>
      <c r="CT133" s="15">
        <v>2.6</v>
      </c>
      <c r="CU133" s="15">
        <v>0.2</v>
      </c>
      <c r="CV133" s="15">
        <v>63</v>
      </c>
      <c r="CW133" s="15">
        <v>46</v>
      </c>
      <c r="CX133" s="15">
        <v>92</v>
      </c>
      <c r="CY133" s="15">
        <v>28.5</v>
      </c>
      <c r="CZ133" s="15">
        <v>27.1</v>
      </c>
      <c r="DA133" s="15">
        <v>97</v>
      </c>
      <c r="DB133" s="15">
        <v>2.8</v>
      </c>
      <c r="DC133" s="15">
        <v>2.7</v>
      </c>
      <c r="DD133" s="15">
        <v>7.4</v>
      </c>
      <c r="DM133">
        <v>1</v>
      </c>
    </row>
    <row r="134" spans="1:117" ht="15.75" thickBot="1">
      <c r="A134" t="s">
        <v>1005</v>
      </c>
      <c r="B134" t="s">
        <v>72</v>
      </c>
      <c r="C134">
        <v>80</v>
      </c>
      <c r="D134">
        <v>160</v>
      </c>
      <c r="E134">
        <v>57</v>
      </c>
      <c r="F134">
        <v>36.799999999999997</v>
      </c>
      <c r="G134">
        <v>143</v>
      </c>
      <c r="H134">
        <v>64</v>
      </c>
      <c r="I134" t="s">
        <v>785</v>
      </c>
      <c r="J134">
        <f>FIND("烟",I134)</f>
        <v>2</v>
      </c>
      <c r="L134">
        <v>80</v>
      </c>
      <c r="M134" t="s">
        <v>95</v>
      </c>
      <c r="N134" s="43" t="s">
        <v>1062</v>
      </c>
      <c r="O134">
        <f t="shared" si="6"/>
        <v>1</v>
      </c>
      <c r="P134">
        <v>1</v>
      </c>
      <c r="Q134">
        <v>1</v>
      </c>
      <c r="R134" t="s">
        <v>96</v>
      </c>
      <c r="S134" s="31" t="s">
        <v>1006</v>
      </c>
      <c r="T134">
        <v>5</v>
      </c>
      <c r="U134" t="s">
        <v>91</v>
      </c>
      <c r="V134" t="s">
        <v>77</v>
      </c>
      <c r="X134" t="s">
        <v>1007</v>
      </c>
      <c r="Y134" t="s">
        <v>76</v>
      </c>
      <c r="Z134" t="s">
        <v>76</v>
      </c>
      <c r="AA134" t="s">
        <v>420</v>
      </c>
      <c r="AB134" t="s">
        <v>1060</v>
      </c>
      <c r="AD134" t="s">
        <v>81</v>
      </c>
      <c r="AE134" t="s">
        <v>82</v>
      </c>
      <c r="AF134" t="s">
        <v>78</v>
      </c>
      <c r="AG134" t="s">
        <v>799</v>
      </c>
      <c r="AH134">
        <v>5</v>
      </c>
      <c r="AI134" t="s">
        <v>73</v>
      </c>
      <c r="AJ134">
        <v>0</v>
      </c>
      <c r="AK134" t="s">
        <v>1008</v>
      </c>
      <c r="AL134">
        <v>4</v>
      </c>
      <c r="AM134" t="s">
        <v>84</v>
      </c>
      <c r="AN134" t="s">
        <v>84</v>
      </c>
      <c r="AO134" t="s">
        <v>84</v>
      </c>
      <c r="AP134" t="s">
        <v>76</v>
      </c>
      <c r="AQ134">
        <v>0</v>
      </c>
      <c r="AR134" t="s">
        <v>76</v>
      </c>
      <c r="AS134" t="s">
        <v>76</v>
      </c>
      <c r="AT134" t="s">
        <v>76</v>
      </c>
      <c r="AU134" t="s">
        <v>76</v>
      </c>
      <c r="AV134" t="s">
        <v>76</v>
      </c>
      <c r="AW134" t="s">
        <v>76</v>
      </c>
      <c r="AX134" t="s">
        <v>76</v>
      </c>
      <c r="AY134" t="s">
        <v>76</v>
      </c>
      <c r="AZ134" t="s">
        <v>76</v>
      </c>
      <c r="BA134" s="15">
        <v>757</v>
      </c>
      <c r="BB134" s="16">
        <v>41.5</v>
      </c>
      <c r="BC134" s="16">
        <v>394</v>
      </c>
      <c r="BD134" s="15">
        <v>21.6</v>
      </c>
      <c r="BE134" s="15">
        <v>66.099999999999994</v>
      </c>
      <c r="BF134" s="15">
        <v>66.099999999999994</v>
      </c>
      <c r="BG134" s="15">
        <v>230</v>
      </c>
      <c r="BH134" s="16">
        <v>12.6</v>
      </c>
      <c r="BI134" s="15">
        <v>373</v>
      </c>
      <c r="BJ134" s="15">
        <v>20.399999999999999</v>
      </c>
      <c r="BK134" s="15">
        <v>667</v>
      </c>
      <c r="BL134" s="15">
        <v>42.5</v>
      </c>
      <c r="BM134" s="16">
        <v>335</v>
      </c>
      <c r="BN134" s="16">
        <v>21.3</v>
      </c>
      <c r="BO134" s="15">
        <v>1044</v>
      </c>
      <c r="BP134" s="15">
        <v>66.5</v>
      </c>
      <c r="BQ134" s="15">
        <v>237</v>
      </c>
      <c r="BR134" s="16">
        <v>15.1</v>
      </c>
      <c r="BS134" s="15">
        <v>288</v>
      </c>
      <c r="BT134" s="16">
        <v>18.399999999999999</v>
      </c>
      <c r="BU134" s="15">
        <v>466</v>
      </c>
      <c r="BV134" s="16">
        <v>2</v>
      </c>
      <c r="BW134" s="15">
        <v>76.099999999999994</v>
      </c>
      <c r="BX134" s="15" t="s">
        <v>93</v>
      </c>
      <c r="BY134" s="15">
        <v>13.7</v>
      </c>
      <c r="CE134" s="15">
        <v>3.65</v>
      </c>
      <c r="CF134" s="15">
        <v>111</v>
      </c>
      <c r="CG134" s="15">
        <v>8.69</v>
      </c>
      <c r="CH134" s="15">
        <v>14.2</v>
      </c>
      <c r="CI134" s="15">
        <v>7.5</v>
      </c>
      <c r="CJ134" s="15">
        <v>68</v>
      </c>
      <c r="CK134" s="15">
        <v>9.6999999999999993</v>
      </c>
      <c r="CL134" s="15">
        <v>0.6</v>
      </c>
      <c r="CM134" s="16">
        <v>223</v>
      </c>
      <c r="CN134" s="16">
        <v>3.36</v>
      </c>
      <c r="CO134" s="16">
        <v>100</v>
      </c>
      <c r="CP134" s="15">
        <v>6.09</v>
      </c>
      <c r="CQ134" s="15">
        <v>18.7</v>
      </c>
      <c r="CR134" s="15">
        <v>9.5</v>
      </c>
      <c r="CS134" s="15">
        <v>57</v>
      </c>
      <c r="CT134" s="15">
        <v>14.1</v>
      </c>
      <c r="CU134" s="15">
        <v>0.7</v>
      </c>
      <c r="CV134" s="16">
        <v>167</v>
      </c>
      <c r="CW134" s="16">
        <v>43</v>
      </c>
      <c r="CX134" s="16">
        <v>71</v>
      </c>
      <c r="CY134" s="15">
        <v>25.4</v>
      </c>
      <c r="CZ134" s="15">
        <v>24.8</v>
      </c>
      <c r="DA134" s="15">
        <v>94</v>
      </c>
      <c r="DB134">
        <v>0</v>
      </c>
      <c r="DC134" s="15">
        <v>2.7</v>
      </c>
      <c r="DD134" s="15">
        <v>7.38</v>
      </c>
      <c r="DM134">
        <v>1</v>
      </c>
    </row>
    <row r="135" spans="1:117" ht="15.75" thickBot="1">
      <c r="A135" t="s">
        <v>1009</v>
      </c>
      <c r="B135" t="s">
        <v>72</v>
      </c>
      <c r="C135">
        <v>65</v>
      </c>
      <c r="D135">
        <v>157</v>
      </c>
      <c r="E135">
        <v>60</v>
      </c>
      <c r="F135">
        <v>36.799999999999997</v>
      </c>
      <c r="G135">
        <v>118</v>
      </c>
      <c r="H135">
        <v>73</v>
      </c>
      <c r="I135" t="s">
        <v>204</v>
      </c>
      <c r="J135">
        <f>FIND("烟",I135)</f>
        <v>2</v>
      </c>
      <c r="L135">
        <v>80</v>
      </c>
      <c r="M135" t="s">
        <v>95</v>
      </c>
      <c r="N135" s="43" t="s">
        <v>1062</v>
      </c>
      <c r="O135">
        <f t="shared" si="6"/>
        <v>1</v>
      </c>
      <c r="P135">
        <v>1</v>
      </c>
      <c r="Q135">
        <v>1</v>
      </c>
      <c r="R135" t="s">
        <v>96</v>
      </c>
      <c r="S135" s="31" t="s">
        <v>73</v>
      </c>
      <c r="T135">
        <v>0</v>
      </c>
      <c r="U135" t="s">
        <v>77</v>
      </c>
      <c r="V135" t="s">
        <v>77</v>
      </c>
      <c r="X135" t="s">
        <v>1010</v>
      </c>
      <c r="Y135" t="s">
        <v>1011</v>
      </c>
      <c r="Z135" t="s">
        <v>1012</v>
      </c>
      <c r="AA135" t="s">
        <v>420</v>
      </c>
      <c r="AB135" t="s">
        <v>1060</v>
      </c>
      <c r="AD135" t="s">
        <v>81</v>
      </c>
      <c r="AE135" t="s">
        <v>82</v>
      </c>
      <c r="AF135" t="s">
        <v>78</v>
      </c>
      <c r="AG135" t="s">
        <v>1013</v>
      </c>
      <c r="AH135">
        <v>4</v>
      </c>
      <c r="AI135" t="s">
        <v>546</v>
      </c>
      <c r="AJ135">
        <v>2</v>
      </c>
      <c r="AK135" t="s">
        <v>73</v>
      </c>
      <c r="AL135">
        <v>0</v>
      </c>
      <c r="AM135" t="s">
        <v>84</v>
      </c>
      <c r="AN135" t="s">
        <v>84</v>
      </c>
      <c r="AO135" t="s">
        <v>84</v>
      </c>
      <c r="AP135" t="s">
        <v>76</v>
      </c>
      <c r="AQ135">
        <v>0</v>
      </c>
      <c r="AR135" t="s">
        <v>76</v>
      </c>
      <c r="AS135" t="s">
        <v>76</v>
      </c>
      <c r="AT135" t="s">
        <v>76</v>
      </c>
      <c r="AU135" t="s">
        <v>76</v>
      </c>
      <c r="AV135" t="s">
        <v>76</v>
      </c>
      <c r="AW135" t="s">
        <v>76</v>
      </c>
      <c r="AX135" t="s">
        <v>76</v>
      </c>
      <c r="AY135" t="s">
        <v>76</v>
      </c>
      <c r="AZ135" t="s">
        <v>76</v>
      </c>
      <c r="BA135" s="15">
        <v>617</v>
      </c>
      <c r="BB135" s="16">
        <v>37.200000000000003</v>
      </c>
      <c r="BC135" s="15">
        <v>731</v>
      </c>
      <c r="BD135" s="15">
        <v>44</v>
      </c>
      <c r="BE135" s="15">
        <v>1407</v>
      </c>
      <c r="BF135" s="16">
        <v>84.7</v>
      </c>
      <c r="BG135" s="15">
        <v>131</v>
      </c>
      <c r="BH135" s="15">
        <v>7.9</v>
      </c>
      <c r="BI135" s="15">
        <v>116</v>
      </c>
      <c r="BJ135" s="15">
        <v>7</v>
      </c>
      <c r="BK135" s="15">
        <v>396</v>
      </c>
      <c r="BL135" s="15">
        <v>30.1</v>
      </c>
      <c r="BM135" s="15">
        <v>604</v>
      </c>
      <c r="BN135" s="15">
        <v>45.9</v>
      </c>
      <c r="BO135" s="15">
        <v>1091</v>
      </c>
      <c r="BP135" s="15">
        <v>83</v>
      </c>
      <c r="BQ135" s="16">
        <v>64</v>
      </c>
      <c r="BR135" s="15">
        <v>4.9000000000000004</v>
      </c>
      <c r="BS135" s="16">
        <v>153</v>
      </c>
      <c r="BT135" s="16">
        <v>11.6</v>
      </c>
      <c r="BZ135" s="16">
        <v>803</v>
      </c>
      <c r="CA135" s="15">
        <v>5.42</v>
      </c>
      <c r="CB135" s="15">
        <v>15.3</v>
      </c>
      <c r="CC135" s="15" t="s">
        <v>93</v>
      </c>
      <c r="CD135" s="15">
        <v>7.65</v>
      </c>
      <c r="CE135" s="15">
        <v>3.73</v>
      </c>
      <c r="CF135" s="15">
        <v>120</v>
      </c>
      <c r="CG135" s="16">
        <v>5.54</v>
      </c>
      <c r="CH135" s="15">
        <v>30</v>
      </c>
      <c r="CI135" s="15">
        <v>6.3</v>
      </c>
      <c r="CJ135" s="15">
        <v>59.9</v>
      </c>
      <c r="CK135" s="15">
        <v>3.4</v>
      </c>
      <c r="CL135" s="15">
        <v>0.4</v>
      </c>
      <c r="CM135" s="16">
        <v>120</v>
      </c>
      <c r="CN135" s="15">
        <v>3.61</v>
      </c>
      <c r="CO135" s="15">
        <v>114</v>
      </c>
      <c r="CP135" s="16">
        <v>6.6</v>
      </c>
      <c r="CQ135" s="16">
        <v>21.7</v>
      </c>
      <c r="CR135" s="15">
        <v>7.4</v>
      </c>
      <c r="CS135" s="15">
        <v>70.099999999999994</v>
      </c>
      <c r="CT135" s="15">
        <v>0.3</v>
      </c>
      <c r="CU135" s="15">
        <v>0.5</v>
      </c>
      <c r="CV135" s="16">
        <v>239</v>
      </c>
      <c r="CW135" s="15">
        <v>52</v>
      </c>
      <c r="CX135" s="15">
        <v>65</v>
      </c>
      <c r="CY135" s="16">
        <v>33</v>
      </c>
      <c r="CZ135" s="16">
        <v>29.8</v>
      </c>
      <c r="DA135" s="15">
        <v>93</v>
      </c>
      <c r="DB135" s="15">
        <v>6.5</v>
      </c>
      <c r="DC135" s="16">
        <v>1.9</v>
      </c>
      <c r="DD135" s="15">
        <v>7.41</v>
      </c>
      <c r="DE135" s="15">
        <v>52</v>
      </c>
      <c r="DF135" s="15">
        <v>56</v>
      </c>
      <c r="DG135" s="16">
        <v>32.200000000000003</v>
      </c>
      <c r="DH135" s="15">
        <v>29.6</v>
      </c>
      <c r="DI135" s="15">
        <v>89</v>
      </c>
      <c r="DJ135" s="15">
        <v>6.2</v>
      </c>
      <c r="DK135" s="15">
        <v>1.2</v>
      </c>
      <c r="DL135" s="15">
        <v>7.4</v>
      </c>
      <c r="DM135">
        <v>1</v>
      </c>
    </row>
    <row r="136" spans="1:117" ht="15.75" thickBot="1">
      <c r="A136" t="s">
        <v>1014</v>
      </c>
      <c r="B136" t="s">
        <v>109</v>
      </c>
      <c r="C136">
        <v>58</v>
      </c>
      <c r="D136">
        <v>158</v>
      </c>
      <c r="E136">
        <v>63</v>
      </c>
      <c r="F136">
        <v>36.6</v>
      </c>
      <c r="G136">
        <v>124</v>
      </c>
      <c r="H136">
        <v>70</v>
      </c>
      <c r="I136" t="s">
        <v>73</v>
      </c>
      <c r="L136">
        <v>80</v>
      </c>
      <c r="M136" t="s">
        <v>95</v>
      </c>
      <c r="N136" s="43" t="s">
        <v>1062</v>
      </c>
      <c r="O136">
        <f t="shared" si="6"/>
        <v>1</v>
      </c>
      <c r="P136">
        <v>1</v>
      </c>
      <c r="Q136">
        <v>1</v>
      </c>
      <c r="R136" t="s">
        <v>75</v>
      </c>
      <c r="S136" s="31" t="s">
        <v>1015</v>
      </c>
      <c r="T136">
        <v>1</v>
      </c>
      <c r="U136" t="s">
        <v>77</v>
      </c>
      <c r="V136" t="s">
        <v>77</v>
      </c>
      <c r="X136" t="s">
        <v>1016</v>
      </c>
      <c r="Y136" t="s">
        <v>76</v>
      </c>
      <c r="Z136" t="s">
        <v>76</v>
      </c>
      <c r="AA136" t="s">
        <v>420</v>
      </c>
      <c r="AB136" t="s">
        <v>1060</v>
      </c>
      <c r="AC136">
        <v>200</v>
      </c>
      <c r="AD136" t="s">
        <v>81</v>
      </c>
      <c r="AE136" t="s">
        <v>82</v>
      </c>
      <c r="AF136" t="s">
        <v>78</v>
      </c>
      <c r="AG136" t="s">
        <v>1017</v>
      </c>
      <c r="AH136">
        <v>3</v>
      </c>
      <c r="AI136" t="s">
        <v>412</v>
      </c>
      <c r="AJ136">
        <v>2</v>
      </c>
      <c r="AK136" t="s">
        <v>73</v>
      </c>
      <c r="AL136">
        <v>0</v>
      </c>
      <c r="AM136" t="s">
        <v>84</v>
      </c>
      <c r="AN136" t="s">
        <v>84</v>
      </c>
      <c r="AO136" t="s">
        <v>84</v>
      </c>
      <c r="AP136" t="s">
        <v>76</v>
      </c>
      <c r="AQ136">
        <v>0</v>
      </c>
      <c r="AR136" t="s">
        <v>76</v>
      </c>
      <c r="AS136" t="s">
        <v>76</v>
      </c>
      <c r="AT136" t="s">
        <v>76</v>
      </c>
      <c r="AU136" t="s">
        <v>76</v>
      </c>
      <c r="AV136" t="s">
        <v>76</v>
      </c>
      <c r="AW136" t="s">
        <v>76</v>
      </c>
      <c r="AX136" t="s">
        <v>76</v>
      </c>
      <c r="AY136" t="s">
        <v>76</v>
      </c>
      <c r="AZ136" t="s">
        <v>76</v>
      </c>
      <c r="BA136" s="15">
        <v>730</v>
      </c>
      <c r="BB136" s="15">
        <v>46.3</v>
      </c>
      <c r="BC136" s="15">
        <v>356</v>
      </c>
      <c r="BD136" s="15">
        <v>22.6</v>
      </c>
      <c r="BE136" s="15">
        <v>1120</v>
      </c>
      <c r="BF136" s="15">
        <v>71</v>
      </c>
      <c r="BG136" s="15">
        <v>130</v>
      </c>
      <c r="BH136" s="16">
        <v>8.3000000000000007</v>
      </c>
      <c r="BI136" s="15">
        <v>323</v>
      </c>
      <c r="BJ136" s="15">
        <v>20.5</v>
      </c>
      <c r="BU136" s="15">
        <v>379</v>
      </c>
      <c r="BV136" s="15">
        <v>17.7</v>
      </c>
      <c r="BW136" s="15">
        <v>133</v>
      </c>
      <c r="BX136" s="16" t="s">
        <v>93</v>
      </c>
      <c r="BY136" s="15">
        <v>16.399999999999999</v>
      </c>
      <c r="CE136" s="16">
        <v>3.92</v>
      </c>
      <c r="CF136" s="15">
        <v>116</v>
      </c>
      <c r="CG136" s="15">
        <v>5.49</v>
      </c>
      <c r="CH136" s="15">
        <v>27.7</v>
      </c>
      <c r="CI136" s="15">
        <v>11.5</v>
      </c>
      <c r="CJ136" s="15">
        <v>58.5</v>
      </c>
      <c r="CK136" s="16">
        <v>1.8</v>
      </c>
      <c r="CL136" s="15">
        <v>0.5</v>
      </c>
      <c r="CM136" s="15">
        <v>394</v>
      </c>
      <c r="CN136" s="17">
        <v>2.95</v>
      </c>
      <c r="CO136" s="15">
        <v>93</v>
      </c>
      <c r="CP136" s="17">
        <v>3.2</v>
      </c>
      <c r="CQ136" s="16">
        <v>42.5</v>
      </c>
      <c r="CR136" s="16">
        <v>10.6</v>
      </c>
      <c r="CS136" s="16">
        <v>46.6</v>
      </c>
      <c r="CT136" s="15">
        <v>0.3</v>
      </c>
      <c r="CU136">
        <v>0</v>
      </c>
      <c r="CV136" s="15">
        <v>169</v>
      </c>
      <c r="CW136" s="16">
        <v>51</v>
      </c>
      <c r="CX136" s="16">
        <v>73</v>
      </c>
      <c r="CY136" s="15">
        <v>28.8</v>
      </c>
      <c r="CZ136" s="15">
        <v>26.4</v>
      </c>
      <c r="DA136" s="15">
        <v>94</v>
      </c>
      <c r="DB136" s="15">
        <v>2.1</v>
      </c>
      <c r="DC136" s="15">
        <v>3.2</v>
      </c>
      <c r="DD136" s="15">
        <v>7.36</v>
      </c>
      <c r="DM136">
        <v>1</v>
      </c>
    </row>
    <row r="137" spans="1:117" ht="15.75" thickBot="1">
      <c r="A137" t="s">
        <v>1018</v>
      </c>
      <c r="B137" t="s">
        <v>109</v>
      </c>
      <c r="C137">
        <v>74</v>
      </c>
      <c r="D137">
        <v>165</v>
      </c>
      <c r="E137">
        <v>70</v>
      </c>
      <c r="F137">
        <v>36</v>
      </c>
      <c r="G137">
        <v>153</v>
      </c>
      <c r="H137">
        <v>79</v>
      </c>
      <c r="I137" t="s">
        <v>73</v>
      </c>
      <c r="L137">
        <v>90</v>
      </c>
      <c r="M137" t="s">
        <v>1019</v>
      </c>
      <c r="N137" s="43" t="s">
        <v>1070</v>
      </c>
      <c r="O137" t="e">
        <f t="shared" si="6"/>
        <v>#VALUE!</v>
      </c>
      <c r="P137">
        <v>1</v>
      </c>
      <c r="Q137">
        <v>1</v>
      </c>
      <c r="R137" t="s">
        <v>75</v>
      </c>
      <c r="S137" s="31" t="s">
        <v>1020</v>
      </c>
      <c r="T137">
        <v>3</v>
      </c>
      <c r="U137" t="s">
        <v>77</v>
      </c>
      <c r="V137" t="s">
        <v>77</v>
      </c>
      <c r="W137">
        <v>6.72</v>
      </c>
      <c r="X137" t="s">
        <v>1021</v>
      </c>
      <c r="Y137" t="s">
        <v>76</v>
      </c>
      <c r="Z137" t="s">
        <v>1022</v>
      </c>
      <c r="AA137" t="s">
        <v>420</v>
      </c>
      <c r="AB137" t="s">
        <v>1060</v>
      </c>
      <c r="AC137">
        <v>200</v>
      </c>
      <c r="AD137" t="s">
        <v>81</v>
      </c>
      <c r="AE137" t="s">
        <v>82</v>
      </c>
      <c r="AF137" t="s">
        <v>78</v>
      </c>
      <c r="AG137" t="s">
        <v>1023</v>
      </c>
      <c r="AH137">
        <v>8</v>
      </c>
      <c r="AI137" t="s">
        <v>73</v>
      </c>
      <c r="AJ137">
        <v>0</v>
      </c>
      <c r="AK137" t="s">
        <v>1024</v>
      </c>
      <c r="AL137">
        <v>2</v>
      </c>
      <c r="AM137" t="s">
        <v>81</v>
      </c>
      <c r="AN137" t="s">
        <v>84</v>
      </c>
      <c r="AO137" t="s">
        <v>81</v>
      </c>
      <c r="AP137" t="s">
        <v>76</v>
      </c>
      <c r="AQ137">
        <v>0</v>
      </c>
      <c r="AR137" t="s">
        <v>76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t="s">
        <v>76</v>
      </c>
      <c r="AZ137" t="s">
        <v>76</v>
      </c>
      <c r="BA137" s="15">
        <v>802</v>
      </c>
      <c r="BB137" s="15">
        <v>34.299999999999997</v>
      </c>
      <c r="BC137" s="15">
        <v>499</v>
      </c>
      <c r="BD137" s="16">
        <v>21.3</v>
      </c>
      <c r="BE137" s="15">
        <v>1325</v>
      </c>
      <c r="BF137" s="15">
        <v>56.7</v>
      </c>
      <c r="BG137" s="16">
        <v>214</v>
      </c>
      <c r="BH137" s="15">
        <v>9.1</v>
      </c>
      <c r="BI137" s="15">
        <v>796</v>
      </c>
      <c r="BJ137" s="16">
        <v>34</v>
      </c>
      <c r="CE137" s="15">
        <v>3.97</v>
      </c>
      <c r="CF137" s="16">
        <v>124</v>
      </c>
      <c r="CG137" s="15">
        <v>5.65</v>
      </c>
      <c r="CH137" s="15">
        <v>36.299999999999997</v>
      </c>
      <c r="CI137" s="16">
        <v>5.7</v>
      </c>
      <c r="CJ137" s="15">
        <v>57.1</v>
      </c>
      <c r="CK137" s="15">
        <v>0.5</v>
      </c>
      <c r="CL137" s="15">
        <v>0.4</v>
      </c>
      <c r="CM137" s="15">
        <v>192</v>
      </c>
      <c r="CN137" s="16">
        <v>4.12</v>
      </c>
      <c r="CO137" s="16">
        <v>128</v>
      </c>
      <c r="CP137" s="15">
        <v>4.82</v>
      </c>
      <c r="CQ137" s="16">
        <v>42.1</v>
      </c>
      <c r="CR137" s="15">
        <v>7.3</v>
      </c>
      <c r="CS137" s="16">
        <v>49.4</v>
      </c>
      <c r="CT137" s="15">
        <v>0.8</v>
      </c>
      <c r="CU137" s="15">
        <v>0.4</v>
      </c>
      <c r="CV137" s="15">
        <v>205</v>
      </c>
      <c r="DE137" s="15">
        <v>41</v>
      </c>
      <c r="DF137" s="16">
        <v>86</v>
      </c>
      <c r="DG137" s="16">
        <v>24.8</v>
      </c>
      <c r="DH137" s="15">
        <v>24.7</v>
      </c>
      <c r="DI137" s="16">
        <v>96</v>
      </c>
      <c r="DJ137" s="15">
        <v>-0.2</v>
      </c>
      <c r="DK137" s="15">
        <v>2.4</v>
      </c>
      <c r="DL137" s="15">
        <v>7.39</v>
      </c>
      <c r="DM137">
        <v>1</v>
      </c>
    </row>
    <row r="138" spans="1:117" ht="15.75" thickBot="1">
      <c r="A138" t="s">
        <v>1025</v>
      </c>
      <c r="B138" t="s">
        <v>72</v>
      </c>
      <c r="C138">
        <v>33</v>
      </c>
      <c r="D138">
        <v>172</v>
      </c>
      <c r="E138">
        <v>62</v>
      </c>
      <c r="F138">
        <v>36.5</v>
      </c>
      <c r="G138">
        <v>100</v>
      </c>
      <c r="H138">
        <v>69</v>
      </c>
      <c r="I138" t="s">
        <v>73</v>
      </c>
      <c r="L138">
        <v>90</v>
      </c>
      <c r="M138" t="s">
        <v>878</v>
      </c>
      <c r="N138" s="44" t="s">
        <v>878</v>
      </c>
      <c r="O138" t="e">
        <f t="shared" si="6"/>
        <v>#VALUE!</v>
      </c>
      <c r="P138">
        <v>1</v>
      </c>
      <c r="Q138">
        <v>1</v>
      </c>
      <c r="R138" t="s">
        <v>75</v>
      </c>
      <c r="S138" s="31" t="s">
        <v>1026</v>
      </c>
      <c r="T138">
        <v>3</v>
      </c>
      <c r="U138" t="s">
        <v>91</v>
      </c>
      <c r="V138" t="s">
        <v>91</v>
      </c>
      <c r="X138" t="s">
        <v>1027</v>
      </c>
      <c r="Y138" t="s">
        <v>76</v>
      </c>
      <c r="Z138" t="s">
        <v>76</v>
      </c>
      <c r="AA138" t="s">
        <v>420</v>
      </c>
      <c r="AB138" t="s">
        <v>1060</v>
      </c>
      <c r="AC138">
        <v>200</v>
      </c>
      <c r="AD138" t="s">
        <v>81</v>
      </c>
      <c r="AE138" t="s">
        <v>82</v>
      </c>
      <c r="AF138" t="s">
        <v>78</v>
      </c>
      <c r="AG138" t="s">
        <v>1028</v>
      </c>
      <c r="AH138">
        <v>21</v>
      </c>
      <c r="AI138" t="s">
        <v>73</v>
      </c>
      <c r="AJ138">
        <v>0</v>
      </c>
      <c r="AK138" t="s">
        <v>73</v>
      </c>
      <c r="AL138">
        <v>0</v>
      </c>
      <c r="AM138" t="s">
        <v>81</v>
      </c>
      <c r="AN138" t="s">
        <v>84</v>
      </c>
      <c r="AO138" t="s">
        <v>81</v>
      </c>
      <c r="AP138" s="7" t="s">
        <v>536</v>
      </c>
      <c r="AQ138">
        <v>2</v>
      </c>
      <c r="AR138" t="s">
        <v>76</v>
      </c>
      <c r="AS138" t="s">
        <v>76</v>
      </c>
      <c r="AT138" t="s">
        <v>76</v>
      </c>
      <c r="AU138" t="s">
        <v>76</v>
      </c>
      <c r="AV138" t="s">
        <v>76</v>
      </c>
      <c r="AW138" t="s">
        <v>76</v>
      </c>
      <c r="AX138" t="s">
        <v>76</v>
      </c>
      <c r="AY138" t="s">
        <v>76</v>
      </c>
      <c r="AZ138" t="s">
        <v>76</v>
      </c>
      <c r="BA138" s="16">
        <v>139</v>
      </c>
      <c r="BB138" s="16">
        <v>15.6</v>
      </c>
      <c r="BC138" s="15">
        <v>441</v>
      </c>
      <c r="BD138" s="16">
        <v>49.3</v>
      </c>
      <c r="BE138" s="16">
        <v>680</v>
      </c>
      <c r="BF138" s="16">
        <v>76.099999999999994</v>
      </c>
      <c r="BG138" s="15">
        <v>70</v>
      </c>
      <c r="BH138" s="15">
        <v>7.9</v>
      </c>
      <c r="BI138" s="15">
        <v>137</v>
      </c>
      <c r="BJ138" s="15">
        <v>15.4</v>
      </c>
      <c r="BK138" s="15">
        <v>273</v>
      </c>
      <c r="BL138" s="15">
        <v>17.600000000000001</v>
      </c>
      <c r="BM138" s="16">
        <v>703</v>
      </c>
      <c r="BN138" s="15">
        <v>45.3</v>
      </c>
      <c r="BO138" s="15">
        <v>1151</v>
      </c>
      <c r="BP138" s="16">
        <v>74.099999999999994</v>
      </c>
      <c r="BQ138" s="15">
        <v>101</v>
      </c>
      <c r="BR138" s="16">
        <v>6.5</v>
      </c>
      <c r="BS138" s="15">
        <v>294</v>
      </c>
      <c r="BT138" s="15">
        <v>19</v>
      </c>
      <c r="BU138" s="16">
        <v>2195</v>
      </c>
      <c r="BV138" s="15">
        <v>6.41</v>
      </c>
      <c r="BW138" s="15" t="s">
        <v>93</v>
      </c>
      <c r="BX138" s="17" t="s">
        <v>93</v>
      </c>
      <c r="BY138" s="15">
        <v>7.36</v>
      </c>
      <c r="CE138" s="15">
        <v>2.77</v>
      </c>
      <c r="CF138" s="16">
        <v>93</v>
      </c>
      <c r="CG138" s="16">
        <v>21.95</v>
      </c>
      <c r="CH138" s="15">
        <v>7.8</v>
      </c>
      <c r="CI138" s="15">
        <v>6.3</v>
      </c>
      <c r="CJ138" s="16">
        <v>85.6</v>
      </c>
      <c r="CK138" s="16">
        <v>0.1</v>
      </c>
      <c r="CL138" s="15">
        <v>0.2</v>
      </c>
      <c r="CM138" s="15">
        <v>150</v>
      </c>
      <c r="CN138" s="16">
        <v>3.69</v>
      </c>
      <c r="CO138" s="15">
        <v>123</v>
      </c>
      <c r="CP138" s="15">
        <v>4.4000000000000004</v>
      </c>
      <c r="CQ138" s="15">
        <v>33.200000000000003</v>
      </c>
      <c r="CR138" s="15">
        <v>15</v>
      </c>
      <c r="CS138" s="16">
        <v>51.4</v>
      </c>
      <c r="CT138" s="15">
        <v>0.2</v>
      </c>
      <c r="CU138" s="15">
        <v>0.2</v>
      </c>
      <c r="CV138" s="15">
        <v>200</v>
      </c>
      <c r="CW138" s="16">
        <v>39</v>
      </c>
      <c r="CX138" s="16">
        <v>84</v>
      </c>
      <c r="CY138" s="16">
        <v>27.1</v>
      </c>
      <c r="CZ138" s="15">
        <v>27.2</v>
      </c>
      <c r="DA138" s="15">
        <v>97</v>
      </c>
      <c r="DB138" s="16">
        <v>2.9</v>
      </c>
      <c r="DC138" s="15">
        <v>0.9</v>
      </c>
      <c r="DD138" s="16">
        <v>7.45</v>
      </c>
      <c r="DM138">
        <v>1</v>
      </c>
    </row>
    <row r="139" spans="1:117" ht="15.75" thickBot="1">
      <c r="A139" t="s">
        <v>1029</v>
      </c>
      <c r="B139" t="s">
        <v>72</v>
      </c>
      <c r="C139">
        <v>76</v>
      </c>
      <c r="F139">
        <v>36.9</v>
      </c>
      <c r="G139">
        <v>101</v>
      </c>
      <c r="H139">
        <v>63</v>
      </c>
      <c r="I139" t="s">
        <v>1030</v>
      </c>
      <c r="J139">
        <f>FIND("烟",I139)</f>
        <v>2</v>
      </c>
      <c r="L139">
        <v>70</v>
      </c>
      <c r="M139" t="s">
        <v>95</v>
      </c>
      <c r="N139" s="43" t="s">
        <v>1062</v>
      </c>
      <c r="O139">
        <f t="shared" si="6"/>
        <v>1</v>
      </c>
      <c r="P139">
        <v>1</v>
      </c>
      <c r="Q139">
        <v>1</v>
      </c>
      <c r="R139" t="s">
        <v>96</v>
      </c>
      <c r="S139" s="31" t="s">
        <v>1031</v>
      </c>
      <c r="T139">
        <v>3</v>
      </c>
      <c r="U139" t="s">
        <v>91</v>
      </c>
      <c r="V139" t="s">
        <v>77</v>
      </c>
      <c r="X139" t="s">
        <v>76</v>
      </c>
      <c r="Y139" t="s">
        <v>76</v>
      </c>
      <c r="Z139" t="s">
        <v>1032</v>
      </c>
      <c r="AA139" t="s">
        <v>80</v>
      </c>
      <c r="AB139" t="s">
        <v>1060</v>
      </c>
      <c r="AC139">
        <v>200</v>
      </c>
      <c r="AD139" t="s">
        <v>84</v>
      </c>
      <c r="AE139" t="s">
        <v>82</v>
      </c>
      <c r="AF139" t="s">
        <v>78</v>
      </c>
      <c r="AG139" t="s">
        <v>678</v>
      </c>
      <c r="AH139">
        <v>3</v>
      </c>
      <c r="AI139" t="s">
        <v>73</v>
      </c>
      <c r="AJ139">
        <v>0</v>
      </c>
      <c r="AK139" t="s">
        <v>73</v>
      </c>
      <c r="AL139">
        <v>0</v>
      </c>
      <c r="AM139" t="s">
        <v>84</v>
      </c>
      <c r="AN139" t="s">
        <v>81</v>
      </c>
      <c r="AO139" t="s">
        <v>81</v>
      </c>
      <c r="AP139" t="s">
        <v>1033</v>
      </c>
      <c r="AQ139">
        <v>2</v>
      </c>
      <c r="AR139" t="s">
        <v>76</v>
      </c>
      <c r="AS139" t="s">
        <v>76</v>
      </c>
      <c r="AT139" t="s">
        <v>76</v>
      </c>
      <c r="AU139" t="s">
        <v>76</v>
      </c>
      <c r="AV139" t="s">
        <v>76</v>
      </c>
      <c r="AW139" t="s">
        <v>76</v>
      </c>
      <c r="AX139" t="s">
        <v>76</v>
      </c>
      <c r="AY139" t="s">
        <v>76</v>
      </c>
      <c r="AZ139" t="s">
        <v>76</v>
      </c>
      <c r="BA139" s="15">
        <v>215</v>
      </c>
      <c r="BB139" s="15">
        <v>20.5</v>
      </c>
      <c r="BC139" s="15">
        <v>378</v>
      </c>
      <c r="BD139" s="15">
        <v>35.9</v>
      </c>
      <c r="BE139" s="15">
        <v>610</v>
      </c>
      <c r="BF139" s="15">
        <v>58</v>
      </c>
      <c r="BG139" s="15">
        <v>162</v>
      </c>
      <c r="BH139" s="15">
        <v>15.4</v>
      </c>
      <c r="BI139" s="16">
        <v>276</v>
      </c>
      <c r="BJ139" s="16">
        <v>26.3</v>
      </c>
      <c r="BU139" s="15">
        <v>414</v>
      </c>
      <c r="BV139" s="15">
        <v>35.6</v>
      </c>
      <c r="BW139" s="15">
        <v>216</v>
      </c>
      <c r="BX139" s="15" t="s">
        <v>93</v>
      </c>
      <c r="BY139" s="15">
        <v>12.4</v>
      </c>
      <c r="CE139" s="16">
        <v>4.1399999999999997</v>
      </c>
      <c r="CF139" s="15">
        <v>124</v>
      </c>
      <c r="CG139" s="16">
        <v>6.12</v>
      </c>
      <c r="CH139" s="15">
        <v>16.3</v>
      </c>
      <c r="CI139" s="16">
        <v>13.7</v>
      </c>
      <c r="CJ139" s="15">
        <v>67.3</v>
      </c>
      <c r="CK139" s="15">
        <v>2</v>
      </c>
      <c r="CL139" s="15">
        <v>0.7</v>
      </c>
      <c r="CM139" s="16">
        <v>230</v>
      </c>
      <c r="CN139" s="16">
        <v>4</v>
      </c>
      <c r="CO139" s="16">
        <v>112</v>
      </c>
      <c r="CP139" s="15">
        <v>12.88</v>
      </c>
      <c r="CQ139" s="16">
        <v>10.199999999999999</v>
      </c>
      <c r="CR139" s="16">
        <v>8.8000000000000007</v>
      </c>
      <c r="CS139" s="15">
        <v>79.8</v>
      </c>
      <c r="CT139" s="15">
        <v>0.8</v>
      </c>
      <c r="CU139" s="16">
        <v>0.4</v>
      </c>
      <c r="CV139" s="15">
        <v>317</v>
      </c>
      <c r="CW139" s="15">
        <v>53</v>
      </c>
      <c r="CX139" s="16">
        <v>131</v>
      </c>
      <c r="CY139" s="15">
        <v>34.4</v>
      </c>
      <c r="CZ139" s="16">
        <v>31</v>
      </c>
      <c r="DA139" s="15">
        <v>99</v>
      </c>
      <c r="DB139" s="15">
        <v>7.8</v>
      </c>
      <c r="DC139" s="15">
        <v>1</v>
      </c>
      <c r="DD139" s="17">
        <v>7.42</v>
      </c>
      <c r="DM139">
        <v>1</v>
      </c>
    </row>
    <row r="140" spans="1:117" ht="15.75" thickBot="1">
      <c r="A140" t="s">
        <v>1034</v>
      </c>
      <c r="B140" t="s">
        <v>72</v>
      </c>
      <c r="C140">
        <v>60</v>
      </c>
      <c r="D140">
        <v>165</v>
      </c>
      <c r="E140">
        <v>52</v>
      </c>
      <c r="F140">
        <v>36.200000000000003</v>
      </c>
      <c r="G140">
        <v>144</v>
      </c>
      <c r="H140">
        <v>80</v>
      </c>
      <c r="I140" t="s">
        <v>73</v>
      </c>
      <c r="L140">
        <v>90</v>
      </c>
      <c r="M140" t="s">
        <v>95</v>
      </c>
      <c r="N140" s="43" t="s">
        <v>1062</v>
      </c>
      <c r="O140">
        <f t="shared" si="6"/>
        <v>1</v>
      </c>
      <c r="P140">
        <v>1</v>
      </c>
      <c r="Q140">
        <v>1</v>
      </c>
      <c r="R140" t="s">
        <v>75</v>
      </c>
      <c r="S140" s="31" t="s">
        <v>73</v>
      </c>
      <c r="T140">
        <v>0</v>
      </c>
      <c r="U140" t="s">
        <v>77</v>
      </c>
      <c r="V140" t="s">
        <v>77</v>
      </c>
      <c r="X140" t="s">
        <v>76</v>
      </c>
      <c r="Y140" t="s">
        <v>76</v>
      </c>
      <c r="Z140" t="s">
        <v>76</v>
      </c>
      <c r="AA140" t="s">
        <v>80</v>
      </c>
      <c r="AB140" t="s">
        <v>1060</v>
      </c>
      <c r="AC140">
        <v>200</v>
      </c>
      <c r="AD140" t="s">
        <v>84</v>
      </c>
      <c r="AE140" t="s">
        <v>82</v>
      </c>
      <c r="AF140" t="s">
        <v>78</v>
      </c>
      <c r="AG140" t="s">
        <v>1035</v>
      </c>
      <c r="AH140">
        <v>4</v>
      </c>
      <c r="AI140" t="s">
        <v>1036</v>
      </c>
      <c r="AJ140">
        <v>2</v>
      </c>
      <c r="AK140" t="s">
        <v>73</v>
      </c>
      <c r="AL140">
        <v>0</v>
      </c>
      <c r="AM140" t="s">
        <v>81</v>
      </c>
      <c r="AN140" t="s">
        <v>84</v>
      </c>
      <c r="AO140" t="s">
        <v>81</v>
      </c>
      <c r="AP140" t="s">
        <v>641</v>
      </c>
      <c r="AQ140">
        <v>3</v>
      </c>
      <c r="AR140" t="s">
        <v>76</v>
      </c>
      <c r="AS140" t="s">
        <v>76</v>
      </c>
      <c r="AT140" t="s">
        <v>76</v>
      </c>
      <c r="AU140" t="s">
        <v>76</v>
      </c>
      <c r="AV140" t="s">
        <v>76</v>
      </c>
      <c r="AW140" t="s">
        <v>76</v>
      </c>
      <c r="AX140" t="s">
        <v>76</v>
      </c>
      <c r="AY140" t="s">
        <v>76</v>
      </c>
      <c r="AZ140" t="s">
        <v>76</v>
      </c>
      <c r="BA140" s="16">
        <v>154</v>
      </c>
      <c r="BB140" s="15">
        <v>26.1</v>
      </c>
      <c r="BC140" s="16">
        <v>121</v>
      </c>
      <c r="BD140" s="15">
        <v>20.6</v>
      </c>
      <c r="BE140" s="16">
        <v>325</v>
      </c>
      <c r="BF140" s="16">
        <v>55.3</v>
      </c>
      <c r="BG140" s="15">
        <v>195</v>
      </c>
      <c r="BH140" s="16">
        <v>33.1</v>
      </c>
      <c r="BI140" s="15">
        <v>68</v>
      </c>
      <c r="BJ140" s="16">
        <v>11.6</v>
      </c>
      <c r="BK140" s="15">
        <v>163</v>
      </c>
      <c r="BL140" s="15">
        <v>27.7</v>
      </c>
      <c r="BM140" s="15">
        <v>152</v>
      </c>
      <c r="BN140" s="15">
        <v>25.9</v>
      </c>
      <c r="BO140" s="16">
        <v>361</v>
      </c>
      <c r="BP140" s="16">
        <v>61.4</v>
      </c>
      <c r="BQ140" s="15">
        <v>141</v>
      </c>
      <c r="BR140" s="15">
        <v>24</v>
      </c>
      <c r="BS140" s="15">
        <v>86</v>
      </c>
      <c r="BT140" s="15">
        <v>14.5</v>
      </c>
      <c r="CE140" s="16">
        <v>4.45</v>
      </c>
      <c r="CF140" s="15">
        <v>151</v>
      </c>
      <c r="CG140" s="16">
        <v>3.28</v>
      </c>
      <c r="CH140" s="15">
        <v>19.5</v>
      </c>
      <c r="CI140" s="15">
        <v>6.1</v>
      </c>
      <c r="CJ140" s="15">
        <v>71.400000000000006</v>
      </c>
      <c r="CK140" s="15">
        <v>2.7</v>
      </c>
      <c r="CL140" s="15">
        <v>0.3</v>
      </c>
      <c r="CM140" s="16">
        <v>124</v>
      </c>
      <c r="CN140" s="16">
        <v>3.88</v>
      </c>
      <c r="CO140" s="15">
        <v>131</v>
      </c>
      <c r="CP140" s="16">
        <v>4.16</v>
      </c>
      <c r="CQ140" s="16">
        <v>11.3</v>
      </c>
      <c r="CR140" s="16">
        <v>6.7</v>
      </c>
      <c r="CS140" s="16">
        <v>79.900000000000006</v>
      </c>
      <c r="CT140" s="15">
        <v>1.9</v>
      </c>
      <c r="CU140" s="15">
        <v>0.2</v>
      </c>
      <c r="CV140" s="15">
        <v>97</v>
      </c>
      <c r="DE140" s="15">
        <v>43</v>
      </c>
      <c r="DF140" s="15">
        <v>82</v>
      </c>
      <c r="DG140" s="15">
        <v>27.9</v>
      </c>
      <c r="DH140" s="15">
        <v>27.3</v>
      </c>
      <c r="DI140" s="15">
        <v>96</v>
      </c>
      <c r="DJ140" s="15">
        <v>3</v>
      </c>
      <c r="DK140" s="15">
        <v>1.6</v>
      </c>
      <c r="DL140" s="15">
        <v>7.42</v>
      </c>
      <c r="DM140">
        <v>1</v>
      </c>
    </row>
    <row r="141" spans="1:117" ht="15.75" thickBot="1">
      <c r="A141" t="s">
        <v>1037</v>
      </c>
      <c r="B141" t="s">
        <v>72</v>
      </c>
      <c r="C141">
        <v>56</v>
      </c>
      <c r="D141">
        <v>168</v>
      </c>
      <c r="E141">
        <v>75</v>
      </c>
      <c r="F141">
        <v>36.6</v>
      </c>
      <c r="G141">
        <v>137</v>
      </c>
      <c r="H141">
        <v>76</v>
      </c>
      <c r="I141" t="s">
        <v>73</v>
      </c>
      <c r="L141">
        <v>80</v>
      </c>
      <c r="M141" t="s">
        <v>176</v>
      </c>
      <c r="N141" s="43" t="s">
        <v>1067</v>
      </c>
      <c r="O141" t="e">
        <f t="shared" si="6"/>
        <v>#VALUE!</v>
      </c>
      <c r="P141">
        <v>1</v>
      </c>
      <c r="Q141">
        <v>1</v>
      </c>
      <c r="R141" t="s">
        <v>96</v>
      </c>
      <c r="S141" s="31" t="s">
        <v>73</v>
      </c>
      <c r="T141">
        <v>0</v>
      </c>
      <c r="U141" t="s">
        <v>77</v>
      </c>
      <c r="V141" t="s">
        <v>77</v>
      </c>
      <c r="X141" t="s">
        <v>1038</v>
      </c>
      <c r="Y141" t="s">
        <v>76</v>
      </c>
      <c r="Z141" t="s">
        <v>76</v>
      </c>
      <c r="AA141" t="s">
        <v>80</v>
      </c>
      <c r="AB141" t="s">
        <v>1060</v>
      </c>
      <c r="AC141">
        <v>200</v>
      </c>
      <c r="AD141" t="s">
        <v>81</v>
      </c>
      <c r="AE141" t="s">
        <v>82</v>
      </c>
      <c r="AF141" t="s">
        <v>78</v>
      </c>
      <c r="AG141" t="s">
        <v>1039</v>
      </c>
      <c r="AH141">
        <v>6</v>
      </c>
      <c r="AI141" t="s">
        <v>1040</v>
      </c>
      <c r="AJ141">
        <v>2</v>
      </c>
      <c r="AK141" t="s">
        <v>73</v>
      </c>
      <c r="AL141">
        <v>0</v>
      </c>
      <c r="AM141" t="s">
        <v>84</v>
      </c>
      <c r="AN141" t="s">
        <v>84</v>
      </c>
      <c r="AO141" t="s">
        <v>81</v>
      </c>
      <c r="AP141" t="s">
        <v>1041</v>
      </c>
      <c r="AQ141">
        <v>3</v>
      </c>
      <c r="AR141" t="s">
        <v>76</v>
      </c>
      <c r="AS141" t="s">
        <v>76</v>
      </c>
      <c r="AT141" t="s">
        <v>76</v>
      </c>
      <c r="AU141" t="s">
        <v>76</v>
      </c>
      <c r="AV141" t="s">
        <v>76</v>
      </c>
      <c r="AW141" t="s">
        <v>76</v>
      </c>
      <c r="AX141" t="s">
        <v>76</v>
      </c>
      <c r="AY141" t="s">
        <v>76</v>
      </c>
      <c r="AZ141" t="s">
        <v>76</v>
      </c>
      <c r="BA141" s="15">
        <v>265</v>
      </c>
      <c r="BB141" s="15">
        <v>32.299999999999997</v>
      </c>
      <c r="BC141" s="15">
        <v>334</v>
      </c>
      <c r="BD141" s="15">
        <v>40.700000000000003</v>
      </c>
      <c r="BE141" s="16">
        <v>641</v>
      </c>
      <c r="BF141" s="15">
        <v>78.099999999999994</v>
      </c>
      <c r="BG141" s="16">
        <v>54</v>
      </c>
      <c r="BH141" s="15">
        <v>6.6</v>
      </c>
      <c r="BI141" s="16">
        <v>126</v>
      </c>
      <c r="BJ141" s="16">
        <v>15.3</v>
      </c>
      <c r="BK141" s="16">
        <v>291</v>
      </c>
      <c r="BL141" s="15">
        <v>25.8</v>
      </c>
      <c r="BM141" s="15">
        <v>405</v>
      </c>
      <c r="BN141" s="15">
        <v>36</v>
      </c>
      <c r="BO141" s="15">
        <v>767</v>
      </c>
      <c r="BP141" s="15">
        <v>68.099999999999994</v>
      </c>
      <c r="BQ141" s="17">
        <v>107</v>
      </c>
      <c r="BR141" s="15">
        <v>9.5</v>
      </c>
      <c r="BS141" s="16">
        <v>249</v>
      </c>
      <c r="BT141" s="16">
        <v>22.2</v>
      </c>
      <c r="CE141" s="15">
        <v>3.44</v>
      </c>
      <c r="CF141" s="15">
        <v>122</v>
      </c>
      <c r="CG141" s="15">
        <v>3.34</v>
      </c>
      <c r="CH141" s="15">
        <v>26.3</v>
      </c>
      <c r="CI141" s="16">
        <v>19.5</v>
      </c>
      <c r="CJ141" s="15">
        <v>50</v>
      </c>
      <c r="CK141" s="15">
        <v>3.6</v>
      </c>
      <c r="CL141" s="15">
        <v>0.6</v>
      </c>
      <c r="CM141" s="15">
        <v>136</v>
      </c>
      <c r="CN141" s="15">
        <v>3.6</v>
      </c>
      <c r="CO141" s="15">
        <v>114</v>
      </c>
      <c r="CP141" s="16">
        <v>5.89</v>
      </c>
      <c r="CQ141" s="15">
        <v>19.399999999999999</v>
      </c>
      <c r="CR141" s="16">
        <v>13.1</v>
      </c>
      <c r="CS141" s="16">
        <v>66</v>
      </c>
      <c r="CT141" s="15">
        <v>0.8</v>
      </c>
      <c r="CU141" s="15">
        <v>0.7</v>
      </c>
      <c r="CV141" s="17">
        <v>239</v>
      </c>
      <c r="DM141">
        <v>1</v>
      </c>
    </row>
    <row r="142" spans="1:117" ht="15.75" thickBot="1">
      <c r="A142" t="s">
        <v>1042</v>
      </c>
      <c r="B142" t="s">
        <v>72</v>
      </c>
      <c r="C142">
        <v>34</v>
      </c>
      <c r="D142">
        <v>167</v>
      </c>
      <c r="E142">
        <v>53</v>
      </c>
      <c r="F142">
        <v>36.299999999999997</v>
      </c>
      <c r="G142">
        <v>99</v>
      </c>
      <c r="H142">
        <v>60</v>
      </c>
      <c r="I142" t="s">
        <v>73</v>
      </c>
      <c r="L142">
        <v>70</v>
      </c>
      <c r="M142" t="s">
        <v>1043</v>
      </c>
      <c r="N142" s="43" t="s">
        <v>1064</v>
      </c>
      <c r="O142" t="e">
        <f t="shared" si="6"/>
        <v>#VALUE!</v>
      </c>
      <c r="P142">
        <v>1</v>
      </c>
      <c r="Q142">
        <v>1</v>
      </c>
      <c r="R142" t="s">
        <v>96</v>
      </c>
      <c r="S142" s="31" t="s">
        <v>73</v>
      </c>
      <c r="T142">
        <v>0</v>
      </c>
      <c r="U142" t="s">
        <v>77</v>
      </c>
      <c r="V142" t="s">
        <v>77</v>
      </c>
      <c r="X142" t="s">
        <v>76</v>
      </c>
      <c r="Y142" t="s">
        <v>76</v>
      </c>
      <c r="Z142" t="s">
        <v>76</v>
      </c>
      <c r="AA142" t="s">
        <v>80</v>
      </c>
      <c r="AB142" t="s">
        <v>1060</v>
      </c>
      <c r="AC142">
        <v>200</v>
      </c>
      <c r="AD142" t="s">
        <v>81</v>
      </c>
      <c r="AE142" t="s">
        <v>82</v>
      </c>
      <c r="AF142" t="s">
        <v>78</v>
      </c>
      <c r="AG142" t="s">
        <v>1044</v>
      </c>
      <c r="AH142">
        <v>16</v>
      </c>
      <c r="AI142" t="s">
        <v>265</v>
      </c>
      <c r="AJ142">
        <v>1</v>
      </c>
      <c r="AK142" t="s">
        <v>73</v>
      </c>
      <c r="AL142">
        <v>0</v>
      </c>
      <c r="AM142" t="s">
        <v>84</v>
      </c>
      <c r="AN142" t="s">
        <v>81</v>
      </c>
      <c r="AO142" t="s">
        <v>81</v>
      </c>
      <c r="AP142" t="s">
        <v>1045</v>
      </c>
      <c r="AQ142">
        <v>3</v>
      </c>
      <c r="AR142" t="s">
        <v>76</v>
      </c>
      <c r="AS142" t="s">
        <v>76</v>
      </c>
      <c r="AT142" t="s">
        <v>76</v>
      </c>
      <c r="AU142" t="s">
        <v>76</v>
      </c>
      <c r="AV142" t="s">
        <v>76</v>
      </c>
      <c r="AW142" t="s">
        <v>76</v>
      </c>
      <c r="AX142" t="s">
        <v>76</v>
      </c>
      <c r="AY142" s="7" t="s">
        <v>1046</v>
      </c>
      <c r="AZ142" t="s">
        <v>76</v>
      </c>
      <c r="BA142" s="15">
        <v>135</v>
      </c>
      <c r="BB142" s="15">
        <v>22.4</v>
      </c>
      <c r="BC142" s="15">
        <v>354</v>
      </c>
      <c r="BD142" s="15">
        <v>59</v>
      </c>
      <c r="BE142" s="16">
        <v>520</v>
      </c>
      <c r="BF142" s="15">
        <v>86.6</v>
      </c>
      <c r="BG142" s="15">
        <v>24</v>
      </c>
      <c r="BH142" s="16">
        <v>3.9</v>
      </c>
      <c r="BI142" s="16">
        <v>57</v>
      </c>
      <c r="BJ142" s="16">
        <v>15</v>
      </c>
      <c r="BK142" s="16">
        <v>161</v>
      </c>
      <c r="BL142" s="16">
        <v>25.3</v>
      </c>
      <c r="BM142" s="15">
        <v>335</v>
      </c>
      <c r="BN142" s="15">
        <v>52.8</v>
      </c>
      <c r="BO142" s="15">
        <v>521</v>
      </c>
      <c r="BP142" s="16">
        <v>82.1</v>
      </c>
      <c r="BQ142" s="15">
        <v>17</v>
      </c>
      <c r="BR142" s="16">
        <v>2.7</v>
      </c>
      <c r="BS142" s="16">
        <v>95</v>
      </c>
      <c r="BT142" s="16">
        <v>15</v>
      </c>
      <c r="CE142" s="16">
        <v>2.82</v>
      </c>
      <c r="CF142" s="15">
        <v>99</v>
      </c>
      <c r="CG142" s="15">
        <v>3.41</v>
      </c>
      <c r="CH142" s="15">
        <v>15.5</v>
      </c>
      <c r="CI142" s="15">
        <v>10.6</v>
      </c>
      <c r="CJ142" s="15">
        <v>67.400000000000006</v>
      </c>
      <c r="CK142" s="17">
        <v>5.9</v>
      </c>
      <c r="CL142" s="16">
        <v>0.6</v>
      </c>
      <c r="CM142" s="15">
        <v>171</v>
      </c>
      <c r="CN142" s="17">
        <v>3.39</v>
      </c>
      <c r="CO142" s="16">
        <v>117</v>
      </c>
      <c r="CP142" s="17">
        <v>5.03</v>
      </c>
      <c r="CQ142" s="16">
        <v>8.5</v>
      </c>
      <c r="CR142" s="15">
        <v>6.4</v>
      </c>
      <c r="CS142" s="15">
        <v>78.5</v>
      </c>
      <c r="CT142" s="17">
        <v>5.8</v>
      </c>
      <c r="CU142" s="15">
        <v>0.8</v>
      </c>
      <c r="CV142" s="16">
        <v>192</v>
      </c>
      <c r="DM142">
        <v>1</v>
      </c>
    </row>
    <row r="143" spans="1:117" ht="15.75" thickBot="1">
      <c r="A143" t="s">
        <v>1047</v>
      </c>
      <c r="B143" t="s">
        <v>109</v>
      </c>
      <c r="C143">
        <v>50</v>
      </c>
      <c r="D143">
        <v>145</v>
      </c>
      <c r="E143">
        <v>46</v>
      </c>
      <c r="F143">
        <v>36</v>
      </c>
      <c r="G143">
        <v>114</v>
      </c>
      <c r="H143">
        <v>70</v>
      </c>
      <c r="I143" t="s">
        <v>73</v>
      </c>
      <c r="L143">
        <v>80</v>
      </c>
      <c r="M143" t="s">
        <v>95</v>
      </c>
      <c r="N143" s="43" t="s">
        <v>1062</v>
      </c>
      <c r="O143">
        <f t="shared" si="6"/>
        <v>1</v>
      </c>
      <c r="P143">
        <v>1</v>
      </c>
      <c r="Q143">
        <v>1</v>
      </c>
      <c r="R143" t="s">
        <v>96</v>
      </c>
      <c r="S143" s="31" t="s">
        <v>73</v>
      </c>
      <c r="T143">
        <v>0</v>
      </c>
      <c r="U143" t="s">
        <v>77</v>
      </c>
      <c r="V143" t="s">
        <v>77</v>
      </c>
      <c r="X143" t="s">
        <v>76</v>
      </c>
      <c r="Y143" t="s">
        <v>76</v>
      </c>
      <c r="Z143" t="s">
        <v>1012</v>
      </c>
      <c r="AA143" t="s">
        <v>80</v>
      </c>
      <c r="AB143" t="s">
        <v>1060</v>
      </c>
      <c r="AC143">
        <v>200</v>
      </c>
      <c r="AD143" t="s">
        <v>81</v>
      </c>
      <c r="AE143" t="s">
        <v>82</v>
      </c>
      <c r="AF143" t="s">
        <v>78</v>
      </c>
      <c r="AG143" t="s">
        <v>1048</v>
      </c>
      <c r="AH143">
        <v>7</v>
      </c>
      <c r="AI143" t="s">
        <v>570</v>
      </c>
      <c r="AJ143">
        <v>2</v>
      </c>
      <c r="AK143" t="s">
        <v>73</v>
      </c>
      <c r="AL143">
        <v>0</v>
      </c>
      <c r="AM143" t="s">
        <v>84</v>
      </c>
      <c r="AN143" t="s">
        <v>84</v>
      </c>
      <c r="AO143" t="s">
        <v>81</v>
      </c>
      <c r="AP143" t="s">
        <v>570</v>
      </c>
      <c r="AQ143">
        <v>2</v>
      </c>
      <c r="AR143" t="s">
        <v>76</v>
      </c>
      <c r="AS143" t="s">
        <v>76</v>
      </c>
      <c r="AT143" t="s">
        <v>76</v>
      </c>
      <c r="AU143" t="s">
        <v>76</v>
      </c>
      <c r="AV143" t="s">
        <v>76</v>
      </c>
      <c r="AW143" t="s">
        <v>76</v>
      </c>
      <c r="AX143" t="s">
        <v>76</v>
      </c>
      <c r="AY143" t="s">
        <v>76</v>
      </c>
      <c r="AZ143" t="s">
        <v>76</v>
      </c>
      <c r="BA143" s="15">
        <v>356</v>
      </c>
      <c r="BB143" s="15">
        <v>47</v>
      </c>
      <c r="BC143" s="15">
        <v>196</v>
      </c>
      <c r="BD143" s="15">
        <v>25.8</v>
      </c>
      <c r="BE143" s="15">
        <v>577</v>
      </c>
      <c r="BF143" s="16">
        <v>76.099999999999994</v>
      </c>
      <c r="BG143" s="16">
        <v>42</v>
      </c>
      <c r="BH143" s="16">
        <v>5.5</v>
      </c>
      <c r="BI143" s="15">
        <v>139</v>
      </c>
      <c r="BJ143" s="16">
        <v>18.3</v>
      </c>
      <c r="BK143" s="15">
        <v>360</v>
      </c>
      <c r="BL143" s="15">
        <v>34.1</v>
      </c>
      <c r="BM143" s="15">
        <v>228</v>
      </c>
      <c r="BN143" s="15">
        <v>21.6</v>
      </c>
      <c r="BO143" s="15">
        <v>609</v>
      </c>
      <c r="BP143" s="16">
        <v>57.8</v>
      </c>
      <c r="BQ143" s="15">
        <v>90</v>
      </c>
      <c r="BR143" s="16">
        <v>8.5</v>
      </c>
      <c r="BS143" s="15">
        <v>355</v>
      </c>
      <c r="BT143" s="16">
        <v>33.700000000000003</v>
      </c>
      <c r="BU143" s="15">
        <v>384</v>
      </c>
      <c r="BV143" s="15">
        <v>9.09</v>
      </c>
      <c r="BW143" s="16">
        <v>57.5</v>
      </c>
      <c r="BX143" s="17" t="s">
        <v>93</v>
      </c>
      <c r="BY143" s="15">
        <v>13.9</v>
      </c>
      <c r="BZ143" s="15">
        <v>97.6</v>
      </c>
      <c r="CA143" s="15">
        <v>2.2599999999999998</v>
      </c>
      <c r="CB143" s="15" t="s">
        <v>93</v>
      </c>
      <c r="CC143" s="15" t="s">
        <v>93</v>
      </c>
      <c r="CD143" s="15" t="s">
        <v>551</v>
      </c>
      <c r="CE143" s="15">
        <v>3.34</v>
      </c>
      <c r="CF143" s="15">
        <v>103</v>
      </c>
      <c r="CG143" s="16">
        <v>3.68</v>
      </c>
      <c r="CH143" s="16">
        <v>20.9</v>
      </c>
      <c r="CI143" s="17">
        <v>12.5</v>
      </c>
      <c r="CJ143" s="15">
        <v>60.1</v>
      </c>
      <c r="CK143" s="15">
        <v>4.9000000000000004</v>
      </c>
      <c r="CL143" s="15">
        <v>1.6</v>
      </c>
      <c r="CM143" s="16">
        <v>270</v>
      </c>
      <c r="CN143" s="15">
        <v>3.72</v>
      </c>
      <c r="CO143" s="16">
        <v>114</v>
      </c>
      <c r="CP143" s="17">
        <v>5.43</v>
      </c>
      <c r="CQ143" s="16">
        <v>17.5</v>
      </c>
      <c r="CR143" s="15">
        <v>5.7</v>
      </c>
      <c r="CS143" s="15">
        <v>75.7</v>
      </c>
      <c r="CT143" s="16">
        <v>0.9</v>
      </c>
      <c r="CU143" s="15">
        <v>0.2</v>
      </c>
      <c r="CV143" s="16">
        <v>164</v>
      </c>
      <c r="DM143">
        <v>1</v>
      </c>
    </row>
    <row r="144" spans="1:117">
      <c r="A144" s="37">
        <v>1001253842</v>
      </c>
      <c r="B144" s="37" t="s">
        <v>72</v>
      </c>
      <c r="C144" s="37">
        <v>64</v>
      </c>
      <c r="D144" s="37">
        <v>178</v>
      </c>
      <c r="E144" s="37">
        <v>72</v>
      </c>
      <c r="F144" s="37">
        <v>39.299999999999997</v>
      </c>
      <c r="G144" s="37">
        <v>123</v>
      </c>
      <c r="H144" s="37">
        <v>70</v>
      </c>
      <c r="I144" s="37" t="s">
        <v>73</v>
      </c>
      <c r="J144" s="37"/>
      <c r="K144" s="37"/>
      <c r="L144" s="37">
        <v>70</v>
      </c>
      <c r="M144" s="37" t="s">
        <v>74</v>
      </c>
      <c r="N144" s="43" t="s">
        <v>1062</v>
      </c>
      <c r="O144" s="37">
        <f t="shared" ref="O144:O191" si="7">FIND("肺",M144)</f>
        <v>3</v>
      </c>
      <c r="P144" s="37">
        <v>1</v>
      </c>
      <c r="Q144" s="37">
        <v>1</v>
      </c>
      <c r="R144" s="37" t="s">
        <v>75</v>
      </c>
      <c r="S144" s="38" t="s">
        <v>76</v>
      </c>
      <c r="T144" s="37">
        <v>1</v>
      </c>
      <c r="U144" s="37" t="s">
        <v>77</v>
      </c>
      <c r="V144" s="37"/>
      <c r="W144" s="37"/>
      <c r="X144" s="37" t="s">
        <v>76</v>
      </c>
      <c r="Y144" s="37" t="s">
        <v>76</v>
      </c>
      <c r="Z144" s="37" t="s">
        <v>79</v>
      </c>
      <c r="AA144" s="37" t="s">
        <v>80</v>
      </c>
      <c r="AB144" t="s">
        <v>1060</v>
      </c>
      <c r="AC144" s="37">
        <v>200</v>
      </c>
      <c r="AD144" s="37" t="s">
        <v>81</v>
      </c>
      <c r="AE144" s="37" t="s">
        <v>82</v>
      </c>
      <c r="AF144" s="37" t="s">
        <v>78</v>
      </c>
      <c r="AG144" s="37" t="s">
        <v>83</v>
      </c>
      <c r="AH144" s="37">
        <v>7</v>
      </c>
      <c r="AI144" s="37" t="s">
        <v>84</v>
      </c>
      <c r="AJ144" s="37" t="s">
        <v>84</v>
      </c>
      <c r="AK144" s="37" t="s">
        <v>84</v>
      </c>
      <c r="AL144" s="37" t="s">
        <v>84</v>
      </c>
      <c r="AM144" s="37" t="s">
        <v>84</v>
      </c>
      <c r="AN144" s="37" t="s">
        <v>81</v>
      </c>
      <c r="AO144" s="37" t="s">
        <v>81</v>
      </c>
      <c r="AP144" s="37" t="s">
        <v>85</v>
      </c>
      <c r="AQ144" s="37">
        <v>2</v>
      </c>
      <c r="AR144" s="37"/>
      <c r="AS144" s="37" t="s">
        <v>86</v>
      </c>
      <c r="AT144" s="37">
        <v>176</v>
      </c>
      <c r="AU144" s="39" t="s">
        <v>87</v>
      </c>
      <c r="AV144" s="39" t="s">
        <v>88</v>
      </c>
      <c r="AW144" s="39" t="s">
        <v>89</v>
      </c>
      <c r="AX144" s="39" t="s">
        <v>90</v>
      </c>
      <c r="AY144" s="37" t="s">
        <v>73</v>
      </c>
      <c r="AZ144" s="37" t="s">
        <v>91</v>
      </c>
      <c r="BA144">
        <v>151</v>
      </c>
      <c r="BB144">
        <v>25.7</v>
      </c>
      <c r="BC144">
        <v>158</v>
      </c>
      <c r="BD144">
        <v>26.9</v>
      </c>
      <c r="BE144">
        <v>318</v>
      </c>
      <c r="BF144">
        <v>54.3</v>
      </c>
      <c r="BG144">
        <v>10</v>
      </c>
      <c r="BH144">
        <v>1.7</v>
      </c>
      <c r="BI144">
        <v>255</v>
      </c>
      <c r="BJ144">
        <v>43.6</v>
      </c>
      <c r="BK144">
        <v>50</v>
      </c>
      <c r="BL144">
        <v>8.1</v>
      </c>
      <c r="BM144">
        <v>382</v>
      </c>
      <c r="BN144">
        <v>62</v>
      </c>
      <c r="BO144">
        <v>464</v>
      </c>
      <c r="BP144">
        <v>75.400000000000006</v>
      </c>
      <c r="BQ144">
        <v>22</v>
      </c>
      <c r="BR144">
        <v>3.6</v>
      </c>
      <c r="BS144">
        <v>129</v>
      </c>
      <c r="BT144">
        <v>21</v>
      </c>
      <c r="BU144">
        <v>685</v>
      </c>
      <c r="BV144">
        <v>28.3</v>
      </c>
      <c r="BW144">
        <v>18.5</v>
      </c>
      <c r="BX144" t="s">
        <v>93</v>
      </c>
      <c r="BY144">
        <v>4.97</v>
      </c>
      <c r="BZ144">
        <v>1353</v>
      </c>
      <c r="CA144">
        <v>132</v>
      </c>
      <c r="CB144">
        <v>42.6</v>
      </c>
      <c r="CC144">
        <v>5.71</v>
      </c>
      <c r="CD144">
        <v>17.3</v>
      </c>
      <c r="CE144">
        <v>3.08</v>
      </c>
      <c r="CF144">
        <v>89</v>
      </c>
      <c r="CG144">
        <v>8.23</v>
      </c>
      <c r="CH144">
        <v>6.1</v>
      </c>
      <c r="CI144">
        <v>8</v>
      </c>
      <c r="CJ144">
        <v>85.5</v>
      </c>
      <c r="CK144">
        <v>0.2</v>
      </c>
      <c r="CL144">
        <v>0.2</v>
      </c>
      <c r="CM144">
        <v>383</v>
      </c>
      <c r="CN144">
        <v>4.58</v>
      </c>
      <c r="CO144">
        <v>125</v>
      </c>
      <c r="CP144">
        <v>6.35</v>
      </c>
      <c r="CQ144">
        <v>9.3000000000000007</v>
      </c>
      <c r="CR144">
        <v>3.1</v>
      </c>
      <c r="CS144">
        <v>87.1</v>
      </c>
      <c r="CT144">
        <v>0.2</v>
      </c>
      <c r="CU144">
        <v>0.3</v>
      </c>
      <c r="CV144">
        <v>222</v>
      </c>
      <c r="CW144">
        <v>38</v>
      </c>
      <c r="CX144">
        <v>84</v>
      </c>
      <c r="CY144">
        <v>25.8</v>
      </c>
      <c r="CZ144">
        <v>26.2</v>
      </c>
      <c r="DD144">
        <v>7.44</v>
      </c>
      <c r="DE144">
        <v>32</v>
      </c>
      <c r="DF144">
        <v>48</v>
      </c>
      <c r="DG144">
        <v>25</v>
      </c>
      <c r="DH144">
        <v>26.6</v>
      </c>
      <c r="DL144">
        <v>7.5</v>
      </c>
      <c r="DM144">
        <v>2</v>
      </c>
    </row>
    <row r="145" spans="1:117">
      <c r="A145">
        <v>1000872906</v>
      </c>
      <c r="B145" t="s">
        <v>72</v>
      </c>
      <c r="C145">
        <v>71</v>
      </c>
      <c r="D145">
        <v>165</v>
      </c>
      <c r="E145">
        <v>68</v>
      </c>
      <c r="F145">
        <v>36.5</v>
      </c>
      <c r="G145">
        <v>121</v>
      </c>
      <c r="H145">
        <v>84</v>
      </c>
      <c r="I145" t="s">
        <v>94</v>
      </c>
      <c r="J145">
        <f>FIND("烟",I145)</f>
        <v>2</v>
      </c>
      <c r="K145">
        <f>FIND("酒",I145)</f>
        <v>9</v>
      </c>
      <c r="L145">
        <v>50</v>
      </c>
      <c r="M145" t="s">
        <v>95</v>
      </c>
      <c r="N145" s="43" t="s">
        <v>1062</v>
      </c>
      <c r="O145">
        <f t="shared" si="7"/>
        <v>1</v>
      </c>
      <c r="P145">
        <v>1</v>
      </c>
      <c r="Q145">
        <v>1</v>
      </c>
      <c r="R145" t="s">
        <v>96</v>
      </c>
      <c r="S145" s="31" t="s">
        <v>97</v>
      </c>
      <c r="T145">
        <v>1</v>
      </c>
      <c r="U145" t="s">
        <v>91</v>
      </c>
      <c r="V145" t="s">
        <v>77</v>
      </c>
      <c r="W145">
        <v>7.89</v>
      </c>
      <c r="X145" t="s">
        <v>98</v>
      </c>
      <c r="Y145" t="s">
        <v>76</v>
      </c>
      <c r="Z145" t="s">
        <v>76</v>
      </c>
      <c r="AA145" t="s">
        <v>99</v>
      </c>
      <c r="AB145" t="s">
        <v>1060</v>
      </c>
      <c r="AC145">
        <v>200</v>
      </c>
      <c r="AD145" t="s">
        <v>81</v>
      </c>
      <c r="AE145" t="s">
        <v>82</v>
      </c>
      <c r="AF145" t="s">
        <v>78</v>
      </c>
      <c r="AG145" t="s">
        <v>100</v>
      </c>
      <c r="AH145">
        <v>9</v>
      </c>
      <c r="AI145" t="s">
        <v>101</v>
      </c>
      <c r="AJ145">
        <v>1</v>
      </c>
      <c r="AK145" t="s">
        <v>84</v>
      </c>
      <c r="AL145" t="s">
        <v>84</v>
      </c>
      <c r="AM145" t="s">
        <v>84</v>
      </c>
      <c r="AN145" t="s">
        <v>81</v>
      </c>
      <c r="AO145" t="s">
        <v>81</v>
      </c>
      <c r="AP145" t="s">
        <v>102</v>
      </c>
      <c r="AQ145">
        <v>2</v>
      </c>
      <c r="AS145" t="s">
        <v>103</v>
      </c>
      <c r="AT145">
        <v>229</v>
      </c>
      <c r="AU145" s="1" t="s">
        <v>104</v>
      </c>
      <c r="AV145" s="1" t="s">
        <v>105</v>
      </c>
      <c r="AW145" s="1" t="s">
        <v>106</v>
      </c>
      <c r="AX145" s="1" t="s">
        <v>107</v>
      </c>
      <c r="AY145" t="s">
        <v>73</v>
      </c>
      <c r="AZ145" t="s">
        <v>91</v>
      </c>
      <c r="BA145">
        <v>222</v>
      </c>
      <c r="BB145">
        <v>32.9</v>
      </c>
      <c r="BC145">
        <v>298</v>
      </c>
      <c r="BD145">
        <v>44.1</v>
      </c>
      <c r="BE145">
        <v>537</v>
      </c>
      <c r="BF145">
        <v>79.400000000000006</v>
      </c>
      <c r="BG145">
        <v>54</v>
      </c>
      <c r="BH145">
        <v>8</v>
      </c>
      <c r="BI145">
        <v>66</v>
      </c>
      <c r="BJ145">
        <v>9.6999999999999993</v>
      </c>
      <c r="BK145">
        <v>104</v>
      </c>
      <c r="BL145">
        <v>16.600000000000001</v>
      </c>
      <c r="BM145">
        <v>188</v>
      </c>
      <c r="BN145">
        <v>29.9</v>
      </c>
      <c r="BO145">
        <v>299</v>
      </c>
      <c r="BP145">
        <v>47.7</v>
      </c>
      <c r="BQ145">
        <v>51</v>
      </c>
      <c r="BR145">
        <v>8.1</v>
      </c>
      <c r="BS145">
        <v>252</v>
      </c>
      <c r="BT145">
        <v>40.299999999999997</v>
      </c>
      <c r="BZ145">
        <v>1314</v>
      </c>
      <c r="CA145">
        <v>5.95</v>
      </c>
      <c r="CB145">
        <v>14.1</v>
      </c>
      <c r="CC145" t="s">
        <v>108</v>
      </c>
      <c r="CD145">
        <v>11.1</v>
      </c>
      <c r="CE145">
        <v>4.04</v>
      </c>
      <c r="CF145">
        <v>119</v>
      </c>
      <c r="CG145">
        <v>5.29</v>
      </c>
      <c r="CH145">
        <v>9.5</v>
      </c>
      <c r="CI145">
        <v>7</v>
      </c>
      <c r="CJ145">
        <v>82.2</v>
      </c>
      <c r="CK145">
        <v>0.9</v>
      </c>
      <c r="CL145">
        <v>0.4</v>
      </c>
      <c r="CM145">
        <v>186</v>
      </c>
      <c r="CN145">
        <v>3.65</v>
      </c>
      <c r="CO145">
        <v>103</v>
      </c>
      <c r="CP145">
        <v>3.29</v>
      </c>
      <c r="CQ145">
        <v>19</v>
      </c>
      <c r="CR145">
        <v>20</v>
      </c>
      <c r="CS145">
        <v>60</v>
      </c>
      <c r="CT145">
        <v>1</v>
      </c>
      <c r="CU145">
        <v>0</v>
      </c>
      <c r="CV145">
        <v>205</v>
      </c>
      <c r="CW145">
        <v>79</v>
      </c>
      <c r="CX145">
        <v>35</v>
      </c>
      <c r="CY145">
        <v>23.2</v>
      </c>
      <c r="CZ145">
        <v>24.4</v>
      </c>
      <c r="DD145">
        <v>7.43</v>
      </c>
      <c r="DE145">
        <v>36</v>
      </c>
      <c r="DF145">
        <v>71</v>
      </c>
      <c r="DG145">
        <v>22.8</v>
      </c>
      <c r="DH145">
        <v>23.8</v>
      </c>
      <c r="DL145">
        <v>7.41</v>
      </c>
      <c r="DM145">
        <v>2</v>
      </c>
    </row>
    <row r="146" spans="1:117">
      <c r="A146">
        <v>1000910170</v>
      </c>
      <c r="B146" t="s">
        <v>109</v>
      </c>
      <c r="C146">
        <v>33</v>
      </c>
      <c r="D146">
        <v>160</v>
      </c>
      <c r="E146">
        <v>47</v>
      </c>
      <c r="F146">
        <v>36.5</v>
      </c>
      <c r="G146">
        <v>99</v>
      </c>
      <c r="H146">
        <v>62</v>
      </c>
      <c r="I146" t="s">
        <v>73</v>
      </c>
      <c r="L146">
        <v>70</v>
      </c>
      <c r="M146" t="s">
        <v>74</v>
      </c>
      <c r="N146" s="43" t="s">
        <v>1062</v>
      </c>
      <c r="O146">
        <f t="shared" si="7"/>
        <v>3</v>
      </c>
      <c r="P146">
        <v>1</v>
      </c>
      <c r="Q146">
        <v>1</v>
      </c>
      <c r="R146" t="s">
        <v>75</v>
      </c>
      <c r="S146" s="31" t="s">
        <v>76</v>
      </c>
      <c r="T146">
        <v>1</v>
      </c>
      <c r="U146" t="s">
        <v>77</v>
      </c>
      <c r="X146" t="s">
        <v>76</v>
      </c>
      <c r="Y146" t="s">
        <v>76</v>
      </c>
      <c r="Z146" t="s">
        <v>76</v>
      </c>
      <c r="AA146" t="s">
        <v>99</v>
      </c>
      <c r="AB146" t="s">
        <v>1060</v>
      </c>
      <c r="AC146">
        <v>100</v>
      </c>
      <c r="AD146" t="s">
        <v>81</v>
      </c>
      <c r="AE146" t="s">
        <v>82</v>
      </c>
      <c r="AF146" t="s">
        <v>78</v>
      </c>
      <c r="AG146" t="s">
        <v>110</v>
      </c>
      <c r="AH146">
        <v>3</v>
      </c>
      <c r="AI146" t="s">
        <v>111</v>
      </c>
      <c r="AJ146">
        <v>2</v>
      </c>
      <c r="AK146" t="s">
        <v>84</v>
      </c>
      <c r="AL146" t="s">
        <v>84</v>
      </c>
      <c r="AM146" t="s">
        <v>84</v>
      </c>
      <c r="AN146" t="s">
        <v>81</v>
      </c>
      <c r="AO146" t="s">
        <v>81</v>
      </c>
      <c r="AP146" t="s">
        <v>112</v>
      </c>
      <c r="AQ146">
        <v>2</v>
      </c>
      <c r="AS146" t="s">
        <v>113</v>
      </c>
      <c r="AT146">
        <v>548</v>
      </c>
      <c r="AU146" s="1"/>
      <c r="AV146" s="1"/>
      <c r="AW146" s="1" t="s">
        <v>106</v>
      </c>
      <c r="AX146" s="1" t="s">
        <v>107</v>
      </c>
      <c r="AY146" t="s">
        <v>73</v>
      </c>
      <c r="AZ146" t="s">
        <v>91</v>
      </c>
      <c r="BA146">
        <v>145</v>
      </c>
      <c r="BB146">
        <v>20.9</v>
      </c>
      <c r="BC146">
        <v>194</v>
      </c>
      <c r="BD146">
        <v>27.9</v>
      </c>
      <c r="BE146">
        <v>347</v>
      </c>
      <c r="BF146">
        <v>49.8</v>
      </c>
      <c r="BG146">
        <v>113</v>
      </c>
      <c r="BH146">
        <v>16.2</v>
      </c>
      <c r="BI146">
        <v>232</v>
      </c>
      <c r="BJ146">
        <v>33.4</v>
      </c>
      <c r="CE146">
        <v>3.7</v>
      </c>
      <c r="CF146">
        <v>107</v>
      </c>
      <c r="CG146">
        <v>4.07</v>
      </c>
      <c r="CH146">
        <v>19.2</v>
      </c>
      <c r="CI146">
        <v>9.1</v>
      </c>
      <c r="CJ146">
        <v>69.5</v>
      </c>
      <c r="CK146">
        <v>1.7</v>
      </c>
      <c r="CL146">
        <v>0.5</v>
      </c>
      <c r="CM146">
        <v>161</v>
      </c>
      <c r="DM146">
        <v>2</v>
      </c>
    </row>
    <row r="147" spans="1:117">
      <c r="A147">
        <v>1001266478</v>
      </c>
      <c r="B147" t="s">
        <v>72</v>
      </c>
      <c r="C147">
        <v>56</v>
      </c>
      <c r="D147">
        <v>172</v>
      </c>
      <c r="E147">
        <v>79</v>
      </c>
      <c r="F147">
        <v>36.700000000000003</v>
      </c>
      <c r="G147">
        <v>92</v>
      </c>
      <c r="H147">
        <v>61</v>
      </c>
      <c r="I147" t="s">
        <v>114</v>
      </c>
      <c r="J147">
        <f>FIND("烟",I147)</f>
        <v>5</v>
      </c>
      <c r="K147">
        <f>FIND("酒",I147)</f>
        <v>2</v>
      </c>
      <c r="L147">
        <v>70</v>
      </c>
      <c r="M147" t="s">
        <v>115</v>
      </c>
      <c r="N147" s="43" t="s">
        <v>1062</v>
      </c>
      <c r="O147">
        <f t="shared" si="7"/>
        <v>1</v>
      </c>
      <c r="P147">
        <v>2</v>
      </c>
      <c r="Q147">
        <v>1</v>
      </c>
      <c r="R147" t="s">
        <v>75</v>
      </c>
      <c r="S147" s="34" t="s">
        <v>1058</v>
      </c>
      <c r="T147">
        <v>3</v>
      </c>
      <c r="U147" t="s">
        <v>77</v>
      </c>
      <c r="X147" t="s">
        <v>116</v>
      </c>
      <c r="Y147" t="s">
        <v>76</v>
      </c>
      <c r="Z147" t="s">
        <v>79</v>
      </c>
      <c r="AA147" t="s">
        <v>117</v>
      </c>
      <c r="AB147" t="s">
        <v>1060</v>
      </c>
      <c r="AC147">
        <v>360</v>
      </c>
      <c r="AD147" t="s">
        <v>81</v>
      </c>
      <c r="AE147" t="s">
        <v>118</v>
      </c>
      <c r="AF147" t="s">
        <v>119</v>
      </c>
      <c r="AG147" t="s">
        <v>120</v>
      </c>
      <c r="AH147">
        <v>11</v>
      </c>
      <c r="AI147" t="s">
        <v>121</v>
      </c>
      <c r="AJ147">
        <v>2</v>
      </c>
      <c r="AK147" t="s">
        <v>84</v>
      </c>
      <c r="AL147" t="s">
        <v>84</v>
      </c>
      <c r="AM147" t="s">
        <v>84</v>
      </c>
      <c r="AN147" t="s">
        <v>81</v>
      </c>
      <c r="AO147" t="s">
        <v>81</v>
      </c>
      <c r="AP147" t="s">
        <v>84</v>
      </c>
      <c r="AQ147" t="s">
        <v>84</v>
      </c>
      <c r="AS147" t="s">
        <v>122</v>
      </c>
      <c r="AT147">
        <v>277</v>
      </c>
      <c r="AU147" s="1"/>
      <c r="AV147" s="1"/>
      <c r="AW147" s="1" t="s">
        <v>106</v>
      </c>
      <c r="AX147" s="1" t="s">
        <v>107</v>
      </c>
      <c r="AY147" t="s">
        <v>73</v>
      </c>
      <c r="AZ147" t="s">
        <v>91</v>
      </c>
      <c r="BA147">
        <v>373</v>
      </c>
      <c r="BB147">
        <v>40</v>
      </c>
      <c r="BC147">
        <v>227</v>
      </c>
      <c r="BD147">
        <v>24.3</v>
      </c>
      <c r="BE147">
        <v>789</v>
      </c>
      <c r="BF147">
        <v>84.6</v>
      </c>
      <c r="BG147">
        <v>42</v>
      </c>
      <c r="BH147">
        <v>4.5</v>
      </c>
      <c r="BI147">
        <v>101</v>
      </c>
      <c r="BJ147">
        <v>10.8</v>
      </c>
      <c r="BK147">
        <v>206</v>
      </c>
      <c r="BL147">
        <v>39.799999999999997</v>
      </c>
      <c r="BM147">
        <v>117</v>
      </c>
      <c r="BN147">
        <v>22.7</v>
      </c>
      <c r="BO147">
        <v>382</v>
      </c>
      <c r="BP147">
        <v>73.900000000000006</v>
      </c>
      <c r="BQ147">
        <v>49</v>
      </c>
      <c r="BR147">
        <v>9.5</v>
      </c>
      <c r="BS147">
        <v>84</v>
      </c>
      <c r="BT147">
        <v>16.2</v>
      </c>
      <c r="CE147">
        <v>4.32</v>
      </c>
      <c r="CF147">
        <v>118</v>
      </c>
      <c r="CG147">
        <v>6.18</v>
      </c>
      <c r="CH147">
        <v>12.6</v>
      </c>
      <c r="CI147">
        <v>7.4</v>
      </c>
      <c r="CJ147">
        <v>70.900000000000006</v>
      </c>
      <c r="CK147">
        <v>8.1</v>
      </c>
      <c r="CL147">
        <v>1</v>
      </c>
      <c r="CM147">
        <v>252</v>
      </c>
      <c r="CN147">
        <v>3.6</v>
      </c>
      <c r="CO147">
        <v>109</v>
      </c>
      <c r="CP147">
        <v>6.8</v>
      </c>
      <c r="CQ147">
        <v>8.1</v>
      </c>
      <c r="CR147">
        <v>6.6</v>
      </c>
      <c r="CS147">
        <v>84.7</v>
      </c>
      <c r="CT147">
        <v>0.3</v>
      </c>
      <c r="CU147">
        <v>0.3</v>
      </c>
      <c r="CV147">
        <v>316</v>
      </c>
      <c r="DE147">
        <v>45</v>
      </c>
      <c r="DF147">
        <v>72</v>
      </c>
      <c r="DG147">
        <v>24.3</v>
      </c>
      <c r="DH147">
        <v>23.6</v>
      </c>
      <c r="DL147">
        <v>7.34</v>
      </c>
      <c r="DM147">
        <v>2</v>
      </c>
    </row>
    <row r="148" spans="1:117">
      <c r="A148">
        <v>1001274974</v>
      </c>
      <c r="B148" t="s">
        <v>72</v>
      </c>
      <c r="C148">
        <v>54</v>
      </c>
      <c r="D148">
        <v>170</v>
      </c>
      <c r="E148">
        <v>66</v>
      </c>
      <c r="F148">
        <v>36.299999999999997</v>
      </c>
      <c r="G148">
        <v>134</v>
      </c>
      <c r="H148">
        <v>88</v>
      </c>
      <c r="I148" t="s">
        <v>123</v>
      </c>
      <c r="J148">
        <f>FIND("烟",I148)</f>
        <v>2</v>
      </c>
      <c r="L148">
        <v>90</v>
      </c>
      <c r="M148" t="s">
        <v>124</v>
      </c>
      <c r="N148" s="43" t="s">
        <v>1062</v>
      </c>
      <c r="O148">
        <f t="shared" si="7"/>
        <v>2</v>
      </c>
      <c r="P148">
        <v>2</v>
      </c>
      <c r="Q148">
        <v>1</v>
      </c>
      <c r="R148" t="s">
        <v>75</v>
      </c>
      <c r="S148" s="31" t="s">
        <v>125</v>
      </c>
      <c r="T148">
        <v>1</v>
      </c>
      <c r="U148" t="s">
        <v>77</v>
      </c>
      <c r="X148" t="s">
        <v>126</v>
      </c>
      <c r="Y148" t="s">
        <v>76</v>
      </c>
      <c r="Z148" t="s">
        <v>127</v>
      </c>
      <c r="AA148" t="s">
        <v>128</v>
      </c>
      <c r="AB148" t="s">
        <v>992</v>
      </c>
      <c r="AC148">
        <v>620</v>
      </c>
      <c r="AD148" t="s">
        <v>81</v>
      </c>
      <c r="AE148" t="s">
        <v>82</v>
      </c>
      <c r="AF148" t="s">
        <v>78</v>
      </c>
      <c r="AG148" t="s">
        <v>129</v>
      </c>
      <c r="AH148">
        <v>4</v>
      </c>
      <c r="AI148" t="s">
        <v>84</v>
      </c>
      <c r="AJ148" t="s">
        <v>84</v>
      </c>
      <c r="AK148" t="s">
        <v>76</v>
      </c>
      <c r="AN148" t="s">
        <v>81</v>
      </c>
      <c r="AO148" t="s">
        <v>81</v>
      </c>
      <c r="AP148" t="s">
        <v>130</v>
      </c>
      <c r="AQ148">
        <v>2</v>
      </c>
      <c r="AS148" t="s">
        <v>131</v>
      </c>
      <c r="AT148">
        <v>43</v>
      </c>
      <c r="AU148" s="1"/>
      <c r="AV148" s="1"/>
      <c r="AW148" s="1" t="s">
        <v>77</v>
      </c>
      <c r="AX148" s="1" t="s">
        <v>132</v>
      </c>
      <c r="AY148" t="s">
        <v>133</v>
      </c>
      <c r="AZ148" t="s">
        <v>91</v>
      </c>
      <c r="BA148">
        <v>395</v>
      </c>
      <c r="BB148">
        <v>37.200000000000003</v>
      </c>
      <c r="BC148">
        <v>386</v>
      </c>
      <c r="BD148">
        <v>36.299999999999997</v>
      </c>
      <c r="BE148">
        <v>837</v>
      </c>
      <c r="BF148">
        <v>78.7</v>
      </c>
      <c r="BG148">
        <v>69</v>
      </c>
      <c r="BH148">
        <v>6.4</v>
      </c>
      <c r="BI148">
        <v>157</v>
      </c>
      <c r="BJ148">
        <v>14.8</v>
      </c>
      <c r="BK148">
        <v>379</v>
      </c>
      <c r="BL148">
        <v>29.4</v>
      </c>
      <c r="BM148">
        <v>342</v>
      </c>
      <c r="BN148">
        <v>26.4</v>
      </c>
      <c r="BO148">
        <v>800</v>
      </c>
      <c r="BP148">
        <v>61.9</v>
      </c>
      <c r="BQ148">
        <v>264</v>
      </c>
      <c r="BR148">
        <v>20.399999999999999</v>
      </c>
      <c r="BS148">
        <v>224</v>
      </c>
      <c r="BT148">
        <v>17.3</v>
      </c>
      <c r="CE148">
        <v>3.71</v>
      </c>
      <c r="CF148">
        <v>124</v>
      </c>
      <c r="CG148">
        <v>3.95</v>
      </c>
      <c r="CH148">
        <v>27.1</v>
      </c>
      <c r="CI148">
        <v>19</v>
      </c>
      <c r="CJ148">
        <v>50.3</v>
      </c>
      <c r="CK148">
        <v>2.8</v>
      </c>
      <c r="CL148">
        <v>0.8</v>
      </c>
      <c r="CM148">
        <v>111</v>
      </c>
      <c r="CN148">
        <v>3.42</v>
      </c>
      <c r="CO148">
        <v>106</v>
      </c>
      <c r="CP148">
        <v>4.76</v>
      </c>
      <c r="CQ148">
        <v>28.4</v>
      </c>
      <c r="CR148">
        <v>14.2</v>
      </c>
      <c r="CS148">
        <v>55.1</v>
      </c>
      <c r="CT148">
        <v>1.9</v>
      </c>
      <c r="CU148">
        <v>0.4</v>
      </c>
      <c r="CV148">
        <v>135</v>
      </c>
      <c r="DE148">
        <v>42</v>
      </c>
      <c r="DF148">
        <v>86</v>
      </c>
      <c r="DG148">
        <v>26</v>
      </c>
      <c r="DH148">
        <v>26</v>
      </c>
      <c r="DL148">
        <v>7.4</v>
      </c>
      <c r="DM148">
        <v>2</v>
      </c>
    </row>
    <row r="149" spans="1:117" ht="15.75" thickBot="1">
      <c r="A149">
        <v>1001289455</v>
      </c>
      <c r="B149" t="s">
        <v>72</v>
      </c>
      <c r="C149">
        <v>46</v>
      </c>
      <c r="D149">
        <v>171</v>
      </c>
      <c r="E149">
        <v>70</v>
      </c>
      <c r="F149">
        <v>36.4</v>
      </c>
      <c r="G149">
        <v>128</v>
      </c>
      <c r="H149">
        <v>88</v>
      </c>
      <c r="I149" t="s">
        <v>134</v>
      </c>
      <c r="J149">
        <f>FIND("烟",I149)</f>
        <v>2</v>
      </c>
      <c r="L149">
        <v>80</v>
      </c>
      <c r="M149" t="s">
        <v>135</v>
      </c>
      <c r="N149" s="43" t="s">
        <v>1062</v>
      </c>
      <c r="O149">
        <f t="shared" si="7"/>
        <v>2</v>
      </c>
      <c r="P149">
        <v>1</v>
      </c>
      <c r="Q149">
        <v>1</v>
      </c>
      <c r="R149" t="s">
        <v>75</v>
      </c>
      <c r="S149" s="31" t="s">
        <v>136</v>
      </c>
      <c r="T149">
        <v>1</v>
      </c>
      <c r="U149" t="s">
        <v>77</v>
      </c>
      <c r="X149" t="s">
        <v>76</v>
      </c>
      <c r="Y149" t="s">
        <v>76</v>
      </c>
      <c r="Z149" t="s">
        <v>76</v>
      </c>
      <c r="AA149" t="s">
        <v>80</v>
      </c>
      <c r="AB149" t="s">
        <v>1060</v>
      </c>
      <c r="AD149" t="s">
        <v>81</v>
      </c>
      <c r="AE149" t="s">
        <v>82</v>
      </c>
      <c r="AF149" t="s">
        <v>78</v>
      </c>
      <c r="AG149" t="s">
        <v>137</v>
      </c>
      <c r="AH149">
        <v>3</v>
      </c>
      <c r="AI149" t="s">
        <v>138</v>
      </c>
      <c r="AJ149">
        <v>1</v>
      </c>
      <c r="AK149" t="s">
        <v>84</v>
      </c>
      <c r="AL149" t="s">
        <v>84</v>
      </c>
      <c r="AM149" t="s">
        <v>84</v>
      </c>
      <c r="AN149" t="s">
        <v>81</v>
      </c>
      <c r="AO149" t="s">
        <v>81</v>
      </c>
      <c r="AP149" t="s">
        <v>139</v>
      </c>
      <c r="AQ149">
        <v>2</v>
      </c>
      <c r="AS149" t="s">
        <v>140</v>
      </c>
      <c r="AT149">
        <v>84</v>
      </c>
      <c r="AU149" s="1"/>
      <c r="AV149" s="1"/>
      <c r="AW149" s="1" t="s">
        <v>77</v>
      </c>
      <c r="AX149" s="1" t="s">
        <v>132</v>
      </c>
      <c r="AY149" t="s">
        <v>73</v>
      </c>
      <c r="AZ149" t="s">
        <v>91</v>
      </c>
      <c r="BA149">
        <v>1072</v>
      </c>
      <c r="BB149">
        <v>40.6</v>
      </c>
      <c r="BC149">
        <v>942</v>
      </c>
      <c r="BD149">
        <v>35.700000000000003</v>
      </c>
      <c r="BE149">
        <v>2102</v>
      </c>
      <c r="BF149" s="17">
        <v>79.599999999999994</v>
      </c>
      <c r="BG149">
        <v>282</v>
      </c>
      <c r="BH149">
        <v>10.7</v>
      </c>
      <c r="BI149">
        <v>243</v>
      </c>
      <c r="BJ149">
        <v>9.1999999999999993</v>
      </c>
      <c r="BK149">
        <v>280</v>
      </c>
      <c r="BL149">
        <v>28.5</v>
      </c>
      <c r="BM149">
        <v>468</v>
      </c>
      <c r="BN149">
        <v>47.6</v>
      </c>
      <c r="BO149">
        <v>816</v>
      </c>
      <c r="BP149">
        <v>83</v>
      </c>
      <c r="BQ149">
        <v>32</v>
      </c>
      <c r="BR149">
        <v>3.2</v>
      </c>
      <c r="BS149">
        <v>132</v>
      </c>
      <c r="BT149" s="15">
        <v>13.4</v>
      </c>
      <c r="BZ149">
        <v>432</v>
      </c>
      <c r="CA149">
        <v>4.12</v>
      </c>
      <c r="CB149">
        <v>13</v>
      </c>
      <c r="CC149" t="s">
        <v>108</v>
      </c>
      <c r="CD149">
        <v>9.02</v>
      </c>
      <c r="CE149">
        <v>4.95</v>
      </c>
      <c r="CF149">
        <v>114</v>
      </c>
      <c r="CG149">
        <v>6.89</v>
      </c>
      <c r="CH149">
        <v>9.6</v>
      </c>
      <c r="CI149">
        <v>5.5</v>
      </c>
      <c r="CJ149">
        <v>83.8</v>
      </c>
      <c r="CK149">
        <v>1</v>
      </c>
      <c r="CL149">
        <v>0.1</v>
      </c>
      <c r="CM149">
        <v>279</v>
      </c>
      <c r="CN149">
        <v>5.21</v>
      </c>
      <c r="CO149">
        <v>119</v>
      </c>
      <c r="CP149">
        <v>8.77</v>
      </c>
      <c r="CQ149">
        <v>16.5</v>
      </c>
      <c r="CR149">
        <v>5.8</v>
      </c>
      <c r="CS149">
        <v>76.400000000000006</v>
      </c>
      <c r="CT149">
        <v>1</v>
      </c>
      <c r="CU149">
        <v>0.3</v>
      </c>
      <c r="CV149">
        <v>330</v>
      </c>
      <c r="DE149">
        <v>44</v>
      </c>
      <c r="DF149">
        <v>73</v>
      </c>
      <c r="DG149">
        <v>27.9</v>
      </c>
      <c r="DH149">
        <v>27</v>
      </c>
      <c r="DL149">
        <v>7.41</v>
      </c>
      <c r="DM149">
        <v>2</v>
      </c>
    </row>
    <row r="150" spans="1:117">
      <c r="A150">
        <v>1001328711</v>
      </c>
      <c r="B150" t="s">
        <v>72</v>
      </c>
      <c r="C150">
        <v>57</v>
      </c>
      <c r="D150">
        <v>170</v>
      </c>
      <c r="E150">
        <v>60</v>
      </c>
      <c r="F150">
        <v>36.299999999999997</v>
      </c>
      <c r="G150">
        <v>105</v>
      </c>
      <c r="H150">
        <v>78</v>
      </c>
      <c r="I150" t="s">
        <v>141</v>
      </c>
      <c r="J150">
        <f>FIND("烟",I150)</f>
        <v>2</v>
      </c>
      <c r="M150" t="s">
        <v>142</v>
      </c>
      <c r="N150" s="43" t="s">
        <v>1062</v>
      </c>
      <c r="O150">
        <f t="shared" si="7"/>
        <v>3</v>
      </c>
      <c r="P150">
        <v>1</v>
      </c>
      <c r="Q150">
        <v>1</v>
      </c>
      <c r="R150" t="s">
        <v>96</v>
      </c>
      <c r="S150" s="31" t="s">
        <v>143</v>
      </c>
      <c r="T150">
        <v>2</v>
      </c>
      <c r="U150" t="s">
        <v>77</v>
      </c>
      <c r="W150">
        <v>7.17</v>
      </c>
      <c r="X150" t="s">
        <v>76</v>
      </c>
      <c r="Y150" t="s">
        <v>76</v>
      </c>
      <c r="Z150" t="s">
        <v>144</v>
      </c>
      <c r="AA150" t="s">
        <v>145</v>
      </c>
      <c r="AB150" t="s">
        <v>1060</v>
      </c>
      <c r="AC150">
        <v>200</v>
      </c>
      <c r="AD150" t="s">
        <v>81</v>
      </c>
      <c r="AE150" t="s">
        <v>82</v>
      </c>
      <c r="AF150" t="s">
        <v>78</v>
      </c>
      <c r="AG150" t="s">
        <v>146</v>
      </c>
      <c r="AH150">
        <v>3</v>
      </c>
      <c r="AI150" t="s">
        <v>147</v>
      </c>
      <c r="AJ150">
        <v>2</v>
      </c>
      <c r="AK150" t="s">
        <v>84</v>
      </c>
      <c r="AL150" t="s">
        <v>84</v>
      </c>
      <c r="AM150" t="s">
        <v>84</v>
      </c>
      <c r="AN150" t="s">
        <v>81</v>
      </c>
      <c r="AO150" t="s">
        <v>81</v>
      </c>
      <c r="AP150" t="s">
        <v>148</v>
      </c>
      <c r="AQ150">
        <v>2</v>
      </c>
      <c r="AS150" t="s">
        <v>149</v>
      </c>
      <c r="AT150">
        <v>82</v>
      </c>
      <c r="AU150" s="1"/>
      <c r="AV150" s="1"/>
      <c r="AW150" s="1" t="s">
        <v>77</v>
      </c>
      <c r="AX150" s="1" t="s">
        <v>150</v>
      </c>
      <c r="AY150" t="s">
        <v>73</v>
      </c>
      <c r="AZ150" t="s">
        <v>91</v>
      </c>
      <c r="BA150">
        <v>808</v>
      </c>
      <c r="BB150">
        <v>44.9</v>
      </c>
      <c r="BC150">
        <v>537</v>
      </c>
      <c r="BD150">
        <v>29.8</v>
      </c>
      <c r="BE150">
        <v>1388</v>
      </c>
      <c r="BF150">
        <v>77.099999999999994</v>
      </c>
      <c r="BG150">
        <v>152</v>
      </c>
      <c r="BH150">
        <v>8.5</v>
      </c>
      <c r="BI150">
        <v>257</v>
      </c>
      <c r="BJ150">
        <v>14.3</v>
      </c>
      <c r="BK150">
        <v>949</v>
      </c>
      <c r="BL150">
        <v>51.3</v>
      </c>
      <c r="BM150">
        <v>546</v>
      </c>
      <c r="BN150">
        <v>29.5</v>
      </c>
      <c r="BO150">
        <v>1496</v>
      </c>
      <c r="BP150">
        <v>80.8</v>
      </c>
      <c r="BQ150">
        <v>89</v>
      </c>
      <c r="BR150">
        <v>4.8</v>
      </c>
      <c r="BS150">
        <v>261</v>
      </c>
      <c r="BT150">
        <v>14.1</v>
      </c>
      <c r="CE150">
        <v>4.08</v>
      </c>
      <c r="CF150">
        <v>84</v>
      </c>
      <c r="CG150">
        <v>8.75</v>
      </c>
      <c r="CH150">
        <v>16.7</v>
      </c>
      <c r="CI150">
        <v>15.5</v>
      </c>
      <c r="CJ150">
        <v>58.3</v>
      </c>
      <c r="CK150">
        <v>8.1</v>
      </c>
      <c r="CL150">
        <v>1.4</v>
      </c>
      <c r="CM150">
        <v>305</v>
      </c>
      <c r="CN150">
        <v>3.98</v>
      </c>
      <c r="CO150">
        <v>95</v>
      </c>
      <c r="CP150">
        <v>14.43</v>
      </c>
      <c r="CQ150">
        <v>10</v>
      </c>
      <c r="CR150">
        <v>11.5</v>
      </c>
      <c r="CS150">
        <v>78.099999999999994</v>
      </c>
      <c r="CT150">
        <v>0.04</v>
      </c>
      <c r="CU150">
        <v>0.1</v>
      </c>
      <c r="CV150">
        <v>165</v>
      </c>
      <c r="CW150">
        <v>45</v>
      </c>
      <c r="CX150">
        <v>99</v>
      </c>
      <c r="CY150">
        <v>27.9</v>
      </c>
      <c r="CZ150">
        <v>26.9</v>
      </c>
      <c r="DD150">
        <v>7.4</v>
      </c>
      <c r="DE150">
        <v>54</v>
      </c>
      <c r="DF150">
        <v>60</v>
      </c>
      <c r="DG150">
        <v>27.2</v>
      </c>
      <c r="DH150">
        <v>25.1</v>
      </c>
      <c r="DL150">
        <v>7.4</v>
      </c>
      <c r="DM150">
        <v>2</v>
      </c>
    </row>
    <row r="151" spans="1:117">
      <c r="A151">
        <v>1001203683</v>
      </c>
      <c r="B151" t="s">
        <v>109</v>
      </c>
      <c r="C151">
        <v>44</v>
      </c>
      <c r="D151">
        <v>162</v>
      </c>
      <c r="E151">
        <v>52</v>
      </c>
      <c r="F151">
        <v>36.6</v>
      </c>
      <c r="G151">
        <v>102</v>
      </c>
      <c r="H151">
        <v>76</v>
      </c>
      <c r="I151" t="s">
        <v>73</v>
      </c>
      <c r="L151">
        <v>70</v>
      </c>
      <c r="M151" t="s">
        <v>74</v>
      </c>
      <c r="N151" s="43" t="s">
        <v>1062</v>
      </c>
      <c r="O151">
        <f t="shared" si="7"/>
        <v>3</v>
      </c>
      <c r="P151">
        <v>1</v>
      </c>
      <c r="Q151">
        <v>1</v>
      </c>
      <c r="R151" t="s">
        <v>75</v>
      </c>
      <c r="S151" s="31" t="s">
        <v>76</v>
      </c>
      <c r="T151">
        <v>1</v>
      </c>
      <c r="U151" t="s">
        <v>77</v>
      </c>
      <c r="W151">
        <v>9.6</v>
      </c>
      <c r="X151" t="s">
        <v>76</v>
      </c>
      <c r="Y151" t="s">
        <v>76</v>
      </c>
      <c r="Z151" t="s">
        <v>76</v>
      </c>
      <c r="AA151" t="s">
        <v>99</v>
      </c>
      <c r="AB151" t="s">
        <v>1060</v>
      </c>
      <c r="AD151" t="s">
        <v>81</v>
      </c>
      <c r="AE151" t="s">
        <v>82</v>
      </c>
      <c r="AF151" t="s">
        <v>78</v>
      </c>
      <c r="AG151" t="s">
        <v>151</v>
      </c>
      <c r="AH151">
        <v>4</v>
      </c>
      <c r="AI151" t="s">
        <v>152</v>
      </c>
      <c r="AJ151">
        <v>1</v>
      </c>
      <c r="AK151" t="s">
        <v>84</v>
      </c>
      <c r="AL151" t="s">
        <v>84</v>
      </c>
      <c r="AM151" t="s">
        <v>81</v>
      </c>
      <c r="AN151" t="s">
        <v>81</v>
      </c>
      <c r="AO151" t="s">
        <v>81</v>
      </c>
      <c r="AP151" t="s">
        <v>153</v>
      </c>
      <c r="AQ151">
        <v>2</v>
      </c>
      <c r="AS151" t="s">
        <v>154</v>
      </c>
      <c r="AT151">
        <v>107</v>
      </c>
      <c r="AU151" s="1"/>
      <c r="AV151" s="1"/>
      <c r="AW151" s="1" t="s">
        <v>106</v>
      </c>
      <c r="AX151" s="1" t="s">
        <v>107</v>
      </c>
      <c r="AY151" t="s">
        <v>73</v>
      </c>
      <c r="AZ151" t="s">
        <v>91</v>
      </c>
      <c r="BA151">
        <v>257</v>
      </c>
      <c r="BB151">
        <v>24.9</v>
      </c>
      <c r="BC151">
        <v>384</v>
      </c>
      <c r="BD151">
        <v>37.200000000000003</v>
      </c>
      <c r="BE151">
        <v>636</v>
      </c>
      <c r="BF151">
        <v>61.6</v>
      </c>
      <c r="BG151">
        <v>173</v>
      </c>
      <c r="BH151">
        <v>16.8</v>
      </c>
      <c r="BI151">
        <v>218</v>
      </c>
      <c r="BJ151">
        <v>21.1</v>
      </c>
      <c r="BK151">
        <v>201</v>
      </c>
      <c r="BL151">
        <v>21.4</v>
      </c>
      <c r="BM151">
        <v>237</v>
      </c>
      <c r="BN151">
        <v>25.3</v>
      </c>
      <c r="BO151">
        <v>499</v>
      </c>
      <c r="BP151">
        <v>53.3</v>
      </c>
      <c r="BQ151">
        <v>294</v>
      </c>
      <c r="BR151">
        <v>31.4</v>
      </c>
      <c r="BS151">
        <v>140</v>
      </c>
      <c r="BT151">
        <v>15</v>
      </c>
      <c r="BZ151">
        <v>615</v>
      </c>
      <c r="CA151">
        <v>7.98</v>
      </c>
      <c r="CB151">
        <v>9.3800000000000008</v>
      </c>
      <c r="CC151" t="s">
        <v>108</v>
      </c>
      <c r="CD151">
        <v>7.76</v>
      </c>
      <c r="CE151">
        <v>3.52</v>
      </c>
      <c r="CF151">
        <v>112</v>
      </c>
      <c r="CG151">
        <v>3.97</v>
      </c>
      <c r="CH151">
        <v>24.9</v>
      </c>
      <c r="CI151">
        <v>6</v>
      </c>
      <c r="CJ151">
        <v>67.3</v>
      </c>
      <c r="CK151">
        <v>0.06</v>
      </c>
      <c r="CL151">
        <v>0.3</v>
      </c>
      <c r="CM151">
        <v>205</v>
      </c>
      <c r="CN151">
        <v>4</v>
      </c>
      <c r="CO151">
        <v>113</v>
      </c>
      <c r="CP151">
        <v>6.71</v>
      </c>
      <c r="CQ151">
        <v>6.4</v>
      </c>
      <c r="CR151">
        <v>4</v>
      </c>
      <c r="CS151">
        <v>88.5</v>
      </c>
      <c r="CT151">
        <v>1</v>
      </c>
      <c r="CU151">
        <v>0.1</v>
      </c>
      <c r="CV151">
        <v>142</v>
      </c>
      <c r="DM151">
        <v>2</v>
      </c>
    </row>
    <row r="152" spans="1:117">
      <c r="A152">
        <v>1000792751</v>
      </c>
      <c r="B152" t="s">
        <v>72</v>
      </c>
      <c r="C152">
        <v>69</v>
      </c>
      <c r="D152">
        <v>164</v>
      </c>
      <c r="E152">
        <v>61</v>
      </c>
      <c r="F152">
        <v>36.5</v>
      </c>
      <c r="G152">
        <v>120</v>
      </c>
      <c r="H152">
        <v>70</v>
      </c>
      <c r="I152" t="s">
        <v>155</v>
      </c>
      <c r="J152">
        <f>FIND("烟",I152)</f>
        <v>2</v>
      </c>
      <c r="L152">
        <v>80</v>
      </c>
      <c r="M152" t="s">
        <v>156</v>
      </c>
      <c r="N152" s="43" t="s">
        <v>1062</v>
      </c>
      <c r="O152">
        <f t="shared" si="7"/>
        <v>2</v>
      </c>
      <c r="P152">
        <v>2</v>
      </c>
      <c r="Q152">
        <v>1</v>
      </c>
      <c r="R152" t="s">
        <v>96</v>
      </c>
      <c r="S152" s="31" t="s">
        <v>157</v>
      </c>
      <c r="T152">
        <v>2</v>
      </c>
      <c r="U152" t="s">
        <v>77</v>
      </c>
      <c r="X152" t="s">
        <v>76</v>
      </c>
      <c r="Y152" t="s">
        <v>76</v>
      </c>
      <c r="Z152" t="s">
        <v>76</v>
      </c>
      <c r="AA152" t="s">
        <v>158</v>
      </c>
      <c r="AB152" t="s">
        <v>1060</v>
      </c>
      <c r="AC152">
        <v>300</v>
      </c>
      <c r="AD152" t="s">
        <v>81</v>
      </c>
      <c r="AE152" t="s">
        <v>82</v>
      </c>
      <c r="AF152" t="s">
        <v>78</v>
      </c>
      <c r="AG152" t="s">
        <v>159</v>
      </c>
      <c r="AH152">
        <v>7</v>
      </c>
      <c r="AI152" t="s">
        <v>160</v>
      </c>
      <c r="AJ152">
        <v>2</v>
      </c>
      <c r="AK152" t="s">
        <v>84</v>
      </c>
      <c r="AL152" t="s">
        <v>84</v>
      </c>
      <c r="AM152" t="s">
        <v>84</v>
      </c>
      <c r="AN152" t="s">
        <v>81</v>
      </c>
      <c r="AO152" t="s">
        <v>84</v>
      </c>
      <c r="AP152" t="s">
        <v>84</v>
      </c>
      <c r="AQ152" t="s">
        <v>84</v>
      </c>
      <c r="AS152" t="s">
        <v>161</v>
      </c>
      <c r="AT152">
        <v>124</v>
      </c>
      <c r="AU152" s="1"/>
      <c r="AV152" s="1"/>
      <c r="AW152" s="1" t="s">
        <v>77</v>
      </c>
      <c r="AX152" s="1" t="s">
        <v>132</v>
      </c>
      <c r="AY152" t="s">
        <v>73</v>
      </c>
      <c r="AZ152" t="s">
        <v>91</v>
      </c>
      <c r="BE152">
        <v>1200</v>
      </c>
      <c r="BF152">
        <v>72</v>
      </c>
      <c r="BG152">
        <v>327</v>
      </c>
      <c r="BH152">
        <v>20</v>
      </c>
      <c r="BU152">
        <v>544</v>
      </c>
      <c r="BV152">
        <v>7.02</v>
      </c>
      <c r="BW152">
        <v>22.9</v>
      </c>
      <c r="BX152" t="s">
        <v>108</v>
      </c>
      <c r="BY152">
        <v>9.01</v>
      </c>
      <c r="CE152">
        <v>4.3600000000000003</v>
      </c>
      <c r="CF152">
        <v>127</v>
      </c>
      <c r="CG152">
        <v>7.45</v>
      </c>
      <c r="CH152">
        <v>18.8</v>
      </c>
      <c r="CI152">
        <v>8.1999999999999993</v>
      </c>
      <c r="CJ152">
        <v>69.5</v>
      </c>
      <c r="CK152">
        <v>3</v>
      </c>
      <c r="CL152">
        <v>0.5</v>
      </c>
      <c r="CM152">
        <v>297</v>
      </c>
      <c r="CN152">
        <v>4.78</v>
      </c>
      <c r="CO152">
        <v>132</v>
      </c>
      <c r="CP152">
        <v>6.94</v>
      </c>
      <c r="CQ152">
        <v>16.399999999999999</v>
      </c>
      <c r="CR152">
        <v>5.8</v>
      </c>
      <c r="CS152">
        <v>71</v>
      </c>
      <c r="CT152">
        <v>6.5</v>
      </c>
      <c r="CU152">
        <v>0.3</v>
      </c>
      <c r="CV152">
        <v>183</v>
      </c>
      <c r="CW152">
        <v>43</v>
      </c>
      <c r="CX152">
        <v>82</v>
      </c>
      <c r="CY152">
        <v>25.4</v>
      </c>
      <c r="CZ152">
        <v>24.9</v>
      </c>
      <c r="DD152">
        <v>7.38</v>
      </c>
      <c r="DE152">
        <v>43</v>
      </c>
      <c r="DF152">
        <v>104</v>
      </c>
      <c r="DG152">
        <v>26.1</v>
      </c>
      <c r="DH152">
        <v>26.6</v>
      </c>
      <c r="DL152">
        <v>7.35</v>
      </c>
      <c r="DM152">
        <v>2</v>
      </c>
    </row>
    <row r="153" spans="1:117">
      <c r="A153">
        <v>1001190033</v>
      </c>
      <c r="B153" t="s">
        <v>72</v>
      </c>
      <c r="C153">
        <v>49</v>
      </c>
      <c r="D153">
        <v>161</v>
      </c>
      <c r="E153">
        <v>66</v>
      </c>
      <c r="F153">
        <v>37</v>
      </c>
      <c r="G153">
        <v>132</v>
      </c>
      <c r="H153">
        <v>88</v>
      </c>
      <c r="I153" t="s">
        <v>73</v>
      </c>
      <c r="L153">
        <v>70</v>
      </c>
      <c r="M153" t="s">
        <v>74</v>
      </c>
      <c r="N153" s="43" t="s">
        <v>1062</v>
      </c>
      <c r="O153">
        <f t="shared" si="7"/>
        <v>3</v>
      </c>
      <c r="P153">
        <v>1</v>
      </c>
      <c r="Q153">
        <v>1</v>
      </c>
      <c r="R153" t="s">
        <v>75</v>
      </c>
      <c r="S153" s="31" t="s">
        <v>76</v>
      </c>
      <c r="T153">
        <v>1</v>
      </c>
      <c r="U153" t="s">
        <v>77</v>
      </c>
      <c r="X153" t="s">
        <v>76</v>
      </c>
      <c r="Y153" t="s">
        <v>76</v>
      </c>
      <c r="Z153" t="s">
        <v>76</v>
      </c>
      <c r="AA153" t="s">
        <v>128</v>
      </c>
      <c r="AB153" t="s">
        <v>992</v>
      </c>
      <c r="AC153">
        <v>1000</v>
      </c>
      <c r="AD153" t="s">
        <v>81</v>
      </c>
      <c r="AE153" t="s">
        <v>82</v>
      </c>
      <c r="AF153" t="s">
        <v>78</v>
      </c>
      <c r="AG153" t="s">
        <v>162</v>
      </c>
      <c r="AH153">
        <v>2</v>
      </c>
      <c r="AI153" t="s">
        <v>163</v>
      </c>
      <c r="AJ153">
        <v>2</v>
      </c>
      <c r="AK153" t="s">
        <v>84</v>
      </c>
      <c r="AL153" t="s">
        <v>84</v>
      </c>
      <c r="AM153" t="s">
        <v>81</v>
      </c>
      <c r="AN153" t="s">
        <v>81</v>
      </c>
      <c r="AO153" t="s">
        <v>81</v>
      </c>
      <c r="AP153" t="s">
        <v>164</v>
      </c>
      <c r="AQ153">
        <v>2</v>
      </c>
      <c r="AS153" t="s">
        <v>165</v>
      </c>
      <c r="AT153">
        <v>58</v>
      </c>
      <c r="AU153" s="1"/>
      <c r="AV153" s="1"/>
      <c r="AW153" s="1" t="s">
        <v>77</v>
      </c>
      <c r="AX153" s="1" t="s">
        <v>132</v>
      </c>
      <c r="AY153" t="s">
        <v>73</v>
      </c>
      <c r="AZ153" t="s">
        <v>91</v>
      </c>
      <c r="BA153">
        <v>639</v>
      </c>
      <c r="BB153">
        <v>55.2</v>
      </c>
      <c r="BC153">
        <v>301</v>
      </c>
      <c r="BD153">
        <v>26</v>
      </c>
      <c r="BE153">
        <v>976</v>
      </c>
      <c r="BF153">
        <v>84.3</v>
      </c>
      <c r="BG153">
        <v>43</v>
      </c>
      <c r="BH153">
        <v>3.7</v>
      </c>
      <c r="BI153">
        <v>137</v>
      </c>
      <c r="BJ153">
        <v>11.8</v>
      </c>
      <c r="BK153">
        <v>434</v>
      </c>
      <c r="BL153">
        <v>46.9</v>
      </c>
      <c r="BM153">
        <v>288</v>
      </c>
      <c r="BN153">
        <v>31.2</v>
      </c>
      <c r="BO153">
        <v>743</v>
      </c>
      <c r="BP153">
        <v>80.3</v>
      </c>
      <c r="BQ153">
        <v>26</v>
      </c>
      <c r="BR153">
        <v>2.8</v>
      </c>
      <c r="BS153">
        <v>156</v>
      </c>
      <c r="BT153">
        <v>16.8</v>
      </c>
      <c r="BU153">
        <v>548</v>
      </c>
      <c r="BV153">
        <v>2.5299999999999998</v>
      </c>
      <c r="BW153">
        <v>21.9</v>
      </c>
      <c r="BX153" t="s">
        <v>108</v>
      </c>
      <c r="BY153">
        <v>16.8</v>
      </c>
      <c r="CE153">
        <v>3.34</v>
      </c>
      <c r="CF153">
        <v>123</v>
      </c>
      <c r="CG153">
        <v>3.26</v>
      </c>
      <c r="CH153">
        <v>36</v>
      </c>
      <c r="CI153">
        <v>14</v>
      </c>
      <c r="CJ153">
        <v>50</v>
      </c>
      <c r="CK153">
        <v>0</v>
      </c>
      <c r="CL153">
        <v>0</v>
      </c>
      <c r="CM153">
        <v>231</v>
      </c>
      <c r="CN153">
        <v>2.73</v>
      </c>
      <c r="CO153">
        <v>93</v>
      </c>
      <c r="CP153">
        <v>2.98</v>
      </c>
      <c r="CQ153">
        <v>29.2</v>
      </c>
      <c r="CR153">
        <v>24.8</v>
      </c>
      <c r="CS153">
        <v>45.4</v>
      </c>
      <c r="CT153">
        <v>0.3</v>
      </c>
      <c r="CU153">
        <v>0.3</v>
      </c>
      <c r="CV153">
        <v>101</v>
      </c>
      <c r="DM153">
        <v>2</v>
      </c>
    </row>
    <row r="154" spans="1:117">
      <c r="A154">
        <v>1001234934</v>
      </c>
      <c r="B154" t="s">
        <v>109</v>
      </c>
      <c r="C154">
        <v>42</v>
      </c>
      <c r="D154">
        <v>157</v>
      </c>
      <c r="E154">
        <v>57</v>
      </c>
      <c r="F154">
        <v>36.5</v>
      </c>
      <c r="G154">
        <v>122</v>
      </c>
      <c r="H154">
        <v>83</v>
      </c>
      <c r="I154" t="s">
        <v>166</v>
      </c>
      <c r="J154">
        <f>FIND("烟",I154)</f>
        <v>4</v>
      </c>
      <c r="K154">
        <f>FIND("酒",I154)</f>
        <v>1</v>
      </c>
      <c r="M154" t="s">
        <v>167</v>
      </c>
      <c r="N154" s="46" t="s">
        <v>936</v>
      </c>
      <c r="O154" t="e">
        <f t="shared" si="7"/>
        <v>#VALUE!</v>
      </c>
      <c r="P154">
        <v>1</v>
      </c>
      <c r="Q154">
        <v>1</v>
      </c>
      <c r="R154" t="s">
        <v>96</v>
      </c>
      <c r="S154" s="31" t="s">
        <v>168</v>
      </c>
      <c r="T154">
        <v>1</v>
      </c>
      <c r="U154" t="s">
        <v>77</v>
      </c>
      <c r="X154" t="s">
        <v>169</v>
      </c>
      <c r="Y154" t="s">
        <v>76</v>
      </c>
      <c r="Z154" t="s">
        <v>170</v>
      </c>
      <c r="AA154" t="s">
        <v>171</v>
      </c>
      <c r="AB154" t="s">
        <v>1060</v>
      </c>
      <c r="AC154">
        <v>240</v>
      </c>
      <c r="AD154" t="s">
        <v>81</v>
      </c>
      <c r="AE154" t="s">
        <v>82</v>
      </c>
      <c r="AF154" t="s">
        <v>78</v>
      </c>
      <c r="AG154" t="s">
        <v>172</v>
      </c>
      <c r="AH154">
        <v>9</v>
      </c>
      <c r="AI154" t="s">
        <v>173</v>
      </c>
      <c r="AJ154">
        <v>1</v>
      </c>
      <c r="AK154" t="s">
        <v>84</v>
      </c>
      <c r="AL154" t="s">
        <v>84</v>
      </c>
      <c r="AO154" t="s">
        <v>84</v>
      </c>
      <c r="AP154" t="s">
        <v>84</v>
      </c>
      <c r="AQ154" t="s">
        <v>84</v>
      </c>
      <c r="AS154" t="s">
        <v>174</v>
      </c>
      <c r="AT154">
        <v>166</v>
      </c>
      <c r="AU154" s="1"/>
      <c r="AV154" s="1"/>
      <c r="AW154" s="1" t="s">
        <v>77</v>
      </c>
      <c r="AX154" s="1" t="s">
        <v>132</v>
      </c>
      <c r="AY154" t="s">
        <v>73</v>
      </c>
      <c r="AZ154" t="s">
        <v>91</v>
      </c>
      <c r="BZ154">
        <v>859</v>
      </c>
      <c r="CA154">
        <v>7.01</v>
      </c>
      <c r="CB154">
        <v>26.8</v>
      </c>
      <c r="CC154" t="s">
        <v>108</v>
      </c>
      <c r="CD154">
        <v>12.2</v>
      </c>
      <c r="CE154">
        <v>5.0599999999999996</v>
      </c>
      <c r="CF154">
        <v>108</v>
      </c>
      <c r="CG154">
        <v>3.32</v>
      </c>
      <c r="CH154">
        <v>21.7</v>
      </c>
      <c r="CI154">
        <v>11.7</v>
      </c>
      <c r="CJ154">
        <v>62.4</v>
      </c>
      <c r="CK154">
        <v>3.6</v>
      </c>
      <c r="CL154">
        <v>0.6</v>
      </c>
      <c r="CM154">
        <v>162</v>
      </c>
      <c r="CN154">
        <v>5.2</v>
      </c>
      <c r="CO154">
        <v>107</v>
      </c>
      <c r="CP154" s="26">
        <v>3.1</v>
      </c>
      <c r="CQ154">
        <v>19.7</v>
      </c>
      <c r="CR154">
        <v>7.4</v>
      </c>
      <c r="CS154">
        <v>67.5</v>
      </c>
      <c r="CT154">
        <v>4.8</v>
      </c>
      <c r="CU154">
        <v>0.6</v>
      </c>
      <c r="CV154">
        <v>217</v>
      </c>
      <c r="DE154">
        <v>38</v>
      </c>
      <c r="DF154">
        <v>86</v>
      </c>
      <c r="DG154">
        <v>22.5</v>
      </c>
      <c r="DH154">
        <v>23.1</v>
      </c>
      <c r="DL154">
        <v>7.38</v>
      </c>
      <c r="DM154">
        <v>2</v>
      </c>
    </row>
    <row r="155" spans="1:117">
      <c r="A155">
        <v>1001249186</v>
      </c>
      <c r="B155" t="s">
        <v>72</v>
      </c>
      <c r="C155">
        <v>59</v>
      </c>
      <c r="D155">
        <v>165</v>
      </c>
      <c r="E155">
        <v>60</v>
      </c>
      <c r="F155">
        <v>36.5</v>
      </c>
      <c r="G155">
        <v>123</v>
      </c>
      <c r="H155">
        <v>89</v>
      </c>
      <c r="I155" t="s">
        <v>175</v>
      </c>
      <c r="J155">
        <f>FIND("烟",I155)</f>
        <v>5</v>
      </c>
      <c r="L155">
        <v>80</v>
      </c>
      <c r="M155" t="s">
        <v>176</v>
      </c>
      <c r="N155" s="43" t="s">
        <v>1062</v>
      </c>
      <c r="O155" t="e">
        <f t="shared" si="7"/>
        <v>#VALUE!</v>
      </c>
      <c r="P155">
        <v>1</v>
      </c>
      <c r="Q155">
        <v>1</v>
      </c>
      <c r="R155" t="s">
        <v>96</v>
      </c>
      <c r="S155" s="31" t="s">
        <v>76</v>
      </c>
      <c r="T155">
        <v>0</v>
      </c>
      <c r="U155" t="s">
        <v>77</v>
      </c>
      <c r="X155" t="s">
        <v>177</v>
      </c>
      <c r="Y155" t="s">
        <v>76</v>
      </c>
      <c r="Z155" t="s">
        <v>76</v>
      </c>
      <c r="AA155" t="s">
        <v>80</v>
      </c>
      <c r="AB155" t="s">
        <v>1060</v>
      </c>
      <c r="AC155">
        <v>200</v>
      </c>
      <c r="AD155" t="s">
        <v>81</v>
      </c>
      <c r="AE155" t="s">
        <v>82</v>
      </c>
      <c r="AF155" t="s">
        <v>78</v>
      </c>
      <c r="AG155" t="s">
        <v>178</v>
      </c>
      <c r="AH155">
        <v>4</v>
      </c>
      <c r="AI155" t="s">
        <v>179</v>
      </c>
      <c r="AK155" t="s">
        <v>84</v>
      </c>
      <c r="AL155" t="s">
        <v>84</v>
      </c>
      <c r="AO155" t="s">
        <v>81</v>
      </c>
      <c r="AP155" t="s">
        <v>180</v>
      </c>
      <c r="AQ155">
        <v>2</v>
      </c>
      <c r="AS155" t="s">
        <v>181</v>
      </c>
      <c r="AT155">
        <v>93</v>
      </c>
      <c r="AU155" s="1"/>
      <c r="AV155" s="1"/>
      <c r="AW155" s="1" t="s">
        <v>77</v>
      </c>
      <c r="AX155" s="1" t="s">
        <v>132</v>
      </c>
      <c r="AY155" t="s">
        <v>73</v>
      </c>
      <c r="AZ155" t="s">
        <v>77</v>
      </c>
      <c r="BA155">
        <v>1265</v>
      </c>
      <c r="BB155">
        <v>46.6</v>
      </c>
      <c r="BC155">
        <v>496</v>
      </c>
      <c r="BD155">
        <v>18.3</v>
      </c>
      <c r="BE155">
        <v>2253</v>
      </c>
      <c r="BF155">
        <v>82.9</v>
      </c>
      <c r="BG155">
        <v>261</v>
      </c>
      <c r="BH155">
        <v>9.6</v>
      </c>
      <c r="BI155">
        <v>201</v>
      </c>
      <c r="BJ155">
        <v>7.4</v>
      </c>
      <c r="BK155">
        <v>943</v>
      </c>
      <c r="BL155">
        <v>51.1</v>
      </c>
      <c r="BM155">
        <v>326</v>
      </c>
      <c r="BN155">
        <v>17.7</v>
      </c>
      <c r="BO155">
        <v>1402</v>
      </c>
      <c r="BP155">
        <v>76</v>
      </c>
      <c r="BQ155">
        <v>367</v>
      </c>
      <c r="BR155">
        <v>19.899999999999999</v>
      </c>
      <c r="BS155">
        <v>73</v>
      </c>
      <c r="BT155">
        <v>3.9</v>
      </c>
      <c r="CE155">
        <v>5.0599999999999996</v>
      </c>
      <c r="CF155">
        <v>151</v>
      </c>
      <c r="CG155">
        <v>12.12</v>
      </c>
      <c r="CH155">
        <v>22.5</v>
      </c>
      <c r="CI155">
        <v>8.8000000000000007</v>
      </c>
      <c r="CJ155">
        <v>67.7</v>
      </c>
      <c r="CK155">
        <v>0.7</v>
      </c>
      <c r="CL155">
        <v>0.3</v>
      </c>
      <c r="CM155">
        <v>235</v>
      </c>
      <c r="CN155">
        <v>2.73</v>
      </c>
      <c r="CO155">
        <v>85</v>
      </c>
      <c r="CP155">
        <v>6.19</v>
      </c>
      <c r="CQ155">
        <v>19.7</v>
      </c>
      <c r="CR155">
        <v>14.5</v>
      </c>
      <c r="CS155">
        <v>63.4</v>
      </c>
      <c r="CT155">
        <v>1.9</v>
      </c>
      <c r="CU155">
        <v>0.5</v>
      </c>
      <c r="CV155">
        <v>137</v>
      </c>
      <c r="DE155">
        <v>43</v>
      </c>
      <c r="DF155">
        <v>68</v>
      </c>
      <c r="DG155">
        <v>30.6</v>
      </c>
      <c r="DH155">
        <v>29.6</v>
      </c>
      <c r="DL155">
        <v>7.46</v>
      </c>
      <c r="DM155">
        <v>2</v>
      </c>
    </row>
    <row r="156" spans="1:117">
      <c r="A156">
        <v>1000712042</v>
      </c>
      <c r="B156" t="s">
        <v>72</v>
      </c>
      <c r="C156">
        <v>49</v>
      </c>
      <c r="D156">
        <v>173</v>
      </c>
      <c r="E156">
        <v>66</v>
      </c>
      <c r="F156">
        <v>36.5</v>
      </c>
      <c r="G156">
        <v>128</v>
      </c>
      <c r="H156">
        <v>89</v>
      </c>
      <c r="I156" t="s">
        <v>73</v>
      </c>
      <c r="L156">
        <v>70</v>
      </c>
      <c r="M156" t="s">
        <v>74</v>
      </c>
      <c r="N156" s="43" t="s">
        <v>1062</v>
      </c>
      <c r="O156">
        <f t="shared" si="7"/>
        <v>3</v>
      </c>
      <c r="P156">
        <v>1</v>
      </c>
      <c r="Q156">
        <v>1</v>
      </c>
      <c r="R156" t="s">
        <v>75</v>
      </c>
      <c r="S156" s="31" t="s">
        <v>76</v>
      </c>
      <c r="T156">
        <v>1</v>
      </c>
      <c r="U156" t="s">
        <v>77</v>
      </c>
      <c r="X156" t="s">
        <v>76</v>
      </c>
      <c r="Y156" t="s">
        <v>76</v>
      </c>
      <c r="Z156" t="s">
        <v>76</v>
      </c>
      <c r="AA156" t="s">
        <v>171</v>
      </c>
      <c r="AB156" t="s">
        <v>1060</v>
      </c>
      <c r="AD156" t="s">
        <v>81</v>
      </c>
      <c r="AE156" t="s">
        <v>82</v>
      </c>
      <c r="AF156" t="s">
        <v>78</v>
      </c>
      <c r="AG156" t="s">
        <v>76</v>
      </c>
      <c r="AI156" t="s">
        <v>182</v>
      </c>
      <c r="AJ156">
        <v>2</v>
      </c>
      <c r="AK156" t="s">
        <v>183</v>
      </c>
      <c r="AL156">
        <v>2</v>
      </c>
      <c r="AM156" t="s">
        <v>81</v>
      </c>
      <c r="AN156" t="s">
        <v>81</v>
      </c>
      <c r="AO156" t="s">
        <v>81</v>
      </c>
      <c r="AP156" t="s">
        <v>182</v>
      </c>
      <c r="AQ156">
        <v>2</v>
      </c>
      <c r="AS156" t="s">
        <v>184</v>
      </c>
      <c r="AT156" t="s">
        <v>76</v>
      </c>
      <c r="AU156" s="1"/>
      <c r="AV156" s="1"/>
      <c r="AW156" s="1" t="s">
        <v>106</v>
      </c>
      <c r="AX156" s="1" t="s">
        <v>107</v>
      </c>
      <c r="AY156" t="s">
        <v>73</v>
      </c>
      <c r="AZ156" t="s">
        <v>91</v>
      </c>
      <c r="BK156">
        <v>159</v>
      </c>
      <c r="BL156">
        <v>22.1</v>
      </c>
      <c r="BM156">
        <v>140</v>
      </c>
      <c r="BN156">
        <v>19.5</v>
      </c>
      <c r="BO156">
        <v>331</v>
      </c>
      <c r="BP156">
        <v>45.9</v>
      </c>
      <c r="BQ156">
        <v>257</v>
      </c>
      <c r="BR156">
        <v>35.6</v>
      </c>
      <c r="BS156">
        <v>129</v>
      </c>
      <c r="BT156">
        <v>17.899999999999999</v>
      </c>
      <c r="CN156">
        <v>4.37</v>
      </c>
      <c r="CO156">
        <v>125</v>
      </c>
      <c r="CP156">
        <v>7.08</v>
      </c>
      <c r="CQ156">
        <v>10.3</v>
      </c>
      <c r="CR156">
        <v>8.6</v>
      </c>
      <c r="CS156">
        <v>77.8</v>
      </c>
      <c r="CT156">
        <v>3</v>
      </c>
      <c r="CU156">
        <v>0.3</v>
      </c>
      <c r="CV156">
        <v>198</v>
      </c>
      <c r="DE156">
        <v>42</v>
      </c>
      <c r="DF156">
        <v>83</v>
      </c>
      <c r="DG156">
        <v>27.2</v>
      </c>
      <c r="DH156">
        <v>26.7</v>
      </c>
      <c r="DL156">
        <v>7.42</v>
      </c>
      <c r="DM156">
        <v>2</v>
      </c>
    </row>
    <row r="157" spans="1:117">
      <c r="A157">
        <v>1001260590</v>
      </c>
      <c r="B157" t="s">
        <v>72</v>
      </c>
      <c r="C157">
        <v>58</v>
      </c>
      <c r="D157">
        <v>170</v>
      </c>
      <c r="E157">
        <v>57</v>
      </c>
      <c r="F157">
        <v>36.6</v>
      </c>
      <c r="G157">
        <v>113</v>
      </c>
      <c r="H157">
        <v>77</v>
      </c>
      <c r="I157" t="s">
        <v>73</v>
      </c>
      <c r="L157">
        <v>70</v>
      </c>
      <c r="M157" t="s">
        <v>74</v>
      </c>
      <c r="N157" s="43" t="s">
        <v>1062</v>
      </c>
      <c r="O157">
        <f t="shared" si="7"/>
        <v>3</v>
      </c>
      <c r="P157">
        <v>1</v>
      </c>
      <c r="Q157">
        <v>1</v>
      </c>
      <c r="R157" t="s">
        <v>75</v>
      </c>
      <c r="S157" s="31" t="s">
        <v>76</v>
      </c>
      <c r="T157">
        <v>1</v>
      </c>
      <c r="U157" t="s">
        <v>77</v>
      </c>
      <c r="X157" t="s">
        <v>76</v>
      </c>
      <c r="Y157" t="s">
        <v>76</v>
      </c>
      <c r="Z157" t="s">
        <v>185</v>
      </c>
      <c r="AA157" t="s">
        <v>186</v>
      </c>
      <c r="AB157" t="s">
        <v>1060</v>
      </c>
      <c r="AC157">
        <v>200</v>
      </c>
      <c r="AD157" t="s">
        <v>81</v>
      </c>
      <c r="AE157" t="s">
        <v>82</v>
      </c>
      <c r="AF157" t="s">
        <v>78</v>
      </c>
      <c r="AG157" t="s">
        <v>187</v>
      </c>
      <c r="AH157">
        <v>18</v>
      </c>
      <c r="AI157" t="s">
        <v>73</v>
      </c>
      <c r="AJ157" t="s">
        <v>73</v>
      </c>
      <c r="AK157" t="s">
        <v>76</v>
      </c>
      <c r="AM157" t="s">
        <v>84</v>
      </c>
      <c r="AN157" t="s">
        <v>81</v>
      </c>
      <c r="AO157" t="s">
        <v>81</v>
      </c>
      <c r="AP157" t="s">
        <v>188</v>
      </c>
      <c r="AQ157">
        <v>2</v>
      </c>
      <c r="AS157" t="s">
        <v>189</v>
      </c>
      <c r="AT157">
        <v>337</v>
      </c>
      <c r="AU157" s="1"/>
      <c r="AV157" s="1"/>
      <c r="AW157" s="1" t="s">
        <v>106</v>
      </c>
      <c r="AX157" s="1" t="s">
        <v>107</v>
      </c>
      <c r="AY157" t="s">
        <v>73</v>
      </c>
      <c r="AZ157" t="s">
        <v>91</v>
      </c>
      <c r="BK157">
        <v>228</v>
      </c>
      <c r="BL157">
        <v>36.5</v>
      </c>
      <c r="BM157">
        <v>150</v>
      </c>
      <c r="BN157">
        <v>24</v>
      </c>
      <c r="BO157">
        <v>411</v>
      </c>
      <c r="BP157">
        <v>66</v>
      </c>
      <c r="BQ157">
        <v>105</v>
      </c>
      <c r="BR157">
        <v>16.8</v>
      </c>
      <c r="BS157">
        <v>105</v>
      </c>
      <c r="BT157">
        <v>16.8</v>
      </c>
      <c r="CN157">
        <v>3.22</v>
      </c>
      <c r="CO157">
        <v>94</v>
      </c>
      <c r="CP157">
        <v>4.0599999999999996</v>
      </c>
      <c r="CQ157">
        <v>14.3</v>
      </c>
      <c r="CR157">
        <v>7.9</v>
      </c>
      <c r="CS157">
        <v>77.099999999999994</v>
      </c>
      <c r="CT157">
        <v>0.2</v>
      </c>
      <c r="CU157">
        <v>0.5</v>
      </c>
      <c r="CV157">
        <v>164</v>
      </c>
      <c r="DE157">
        <v>29</v>
      </c>
      <c r="DF157">
        <v>103</v>
      </c>
      <c r="DG157">
        <v>16</v>
      </c>
      <c r="DH157">
        <v>18.8</v>
      </c>
      <c r="DL157">
        <v>7.35</v>
      </c>
      <c r="DM157">
        <v>2</v>
      </c>
    </row>
    <row r="158" spans="1:117" ht="15.75" thickBot="1">
      <c r="A158">
        <v>1001201601</v>
      </c>
      <c r="B158" t="s">
        <v>72</v>
      </c>
      <c r="C158">
        <v>55</v>
      </c>
      <c r="D158">
        <v>173</v>
      </c>
      <c r="E158">
        <v>72</v>
      </c>
      <c r="F158">
        <v>36.6</v>
      </c>
      <c r="G158">
        <v>129</v>
      </c>
      <c r="H158">
        <v>71</v>
      </c>
      <c r="I158" t="s">
        <v>190</v>
      </c>
      <c r="J158">
        <f>FIND("烟",I158)</f>
        <v>2</v>
      </c>
      <c r="K158">
        <f>FIND("酒",I158)</f>
        <v>4</v>
      </c>
      <c r="L158">
        <v>80</v>
      </c>
      <c r="M158" t="s">
        <v>191</v>
      </c>
      <c r="N158" s="43" t="s">
        <v>1062</v>
      </c>
      <c r="O158">
        <f t="shared" si="7"/>
        <v>2</v>
      </c>
      <c r="P158">
        <v>1</v>
      </c>
      <c r="Q158">
        <v>1</v>
      </c>
      <c r="R158" t="s">
        <v>96</v>
      </c>
      <c r="S158" s="31" t="s">
        <v>192</v>
      </c>
      <c r="T158">
        <v>3</v>
      </c>
      <c r="U158" t="s">
        <v>77</v>
      </c>
      <c r="X158" t="s">
        <v>76</v>
      </c>
      <c r="Y158" t="s">
        <v>76</v>
      </c>
      <c r="Z158" t="s">
        <v>185</v>
      </c>
      <c r="AA158" t="s">
        <v>99</v>
      </c>
      <c r="AB158" t="s">
        <v>1060</v>
      </c>
      <c r="AC158">
        <v>200</v>
      </c>
      <c r="AD158" t="s">
        <v>81</v>
      </c>
      <c r="AE158" t="s">
        <v>82</v>
      </c>
      <c r="AF158" t="s">
        <v>78</v>
      </c>
      <c r="AG158" t="s">
        <v>193</v>
      </c>
      <c r="AI158" t="s">
        <v>194</v>
      </c>
      <c r="AJ158">
        <v>1</v>
      </c>
      <c r="AK158" t="s">
        <v>76</v>
      </c>
      <c r="AM158" t="s">
        <v>84</v>
      </c>
      <c r="AN158" t="s">
        <v>81</v>
      </c>
      <c r="AO158" t="s">
        <v>81</v>
      </c>
      <c r="AP158" t="s">
        <v>195</v>
      </c>
      <c r="AQ158">
        <v>3</v>
      </c>
      <c r="AS158" t="s">
        <v>196</v>
      </c>
      <c r="AT158">
        <v>42</v>
      </c>
      <c r="AU158" s="1"/>
      <c r="AV158" s="1"/>
      <c r="AW158" s="1" t="s">
        <v>77</v>
      </c>
      <c r="AX158" s="1" t="s">
        <v>132</v>
      </c>
      <c r="AY158" t="s">
        <v>73</v>
      </c>
      <c r="AZ158" t="s">
        <v>91</v>
      </c>
      <c r="BA158">
        <v>337</v>
      </c>
      <c r="BB158">
        <v>33.200000000000003</v>
      </c>
      <c r="BC158">
        <v>359</v>
      </c>
      <c r="BD158">
        <v>35.299999999999997</v>
      </c>
      <c r="BE158">
        <v>730</v>
      </c>
      <c r="BF158">
        <v>71.8</v>
      </c>
      <c r="BG158">
        <v>85</v>
      </c>
      <c r="BH158">
        <v>8.4</v>
      </c>
      <c r="BI158">
        <v>196</v>
      </c>
      <c r="BJ158">
        <v>19.3</v>
      </c>
      <c r="BK158">
        <v>280</v>
      </c>
      <c r="BL158">
        <v>30.7</v>
      </c>
      <c r="BM158">
        <v>299</v>
      </c>
      <c r="BN158">
        <v>32.6</v>
      </c>
      <c r="BO158">
        <v>608</v>
      </c>
      <c r="BP158">
        <v>66.5</v>
      </c>
      <c r="BQ158">
        <v>78</v>
      </c>
      <c r="BR158">
        <v>8.6</v>
      </c>
      <c r="BS158">
        <v>226</v>
      </c>
      <c r="BT158">
        <v>24.7</v>
      </c>
      <c r="BU158">
        <v>483</v>
      </c>
      <c r="BV158" t="s">
        <v>197</v>
      </c>
      <c r="BW158">
        <v>5.77</v>
      </c>
      <c r="BX158" t="s">
        <v>108</v>
      </c>
      <c r="BY158">
        <v>6.22</v>
      </c>
      <c r="BZ158">
        <v>667</v>
      </c>
      <c r="CA158">
        <v>2.36</v>
      </c>
      <c r="CB158">
        <v>30.9</v>
      </c>
      <c r="CC158" t="s">
        <v>108</v>
      </c>
      <c r="CD158">
        <v>9.64</v>
      </c>
      <c r="CE158">
        <v>4.08</v>
      </c>
      <c r="CF158">
        <v>129</v>
      </c>
      <c r="CG158">
        <v>5.45</v>
      </c>
      <c r="CH158">
        <v>18.5</v>
      </c>
      <c r="CI158">
        <v>13.2</v>
      </c>
      <c r="CJ158" s="15">
        <v>63.9</v>
      </c>
      <c r="CK158">
        <v>3.7</v>
      </c>
      <c r="CL158">
        <v>0.7</v>
      </c>
      <c r="CM158">
        <v>105</v>
      </c>
      <c r="CN158">
        <v>4.16</v>
      </c>
      <c r="CO158">
        <v>127</v>
      </c>
      <c r="CP158">
        <v>5.09</v>
      </c>
      <c r="CQ158">
        <v>19.600000000000001</v>
      </c>
      <c r="CR158">
        <v>9</v>
      </c>
      <c r="CS158">
        <v>65.900000000000006</v>
      </c>
      <c r="CT158">
        <v>4.5</v>
      </c>
      <c r="CU158" s="21">
        <v>1</v>
      </c>
      <c r="CV158">
        <v>139</v>
      </c>
      <c r="DE158">
        <v>42</v>
      </c>
      <c r="DF158">
        <v>84</v>
      </c>
      <c r="DG158">
        <v>24.3</v>
      </c>
      <c r="DH158">
        <v>24</v>
      </c>
      <c r="DL158">
        <v>7.37</v>
      </c>
      <c r="DM158">
        <v>2</v>
      </c>
    </row>
    <row r="159" spans="1:117">
      <c r="A159">
        <v>1001253501</v>
      </c>
      <c r="B159" t="s">
        <v>72</v>
      </c>
      <c r="C159">
        <v>56</v>
      </c>
      <c r="D159">
        <v>172</v>
      </c>
      <c r="E159">
        <v>65</v>
      </c>
      <c r="F159">
        <v>36.700000000000003</v>
      </c>
      <c r="G159">
        <v>117</v>
      </c>
      <c r="H159">
        <v>69</v>
      </c>
      <c r="I159" t="s">
        <v>134</v>
      </c>
      <c r="J159">
        <f>FIND("烟",I159)</f>
        <v>2</v>
      </c>
      <c r="L159">
        <v>80</v>
      </c>
      <c r="M159" t="s">
        <v>95</v>
      </c>
      <c r="N159" s="43" t="s">
        <v>1062</v>
      </c>
      <c r="O159">
        <f t="shared" si="7"/>
        <v>1</v>
      </c>
      <c r="P159">
        <v>1</v>
      </c>
      <c r="Q159">
        <v>1</v>
      </c>
      <c r="R159" t="s">
        <v>96</v>
      </c>
      <c r="S159" s="31" t="s">
        <v>198</v>
      </c>
      <c r="T159">
        <v>2</v>
      </c>
      <c r="U159" t="s">
        <v>77</v>
      </c>
      <c r="X159" t="s">
        <v>199</v>
      </c>
      <c r="Y159" t="s">
        <v>76</v>
      </c>
      <c r="Z159" t="s">
        <v>200</v>
      </c>
      <c r="AA159" t="s">
        <v>99</v>
      </c>
      <c r="AB159" t="s">
        <v>1060</v>
      </c>
      <c r="AC159">
        <v>200</v>
      </c>
      <c r="AD159" t="s">
        <v>81</v>
      </c>
      <c r="AE159" t="s">
        <v>82</v>
      </c>
      <c r="AF159" t="s">
        <v>78</v>
      </c>
      <c r="AG159" t="s">
        <v>201</v>
      </c>
      <c r="AH159">
        <v>14</v>
      </c>
      <c r="AI159" t="s">
        <v>202</v>
      </c>
      <c r="AJ159">
        <v>3</v>
      </c>
      <c r="AK159" t="s">
        <v>76</v>
      </c>
      <c r="AM159" t="s">
        <v>84</v>
      </c>
      <c r="AO159" t="s">
        <v>84</v>
      </c>
      <c r="AP159" t="s">
        <v>73</v>
      </c>
      <c r="AQ159" t="s">
        <v>73</v>
      </c>
      <c r="AS159" t="s">
        <v>203</v>
      </c>
      <c r="AT159">
        <v>417</v>
      </c>
      <c r="AU159" s="1"/>
      <c r="AV159" s="1"/>
      <c r="AW159" s="1" t="s">
        <v>77</v>
      </c>
      <c r="AX159" s="1" t="s">
        <v>150</v>
      </c>
      <c r="AY159" t="s">
        <v>73</v>
      </c>
      <c r="AZ159" t="s">
        <v>91</v>
      </c>
      <c r="BA159">
        <v>410</v>
      </c>
      <c r="BB159">
        <v>43.7</v>
      </c>
      <c r="BC159">
        <v>184</v>
      </c>
      <c r="BD159">
        <v>19.600000000000001</v>
      </c>
      <c r="BE159">
        <v>628</v>
      </c>
      <c r="BF159">
        <v>67</v>
      </c>
      <c r="BG159">
        <v>93</v>
      </c>
      <c r="BH159">
        <v>9.9</v>
      </c>
      <c r="BI159">
        <v>215</v>
      </c>
      <c r="BJ159">
        <v>22.9</v>
      </c>
      <c r="BK159">
        <v>208</v>
      </c>
      <c r="BL159">
        <v>32.9</v>
      </c>
      <c r="BM159">
        <v>208</v>
      </c>
      <c r="BN159">
        <v>32.9</v>
      </c>
      <c r="BO159">
        <v>448</v>
      </c>
      <c r="BP159">
        <v>71</v>
      </c>
      <c r="BQ159">
        <v>26</v>
      </c>
      <c r="BR159">
        <v>4.2</v>
      </c>
      <c r="BS159">
        <v>156</v>
      </c>
      <c r="BT159">
        <v>24.7</v>
      </c>
      <c r="BZ159">
        <v>1401</v>
      </c>
      <c r="CA159">
        <v>3.43</v>
      </c>
      <c r="CB159">
        <v>12.1</v>
      </c>
      <c r="CC159" t="s">
        <v>108</v>
      </c>
      <c r="CD159">
        <v>9.91</v>
      </c>
      <c r="CE159">
        <v>4.37</v>
      </c>
      <c r="CF159">
        <v>136</v>
      </c>
      <c r="CG159">
        <v>5.0199999999999996</v>
      </c>
      <c r="CH159">
        <v>36.299999999999997</v>
      </c>
      <c r="CI159">
        <v>8.4</v>
      </c>
      <c r="CJ159">
        <v>53.5</v>
      </c>
      <c r="CK159">
        <v>1.6</v>
      </c>
      <c r="CL159">
        <v>0.2</v>
      </c>
      <c r="CM159">
        <v>294</v>
      </c>
      <c r="CN159">
        <v>3.22</v>
      </c>
      <c r="CO159">
        <v>111</v>
      </c>
      <c r="CP159">
        <v>5.68</v>
      </c>
      <c r="CQ159">
        <v>25</v>
      </c>
      <c r="CR159">
        <v>9</v>
      </c>
      <c r="CS159">
        <v>65.099999999999994</v>
      </c>
      <c r="CT159">
        <v>0.5</v>
      </c>
      <c r="CU159">
        <v>0.4</v>
      </c>
      <c r="CV159">
        <v>173</v>
      </c>
      <c r="DE159">
        <v>29</v>
      </c>
      <c r="DF159">
        <v>142</v>
      </c>
      <c r="DG159">
        <v>19.7</v>
      </c>
      <c r="DH159">
        <v>22.4</v>
      </c>
      <c r="DL159">
        <v>7.44</v>
      </c>
      <c r="DM159">
        <v>2</v>
      </c>
    </row>
    <row r="160" spans="1:117">
      <c r="A160">
        <v>1000816983</v>
      </c>
      <c r="B160" t="s">
        <v>72</v>
      </c>
      <c r="C160">
        <v>67</v>
      </c>
      <c r="D160">
        <v>161</v>
      </c>
      <c r="E160">
        <v>74</v>
      </c>
      <c r="F160">
        <v>36.799999999999997</v>
      </c>
      <c r="G160">
        <v>94</v>
      </c>
      <c r="H160">
        <v>60</v>
      </c>
      <c r="I160" t="s">
        <v>204</v>
      </c>
      <c r="J160">
        <f>FIND("烟",I160)</f>
        <v>2</v>
      </c>
      <c r="L160">
        <v>80</v>
      </c>
      <c r="M160" t="s">
        <v>124</v>
      </c>
      <c r="N160" s="43" t="s">
        <v>1062</v>
      </c>
      <c r="O160">
        <f t="shared" si="7"/>
        <v>2</v>
      </c>
      <c r="P160">
        <v>2</v>
      </c>
      <c r="Q160">
        <v>1</v>
      </c>
      <c r="R160" t="s">
        <v>75</v>
      </c>
      <c r="S160" s="31" t="s">
        <v>205</v>
      </c>
      <c r="T160">
        <v>3</v>
      </c>
      <c r="U160" t="s">
        <v>77</v>
      </c>
      <c r="X160" t="s">
        <v>206</v>
      </c>
      <c r="Y160" t="s">
        <v>76</v>
      </c>
      <c r="Z160" t="s">
        <v>185</v>
      </c>
      <c r="AA160" t="s">
        <v>207</v>
      </c>
      <c r="AB160" t="s">
        <v>1060</v>
      </c>
      <c r="AD160" t="s">
        <v>81</v>
      </c>
      <c r="AE160" t="s">
        <v>82</v>
      </c>
      <c r="AF160" t="s">
        <v>78</v>
      </c>
      <c r="AG160" t="s">
        <v>208</v>
      </c>
      <c r="AH160">
        <v>4</v>
      </c>
      <c r="AI160" t="s">
        <v>209</v>
      </c>
      <c r="AJ160">
        <v>1</v>
      </c>
      <c r="AK160" t="s">
        <v>76</v>
      </c>
      <c r="AM160" t="s">
        <v>84</v>
      </c>
      <c r="AN160" t="s">
        <v>81</v>
      </c>
      <c r="AO160" t="s">
        <v>81</v>
      </c>
      <c r="AP160" t="s">
        <v>210</v>
      </c>
      <c r="AQ160">
        <v>2</v>
      </c>
      <c r="AS160" t="s">
        <v>211</v>
      </c>
      <c r="AT160">
        <v>41</v>
      </c>
      <c r="AU160" s="1"/>
      <c r="AV160" s="1"/>
      <c r="AW160" s="1" t="s">
        <v>77</v>
      </c>
      <c r="AX160" s="1" t="s">
        <v>132</v>
      </c>
      <c r="AY160" t="s">
        <v>73</v>
      </c>
      <c r="AZ160" t="s">
        <v>91</v>
      </c>
      <c r="BA160">
        <v>1205</v>
      </c>
      <c r="BB160">
        <v>57.8</v>
      </c>
      <c r="BC160">
        <v>434</v>
      </c>
      <c r="BD160">
        <v>20.8</v>
      </c>
      <c r="BE160">
        <v>1682</v>
      </c>
      <c r="BF160">
        <v>80.599999999999994</v>
      </c>
      <c r="BG160">
        <v>288</v>
      </c>
      <c r="BH160">
        <v>13.8</v>
      </c>
      <c r="BI160">
        <v>90</v>
      </c>
      <c r="BJ160">
        <v>4.3</v>
      </c>
      <c r="BU160">
        <v>758</v>
      </c>
      <c r="BV160">
        <v>12</v>
      </c>
      <c r="BW160">
        <v>10.4</v>
      </c>
      <c r="BX160" t="s">
        <v>108</v>
      </c>
      <c r="BY160">
        <v>9.32</v>
      </c>
      <c r="CE160">
        <v>3.45</v>
      </c>
      <c r="CF160">
        <v>113</v>
      </c>
      <c r="CG160">
        <v>5.14</v>
      </c>
      <c r="CH160">
        <v>25</v>
      </c>
      <c r="CI160">
        <v>18</v>
      </c>
      <c r="CJ160">
        <v>56</v>
      </c>
      <c r="CK160">
        <v>1</v>
      </c>
      <c r="CL160">
        <v>0</v>
      </c>
      <c r="CM160">
        <v>221</v>
      </c>
      <c r="CN160">
        <v>3.87</v>
      </c>
      <c r="CO160">
        <v>122</v>
      </c>
      <c r="CP160">
        <v>4.8499999999999996</v>
      </c>
      <c r="CQ160">
        <v>21</v>
      </c>
      <c r="CR160">
        <v>11.8</v>
      </c>
      <c r="CS160">
        <v>59.8</v>
      </c>
      <c r="CT160">
        <v>7.2</v>
      </c>
      <c r="CU160">
        <v>0.2</v>
      </c>
      <c r="CV160">
        <v>223</v>
      </c>
      <c r="CW160">
        <v>42</v>
      </c>
      <c r="CX160">
        <v>77</v>
      </c>
      <c r="CY160">
        <v>24.3</v>
      </c>
      <c r="CZ160">
        <v>24</v>
      </c>
      <c r="DD160">
        <v>7.37</v>
      </c>
      <c r="DE160">
        <v>37</v>
      </c>
      <c r="DF160">
        <v>174</v>
      </c>
      <c r="DG160">
        <v>25.3</v>
      </c>
      <c r="DH160">
        <v>24.6</v>
      </c>
      <c r="DL160">
        <v>7.43</v>
      </c>
      <c r="DM160">
        <v>2</v>
      </c>
    </row>
    <row r="161" spans="1:117">
      <c r="A161">
        <v>1001090111</v>
      </c>
      <c r="B161" t="s">
        <v>72</v>
      </c>
      <c r="C161">
        <v>63</v>
      </c>
      <c r="D161">
        <v>174</v>
      </c>
      <c r="E161">
        <v>65</v>
      </c>
      <c r="F161">
        <v>36.299999999999997</v>
      </c>
      <c r="G161">
        <v>112</v>
      </c>
      <c r="H161">
        <v>79</v>
      </c>
      <c r="I161" t="s">
        <v>212</v>
      </c>
      <c r="J161">
        <f>FIND("烟",I161)</f>
        <v>9</v>
      </c>
      <c r="K161">
        <f>FIND("酒",I161)</f>
        <v>2</v>
      </c>
      <c r="L161">
        <v>80</v>
      </c>
      <c r="M161" t="s">
        <v>213</v>
      </c>
      <c r="N161" s="43" t="s">
        <v>1062</v>
      </c>
      <c r="O161">
        <f t="shared" si="7"/>
        <v>2</v>
      </c>
      <c r="P161">
        <v>1</v>
      </c>
      <c r="Q161">
        <v>1</v>
      </c>
      <c r="R161" t="s">
        <v>96</v>
      </c>
      <c r="S161" s="31" t="s">
        <v>213</v>
      </c>
      <c r="T161">
        <v>1</v>
      </c>
      <c r="U161" t="s">
        <v>77</v>
      </c>
      <c r="X161" t="s">
        <v>214</v>
      </c>
      <c r="Y161" t="s">
        <v>76</v>
      </c>
      <c r="Z161" t="s">
        <v>185</v>
      </c>
      <c r="AA161" t="s">
        <v>80</v>
      </c>
      <c r="AB161" t="s">
        <v>1060</v>
      </c>
      <c r="AC161">
        <v>200</v>
      </c>
      <c r="AD161" t="s">
        <v>84</v>
      </c>
      <c r="AE161" t="s">
        <v>82</v>
      </c>
      <c r="AF161" t="s">
        <v>78</v>
      </c>
      <c r="AG161" t="s">
        <v>215</v>
      </c>
      <c r="AH161">
        <v>3</v>
      </c>
      <c r="AI161" t="s">
        <v>216</v>
      </c>
      <c r="AJ161">
        <v>1</v>
      </c>
      <c r="AK161" t="s">
        <v>76</v>
      </c>
      <c r="AM161" t="s">
        <v>81</v>
      </c>
      <c r="AN161" t="s">
        <v>81</v>
      </c>
      <c r="AO161" t="s">
        <v>81</v>
      </c>
      <c r="AP161" t="s">
        <v>217</v>
      </c>
      <c r="AQ161">
        <v>3</v>
      </c>
      <c r="AS161" t="s">
        <v>218</v>
      </c>
      <c r="AT161">
        <v>22</v>
      </c>
      <c r="AU161" s="1"/>
      <c r="AV161" s="1"/>
      <c r="AW161" s="1" t="s">
        <v>77</v>
      </c>
      <c r="AX161" s="1" t="s">
        <v>132</v>
      </c>
      <c r="AY161" t="s">
        <v>73</v>
      </c>
      <c r="AZ161" t="s">
        <v>91</v>
      </c>
      <c r="BA161">
        <v>160</v>
      </c>
      <c r="BB161">
        <v>32.6</v>
      </c>
      <c r="BC161">
        <v>160</v>
      </c>
      <c r="BD161">
        <v>32.700000000000003</v>
      </c>
      <c r="BE161">
        <v>334</v>
      </c>
      <c r="BF161">
        <v>68.099999999999994</v>
      </c>
      <c r="BG161">
        <v>49</v>
      </c>
      <c r="BH161">
        <v>9.9</v>
      </c>
      <c r="BI161">
        <v>94</v>
      </c>
      <c r="BJ161">
        <v>19.2</v>
      </c>
      <c r="BK161">
        <v>399</v>
      </c>
      <c r="BL161">
        <v>41.7</v>
      </c>
      <c r="BM161">
        <v>376</v>
      </c>
      <c r="BN161">
        <v>39.299999999999997</v>
      </c>
      <c r="BO161">
        <v>797</v>
      </c>
      <c r="BP161">
        <v>83.3</v>
      </c>
      <c r="BQ161">
        <v>49</v>
      </c>
      <c r="BR161">
        <v>5.0999999999999996</v>
      </c>
      <c r="BS161">
        <v>109</v>
      </c>
      <c r="BT161">
        <v>11.4</v>
      </c>
      <c r="BU161">
        <v>1506</v>
      </c>
      <c r="BV161">
        <v>31.5</v>
      </c>
      <c r="BW161">
        <v>23.8</v>
      </c>
      <c r="BX161">
        <v>10.8</v>
      </c>
      <c r="BY161">
        <v>31.1</v>
      </c>
      <c r="BZ161">
        <v>495</v>
      </c>
      <c r="CA161">
        <v>20.2</v>
      </c>
      <c r="CB161">
        <v>132</v>
      </c>
      <c r="CC161">
        <v>5.6</v>
      </c>
      <c r="CD161">
        <v>20.8</v>
      </c>
      <c r="CE161">
        <v>4.32</v>
      </c>
      <c r="CF161">
        <v>127</v>
      </c>
      <c r="CG161">
        <v>5.64</v>
      </c>
      <c r="CH161">
        <v>14.4</v>
      </c>
      <c r="CI161">
        <v>11.3</v>
      </c>
      <c r="CJ161">
        <v>73.099999999999994</v>
      </c>
      <c r="CK161">
        <v>0.5</v>
      </c>
      <c r="CL161">
        <v>0.7</v>
      </c>
      <c r="CM161">
        <v>323</v>
      </c>
      <c r="CN161">
        <v>4.04</v>
      </c>
      <c r="CO161">
        <v>120</v>
      </c>
      <c r="CP161">
        <v>4.25</v>
      </c>
      <c r="CQ161">
        <v>24.7</v>
      </c>
      <c r="CR161">
        <v>12.5</v>
      </c>
      <c r="CS161">
        <v>54.1</v>
      </c>
      <c r="CT161">
        <v>7.8</v>
      </c>
      <c r="CU161">
        <v>0.9</v>
      </c>
      <c r="CV161">
        <v>257</v>
      </c>
      <c r="CW161">
        <v>25</v>
      </c>
      <c r="CX161">
        <v>100</v>
      </c>
      <c r="CY161">
        <v>19.899999999999999</v>
      </c>
      <c r="CZ161">
        <v>23.8</v>
      </c>
      <c r="DD161">
        <v>7.51</v>
      </c>
      <c r="DM161">
        <v>2</v>
      </c>
    </row>
    <row r="162" spans="1:117">
      <c r="A162">
        <v>1001203661</v>
      </c>
      <c r="B162" t="s">
        <v>72</v>
      </c>
      <c r="C162">
        <v>66</v>
      </c>
      <c r="D162">
        <v>160</v>
      </c>
      <c r="E162">
        <v>53</v>
      </c>
      <c r="F162">
        <v>39.799999999999997</v>
      </c>
      <c r="G162">
        <v>136</v>
      </c>
      <c r="H162">
        <v>73</v>
      </c>
      <c r="I162" t="s">
        <v>219</v>
      </c>
      <c r="J162">
        <f>FIND("烟",I162)</f>
        <v>5</v>
      </c>
      <c r="K162">
        <f>FIND("酒",I162)</f>
        <v>2</v>
      </c>
      <c r="L162">
        <v>80</v>
      </c>
      <c r="M162" t="s">
        <v>95</v>
      </c>
      <c r="N162" s="43" t="s">
        <v>1062</v>
      </c>
      <c r="O162">
        <f t="shared" si="7"/>
        <v>1</v>
      </c>
      <c r="P162">
        <v>1</v>
      </c>
      <c r="Q162">
        <v>1</v>
      </c>
      <c r="R162" t="s">
        <v>96</v>
      </c>
      <c r="S162" s="31" t="s">
        <v>220</v>
      </c>
      <c r="T162">
        <v>4</v>
      </c>
      <c r="U162" t="s">
        <v>77</v>
      </c>
      <c r="X162" t="s">
        <v>221</v>
      </c>
      <c r="Y162" t="s">
        <v>76</v>
      </c>
      <c r="Z162" t="s">
        <v>76</v>
      </c>
      <c r="AA162" t="s">
        <v>80</v>
      </c>
      <c r="AB162" t="s">
        <v>1060</v>
      </c>
      <c r="AC162">
        <v>200</v>
      </c>
      <c r="AD162" t="s">
        <v>81</v>
      </c>
      <c r="AE162" t="s">
        <v>82</v>
      </c>
      <c r="AF162" t="s">
        <v>78</v>
      </c>
      <c r="AG162" t="s">
        <v>222</v>
      </c>
      <c r="AH162">
        <v>3</v>
      </c>
      <c r="AI162" t="s">
        <v>223</v>
      </c>
      <c r="AJ162">
        <v>2</v>
      </c>
      <c r="AK162" t="s">
        <v>76</v>
      </c>
      <c r="AN162" t="s">
        <v>84</v>
      </c>
      <c r="AO162" t="s">
        <v>84</v>
      </c>
      <c r="AP162" t="s">
        <v>73</v>
      </c>
      <c r="AQ162" t="s">
        <v>73</v>
      </c>
      <c r="AS162" t="s">
        <v>224</v>
      </c>
      <c r="AT162">
        <v>41</v>
      </c>
      <c r="AU162" s="1"/>
      <c r="AV162" s="1"/>
      <c r="AW162" s="1" t="s">
        <v>77</v>
      </c>
      <c r="AX162" s="1" t="s">
        <v>132</v>
      </c>
      <c r="AY162" t="s">
        <v>73</v>
      </c>
      <c r="AZ162" t="s">
        <v>91</v>
      </c>
      <c r="CE162">
        <v>3.72</v>
      </c>
      <c r="CF162">
        <v>109</v>
      </c>
      <c r="CG162">
        <v>6.26</v>
      </c>
      <c r="CH162">
        <v>17.7</v>
      </c>
      <c r="CI162">
        <v>8.8000000000000007</v>
      </c>
      <c r="CJ162">
        <v>67.900000000000006</v>
      </c>
      <c r="CK162">
        <v>5.0999999999999996</v>
      </c>
      <c r="CL162">
        <v>0.5</v>
      </c>
      <c r="CM162">
        <v>339</v>
      </c>
      <c r="CW162">
        <v>40</v>
      </c>
      <c r="CX162">
        <v>83</v>
      </c>
      <c r="CY162">
        <v>26.5</v>
      </c>
      <c r="CZ162">
        <v>26.4</v>
      </c>
      <c r="DD162">
        <v>7.43</v>
      </c>
      <c r="DM162">
        <v>2</v>
      </c>
    </row>
    <row r="163" spans="1:117">
      <c r="A163">
        <v>1001072408</v>
      </c>
      <c r="B163" t="s">
        <v>72</v>
      </c>
      <c r="C163">
        <v>73</v>
      </c>
      <c r="D163">
        <v>171</v>
      </c>
      <c r="E163">
        <v>52</v>
      </c>
      <c r="I163" t="s">
        <v>76</v>
      </c>
      <c r="L163">
        <v>80</v>
      </c>
      <c r="M163" t="s">
        <v>95</v>
      </c>
      <c r="N163" s="43" t="s">
        <v>1062</v>
      </c>
      <c r="O163">
        <f t="shared" si="7"/>
        <v>1</v>
      </c>
      <c r="P163">
        <v>1</v>
      </c>
      <c r="Q163">
        <v>1</v>
      </c>
      <c r="R163" t="s">
        <v>75</v>
      </c>
      <c r="S163" s="31" t="s">
        <v>225</v>
      </c>
      <c r="T163">
        <v>4</v>
      </c>
      <c r="U163" t="s">
        <v>77</v>
      </c>
      <c r="X163" t="s">
        <v>76</v>
      </c>
      <c r="Y163" t="s">
        <v>76</v>
      </c>
      <c r="Z163" t="s">
        <v>226</v>
      </c>
      <c r="AA163" t="s">
        <v>80</v>
      </c>
      <c r="AB163" t="s">
        <v>1060</v>
      </c>
      <c r="AC163">
        <v>200</v>
      </c>
      <c r="AD163" t="s">
        <v>81</v>
      </c>
      <c r="AE163" t="s">
        <v>82</v>
      </c>
      <c r="AF163" t="s">
        <v>78</v>
      </c>
      <c r="AG163" t="s">
        <v>227</v>
      </c>
      <c r="AH163">
        <v>4</v>
      </c>
      <c r="AI163" t="s">
        <v>228</v>
      </c>
      <c r="AJ163">
        <v>2</v>
      </c>
      <c r="AK163" t="s">
        <v>76</v>
      </c>
      <c r="AM163" t="s">
        <v>81</v>
      </c>
      <c r="AN163" t="s">
        <v>81</v>
      </c>
      <c r="AO163" t="s">
        <v>84</v>
      </c>
      <c r="AP163" t="s">
        <v>73</v>
      </c>
      <c r="AQ163" t="s">
        <v>73</v>
      </c>
      <c r="AS163" t="s">
        <v>211</v>
      </c>
      <c r="AT163">
        <v>108</v>
      </c>
      <c r="AU163" s="1"/>
      <c r="AV163" s="1"/>
      <c r="AW163" s="1" t="s">
        <v>77</v>
      </c>
      <c r="AX163" s="1" t="s">
        <v>132</v>
      </c>
      <c r="AY163" t="s">
        <v>73</v>
      </c>
      <c r="AZ163" t="s">
        <v>77</v>
      </c>
      <c r="BA163">
        <v>443</v>
      </c>
      <c r="BB163">
        <v>33.6</v>
      </c>
      <c r="BC163">
        <v>327</v>
      </c>
      <c r="BD163">
        <v>24.8</v>
      </c>
      <c r="BE163">
        <v>796</v>
      </c>
      <c r="BF163">
        <v>60.5</v>
      </c>
      <c r="BG163">
        <v>82</v>
      </c>
      <c r="BH163">
        <v>6.2</v>
      </c>
      <c r="BI163">
        <v>432</v>
      </c>
      <c r="BJ163">
        <v>32.799999999999997</v>
      </c>
      <c r="BK163">
        <v>196</v>
      </c>
      <c r="BL163">
        <v>29.8</v>
      </c>
      <c r="BM163">
        <v>138</v>
      </c>
      <c r="BN163">
        <v>21</v>
      </c>
      <c r="BO163">
        <v>346</v>
      </c>
      <c r="BP163">
        <v>52.6</v>
      </c>
      <c r="BQ163">
        <v>20</v>
      </c>
      <c r="BR163">
        <v>3</v>
      </c>
      <c r="BS163">
        <v>287</v>
      </c>
      <c r="BT163">
        <v>43.6</v>
      </c>
      <c r="CE163">
        <v>4.13</v>
      </c>
      <c r="CF163">
        <v>131</v>
      </c>
      <c r="CG163">
        <v>5.14</v>
      </c>
      <c r="CH163">
        <v>23.2</v>
      </c>
      <c r="CI163">
        <v>14.8</v>
      </c>
      <c r="CJ163">
        <v>55.2</v>
      </c>
      <c r="CK163">
        <v>6.2</v>
      </c>
      <c r="CL163">
        <v>0.6</v>
      </c>
      <c r="CM163">
        <v>245</v>
      </c>
      <c r="CN163">
        <v>3.78</v>
      </c>
      <c r="CO163">
        <v>127</v>
      </c>
      <c r="CP163">
        <v>5.32</v>
      </c>
      <c r="CQ163">
        <v>30.8</v>
      </c>
      <c r="CR163">
        <v>13.5</v>
      </c>
      <c r="CS163">
        <v>50.4</v>
      </c>
      <c r="CT163">
        <v>4.7</v>
      </c>
      <c r="CU163">
        <v>0.6</v>
      </c>
      <c r="CV163">
        <v>213</v>
      </c>
      <c r="DM163">
        <v>2</v>
      </c>
    </row>
    <row r="164" spans="1:117">
      <c r="A164">
        <v>1000906797</v>
      </c>
      <c r="B164" t="s">
        <v>72</v>
      </c>
      <c r="C164">
        <v>67</v>
      </c>
      <c r="D164">
        <v>174</v>
      </c>
      <c r="E164">
        <v>81</v>
      </c>
      <c r="F164">
        <v>36.5</v>
      </c>
      <c r="G164">
        <v>139</v>
      </c>
      <c r="H164">
        <v>100</v>
      </c>
      <c r="I164" t="s">
        <v>229</v>
      </c>
      <c r="J164">
        <f>FIND("烟",I164)</f>
        <v>2</v>
      </c>
      <c r="L164">
        <v>80</v>
      </c>
      <c r="M164" t="s">
        <v>135</v>
      </c>
      <c r="N164" s="43" t="s">
        <v>1062</v>
      </c>
      <c r="O164">
        <f t="shared" si="7"/>
        <v>2</v>
      </c>
      <c r="P164">
        <v>1</v>
      </c>
      <c r="Q164">
        <v>1</v>
      </c>
      <c r="R164" t="s">
        <v>96</v>
      </c>
      <c r="S164" s="31" t="s">
        <v>230</v>
      </c>
      <c r="T164">
        <v>4</v>
      </c>
      <c r="U164" t="s">
        <v>77</v>
      </c>
      <c r="X164" t="s">
        <v>231</v>
      </c>
      <c r="Y164" t="s">
        <v>76</v>
      </c>
      <c r="Z164" t="s">
        <v>232</v>
      </c>
      <c r="AA164" t="s">
        <v>233</v>
      </c>
      <c r="AB164" t="s">
        <v>1060</v>
      </c>
      <c r="AC164">
        <v>200</v>
      </c>
      <c r="AD164" t="s">
        <v>81</v>
      </c>
      <c r="AE164" t="s">
        <v>82</v>
      </c>
      <c r="AF164" t="s">
        <v>78</v>
      </c>
      <c r="AG164" t="s">
        <v>234</v>
      </c>
      <c r="AH164">
        <v>33</v>
      </c>
      <c r="AI164" t="s">
        <v>235</v>
      </c>
      <c r="AJ164">
        <v>2</v>
      </c>
      <c r="AK164" t="s">
        <v>236</v>
      </c>
      <c r="AL164">
        <v>3</v>
      </c>
      <c r="AM164" t="s">
        <v>84</v>
      </c>
      <c r="AO164" t="s">
        <v>84</v>
      </c>
      <c r="AP164" t="s">
        <v>73</v>
      </c>
      <c r="AQ164" t="s">
        <v>73</v>
      </c>
      <c r="AS164" t="s">
        <v>237</v>
      </c>
      <c r="AT164">
        <v>645</v>
      </c>
      <c r="AU164" s="1"/>
      <c r="AV164" s="1"/>
      <c r="AW164" s="1" t="s">
        <v>77</v>
      </c>
      <c r="AX164" s="1" t="s">
        <v>132</v>
      </c>
      <c r="AY164" t="s">
        <v>73</v>
      </c>
      <c r="AZ164" t="s">
        <v>91</v>
      </c>
      <c r="BE164">
        <v>1129</v>
      </c>
      <c r="BF164">
        <v>60</v>
      </c>
      <c r="BG164">
        <v>105</v>
      </c>
      <c r="BH164">
        <v>6</v>
      </c>
      <c r="BI164">
        <v>620</v>
      </c>
      <c r="BJ164">
        <v>33</v>
      </c>
      <c r="BK164">
        <v>716</v>
      </c>
      <c r="BL164">
        <v>45.3</v>
      </c>
      <c r="BM164">
        <v>196</v>
      </c>
      <c r="BN164">
        <v>12.4</v>
      </c>
      <c r="BO164">
        <v>933</v>
      </c>
      <c r="BP164">
        <v>59.1</v>
      </c>
      <c r="BQ164">
        <v>126</v>
      </c>
      <c r="BR164">
        <v>8</v>
      </c>
      <c r="BS164">
        <v>518</v>
      </c>
      <c r="BT164">
        <v>32.799999999999997</v>
      </c>
      <c r="CE164">
        <v>4.9400000000000004</v>
      </c>
      <c r="CF164">
        <v>156</v>
      </c>
      <c r="CG164">
        <v>5.56</v>
      </c>
      <c r="CH164">
        <v>35.4</v>
      </c>
      <c r="CI164">
        <v>4</v>
      </c>
      <c r="CJ164">
        <v>59</v>
      </c>
      <c r="CK164">
        <v>1.1000000000000001</v>
      </c>
      <c r="CL164">
        <v>0.5</v>
      </c>
      <c r="CM164">
        <v>100</v>
      </c>
      <c r="CN164">
        <v>5.04</v>
      </c>
      <c r="CO164">
        <v>163</v>
      </c>
      <c r="CP164">
        <v>6.89</v>
      </c>
      <c r="CQ164">
        <v>23.4</v>
      </c>
      <c r="CR164">
        <v>7.5</v>
      </c>
      <c r="CS164">
        <v>64.3</v>
      </c>
      <c r="CT164">
        <v>4.5</v>
      </c>
      <c r="CU164">
        <v>0.3</v>
      </c>
      <c r="CV164">
        <v>151</v>
      </c>
      <c r="DE164">
        <v>39</v>
      </c>
      <c r="DF164">
        <v>71</v>
      </c>
      <c r="DG164">
        <v>24.2</v>
      </c>
      <c r="DH164">
        <v>24.5</v>
      </c>
      <c r="DL164">
        <v>7.4</v>
      </c>
      <c r="DM164">
        <v>2</v>
      </c>
    </row>
    <row r="165" spans="1:117" ht="15.75" thickBot="1">
      <c r="A165">
        <v>1001050475</v>
      </c>
      <c r="B165" t="s">
        <v>72</v>
      </c>
      <c r="C165">
        <v>79</v>
      </c>
      <c r="D165">
        <v>167</v>
      </c>
      <c r="E165">
        <v>65</v>
      </c>
      <c r="F165">
        <v>36.5</v>
      </c>
      <c r="G165">
        <v>136</v>
      </c>
      <c r="H165">
        <v>75</v>
      </c>
      <c r="I165" t="s">
        <v>238</v>
      </c>
      <c r="J165">
        <f>FIND("烟",I165)</f>
        <v>2</v>
      </c>
      <c r="L165">
        <v>80</v>
      </c>
      <c r="M165" t="s">
        <v>239</v>
      </c>
      <c r="N165" s="43" t="s">
        <v>1062</v>
      </c>
      <c r="O165">
        <f t="shared" si="7"/>
        <v>2</v>
      </c>
      <c r="P165">
        <v>1</v>
      </c>
      <c r="Q165">
        <v>1</v>
      </c>
      <c r="R165" t="s">
        <v>96</v>
      </c>
      <c r="S165" s="31" t="s">
        <v>240</v>
      </c>
      <c r="T165">
        <v>3</v>
      </c>
      <c r="U165" t="s">
        <v>77</v>
      </c>
      <c r="X165" t="s">
        <v>241</v>
      </c>
      <c r="Y165" t="s">
        <v>76</v>
      </c>
      <c r="Z165" t="s">
        <v>76</v>
      </c>
      <c r="AA165" s="8" t="s">
        <v>80</v>
      </c>
      <c r="AB165" t="s">
        <v>1060</v>
      </c>
      <c r="AC165">
        <v>200</v>
      </c>
      <c r="AD165" t="s">
        <v>81</v>
      </c>
      <c r="AE165" t="s">
        <v>82</v>
      </c>
      <c r="AF165" t="s">
        <v>78</v>
      </c>
      <c r="AG165" t="s">
        <v>242</v>
      </c>
      <c r="AH165">
        <v>6</v>
      </c>
      <c r="AI165" t="s">
        <v>243</v>
      </c>
      <c r="AJ165">
        <v>2</v>
      </c>
      <c r="AK165" t="s">
        <v>76</v>
      </c>
      <c r="AM165" t="s">
        <v>84</v>
      </c>
      <c r="AO165" t="s">
        <v>81</v>
      </c>
      <c r="AP165" t="s">
        <v>243</v>
      </c>
      <c r="AQ165">
        <v>2</v>
      </c>
      <c r="AS165" t="s">
        <v>244</v>
      </c>
      <c r="AT165">
        <v>163</v>
      </c>
      <c r="AU165" s="1"/>
      <c r="AV165" s="1"/>
      <c r="AW165" s="1" t="s">
        <v>106</v>
      </c>
      <c r="AX165" s="1" t="s">
        <v>107</v>
      </c>
      <c r="AY165" t="s">
        <v>73</v>
      </c>
      <c r="AZ165" t="s">
        <v>91</v>
      </c>
      <c r="BA165">
        <v>770</v>
      </c>
      <c r="BB165">
        <v>27.5</v>
      </c>
      <c r="BC165">
        <v>613</v>
      </c>
      <c r="BD165">
        <v>21.9</v>
      </c>
      <c r="BE165">
        <v>1384</v>
      </c>
      <c r="BF165">
        <v>49.4</v>
      </c>
      <c r="BG165">
        <v>89</v>
      </c>
      <c r="BH165">
        <v>3.2</v>
      </c>
      <c r="BI165">
        <v>1299</v>
      </c>
      <c r="BJ165">
        <v>46.4</v>
      </c>
      <c r="BK165">
        <v>483</v>
      </c>
      <c r="BL165">
        <v>26.4</v>
      </c>
      <c r="BM165">
        <v>406</v>
      </c>
      <c r="BN165">
        <v>22.2</v>
      </c>
      <c r="BO165">
        <v>898</v>
      </c>
      <c r="BP165">
        <v>49</v>
      </c>
      <c r="BQ165">
        <v>93</v>
      </c>
      <c r="BR165">
        <v>5.0999999999999996</v>
      </c>
      <c r="BS165">
        <v>838</v>
      </c>
      <c r="BT165">
        <v>45.7</v>
      </c>
      <c r="BZ165">
        <v>634</v>
      </c>
      <c r="CA165">
        <v>5.86</v>
      </c>
      <c r="CB165">
        <v>6.89</v>
      </c>
      <c r="CC165" t="s">
        <v>108</v>
      </c>
      <c r="CD165">
        <v>4.37</v>
      </c>
      <c r="CE165">
        <v>4.8600000000000003</v>
      </c>
      <c r="CF165">
        <v>143</v>
      </c>
      <c r="CG165">
        <v>12.22</v>
      </c>
      <c r="CH165">
        <v>11.1</v>
      </c>
      <c r="CI165" s="15">
        <v>3.8</v>
      </c>
      <c r="CJ165">
        <v>85</v>
      </c>
      <c r="CK165">
        <v>0</v>
      </c>
      <c r="CL165">
        <v>0.1</v>
      </c>
      <c r="CM165">
        <v>174</v>
      </c>
      <c r="CN165">
        <v>4.49</v>
      </c>
      <c r="CO165">
        <v>136</v>
      </c>
      <c r="CP165">
        <v>9.39</v>
      </c>
      <c r="CQ165">
        <v>31.7</v>
      </c>
      <c r="CR165">
        <v>7.1</v>
      </c>
      <c r="CS165">
        <v>57.2</v>
      </c>
      <c r="CT165">
        <v>3</v>
      </c>
      <c r="CU165">
        <v>1</v>
      </c>
      <c r="CV165">
        <v>272</v>
      </c>
      <c r="CW165">
        <v>44</v>
      </c>
      <c r="CX165">
        <v>74</v>
      </c>
      <c r="CY165">
        <v>26.6</v>
      </c>
      <c r="CZ165">
        <v>25.8</v>
      </c>
      <c r="DD165">
        <v>7.39</v>
      </c>
      <c r="DE165">
        <v>48</v>
      </c>
      <c r="DF165">
        <v>63</v>
      </c>
      <c r="DG165">
        <v>27.1</v>
      </c>
      <c r="DH165">
        <v>25.4</v>
      </c>
      <c r="DL165">
        <v>7.36</v>
      </c>
      <c r="DM165">
        <v>2</v>
      </c>
    </row>
    <row r="166" spans="1:117">
      <c r="A166">
        <v>1001125663</v>
      </c>
      <c r="B166" t="s">
        <v>72</v>
      </c>
      <c r="C166">
        <v>58</v>
      </c>
      <c r="D166">
        <v>166</v>
      </c>
      <c r="E166">
        <v>71</v>
      </c>
      <c r="F166">
        <v>36.200000000000003</v>
      </c>
      <c r="G166">
        <v>129</v>
      </c>
      <c r="H166">
        <v>82</v>
      </c>
      <c r="I166" t="s">
        <v>73</v>
      </c>
      <c r="L166">
        <v>80</v>
      </c>
      <c r="M166" t="s">
        <v>176</v>
      </c>
      <c r="N166" s="43" t="s">
        <v>1067</v>
      </c>
      <c r="O166" t="e">
        <f t="shared" si="7"/>
        <v>#VALUE!</v>
      </c>
      <c r="P166">
        <v>1</v>
      </c>
      <c r="Q166">
        <v>1</v>
      </c>
      <c r="R166" t="s">
        <v>96</v>
      </c>
      <c r="S166" s="31" t="s">
        <v>76</v>
      </c>
      <c r="T166">
        <v>0</v>
      </c>
      <c r="U166" t="s">
        <v>77</v>
      </c>
      <c r="X166" t="s">
        <v>76</v>
      </c>
      <c r="Y166" t="s">
        <v>76</v>
      </c>
      <c r="Z166" t="s">
        <v>76</v>
      </c>
      <c r="AA166" s="8" t="s">
        <v>80</v>
      </c>
      <c r="AB166" t="s">
        <v>1060</v>
      </c>
      <c r="AC166">
        <v>200</v>
      </c>
      <c r="AD166" t="s">
        <v>81</v>
      </c>
      <c r="AE166" t="s">
        <v>82</v>
      </c>
      <c r="AF166" t="s">
        <v>78</v>
      </c>
      <c r="AG166" t="s">
        <v>172</v>
      </c>
      <c r="AI166" t="s">
        <v>73</v>
      </c>
      <c r="AJ166">
        <v>0</v>
      </c>
      <c r="AK166" t="s">
        <v>76</v>
      </c>
      <c r="AN166" t="s">
        <v>81</v>
      </c>
      <c r="AO166" t="s">
        <v>81</v>
      </c>
      <c r="AP166" t="s">
        <v>245</v>
      </c>
      <c r="AQ166">
        <v>2</v>
      </c>
      <c r="AS166" t="s">
        <v>246</v>
      </c>
      <c r="AT166">
        <v>284</v>
      </c>
      <c r="AU166" s="1"/>
      <c r="AV166" s="1"/>
      <c r="AW166" s="1" t="s">
        <v>106</v>
      </c>
      <c r="AX166" s="1" t="s">
        <v>107</v>
      </c>
      <c r="AY166" t="s">
        <v>73</v>
      </c>
      <c r="AZ166" t="s">
        <v>91</v>
      </c>
      <c r="BA166">
        <v>153</v>
      </c>
      <c r="BB166">
        <v>19.5</v>
      </c>
      <c r="BC166">
        <v>145</v>
      </c>
      <c r="BD166">
        <v>18.399999999999999</v>
      </c>
      <c r="BE166">
        <v>344</v>
      </c>
      <c r="BF166">
        <v>43.8</v>
      </c>
      <c r="BG166">
        <v>111</v>
      </c>
      <c r="BH166">
        <v>14.1</v>
      </c>
      <c r="BI166">
        <v>330</v>
      </c>
      <c r="BJ166">
        <v>42</v>
      </c>
      <c r="BK166">
        <v>218</v>
      </c>
      <c r="BL166">
        <v>22.5</v>
      </c>
      <c r="BM166">
        <v>173</v>
      </c>
      <c r="BN166">
        <v>17.8</v>
      </c>
      <c r="BO166">
        <v>455</v>
      </c>
      <c r="BP166">
        <v>47</v>
      </c>
      <c r="BQ166">
        <v>129</v>
      </c>
      <c r="BR166">
        <v>13.3</v>
      </c>
      <c r="BS166">
        <v>383</v>
      </c>
      <c r="BT166">
        <v>39.6</v>
      </c>
      <c r="CE166" s="26">
        <v>4.0999999999999996</v>
      </c>
      <c r="CF166">
        <v>131</v>
      </c>
      <c r="CG166">
        <v>6.54</v>
      </c>
      <c r="CH166">
        <v>13.1</v>
      </c>
      <c r="CI166">
        <v>4.5999999999999996</v>
      </c>
      <c r="CJ166">
        <v>81.5</v>
      </c>
      <c r="CK166">
        <v>0.5</v>
      </c>
      <c r="CL166">
        <v>0.3</v>
      </c>
      <c r="CM166">
        <v>229</v>
      </c>
      <c r="CN166">
        <v>3.65</v>
      </c>
      <c r="CO166">
        <v>120</v>
      </c>
      <c r="CP166">
        <v>6.57</v>
      </c>
      <c r="CQ166">
        <v>14.8</v>
      </c>
      <c r="CR166">
        <v>7.3</v>
      </c>
      <c r="CS166">
        <v>76.900000000000006</v>
      </c>
      <c r="CT166">
        <v>0.8</v>
      </c>
      <c r="CU166">
        <v>0.2</v>
      </c>
      <c r="CV166">
        <v>172</v>
      </c>
      <c r="DE166">
        <v>34</v>
      </c>
      <c r="DF166">
        <v>76</v>
      </c>
      <c r="DG166">
        <v>23.6</v>
      </c>
      <c r="DH166">
        <v>24.8</v>
      </c>
      <c r="DM166">
        <v>2</v>
      </c>
    </row>
    <row r="167" spans="1:117">
      <c r="A167">
        <v>1001173570</v>
      </c>
      <c r="B167" t="s">
        <v>72</v>
      </c>
      <c r="C167">
        <v>69</v>
      </c>
      <c r="D167">
        <v>160</v>
      </c>
      <c r="E167">
        <v>71</v>
      </c>
      <c r="F167">
        <v>36.6</v>
      </c>
      <c r="G167">
        <v>115</v>
      </c>
      <c r="H167">
        <v>76</v>
      </c>
      <c r="I167" t="s">
        <v>134</v>
      </c>
      <c r="J167">
        <f>FIND("烟",I167)</f>
        <v>2</v>
      </c>
      <c r="L167">
        <v>90</v>
      </c>
      <c r="M167" t="s">
        <v>95</v>
      </c>
      <c r="N167" s="45" t="s">
        <v>1075</v>
      </c>
      <c r="O167">
        <f t="shared" si="7"/>
        <v>1</v>
      </c>
      <c r="P167">
        <v>1</v>
      </c>
      <c r="Q167">
        <v>1</v>
      </c>
      <c r="R167" t="s">
        <v>247</v>
      </c>
      <c r="S167" s="31" t="s">
        <v>248</v>
      </c>
      <c r="T167">
        <v>1</v>
      </c>
      <c r="U167" t="s">
        <v>77</v>
      </c>
      <c r="W167" s="5"/>
      <c r="X167" t="s">
        <v>249</v>
      </c>
      <c r="Y167" t="s">
        <v>76</v>
      </c>
      <c r="Z167" t="s">
        <v>185</v>
      </c>
      <c r="AA167" s="8" t="s">
        <v>80</v>
      </c>
      <c r="AB167" t="s">
        <v>1060</v>
      </c>
      <c r="AC167">
        <v>200</v>
      </c>
      <c r="AD167" t="s">
        <v>81</v>
      </c>
      <c r="AE167" t="s">
        <v>82</v>
      </c>
      <c r="AF167" t="s">
        <v>78</v>
      </c>
      <c r="AG167" t="s">
        <v>250</v>
      </c>
      <c r="AH167">
        <v>3</v>
      </c>
      <c r="AI167" t="s">
        <v>251</v>
      </c>
      <c r="AJ167">
        <v>2</v>
      </c>
      <c r="AK167" t="s">
        <v>252</v>
      </c>
      <c r="AL167">
        <v>2</v>
      </c>
      <c r="AM167" t="s">
        <v>81</v>
      </c>
      <c r="AN167" t="s">
        <v>84</v>
      </c>
      <c r="AO167" t="s">
        <v>84</v>
      </c>
      <c r="AP167" t="s">
        <v>73</v>
      </c>
      <c r="AQ167" t="s">
        <v>73</v>
      </c>
      <c r="AS167" t="s">
        <v>253</v>
      </c>
      <c r="AT167">
        <v>57</v>
      </c>
      <c r="AU167" s="1"/>
      <c r="AV167" s="1"/>
      <c r="AW167" s="1" t="s">
        <v>106</v>
      </c>
      <c r="AX167" s="1" t="s">
        <v>107</v>
      </c>
      <c r="AY167" t="s">
        <v>73</v>
      </c>
      <c r="AZ167" t="s">
        <v>91</v>
      </c>
      <c r="BK167">
        <v>946</v>
      </c>
      <c r="BL167">
        <v>30.2</v>
      </c>
      <c r="BM167">
        <v>1338</v>
      </c>
      <c r="BN167">
        <v>42.7</v>
      </c>
      <c r="BO167">
        <v>2420</v>
      </c>
      <c r="BP167">
        <v>77.3</v>
      </c>
      <c r="BQ167">
        <v>132</v>
      </c>
      <c r="BR167">
        <v>4.2</v>
      </c>
      <c r="BS167">
        <v>575</v>
      </c>
      <c r="BT167">
        <v>18.399999999999999</v>
      </c>
      <c r="CE167">
        <v>3.85</v>
      </c>
      <c r="CF167">
        <v>101</v>
      </c>
      <c r="CG167">
        <v>8.23</v>
      </c>
      <c r="CH167">
        <v>22.2</v>
      </c>
      <c r="CI167">
        <v>10.1</v>
      </c>
      <c r="CJ167">
        <v>66.900000000000006</v>
      </c>
      <c r="CK167">
        <v>0.6</v>
      </c>
      <c r="CL167">
        <v>0.2</v>
      </c>
      <c r="CM167">
        <v>322</v>
      </c>
      <c r="CN167" s="26">
        <v>4.0999999999999996</v>
      </c>
      <c r="CO167">
        <v>118</v>
      </c>
      <c r="CP167">
        <v>2.97</v>
      </c>
      <c r="CQ167">
        <v>45</v>
      </c>
      <c r="CR167">
        <v>33</v>
      </c>
      <c r="CS167">
        <v>19</v>
      </c>
      <c r="CT167">
        <v>1</v>
      </c>
      <c r="CU167">
        <v>2</v>
      </c>
      <c r="CV167">
        <v>169</v>
      </c>
      <c r="CW167">
        <v>42</v>
      </c>
      <c r="CX167">
        <v>177</v>
      </c>
      <c r="CY167">
        <v>21.6</v>
      </c>
      <c r="CZ167">
        <v>21.6</v>
      </c>
      <c r="DD167">
        <v>7.32</v>
      </c>
      <c r="DE167">
        <v>39</v>
      </c>
      <c r="DF167">
        <v>69</v>
      </c>
      <c r="DG167">
        <v>24.2</v>
      </c>
      <c r="DH167">
        <v>24.5</v>
      </c>
      <c r="DL167">
        <v>7.4</v>
      </c>
      <c r="DM167">
        <v>2</v>
      </c>
    </row>
    <row r="168" spans="1:117">
      <c r="A168">
        <v>1001223290</v>
      </c>
      <c r="B168" t="s">
        <v>72</v>
      </c>
      <c r="C168">
        <v>54</v>
      </c>
      <c r="D168">
        <v>159</v>
      </c>
      <c r="E168">
        <v>65</v>
      </c>
      <c r="F168">
        <v>36.5</v>
      </c>
      <c r="G168">
        <v>120</v>
      </c>
      <c r="H168">
        <v>88</v>
      </c>
      <c r="I168" t="s">
        <v>254</v>
      </c>
      <c r="J168">
        <f>FIND("烟",I168)</f>
        <v>2</v>
      </c>
      <c r="L168">
        <v>80</v>
      </c>
      <c r="M168" t="s">
        <v>255</v>
      </c>
      <c r="N168" s="45" t="s">
        <v>1063</v>
      </c>
      <c r="O168">
        <f t="shared" si="7"/>
        <v>2</v>
      </c>
      <c r="P168">
        <v>1</v>
      </c>
      <c r="Q168">
        <v>1</v>
      </c>
      <c r="R168" t="s">
        <v>96</v>
      </c>
      <c r="S168" s="31" t="s">
        <v>256</v>
      </c>
      <c r="T168">
        <v>2</v>
      </c>
      <c r="U168" t="s">
        <v>77</v>
      </c>
      <c r="W168" s="5"/>
      <c r="X168" t="s">
        <v>257</v>
      </c>
      <c r="Y168" t="s">
        <v>76</v>
      </c>
      <c r="Z168" t="s">
        <v>185</v>
      </c>
      <c r="AA168" s="41" t="s">
        <v>258</v>
      </c>
      <c r="AB168" t="s">
        <v>992</v>
      </c>
      <c r="AD168" t="s">
        <v>81</v>
      </c>
      <c r="AE168" t="s">
        <v>82</v>
      </c>
      <c r="AF168" t="s">
        <v>78</v>
      </c>
      <c r="AG168" t="s">
        <v>259</v>
      </c>
      <c r="AH168">
        <v>7</v>
      </c>
      <c r="AI168" t="s">
        <v>73</v>
      </c>
      <c r="AJ168">
        <v>0</v>
      </c>
      <c r="AK168" t="s">
        <v>76</v>
      </c>
      <c r="AM168" t="s">
        <v>84</v>
      </c>
      <c r="AN168" t="s">
        <v>81</v>
      </c>
      <c r="AO168" t="s">
        <v>81</v>
      </c>
      <c r="AP168" t="s">
        <v>260</v>
      </c>
      <c r="AQ168">
        <v>2</v>
      </c>
      <c r="AS168" t="s">
        <v>261</v>
      </c>
      <c r="AT168">
        <v>130</v>
      </c>
      <c r="AU168" s="1"/>
      <c r="AV168" s="1"/>
      <c r="AW168" s="1" t="s">
        <v>77</v>
      </c>
      <c r="AX168" s="1" t="s">
        <v>132</v>
      </c>
      <c r="AY168" t="s">
        <v>73</v>
      </c>
      <c r="AZ168" t="s">
        <v>91</v>
      </c>
      <c r="BK168">
        <v>419</v>
      </c>
      <c r="BL168">
        <v>28.4</v>
      </c>
      <c r="BM168">
        <v>619</v>
      </c>
      <c r="BN168">
        <v>42</v>
      </c>
      <c r="BO168">
        <v>1066</v>
      </c>
      <c r="BP168">
        <v>72.3</v>
      </c>
      <c r="BQ168">
        <v>253</v>
      </c>
      <c r="BR168">
        <v>17.2</v>
      </c>
      <c r="BS168">
        <v>154</v>
      </c>
      <c r="BT168">
        <v>10.5</v>
      </c>
      <c r="CE168">
        <v>4.26</v>
      </c>
      <c r="CF168">
        <v>139</v>
      </c>
      <c r="CG168">
        <v>3.25</v>
      </c>
      <c r="CH168">
        <v>31.1</v>
      </c>
      <c r="CI168">
        <v>22.5</v>
      </c>
      <c r="CJ168">
        <v>34.799999999999997</v>
      </c>
      <c r="CK168">
        <v>9.8000000000000007</v>
      </c>
      <c r="CL168">
        <v>1.8</v>
      </c>
      <c r="CM168">
        <v>200</v>
      </c>
      <c r="CN168">
        <v>4.3499999999999996</v>
      </c>
      <c r="CO168">
        <v>142</v>
      </c>
      <c r="CP168">
        <v>5.24</v>
      </c>
      <c r="CQ168">
        <v>19.8</v>
      </c>
      <c r="CR168">
        <v>10.1</v>
      </c>
      <c r="CS168">
        <v>66.099999999999994</v>
      </c>
      <c r="CT168">
        <v>3.2</v>
      </c>
      <c r="CU168">
        <v>0.8</v>
      </c>
      <c r="CV168">
        <v>171</v>
      </c>
      <c r="DM168">
        <v>2</v>
      </c>
    </row>
    <row r="169" spans="1:117">
      <c r="A169">
        <v>1001167404</v>
      </c>
      <c r="B169" t="s">
        <v>72</v>
      </c>
      <c r="C169">
        <v>39</v>
      </c>
      <c r="D169">
        <v>165</v>
      </c>
      <c r="E169">
        <v>53</v>
      </c>
      <c r="F169">
        <v>36.200000000000003</v>
      </c>
      <c r="G169">
        <v>107</v>
      </c>
      <c r="H169">
        <v>69</v>
      </c>
      <c r="I169" t="s">
        <v>73</v>
      </c>
      <c r="L169">
        <v>80</v>
      </c>
      <c r="M169" t="s">
        <v>176</v>
      </c>
      <c r="N169" s="43" t="s">
        <v>1067</v>
      </c>
      <c r="O169" t="e">
        <f t="shared" si="7"/>
        <v>#VALUE!</v>
      </c>
      <c r="P169">
        <v>1</v>
      </c>
      <c r="Q169">
        <v>1</v>
      </c>
      <c r="R169" t="s">
        <v>96</v>
      </c>
      <c r="S169" s="31" t="s">
        <v>262</v>
      </c>
      <c r="T169">
        <v>2</v>
      </c>
      <c r="U169" t="s">
        <v>77</v>
      </c>
      <c r="W169" s="5"/>
      <c r="X169" t="s">
        <v>263</v>
      </c>
      <c r="Y169" t="s">
        <v>76</v>
      </c>
      <c r="Z169" t="s">
        <v>185</v>
      </c>
      <c r="AA169" t="s">
        <v>99</v>
      </c>
      <c r="AB169" t="s">
        <v>1060</v>
      </c>
      <c r="AC169">
        <v>200</v>
      </c>
      <c r="AD169" t="s">
        <v>81</v>
      </c>
      <c r="AE169" t="s">
        <v>82</v>
      </c>
      <c r="AF169" t="s">
        <v>78</v>
      </c>
      <c r="AG169" t="s">
        <v>264</v>
      </c>
      <c r="AH169">
        <v>6</v>
      </c>
      <c r="AI169" t="s">
        <v>265</v>
      </c>
      <c r="AJ169">
        <v>1</v>
      </c>
      <c r="AK169" t="s">
        <v>76</v>
      </c>
      <c r="AM169" t="s">
        <v>84</v>
      </c>
      <c r="AN169" t="s">
        <v>81</v>
      </c>
      <c r="AO169" t="s">
        <v>81</v>
      </c>
      <c r="AP169" t="s">
        <v>266</v>
      </c>
      <c r="AQ169">
        <v>2</v>
      </c>
      <c r="AS169" t="s">
        <v>267</v>
      </c>
      <c r="AT169">
        <v>149</v>
      </c>
      <c r="AU169" s="1"/>
      <c r="AV169" s="1"/>
      <c r="AW169" s="1" t="s">
        <v>77</v>
      </c>
      <c r="AX169" s="1" t="s">
        <v>132</v>
      </c>
      <c r="AY169" t="s">
        <v>73</v>
      </c>
      <c r="AZ169" t="s">
        <v>91</v>
      </c>
      <c r="BA169">
        <v>211</v>
      </c>
      <c r="BB169">
        <v>20.399999999999999</v>
      </c>
      <c r="BC169">
        <v>492</v>
      </c>
      <c r="BD169">
        <v>47.6</v>
      </c>
      <c r="BE169">
        <v>723</v>
      </c>
      <c r="BF169">
        <v>69.900000000000006</v>
      </c>
      <c r="BG169">
        <v>41</v>
      </c>
      <c r="BH169">
        <v>4</v>
      </c>
      <c r="BI169">
        <v>268</v>
      </c>
      <c r="BJ169">
        <v>25.9</v>
      </c>
      <c r="BK169">
        <v>131</v>
      </c>
      <c r="BL169">
        <v>18.899999999999999</v>
      </c>
      <c r="BM169">
        <v>244</v>
      </c>
      <c r="BN169">
        <v>35.299999999999997</v>
      </c>
      <c r="BO169">
        <v>392</v>
      </c>
      <c r="BP169">
        <v>56.7</v>
      </c>
      <c r="BQ169">
        <v>16</v>
      </c>
      <c r="BR169">
        <v>2.2999999999999998</v>
      </c>
      <c r="BS169">
        <v>282</v>
      </c>
      <c r="BT169">
        <v>40.799999999999997</v>
      </c>
      <c r="BZ169">
        <v>6900</v>
      </c>
      <c r="CA169">
        <v>49.7</v>
      </c>
      <c r="CB169">
        <v>102</v>
      </c>
      <c r="CC169">
        <v>17.7</v>
      </c>
      <c r="CD169">
        <v>42.1</v>
      </c>
      <c r="CE169">
        <v>3.06</v>
      </c>
      <c r="CF169">
        <v>85</v>
      </c>
      <c r="CG169">
        <v>7.25</v>
      </c>
      <c r="CH169">
        <v>4.7</v>
      </c>
      <c r="CI169">
        <v>3</v>
      </c>
      <c r="CJ169">
        <v>91.6</v>
      </c>
      <c r="CK169">
        <v>0.6</v>
      </c>
      <c r="CL169">
        <v>0.1</v>
      </c>
      <c r="CM169">
        <v>138</v>
      </c>
      <c r="CN169">
        <v>2.73</v>
      </c>
      <c r="CO169">
        <v>83</v>
      </c>
      <c r="CP169">
        <v>4.82</v>
      </c>
      <c r="CQ169">
        <v>6.4</v>
      </c>
      <c r="CR169">
        <v>7.7</v>
      </c>
      <c r="CS169">
        <v>85.7</v>
      </c>
      <c r="CT169">
        <v>0</v>
      </c>
      <c r="CU169">
        <v>0.2</v>
      </c>
      <c r="CV169">
        <v>208</v>
      </c>
      <c r="DE169">
        <v>42</v>
      </c>
      <c r="DF169">
        <v>76</v>
      </c>
      <c r="DG169">
        <v>27.2</v>
      </c>
      <c r="DH169">
        <v>26.9</v>
      </c>
      <c r="DM169">
        <v>2</v>
      </c>
    </row>
    <row r="170" spans="1:117">
      <c r="A170">
        <v>1001237141</v>
      </c>
      <c r="B170" t="s">
        <v>109</v>
      </c>
      <c r="C170">
        <v>53</v>
      </c>
      <c r="D170">
        <v>158</v>
      </c>
      <c r="E170">
        <v>65</v>
      </c>
      <c r="F170">
        <v>36.200000000000003</v>
      </c>
      <c r="G170">
        <v>124</v>
      </c>
      <c r="H170">
        <v>80</v>
      </c>
      <c r="I170" t="s">
        <v>73</v>
      </c>
      <c r="L170">
        <v>70</v>
      </c>
      <c r="M170" t="s">
        <v>95</v>
      </c>
      <c r="N170" s="45" t="s">
        <v>1075</v>
      </c>
      <c r="O170">
        <f t="shared" si="7"/>
        <v>1</v>
      </c>
      <c r="P170">
        <v>1</v>
      </c>
      <c r="Q170">
        <v>1</v>
      </c>
      <c r="R170" t="s">
        <v>96</v>
      </c>
      <c r="S170" s="31" t="s">
        <v>268</v>
      </c>
      <c r="T170">
        <v>2</v>
      </c>
      <c r="U170" t="s">
        <v>77</v>
      </c>
      <c r="W170" s="5"/>
      <c r="X170" t="s">
        <v>76</v>
      </c>
      <c r="Y170" t="s">
        <v>76</v>
      </c>
      <c r="Z170" t="s">
        <v>76</v>
      </c>
      <c r="AA170" t="s">
        <v>171</v>
      </c>
      <c r="AB170" t="s">
        <v>1060</v>
      </c>
      <c r="AC170">
        <v>240</v>
      </c>
      <c r="AD170" t="s">
        <v>81</v>
      </c>
      <c r="AE170" t="s">
        <v>82</v>
      </c>
      <c r="AF170" t="s">
        <v>78</v>
      </c>
      <c r="AG170" t="s">
        <v>269</v>
      </c>
      <c r="AH170">
        <v>3</v>
      </c>
      <c r="AI170" t="s">
        <v>270</v>
      </c>
      <c r="AJ170">
        <v>2</v>
      </c>
      <c r="AK170" t="s">
        <v>271</v>
      </c>
      <c r="AL170">
        <v>1</v>
      </c>
      <c r="AM170" t="s">
        <v>84</v>
      </c>
      <c r="AN170" t="s">
        <v>84</v>
      </c>
      <c r="AO170" t="s">
        <v>84</v>
      </c>
      <c r="AP170" t="s">
        <v>73</v>
      </c>
      <c r="AQ170" t="s">
        <v>73</v>
      </c>
      <c r="AS170" t="s">
        <v>272</v>
      </c>
      <c r="AT170">
        <v>46</v>
      </c>
      <c r="AW170" s="1" t="s">
        <v>106</v>
      </c>
      <c r="AX170" s="1" t="s">
        <v>107</v>
      </c>
      <c r="AY170" t="s">
        <v>73</v>
      </c>
      <c r="AZ170" t="s">
        <v>91</v>
      </c>
      <c r="BK170">
        <v>856</v>
      </c>
      <c r="BL170">
        <v>60.3</v>
      </c>
      <c r="BM170">
        <v>284</v>
      </c>
      <c r="BN170">
        <v>20</v>
      </c>
      <c r="BO170">
        <v>1191</v>
      </c>
      <c r="BP170">
        <v>83.9</v>
      </c>
      <c r="BQ170">
        <v>157</v>
      </c>
      <c r="BR170">
        <v>11.1</v>
      </c>
      <c r="BS170">
        <v>71</v>
      </c>
      <c r="BT170" s="21">
        <v>5</v>
      </c>
      <c r="CN170">
        <v>2.77</v>
      </c>
      <c r="CO170">
        <v>89</v>
      </c>
      <c r="CP170">
        <v>3.43</v>
      </c>
      <c r="CQ170">
        <v>46.6</v>
      </c>
      <c r="CR170">
        <v>5</v>
      </c>
      <c r="CS170">
        <v>46.9</v>
      </c>
      <c r="CT170">
        <v>1.5</v>
      </c>
      <c r="CU170">
        <v>0</v>
      </c>
      <c r="CV170">
        <v>102</v>
      </c>
      <c r="DE170">
        <v>40</v>
      </c>
      <c r="DF170">
        <v>78</v>
      </c>
      <c r="DG170">
        <v>24.8</v>
      </c>
      <c r="DH170">
        <v>24.8</v>
      </c>
      <c r="DL170">
        <v>7.4</v>
      </c>
      <c r="DM170">
        <v>2</v>
      </c>
    </row>
    <row r="171" spans="1:117">
      <c r="A171">
        <v>1001229879</v>
      </c>
      <c r="B171" t="s">
        <v>72</v>
      </c>
      <c r="C171">
        <v>79</v>
      </c>
      <c r="D171">
        <v>167</v>
      </c>
      <c r="E171">
        <v>59</v>
      </c>
      <c r="F171">
        <v>36.200000000000003</v>
      </c>
      <c r="G171">
        <v>118</v>
      </c>
      <c r="H171">
        <v>80</v>
      </c>
      <c r="I171" t="s">
        <v>238</v>
      </c>
      <c r="J171">
        <f>FIND("烟",I171)</f>
        <v>2</v>
      </c>
      <c r="L171">
        <v>80</v>
      </c>
      <c r="M171" t="s">
        <v>95</v>
      </c>
      <c r="N171" s="45" t="s">
        <v>1075</v>
      </c>
      <c r="O171">
        <f t="shared" si="7"/>
        <v>1</v>
      </c>
      <c r="P171">
        <v>1</v>
      </c>
      <c r="Q171">
        <v>1</v>
      </c>
      <c r="R171" t="s">
        <v>75</v>
      </c>
      <c r="S171" s="31" t="s">
        <v>273</v>
      </c>
      <c r="T171">
        <v>5</v>
      </c>
      <c r="U171" t="s">
        <v>77</v>
      </c>
      <c r="W171" s="5"/>
      <c r="X171" t="s">
        <v>76</v>
      </c>
      <c r="Y171" t="s">
        <v>76</v>
      </c>
      <c r="Z171" t="s">
        <v>76</v>
      </c>
      <c r="AA171" t="s">
        <v>145</v>
      </c>
      <c r="AB171" t="s">
        <v>1060</v>
      </c>
      <c r="AD171" t="s">
        <v>81</v>
      </c>
      <c r="AE171" t="s">
        <v>82</v>
      </c>
      <c r="AF171" t="s">
        <v>78</v>
      </c>
      <c r="AG171" t="s">
        <v>274</v>
      </c>
      <c r="AH171">
        <v>5</v>
      </c>
      <c r="AI171" t="s">
        <v>73</v>
      </c>
      <c r="AJ171">
        <v>0</v>
      </c>
      <c r="AK171" t="s">
        <v>275</v>
      </c>
      <c r="AL171">
        <v>4</v>
      </c>
      <c r="AM171" t="s">
        <v>84</v>
      </c>
      <c r="AN171" t="s">
        <v>81</v>
      </c>
      <c r="AO171" t="s">
        <v>84</v>
      </c>
      <c r="AP171" t="s">
        <v>73</v>
      </c>
      <c r="AQ171" t="s">
        <v>73</v>
      </c>
      <c r="AS171" t="s">
        <v>276</v>
      </c>
      <c r="AT171">
        <v>205</v>
      </c>
      <c r="AW171" s="1" t="s">
        <v>77</v>
      </c>
      <c r="AX171" s="1" t="s">
        <v>132</v>
      </c>
      <c r="AY171" t="s">
        <v>73</v>
      </c>
      <c r="AZ171" t="s">
        <v>91</v>
      </c>
      <c r="BA171">
        <v>624</v>
      </c>
      <c r="BB171">
        <v>35.1</v>
      </c>
      <c r="BC171">
        <v>455</v>
      </c>
      <c r="BD171">
        <v>25.5</v>
      </c>
      <c r="BE171">
        <v>1182</v>
      </c>
      <c r="BF171">
        <v>66.3</v>
      </c>
      <c r="BG171">
        <v>189</v>
      </c>
      <c r="BH171">
        <v>10.6</v>
      </c>
      <c r="BI171">
        <v>401</v>
      </c>
      <c r="BJ171">
        <v>22.5</v>
      </c>
      <c r="BK171">
        <v>128</v>
      </c>
      <c r="BL171" s="21">
        <v>9</v>
      </c>
      <c r="BM171">
        <v>159</v>
      </c>
      <c r="BN171">
        <v>11.2</v>
      </c>
      <c r="BO171">
        <v>362</v>
      </c>
      <c r="BP171">
        <v>25.6</v>
      </c>
      <c r="BQ171">
        <v>102</v>
      </c>
      <c r="BR171">
        <v>7.2</v>
      </c>
      <c r="BS171">
        <v>949</v>
      </c>
      <c r="BT171">
        <v>67.099999999999994</v>
      </c>
      <c r="BU171">
        <v>654</v>
      </c>
      <c r="BV171">
        <v>4.41</v>
      </c>
      <c r="BW171">
        <v>67.5</v>
      </c>
      <c r="BX171" t="s">
        <v>108</v>
      </c>
      <c r="BY171">
        <v>12.8</v>
      </c>
      <c r="BZ171">
        <v>504</v>
      </c>
      <c r="CA171">
        <v>3.71</v>
      </c>
      <c r="CB171">
        <v>30.9</v>
      </c>
      <c r="CC171">
        <v>5.28</v>
      </c>
      <c r="CD171">
        <v>11.8</v>
      </c>
      <c r="CE171">
        <v>4.72</v>
      </c>
      <c r="CF171">
        <v>136</v>
      </c>
      <c r="CG171">
        <v>5.58</v>
      </c>
      <c r="CH171">
        <v>12.2</v>
      </c>
      <c r="CI171">
        <v>11.3</v>
      </c>
      <c r="CJ171">
        <v>70.8</v>
      </c>
      <c r="CK171">
        <v>5.2</v>
      </c>
      <c r="CL171">
        <v>0.5</v>
      </c>
      <c r="CM171">
        <v>199</v>
      </c>
      <c r="CN171">
        <v>4.21</v>
      </c>
      <c r="CO171">
        <v>132</v>
      </c>
      <c r="CP171">
        <v>9.5500000000000007</v>
      </c>
      <c r="CQ171">
        <v>14.7</v>
      </c>
      <c r="CR171">
        <v>3.7</v>
      </c>
      <c r="CS171">
        <v>80.8</v>
      </c>
      <c r="CT171">
        <v>0.1</v>
      </c>
      <c r="CU171">
        <v>0.7</v>
      </c>
      <c r="CV171">
        <v>734</v>
      </c>
      <c r="CW171">
        <v>44</v>
      </c>
      <c r="CX171">
        <v>98</v>
      </c>
      <c r="CY171">
        <v>27.3</v>
      </c>
      <c r="CZ171">
        <v>26.5</v>
      </c>
      <c r="DD171">
        <v>7.4</v>
      </c>
      <c r="DE171">
        <v>43</v>
      </c>
      <c r="DF171">
        <v>71</v>
      </c>
      <c r="DG171">
        <v>24.9</v>
      </c>
      <c r="DH171">
        <v>24.5</v>
      </c>
      <c r="DL171">
        <v>7.37</v>
      </c>
      <c r="DM171">
        <v>2</v>
      </c>
    </row>
    <row r="172" spans="1:117">
      <c r="A172">
        <v>1001297695</v>
      </c>
      <c r="B172" t="s">
        <v>109</v>
      </c>
      <c r="C172">
        <v>65</v>
      </c>
      <c r="D172">
        <v>163</v>
      </c>
      <c r="E172">
        <v>51</v>
      </c>
      <c r="F172">
        <v>36.9</v>
      </c>
      <c r="G172">
        <v>122</v>
      </c>
      <c r="H172">
        <v>77</v>
      </c>
      <c r="I172" t="s">
        <v>73</v>
      </c>
      <c r="L172">
        <v>80</v>
      </c>
      <c r="M172" t="s">
        <v>277</v>
      </c>
      <c r="N172" s="45" t="s">
        <v>1075</v>
      </c>
      <c r="O172">
        <f t="shared" si="7"/>
        <v>2</v>
      </c>
      <c r="P172">
        <v>1</v>
      </c>
      <c r="Q172">
        <f t="shared" ref="Q172" si="8">FIND("下叶",M172)</f>
        <v>3</v>
      </c>
      <c r="R172" t="s">
        <v>75</v>
      </c>
      <c r="S172" s="31" t="s">
        <v>278</v>
      </c>
      <c r="T172">
        <v>3</v>
      </c>
      <c r="U172" t="s">
        <v>77</v>
      </c>
      <c r="W172" s="5"/>
      <c r="X172" t="s">
        <v>76</v>
      </c>
      <c r="Y172" t="s">
        <v>76</v>
      </c>
      <c r="Z172" t="s">
        <v>279</v>
      </c>
      <c r="AA172" t="s">
        <v>99</v>
      </c>
      <c r="AB172" t="s">
        <v>1060</v>
      </c>
      <c r="AC172">
        <v>200</v>
      </c>
      <c r="AD172" t="s">
        <v>81</v>
      </c>
      <c r="AE172" t="s">
        <v>82</v>
      </c>
      <c r="AF172" t="s">
        <v>78</v>
      </c>
      <c r="AG172" t="s">
        <v>159</v>
      </c>
      <c r="AH172">
        <v>4</v>
      </c>
      <c r="AI172" t="s">
        <v>280</v>
      </c>
      <c r="AJ172">
        <v>2</v>
      </c>
      <c r="AK172" t="s">
        <v>76</v>
      </c>
      <c r="AM172" t="s">
        <v>84</v>
      </c>
      <c r="AO172" t="s">
        <v>84</v>
      </c>
      <c r="AP172" t="s">
        <v>73</v>
      </c>
      <c r="AQ172" t="s">
        <v>73</v>
      </c>
      <c r="AS172" t="s">
        <v>281</v>
      </c>
      <c r="AT172">
        <v>89</v>
      </c>
      <c r="AW172" s="1" t="s">
        <v>77</v>
      </c>
      <c r="AX172" s="1" t="s">
        <v>132</v>
      </c>
      <c r="AY172" t="s">
        <v>73</v>
      </c>
      <c r="AZ172" t="s">
        <v>91</v>
      </c>
      <c r="CN172" s="26">
        <v>3.4</v>
      </c>
      <c r="CO172">
        <v>116</v>
      </c>
      <c r="CP172" s="26">
        <v>4</v>
      </c>
      <c r="CQ172">
        <v>24</v>
      </c>
      <c r="CR172">
        <v>13.5</v>
      </c>
      <c r="CS172">
        <v>61.9</v>
      </c>
      <c r="CT172">
        <v>0.3</v>
      </c>
      <c r="CU172">
        <v>0.3</v>
      </c>
      <c r="CV172">
        <v>185</v>
      </c>
      <c r="DE172">
        <v>42</v>
      </c>
      <c r="DF172">
        <v>63</v>
      </c>
      <c r="DG172">
        <v>26.6</v>
      </c>
      <c r="DH172">
        <v>26.1</v>
      </c>
      <c r="DL172">
        <v>7.41</v>
      </c>
      <c r="DM172">
        <v>2</v>
      </c>
    </row>
    <row r="173" spans="1:117">
      <c r="A173">
        <v>1001213863</v>
      </c>
      <c r="B173" t="s">
        <v>72</v>
      </c>
      <c r="C173">
        <v>76</v>
      </c>
      <c r="D173">
        <v>160</v>
      </c>
      <c r="E173">
        <v>70</v>
      </c>
      <c r="F173">
        <v>36.799999999999997</v>
      </c>
      <c r="G173">
        <v>112</v>
      </c>
      <c r="H173">
        <v>72</v>
      </c>
      <c r="I173" t="s">
        <v>282</v>
      </c>
      <c r="K173">
        <f>FIND("酒",I173)</f>
        <v>2</v>
      </c>
      <c r="L173">
        <v>50</v>
      </c>
      <c r="M173" t="s">
        <v>191</v>
      </c>
      <c r="N173" s="45" t="s">
        <v>1075</v>
      </c>
      <c r="O173">
        <f t="shared" si="7"/>
        <v>2</v>
      </c>
      <c r="P173">
        <v>1</v>
      </c>
      <c r="Q173">
        <v>1</v>
      </c>
      <c r="R173" t="s">
        <v>96</v>
      </c>
      <c r="S173" s="31" t="s">
        <v>283</v>
      </c>
      <c r="T173">
        <v>1</v>
      </c>
      <c r="U173" t="s">
        <v>77</v>
      </c>
      <c r="W173" s="5"/>
      <c r="X173" t="s">
        <v>284</v>
      </c>
      <c r="Y173" t="s">
        <v>76</v>
      </c>
      <c r="Z173" t="s">
        <v>285</v>
      </c>
      <c r="AA173" t="s">
        <v>80</v>
      </c>
      <c r="AB173" t="s">
        <v>1060</v>
      </c>
      <c r="AC173">
        <v>200</v>
      </c>
      <c r="AD173" t="s">
        <v>81</v>
      </c>
      <c r="AE173" t="s">
        <v>82</v>
      </c>
      <c r="AF173" t="s">
        <v>78</v>
      </c>
      <c r="AG173" t="s">
        <v>286</v>
      </c>
      <c r="AH173">
        <v>2</v>
      </c>
      <c r="AI173" t="s">
        <v>287</v>
      </c>
      <c r="AJ173">
        <v>2</v>
      </c>
      <c r="AK173" s="8" t="s">
        <v>288</v>
      </c>
      <c r="AL173">
        <v>1</v>
      </c>
      <c r="AM173" t="s">
        <v>84</v>
      </c>
      <c r="AN173" t="s">
        <v>84</v>
      </c>
      <c r="AO173" t="s">
        <v>81</v>
      </c>
      <c r="AP173" t="s">
        <v>289</v>
      </c>
      <c r="AQ173">
        <v>2</v>
      </c>
      <c r="AS173" t="s">
        <v>290</v>
      </c>
      <c r="AT173">
        <v>83</v>
      </c>
      <c r="AW173" s="1" t="s">
        <v>77</v>
      </c>
      <c r="AX173" s="1" t="s">
        <v>132</v>
      </c>
      <c r="AY173" t="s">
        <v>73</v>
      </c>
      <c r="AZ173" t="s">
        <v>91</v>
      </c>
      <c r="BA173">
        <v>273</v>
      </c>
      <c r="BB173">
        <v>42.7</v>
      </c>
      <c r="BC173">
        <v>114</v>
      </c>
      <c r="BD173">
        <v>17.8</v>
      </c>
      <c r="BE173">
        <v>403</v>
      </c>
      <c r="BF173">
        <v>62.9</v>
      </c>
      <c r="BG173">
        <v>28</v>
      </c>
      <c r="BH173">
        <v>4.4000000000000004</v>
      </c>
      <c r="BI173">
        <v>209</v>
      </c>
      <c r="BJ173">
        <v>32.700000000000003</v>
      </c>
      <c r="BK173">
        <v>388</v>
      </c>
      <c r="BL173">
        <v>52.7</v>
      </c>
      <c r="BM173">
        <v>138</v>
      </c>
      <c r="BN173">
        <v>18.8</v>
      </c>
      <c r="BO173">
        <v>532</v>
      </c>
      <c r="BP173">
        <v>72.2</v>
      </c>
      <c r="BQ173">
        <v>31</v>
      </c>
      <c r="BR173">
        <v>4.2</v>
      </c>
      <c r="BS173">
        <v>174</v>
      </c>
      <c r="BT173">
        <v>23.7</v>
      </c>
      <c r="BZ173">
        <v>1147</v>
      </c>
      <c r="CA173">
        <v>9.16</v>
      </c>
      <c r="CB173">
        <v>26.8</v>
      </c>
      <c r="CC173" t="s">
        <v>108</v>
      </c>
      <c r="CD173">
        <v>9.43</v>
      </c>
      <c r="CE173">
        <v>3.45</v>
      </c>
      <c r="CF173">
        <v>112</v>
      </c>
      <c r="CG173">
        <v>10.58</v>
      </c>
      <c r="CH173">
        <v>7</v>
      </c>
      <c r="CI173">
        <v>8</v>
      </c>
      <c r="CJ173">
        <v>82.2</v>
      </c>
      <c r="CK173">
        <v>2</v>
      </c>
      <c r="CL173">
        <v>0.8</v>
      </c>
      <c r="CM173">
        <v>284</v>
      </c>
      <c r="CN173">
        <v>3.07</v>
      </c>
      <c r="CO173">
        <v>91</v>
      </c>
      <c r="CP173">
        <v>5.73</v>
      </c>
      <c r="CQ173">
        <v>12</v>
      </c>
      <c r="CR173">
        <v>10.6</v>
      </c>
      <c r="CS173">
        <v>72.7</v>
      </c>
      <c r="CT173">
        <v>3.5</v>
      </c>
      <c r="CU173">
        <v>1.2</v>
      </c>
      <c r="CV173">
        <v>373</v>
      </c>
      <c r="CW173">
        <v>39</v>
      </c>
      <c r="CX173">
        <v>73</v>
      </c>
      <c r="CY173">
        <v>25.3</v>
      </c>
      <c r="CZ173">
        <v>25.6</v>
      </c>
      <c r="DD173">
        <v>7.42</v>
      </c>
      <c r="DE173">
        <v>42</v>
      </c>
      <c r="DF173">
        <v>85</v>
      </c>
      <c r="DG173">
        <v>26.6</v>
      </c>
      <c r="DH173">
        <v>26.4</v>
      </c>
      <c r="DL173">
        <v>7.41</v>
      </c>
      <c r="DM173">
        <v>2</v>
      </c>
    </row>
    <row r="174" spans="1:117">
      <c r="A174">
        <v>1001292723</v>
      </c>
      <c r="B174" t="s">
        <v>72</v>
      </c>
      <c r="C174">
        <v>66</v>
      </c>
      <c r="F174">
        <v>36.799999999999997</v>
      </c>
      <c r="G174">
        <v>102</v>
      </c>
      <c r="H174">
        <v>63</v>
      </c>
      <c r="I174" t="s">
        <v>155</v>
      </c>
      <c r="J174">
        <f t="shared" ref="J174:J181" si="9">FIND("烟",I174)</f>
        <v>2</v>
      </c>
      <c r="L174">
        <v>70</v>
      </c>
      <c r="M174" t="s">
        <v>255</v>
      </c>
      <c r="N174" s="45" t="s">
        <v>1063</v>
      </c>
      <c r="O174">
        <f t="shared" si="7"/>
        <v>2</v>
      </c>
      <c r="P174">
        <v>1</v>
      </c>
      <c r="Q174">
        <v>1</v>
      </c>
      <c r="R174" t="s">
        <v>96</v>
      </c>
      <c r="S174" s="31" t="s">
        <v>291</v>
      </c>
      <c r="T174">
        <v>2</v>
      </c>
      <c r="U174" t="s">
        <v>77</v>
      </c>
      <c r="W174" s="5"/>
      <c r="X174" t="s">
        <v>292</v>
      </c>
      <c r="Y174" t="s">
        <v>76</v>
      </c>
      <c r="Z174" t="s">
        <v>76</v>
      </c>
      <c r="AA174" t="s">
        <v>293</v>
      </c>
      <c r="AB174" s="41" t="s">
        <v>992</v>
      </c>
      <c r="AC174">
        <v>1200</v>
      </c>
      <c r="AD174" t="s">
        <v>81</v>
      </c>
      <c r="AE174" t="s">
        <v>82</v>
      </c>
      <c r="AF174" t="s">
        <v>78</v>
      </c>
      <c r="AG174" t="s">
        <v>294</v>
      </c>
      <c r="AH174">
        <v>5</v>
      </c>
      <c r="AI174" t="s">
        <v>295</v>
      </c>
      <c r="AJ174">
        <v>2</v>
      </c>
      <c r="AK174" t="s">
        <v>296</v>
      </c>
      <c r="AL174">
        <v>1</v>
      </c>
      <c r="AM174" t="s">
        <v>84</v>
      </c>
      <c r="AN174" t="s">
        <v>81</v>
      </c>
      <c r="AO174" t="s">
        <v>84</v>
      </c>
      <c r="AP174" t="s">
        <v>73</v>
      </c>
      <c r="AQ174" t="s">
        <v>73</v>
      </c>
      <c r="AS174" t="s">
        <v>297</v>
      </c>
      <c r="AT174">
        <v>195</v>
      </c>
      <c r="AW174" s="1" t="s">
        <v>77</v>
      </c>
      <c r="AX174" s="1" t="s">
        <v>132</v>
      </c>
      <c r="AY174" t="s">
        <v>73</v>
      </c>
      <c r="AZ174" t="s">
        <v>91</v>
      </c>
      <c r="BA174">
        <v>499</v>
      </c>
      <c r="BB174">
        <v>41.1</v>
      </c>
      <c r="BC174">
        <v>368</v>
      </c>
      <c r="BD174">
        <v>30.3</v>
      </c>
      <c r="BE174">
        <v>981</v>
      </c>
      <c r="BF174">
        <v>80.7</v>
      </c>
      <c r="BG174">
        <v>136</v>
      </c>
      <c r="BH174">
        <v>11.2</v>
      </c>
      <c r="BI174">
        <v>98</v>
      </c>
      <c r="BJ174">
        <v>8.1</v>
      </c>
      <c r="BK174">
        <v>72</v>
      </c>
      <c r="BL174">
        <v>30.4</v>
      </c>
      <c r="BM174">
        <v>91</v>
      </c>
      <c r="BN174">
        <v>38.5</v>
      </c>
      <c r="BO174">
        <v>200</v>
      </c>
      <c r="BP174">
        <v>84</v>
      </c>
      <c r="BQ174">
        <v>17</v>
      </c>
      <c r="BR174">
        <v>7</v>
      </c>
      <c r="BS174">
        <v>20</v>
      </c>
      <c r="BT174">
        <v>8.6</v>
      </c>
      <c r="BU174">
        <v>376</v>
      </c>
      <c r="BV174">
        <v>3.64</v>
      </c>
      <c r="BW174">
        <v>16</v>
      </c>
      <c r="BX174">
        <v>10.199999999999999</v>
      </c>
      <c r="BY174">
        <v>9.4700000000000006</v>
      </c>
      <c r="BZ174">
        <v>848</v>
      </c>
      <c r="CA174">
        <v>11.1</v>
      </c>
      <c r="CB174">
        <v>159</v>
      </c>
      <c r="CC174">
        <v>18.899999999999999</v>
      </c>
      <c r="CD174">
        <v>15.7</v>
      </c>
      <c r="CE174">
        <v>4.08</v>
      </c>
      <c r="CF174">
        <v>138</v>
      </c>
      <c r="CG174">
        <v>6.11</v>
      </c>
      <c r="CH174">
        <v>23.4</v>
      </c>
      <c r="CI174">
        <v>11.8</v>
      </c>
      <c r="CJ174">
        <v>58.4</v>
      </c>
      <c r="CK174">
        <v>5.7</v>
      </c>
      <c r="CL174">
        <v>0.7</v>
      </c>
      <c r="CM174">
        <v>187</v>
      </c>
      <c r="CN174">
        <v>3.47</v>
      </c>
      <c r="CO174">
        <v>120</v>
      </c>
      <c r="CP174">
        <v>10.94</v>
      </c>
      <c r="CQ174">
        <v>3</v>
      </c>
      <c r="CR174">
        <v>3.6</v>
      </c>
      <c r="CS174">
        <v>93.1</v>
      </c>
      <c r="CT174">
        <v>0.2</v>
      </c>
      <c r="CU174">
        <v>0.1</v>
      </c>
      <c r="CV174">
        <v>127</v>
      </c>
      <c r="CW174">
        <v>40</v>
      </c>
      <c r="CX174">
        <v>64</v>
      </c>
      <c r="CY174">
        <v>22.6</v>
      </c>
      <c r="CZ174">
        <v>22.6</v>
      </c>
      <c r="DD174">
        <v>7.36</v>
      </c>
      <c r="DE174">
        <v>39</v>
      </c>
      <c r="DF174">
        <v>56</v>
      </c>
      <c r="DG174">
        <v>25.3</v>
      </c>
      <c r="DH174">
        <v>25.4</v>
      </c>
      <c r="DL174">
        <v>7.42</v>
      </c>
      <c r="DM174">
        <v>2</v>
      </c>
    </row>
    <row r="175" spans="1:117">
      <c r="A175">
        <v>1001244848</v>
      </c>
      <c r="B175" t="s">
        <v>72</v>
      </c>
      <c r="C175">
        <v>78</v>
      </c>
      <c r="D175">
        <v>160</v>
      </c>
      <c r="E175">
        <v>57</v>
      </c>
      <c r="F175">
        <v>36.6</v>
      </c>
      <c r="G175">
        <v>107</v>
      </c>
      <c r="H175">
        <v>64</v>
      </c>
      <c r="I175" t="s">
        <v>298</v>
      </c>
      <c r="J175">
        <f t="shared" si="9"/>
        <v>8</v>
      </c>
      <c r="K175">
        <f>FIND("酒",I175)</f>
        <v>1</v>
      </c>
      <c r="L175">
        <v>70</v>
      </c>
      <c r="M175" t="s">
        <v>95</v>
      </c>
      <c r="N175" s="45" t="s">
        <v>1075</v>
      </c>
      <c r="O175">
        <f t="shared" si="7"/>
        <v>1</v>
      </c>
      <c r="P175">
        <v>1</v>
      </c>
      <c r="Q175">
        <v>1</v>
      </c>
      <c r="R175" t="s">
        <v>96</v>
      </c>
      <c r="S175" s="31" t="s">
        <v>299</v>
      </c>
      <c r="T175">
        <v>3</v>
      </c>
      <c r="U175" t="s">
        <v>77</v>
      </c>
      <c r="W175" s="5"/>
      <c r="X175" t="s">
        <v>300</v>
      </c>
      <c r="Y175" t="s">
        <v>76</v>
      </c>
      <c r="Z175" t="s">
        <v>301</v>
      </c>
      <c r="AA175" t="s">
        <v>80</v>
      </c>
      <c r="AB175" t="s">
        <v>1060</v>
      </c>
      <c r="AC175">
        <v>200</v>
      </c>
      <c r="AD175" t="s">
        <v>81</v>
      </c>
      <c r="AE175" t="s">
        <v>82</v>
      </c>
      <c r="AF175" t="s">
        <v>78</v>
      </c>
      <c r="AG175" t="s">
        <v>302</v>
      </c>
      <c r="AH175">
        <v>6</v>
      </c>
      <c r="AI175" t="s">
        <v>303</v>
      </c>
      <c r="AJ175">
        <v>2</v>
      </c>
      <c r="AK175" t="s">
        <v>76</v>
      </c>
      <c r="AM175" t="s">
        <v>84</v>
      </c>
      <c r="AN175" t="s">
        <v>81</v>
      </c>
      <c r="AO175" t="s">
        <v>84</v>
      </c>
      <c r="AP175" t="s">
        <v>73</v>
      </c>
      <c r="AQ175" t="s">
        <v>73</v>
      </c>
      <c r="AS175" t="s">
        <v>304</v>
      </c>
      <c r="AT175">
        <v>123</v>
      </c>
      <c r="AW175" s="1" t="s">
        <v>106</v>
      </c>
      <c r="AX175" s="1" t="s">
        <v>107</v>
      </c>
      <c r="AY175" t="s">
        <v>73</v>
      </c>
      <c r="AZ175" t="s">
        <v>91</v>
      </c>
      <c r="BA175">
        <v>459</v>
      </c>
      <c r="BB175">
        <v>34</v>
      </c>
      <c r="BC175">
        <v>394</v>
      </c>
      <c r="BD175">
        <v>29.2</v>
      </c>
      <c r="BE175">
        <v>1041</v>
      </c>
      <c r="BF175">
        <v>77.099999999999994</v>
      </c>
      <c r="BG175">
        <v>192</v>
      </c>
      <c r="BH175">
        <v>14.3</v>
      </c>
      <c r="BI175">
        <v>116</v>
      </c>
      <c r="BJ175">
        <v>8.6</v>
      </c>
      <c r="BK175">
        <v>212</v>
      </c>
      <c r="BL175">
        <v>40.9</v>
      </c>
      <c r="BM175">
        <v>192</v>
      </c>
      <c r="BN175">
        <v>37</v>
      </c>
      <c r="BO175">
        <v>447</v>
      </c>
      <c r="BP175">
        <v>86.2</v>
      </c>
      <c r="BQ175">
        <v>43</v>
      </c>
      <c r="BR175">
        <v>8.3000000000000007</v>
      </c>
      <c r="BS175">
        <v>28</v>
      </c>
      <c r="BT175">
        <v>5.4</v>
      </c>
      <c r="CE175">
        <v>4.78</v>
      </c>
      <c r="CF175">
        <v>140</v>
      </c>
      <c r="CG175">
        <v>6.1</v>
      </c>
      <c r="CH175">
        <v>6.2</v>
      </c>
      <c r="CI175">
        <v>3</v>
      </c>
      <c r="CJ175">
        <v>90.6</v>
      </c>
      <c r="CK175">
        <v>0</v>
      </c>
      <c r="CL175">
        <v>0.2</v>
      </c>
      <c r="CM175">
        <v>198</v>
      </c>
      <c r="CN175">
        <v>3.23</v>
      </c>
      <c r="CO175">
        <v>92</v>
      </c>
      <c r="CP175">
        <v>3.49</v>
      </c>
      <c r="CQ175">
        <v>14.3</v>
      </c>
      <c r="CR175">
        <v>24.4</v>
      </c>
      <c r="CS175">
        <v>59.6</v>
      </c>
      <c r="CT175">
        <v>1.7</v>
      </c>
      <c r="CU175">
        <v>0</v>
      </c>
      <c r="CV175">
        <v>140</v>
      </c>
      <c r="CW175">
        <v>42</v>
      </c>
      <c r="CX175">
        <v>121</v>
      </c>
      <c r="CY175">
        <v>28.5</v>
      </c>
      <c r="CZ175">
        <v>28</v>
      </c>
      <c r="DD175">
        <v>7.44</v>
      </c>
      <c r="DE175">
        <v>38</v>
      </c>
      <c r="DF175">
        <v>80</v>
      </c>
      <c r="DG175">
        <v>27</v>
      </c>
      <c r="DH175">
        <v>27.3</v>
      </c>
      <c r="DL175">
        <v>7.46</v>
      </c>
      <c r="DM175">
        <v>2</v>
      </c>
    </row>
    <row r="176" spans="1:117">
      <c r="A176">
        <v>1001139060</v>
      </c>
      <c r="B176" t="s">
        <v>72</v>
      </c>
      <c r="C176">
        <v>63</v>
      </c>
      <c r="D176">
        <v>155</v>
      </c>
      <c r="E176">
        <v>60</v>
      </c>
      <c r="F176">
        <v>37.200000000000003</v>
      </c>
      <c r="G176">
        <v>140</v>
      </c>
      <c r="H176">
        <v>77</v>
      </c>
      <c r="I176" t="s">
        <v>305</v>
      </c>
      <c r="J176">
        <f t="shared" si="9"/>
        <v>2</v>
      </c>
      <c r="L176">
        <v>90</v>
      </c>
      <c r="M176" t="s">
        <v>124</v>
      </c>
      <c r="N176" s="45" t="s">
        <v>1075</v>
      </c>
      <c r="O176">
        <f t="shared" si="7"/>
        <v>2</v>
      </c>
      <c r="P176">
        <v>2</v>
      </c>
      <c r="Q176">
        <v>1</v>
      </c>
      <c r="R176" t="s">
        <v>96</v>
      </c>
      <c r="S176" s="31" t="s">
        <v>306</v>
      </c>
      <c r="T176">
        <v>2</v>
      </c>
      <c r="U176" t="s">
        <v>77</v>
      </c>
      <c r="W176" s="5"/>
      <c r="X176" t="s">
        <v>76</v>
      </c>
      <c r="Y176" t="s">
        <v>76</v>
      </c>
      <c r="Z176" t="s">
        <v>307</v>
      </c>
      <c r="AA176" t="s">
        <v>80</v>
      </c>
      <c r="AB176" t="s">
        <v>1060</v>
      </c>
      <c r="AC176">
        <v>200</v>
      </c>
      <c r="AD176" t="s">
        <v>81</v>
      </c>
      <c r="AE176" t="s">
        <v>82</v>
      </c>
      <c r="AF176" t="s">
        <v>78</v>
      </c>
      <c r="AG176" t="s">
        <v>308</v>
      </c>
      <c r="AH176">
        <v>4</v>
      </c>
      <c r="AI176" t="s">
        <v>309</v>
      </c>
      <c r="AJ176">
        <v>2</v>
      </c>
      <c r="AK176" t="s">
        <v>76</v>
      </c>
      <c r="AM176" t="s">
        <v>84</v>
      </c>
      <c r="AN176" t="s">
        <v>84</v>
      </c>
      <c r="AO176" t="s">
        <v>84</v>
      </c>
      <c r="AP176" t="s">
        <v>73</v>
      </c>
      <c r="AQ176" t="s">
        <v>73</v>
      </c>
      <c r="AS176" t="s">
        <v>310</v>
      </c>
      <c r="AT176">
        <v>196</v>
      </c>
      <c r="AW176" s="1" t="s">
        <v>106</v>
      </c>
      <c r="AX176" s="1" t="s">
        <v>107</v>
      </c>
      <c r="AY176" t="s">
        <v>73</v>
      </c>
      <c r="AZ176" t="s">
        <v>91</v>
      </c>
      <c r="BK176">
        <v>614</v>
      </c>
      <c r="BL176">
        <v>51.5</v>
      </c>
      <c r="BM176">
        <v>190</v>
      </c>
      <c r="BN176">
        <v>15.9</v>
      </c>
      <c r="BO176">
        <v>832</v>
      </c>
      <c r="BP176">
        <v>69.7</v>
      </c>
      <c r="BQ176">
        <v>100</v>
      </c>
      <c r="BR176">
        <v>8.4</v>
      </c>
      <c r="BS176">
        <v>260</v>
      </c>
      <c r="BT176">
        <v>21.8</v>
      </c>
      <c r="BU176" s="5"/>
      <c r="BV176" s="5"/>
      <c r="BW176" s="5"/>
      <c r="BX176" s="5"/>
      <c r="BY176" s="5"/>
      <c r="BZ176">
        <v>350</v>
      </c>
      <c r="CA176">
        <v>2.97</v>
      </c>
      <c r="CB176">
        <v>9.23</v>
      </c>
      <c r="CC176">
        <v>7.35</v>
      </c>
      <c r="CD176">
        <v>4.68</v>
      </c>
      <c r="CE176">
        <v>4.2</v>
      </c>
      <c r="CF176">
        <v>130</v>
      </c>
      <c r="CG176">
        <v>5.63</v>
      </c>
      <c r="CH176">
        <v>19.399999999999999</v>
      </c>
      <c r="CI176">
        <v>9.1</v>
      </c>
      <c r="CJ176">
        <v>65.900000000000006</v>
      </c>
      <c r="CK176">
        <v>4.4000000000000004</v>
      </c>
      <c r="CL176">
        <v>1.2</v>
      </c>
      <c r="CM176">
        <v>168</v>
      </c>
      <c r="CN176">
        <v>4.29</v>
      </c>
      <c r="CO176">
        <v>128</v>
      </c>
      <c r="CP176">
        <v>3.82</v>
      </c>
      <c r="CQ176">
        <v>32.5</v>
      </c>
      <c r="CR176">
        <v>13.6</v>
      </c>
      <c r="CS176">
        <v>37.4</v>
      </c>
      <c r="CT176">
        <v>14.7</v>
      </c>
      <c r="CU176">
        <v>1.8</v>
      </c>
      <c r="CV176">
        <v>130</v>
      </c>
      <c r="CW176">
        <v>44</v>
      </c>
      <c r="CX176">
        <v>72</v>
      </c>
      <c r="CY176">
        <v>29.2</v>
      </c>
      <c r="CZ176">
        <v>28.5</v>
      </c>
      <c r="DD176">
        <v>7.43</v>
      </c>
      <c r="DE176">
        <v>41</v>
      </c>
      <c r="DF176">
        <v>79</v>
      </c>
      <c r="DG176">
        <v>24.8</v>
      </c>
      <c r="DH176">
        <v>24.7</v>
      </c>
      <c r="DL176">
        <v>7.39</v>
      </c>
      <c r="DM176">
        <v>2</v>
      </c>
    </row>
    <row r="177" spans="1:117">
      <c r="A177">
        <v>1001148551</v>
      </c>
      <c r="B177" t="s">
        <v>72</v>
      </c>
      <c r="C177">
        <v>57</v>
      </c>
      <c r="D177">
        <v>175</v>
      </c>
      <c r="E177">
        <v>78</v>
      </c>
      <c r="F177">
        <v>36.299999999999997</v>
      </c>
      <c r="G177">
        <v>139</v>
      </c>
      <c r="H177">
        <v>89</v>
      </c>
      <c r="I177" t="s">
        <v>204</v>
      </c>
      <c r="J177">
        <f t="shared" si="9"/>
        <v>2</v>
      </c>
      <c r="L177">
        <v>80</v>
      </c>
      <c r="M177" t="s">
        <v>311</v>
      </c>
      <c r="N177" s="45" t="s">
        <v>1075</v>
      </c>
      <c r="O177">
        <f t="shared" si="7"/>
        <v>2</v>
      </c>
      <c r="P177">
        <v>2</v>
      </c>
      <c r="Q177">
        <v>1</v>
      </c>
      <c r="R177" t="s">
        <v>96</v>
      </c>
      <c r="S177" s="31" t="s">
        <v>312</v>
      </c>
      <c r="T177">
        <v>3</v>
      </c>
      <c r="U177" t="s">
        <v>77</v>
      </c>
      <c r="W177" s="5"/>
      <c r="X177" s="8" t="s">
        <v>313</v>
      </c>
      <c r="Y177" t="s">
        <v>314</v>
      </c>
      <c r="Z177" t="s">
        <v>185</v>
      </c>
      <c r="AA177" t="s">
        <v>80</v>
      </c>
      <c r="AB177" t="s">
        <v>1060</v>
      </c>
      <c r="AC177">
        <v>200</v>
      </c>
      <c r="AD177" t="s">
        <v>84</v>
      </c>
      <c r="AE177" t="s">
        <v>82</v>
      </c>
      <c r="AF177" t="s">
        <v>78</v>
      </c>
      <c r="AG177" t="s">
        <v>315</v>
      </c>
      <c r="AH177">
        <v>1</v>
      </c>
      <c r="AI177" t="s">
        <v>316</v>
      </c>
      <c r="AJ177">
        <v>2</v>
      </c>
      <c r="AK177" t="s">
        <v>76</v>
      </c>
      <c r="AM177" t="s">
        <v>84</v>
      </c>
      <c r="AN177" t="s">
        <v>84</v>
      </c>
      <c r="AO177" t="s">
        <v>81</v>
      </c>
      <c r="AP177" t="s">
        <v>317</v>
      </c>
      <c r="AQ177">
        <v>2</v>
      </c>
      <c r="AS177" t="s">
        <v>318</v>
      </c>
      <c r="AT177">
        <v>43</v>
      </c>
      <c r="AW177" s="1" t="s">
        <v>77</v>
      </c>
      <c r="AX177" s="1" t="s">
        <v>150</v>
      </c>
      <c r="AY177" t="s">
        <v>73</v>
      </c>
      <c r="AZ177" t="s">
        <v>91</v>
      </c>
      <c r="BA177">
        <v>313</v>
      </c>
      <c r="BB177">
        <v>29.2</v>
      </c>
      <c r="BC177">
        <v>184</v>
      </c>
      <c r="BD177">
        <v>17.100000000000001</v>
      </c>
      <c r="BE177">
        <v>524</v>
      </c>
      <c r="BF177">
        <v>48.8</v>
      </c>
      <c r="BG177">
        <v>71</v>
      </c>
      <c r="BH177">
        <v>6.6</v>
      </c>
      <c r="BI177">
        <v>477</v>
      </c>
      <c r="BJ177">
        <v>44.5</v>
      </c>
      <c r="BK177">
        <v>1118</v>
      </c>
      <c r="BL177" s="21">
        <v>53</v>
      </c>
      <c r="BM177">
        <v>374</v>
      </c>
      <c r="BN177">
        <v>17.7</v>
      </c>
      <c r="BO177">
        <v>1536</v>
      </c>
      <c r="BP177">
        <v>72.8</v>
      </c>
      <c r="BQ177">
        <v>150</v>
      </c>
      <c r="BR177">
        <v>7.1</v>
      </c>
      <c r="BS177">
        <v>412</v>
      </c>
      <c r="BT177">
        <v>19.5</v>
      </c>
      <c r="BU177" s="5"/>
      <c r="BV177" s="5"/>
      <c r="BW177" s="5"/>
      <c r="BX177" s="5"/>
      <c r="BY177" s="5"/>
      <c r="BZ177">
        <v>856</v>
      </c>
      <c r="CA177">
        <v>3.82</v>
      </c>
      <c r="CB177">
        <v>164</v>
      </c>
      <c r="CC177" t="s">
        <v>108</v>
      </c>
      <c r="CD177">
        <v>16.2</v>
      </c>
      <c r="CE177">
        <v>3.87</v>
      </c>
      <c r="CF177">
        <v>126</v>
      </c>
      <c r="CG177">
        <v>4.7</v>
      </c>
      <c r="CH177">
        <v>30.9</v>
      </c>
      <c r="CI177">
        <v>9.4</v>
      </c>
      <c r="CJ177">
        <v>58.4</v>
      </c>
      <c r="CK177">
        <v>0.9</v>
      </c>
      <c r="CL177">
        <v>0.4</v>
      </c>
      <c r="CM177">
        <v>115</v>
      </c>
      <c r="CN177">
        <v>2.98</v>
      </c>
      <c r="CO177">
        <v>101</v>
      </c>
      <c r="CP177">
        <v>8.67</v>
      </c>
      <c r="CQ177">
        <v>19.399999999999999</v>
      </c>
      <c r="CR177">
        <v>10</v>
      </c>
      <c r="CS177">
        <v>70.3</v>
      </c>
      <c r="CT177">
        <v>0.1</v>
      </c>
      <c r="CU177">
        <v>0.2</v>
      </c>
      <c r="CV177">
        <v>155</v>
      </c>
      <c r="CW177">
        <v>42</v>
      </c>
      <c r="CX177">
        <v>82</v>
      </c>
      <c r="CY177">
        <v>28.5</v>
      </c>
      <c r="CZ177">
        <v>28.1</v>
      </c>
      <c r="DD177">
        <v>7.44</v>
      </c>
      <c r="DE177">
        <v>53</v>
      </c>
      <c r="DF177">
        <v>77</v>
      </c>
      <c r="DG177">
        <v>29.9</v>
      </c>
      <c r="DH177">
        <v>26.8</v>
      </c>
      <c r="DM177">
        <v>2</v>
      </c>
    </row>
    <row r="178" spans="1:117">
      <c r="A178">
        <v>1001322670</v>
      </c>
      <c r="B178" t="s">
        <v>72</v>
      </c>
      <c r="C178">
        <v>59</v>
      </c>
      <c r="D178">
        <v>172</v>
      </c>
      <c r="E178">
        <v>59</v>
      </c>
      <c r="F178">
        <v>36.5</v>
      </c>
      <c r="G178">
        <v>142</v>
      </c>
      <c r="H178">
        <v>91</v>
      </c>
      <c r="I178" t="s">
        <v>319</v>
      </c>
      <c r="J178">
        <f t="shared" si="9"/>
        <v>2</v>
      </c>
      <c r="K178">
        <f>FIND("酒",I178)</f>
        <v>7</v>
      </c>
      <c r="L178">
        <v>70</v>
      </c>
      <c r="M178" t="s">
        <v>277</v>
      </c>
      <c r="N178" s="45" t="s">
        <v>1075</v>
      </c>
      <c r="O178">
        <f t="shared" si="7"/>
        <v>2</v>
      </c>
      <c r="P178">
        <v>1</v>
      </c>
      <c r="Q178">
        <f t="shared" ref="Q178" si="10">FIND("下叶",M178)</f>
        <v>3</v>
      </c>
      <c r="R178" t="s">
        <v>96</v>
      </c>
      <c r="S178" s="31" t="s">
        <v>76</v>
      </c>
      <c r="T178">
        <v>0</v>
      </c>
      <c r="U178" t="s">
        <v>77</v>
      </c>
      <c r="W178" s="5"/>
      <c r="X178" t="s">
        <v>320</v>
      </c>
      <c r="Y178" t="s">
        <v>321</v>
      </c>
      <c r="Z178" t="s">
        <v>185</v>
      </c>
      <c r="AA178" t="s">
        <v>80</v>
      </c>
      <c r="AB178" t="s">
        <v>1060</v>
      </c>
      <c r="AC178">
        <v>200</v>
      </c>
      <c r="AD178" t="s">
        <v>81</v>
      </c>
      <c r="AE178" t="s">
        <v>82</v>
      </c>
      <c r="AF178" t="s">
        <v>78</v>
      </c>
      <c r="AG178" t="s">
        <v>322</v>
      </c>
      <c r="AH178">
        <v>3</v>
      </c>
      <c r="AI178" t="s">
        <v>323</v>
      </c>
      <c r="AJ178">
        <v>1</v>
      </c>
      <c r="AK178" t="s">
        <v>76</v>
      </c>
      <c r="AM178" t="s">
        <v>84</v>
      </c>
      <c r="AN178" t="s">
        <v>84</v>
      </c>
      <c r="AO178" t="s">
        <v>81</v>
      </c>
      <c r="AP178" t="s">
        <v>324</v>
      </c>
      <c r="AQ178">
        <v>2</v>
      </c>
      <c r="AS178" t="s">
        <v>325</v>
      </c>
      <c r="AT178">
        <v>51</v>
      </c>
      <c r="AW178" s="1" t="s">
        <v>106</v>
      </c>
      <c r="AX178" s="1" t="s">
        <v>107</v>
      </c>
      <c r="AY178" t="s">
        <v>73</v>
      </c>
      <c r="AZ178" t="s">
        <v>77</v>
      </c>
      <c r="BK178">
        <v>511</v>
      </c>
      <c r="BL178">
        <v>37.1</v>
      </c>
      <c r="BM178">
        <v>299</v>
      </c>
      <c r="BN178">
        <v>21.7</v>
      </c>
      <c r="BO178">
        <v>857</v>
      </c>
      <c r="BP178">
        <v>62.3</v>
      </c>
      <c r="BQ178">
        <v>109</v>
      </c>
      <c r="BR178">
        <v>7.9</v>
      </c>
      <c r="BS178">
        <v>405</v>
      </c>
      <c r="BT178">
        <v>29.4</v>
      </c>
      <c r="BZ178">
        <v>511</v>
      </c>
      <c r="CA178">
        <v>21.2</v>
      </c>
      <c r="CB178">
        <v>69.7</v>
      </c>
      <c r="CC178" t="s">
        <v>108</v>
      </c>
      <c r="CD178">
        <v>9.7200000000000006</v>
      </c>
      <c r="CN178">
        <v>4.99</v>
      </c>
      <c r="CO178">
        <v>139</v>
      </c>
      <c r="CP178">
        <v>10.69</v>
      </c>
      <c r="CQ178">
        <v>15.4</v>
      </c>
      <c r="CR178">
        <v>4.7</v>
      </c>
      <c r="CS178">
        <v>78.900000000000006</v>
      </c>
      <c r="CT178">
        <v>0.9</v>
      </c>
      <c r="CU178">
        <v>0.1</v>
      </c>
      <c r="CV178">
        <v>380</v>
      </c>
      <c r="DE178">
        <v>31</v>
      </c>
      <c r="DF178">
        <v>64</v>
      </c>
      <c r="DG178">
        <v>19.2</v>
      </c>
      <c r="DH178">
        <v>21.2</v>
      </c>
      <c r="DL178">
        <v>7.4</v>
      </c>
      <c r="DM178">
        <v>2</v>
      </c>
    </row>
    <row r="179" spans="1:117">
      <c r="A179">
        <v>1001189211</v>
      </c>
      <c r="B179" t="s">
        <v>72</v>
      </c>
      <c r="C179">
        <v>67</v>
      </c>
      <c r="D179">
        <v>168</v>
      </c>
      <c r="E179">
        <v>5</v>
      </c>
      <c r="F179">
        <v>36.700000000000003</v>
      </c>
      <c r="G179">
        <v>300</v>
      </c>
      <c r="H179">
        <v>250</v>
      </c>
      <c r="I179" t="s">
        <v>326</v>
      </c>
      <c r="J179">
        <f t="shared" si="9"/>
        <v>8</v>
      </c>
      <c r="K179">
        <f>FIND("酒",I179)</f>
        <v>2</v>
      </c>
      <c r="L179">
        <v>70</v>
      </c>
      <c r="M179" t="s">
        <v>124</v>
      </c>
      <c r="N179" s="45" t="s">
        <v>1075</v>
      </c>
      <c r="O179">
        <f t="shared" si="7"/>
        <v>2</v>
      </c>
      <c r="P179">
        <v>2</v>
      </c>
      <c r="Q179">
        <v>1</v>
      </c>
      <c r="R179" t="s">
        <v>96</v>
      </c>
      <c r="S179" s="31" t="s">
        <v>327</v>
      </c>
      <c r="T179">
        <v>1</v>
      </c>
      <c r="U179" t="s">
        <v>77</v>
      </c>
      <c r="W179" s="5"/>
      <c r="X179" t="s">
        <v>73</v>
      </c>
      <c r="Y179" t="s">
        <v>76</v>
      </c>
      <c r="Z179" t="s">
        <v>328</v>
      </c>
      <c r="AA179" t="s">
        <v>99</v>
      </c>
      <c r="AB179" t="s">
        <v>1060</v>
      </c>
      <c r="AC179">
        <v>200</v>
      </c>
      <c r="AD179" t="s">
        <v>81</v>
      </c>
      <c r="AE179" t="s">
        <v>82</v>
      </c>
      <c r="AF179" t="s">
        <v>78</v>
      </c>
      <c r="AG179" t="s">
        <v>329</v>
      </c>
      <c r="AH179">
        <v>2</v>
      </c>
      <c r="AI179" t="s">
        <v>330</v>
      </c>
      <c r="AJ179">
        <v>1</v>
      </c>
      <c r="AK179" t="s">
        <v>76</v>
      </c>
      <c r="AM179" t="s">
        <v>81</v>
      </c>
      <c r="AN179" t="s">
        <v>81</v>
      </c>
      <c r="AO179" t="s">
        <v>84</v>
      </c>
      <c r="AP179" t="s">
        <v>73</v>
      </c>
      <c r="AQ179" t="s">
        <v>73</v>
      </c>
      <c r="AS179" t="s">
        <v>193</v>
      </c>
      <c r="AT179">
        <v>24</v>
      </c>
      <c r="AW179" s="1" t="s">
        <v>77</v>
      </c>
      <c r="AX179" s="1" t="s">
        <v>132</v>
      </c>
      <c r="AY179" t="s">
        <v>73</v>
      </c>
      <c r="AZ179" t="s">
        <v>105</v>
      </c>
      <c r="BA179">
        <v>313</v>
      </c>
      <c r="BB179">
        <v>24.3</v>
      </c>
      <c r="BC179">
        <v>303</v>
      </c>
      <c r="BD179">
        <v>23.5</v>
      </c>
      <c r="BE179">
        <v>628</v>
      </c>
      <c r="BF179">
        <v>48.7</v>
      </c>
      <c r="BG179">
        <v>76</v>
      </c>
      <c r="BH179">
        <v>5.9</v>
      </c>
      <c r="BI179">
        <v>585</v>
      </c>
      <c r="BJ179">
        <v>45.3</v>
      </c>
      <c r="BK179">
        <v>387</v>
      </c>
      <c r="BL179">
        <v>35.200000000000003</v>
      </c>
      <c r="BM179">
        <v>273</v>
      </c>
      <c r="BN179">
        <v>24.8</v>
      </c>
      <c r="BO179">
        <v>682</v>
      </c>
      <c r="BP179" s="21">
        <v>62</v>
      </c>
      <c r="BQ179">
        <v>71</v>
      </c>
      <c r="BR179">
        <v>6.5</v>
      </c>
      <c r="BS179">
        <v>328</v>
      </c>
      <c r="BT179">
        <v>29.8</v>
      </c>
      <c r="BU179">
        <v>487</v>
      </c>
      <c r="BV179">
        <v>3.98</v>
      </c>
      <c r="BW179">
        <v>13.4</v>
      </c>
      <c r="BX179" t="s">
        <v>108</v>
      </c>
      <c r="BY179">
        <v>7.36</v>
      </c>
      <c r="CE179">
        <v>4.2699999999999996</v>
      </c>
      <c r="CF179">
        <v>130</v>
      </c>
      <c r="CG179">
        <v>5.42</v>
      </c>
      <c r="CH179">
        <v>23.1</v>
      </c>
      <c r="CI179">
        <v>12.9</v>
      </c>
      <c r="CJ179">
        <v>61.6</v>
      </c>
      <c r="CK179">
        <v>2</v>
      </c>
      <c r="CL179">
        <v>0.4</v>
      </c>
      <c r="CM179">
        <v>201</v>
      </c>
      <c r="CN179">
        <v>4.16</v>
      </c>
      <c r="CO179">
        <v>126</v>
      </c>
      <c r="CP179">
        <v>18.91</v>
      </c>
      <c r="CQ179">
        <v>3.6</v>
      </c>
      <c r="CR179">
        <v>5.7</v>
      </c>
      <c r="CS179">
        <v>90.6</v>
      </c>
      <c r="CT179">
        <v>0</v>
      </c>
      <c r="CU179">
        <v>0.1</v>
      </c>
      <c r="CV179">
        <v>255</v>
      </c>
      <c r="CW179">
        <v>44</v>
      </c>
      <c r="CX179">
        <v>80</v>
      </c>
      <c r="CY179">
        <v>27.3</v>
      </c>
      <c r="CZ179">
        <v>26.3</v>
      </c>
      <c r="DD179">
        <v>7.4</v>
      </c>
      <c r="DE179">
        <v>34</v>
      </c>
      <c r="DF179">
        <v>72</v>
      </c>
      <c r="DG179">
        <v>23.1</v>
      </c>
      <c r="DH179">
        <v>24.4</v>
      </c>
      <c r="DL179">
        <v>7.44</v>
      </c>
      <c r="DM179">
        <v>2</v>
      </c>
    </row>
    <row r="180" spans="1:117">
      <c r="A180">
        <v>1001191977</v>
      </c>
      <c r="B180" t="s">
        <v>72</v>
      </c>
      <c r="C180">
        <v>52</v>
      </c>
      <c r="D180">
        <v>160</v>
      </c>
      <c r="E180">
        <v>53</v>
      </c>
      <c r="F180">
        <v>37.1</v>
      </c>
      <c r="G180">
        <v>109</v>
      </c>
      <c r="H180">
        <v>73</v>
      </c>
      <c r="I180" t="s">
        <v>331</v>
      </c>
      <c r="J180">
        <f t="shared" si="9"/>
        <v>4</v>
      </c>
      <c r="K180">
        <f>FIND("酒",I180)</f>
        <v>2</v>
      </c>
      <c r="L180">
        <v>80</v>
      </c>
      <c r="M180" t="s">
        <v>95</v>
      </c>
      <c r="N180" s="45" t="s">
        <v>1075</v>
      </c>
      <c r="O180">
        <f t="shared" si="7"/>
        <v>1</v>
      </c>
      <c r="P180">
        <v>1</v>
      </c>
      <c r="Q180">
        <v>1</v>
      </c>
      <c r="R180" t="s">
        <v>75</v>
      </c>
      <c r="S180" s="31" t="s">
        <v>332</v>
      </c>
      <c r="T180">
        <v>2</v>
      </c>
      <c r="U180" t="s">
        <v>77</v>
      </c>
      <c r="W180" s="5"/>
      <c r="X180" t="s">
        <v>333</v>
      </c>
      <c r="Z180" t="s">
        <v>334</v>
      </c>
      <c r="AA180" t="s">
        <v>128</v>
      </c>
      <c r="AB180" t="s">
        <v>1060</v>
      </c>
      <c r="AC180">
        <v>500</v>
      </c>
      <c r="AD180" t="s">
        <v>81</v>
      </c>
      <c r="AE180" t="s">
        <v>82</v>
      </c>
      <c r="AF180" t="s">
        <v>78</v>
      </c>
      <c r="AG180" t="s">
        <v>335</v>
      </c>
      <c r="AH180">
        <v>2</v>
      </c>
      <c r="AI180" t="s">
        <v>336</v>
      </c>
      <c r="AJ180">
        <v>2</v>
      </c>
      <c r="AK180" t="s">
        <v>337</v>
      </c>
      <c r="AL180">
        <v>2</v>
      </c>
      <c r="AM180" t="s">
        <v>84</v>
      </c>
      <c r="AN180" t="s">
        <v>84</v>
      </c>
      <c r="AO180" t="s">
        <v>81</v>
      </c>
      <c r="AP180" t="s">
        <v>336</v>
      </c>
      <c r="AQ180">
        <v>2</v>
      </c>
      <c r="AS180" t="s">
        <v>338</v>
      </c>
      <c r="AT180">
        <v>74</v>
      </c>
      <c r="AW180" s="1" t="s">
        <v>77</v>
      </c>
      <c r="AX180" s="1" t="s">
        <v>132</v>
      </c>
      <c r="AY180" t="s">
        <v>339</v>
      </c>
      <c r="AZ180" t="s">
        <v>105</v>
      </c>
      <c r="BA180">
        <v>117</v>
      </c>
      <c r="BB180">
        <v>24.8</v>
      </c>
      <c r="BC180">
        <v>95</v>
      </c>
      <c r="BD180">
        <v>20.2</v>
      </c>
      <c r="BE180">
        <v>229</v>
      </c>
      <c r="BF180">
        <v>48.5</v>
      </c>
      <c r="BG180">
        <v>23</v>
      </c>
      <c r="BH180">
        <v>4.9000000000000004</v>
      </c>
      <c r="BI180">
        <v>218</v>
      </c>
      <c r="BJ180">
        <v>46.1</v>
      </c>
      <c r="BK180">
        <v>146</v>
      </c>
      <c r="BL180">
        <v>22.1</v>
      </c>
      <c r="BM180">
        <v>262</v>
      </c>
      <c r="BN180">
        <v>39.6</v>
      </c>
      <c r="BO180">
        <v>433</v>
      </c>
      <c r="BP180">
        <v>65.5</v>
      </c>
      <c r="BQ180">
        <v>11</v>
      </c>
      <c r="BR180">
        <v>1.7</v>
      </c>
      <c r="BS180">
        <v>215</v>
      </c>
      <c r="BT180">
        <v>32.5</v>
      </c>
      <c r="BU180">
        <v>565</v>
      </c>
      <c r="BV180" t="s">
        <v>197</v>
      </c>
      <c r="BW180">
        <v>13.7</v>
      </c>
      <c r="BX180" t="s">
        <v>108</v>
      </c>
      <c r="BY180">
        <v>8.5</v>
      </c>
      <c r="BZ180">
        <v>615</v>
      </c>
      <c r="CA180" t="s">
        <v>340</v>
      </c>
      <c r="CB180">
        <v>33.9</v>
      </c>
      <c r="CC180" t="s">
        <v>108</v>
      </c>
      <c r="CD180">
        <v>13.1</v>
      </c>
      <c r="CE180">
        <v>5.28</v>
      </c>
      <c r="CF180">
        <v>151</v>
      </c>
      <c r="CG180">
        <v>5.13</v>
      </c>
      <c r="CH180">
        <v>7</v>
      </c>
      <c r="CI180">
        <v>1.6</v>
      </c>
      <c r="CJ180">
        <v>91.2</v>
      </c>
      <c r="CK180">
        <v>0.2</v>
      </c>
      <c r="CL180">
        <v>0</v>
      </c>
      <c r="CM180">
        <v>232</v>
      </c>
      <c r="CN180">
        <v>4.26</v>
      </c>
      <c r="CO180">
        <v>127</v>
      </c>
      <c r="CP180">
        <v>4.46</v>
      </c>
      <c r="CQ180">
        <v>12.8</v>
      </c>
      <c r="CR180">
        <v>10.1</v>
      </c>
      <c r="CS180">
        <v>62.8</v>
      </c>
      <c r="CT180">
        <v>14.1</v>
      </c>
      <c r="CU180">
        <v>0.2</v>
      </c>
      <c r="CV180">
        <v>155</v>
      </c>
      <c r="CW180">
        <v>40</v>
      </c>
      <c r="CX180">
        <v>117</v>
      </c>
      <c r="CY180">
        <v>23.1</v>
      </c>
      <c r="CZ180">
        <v>23.4</v>
      </c>
      <c r="DD180">
        <v>7.37</v>
      </c>
      <c r="DE180">
        <v>47</v>
      </c>
      <c r="DF180">
        <v>77</v>
      </c>
      <c r="DG180">
        <v>27.2</v>
      </c>
      <c r="DH180">
        <v>26</v>
      </c>
      <c r="DL180">
        <v>7.37</v>
      </c>
      <c r="DM180">
        <v>2</v>
      </c>
    </row>
    <row r="181" spans="1:117">
      <c r="A181">
        <v>1001110672</v>
      </c>
      <c r="B181" t="s">
        <v>72</v>
      </c>
      <c r="C181">
        <v>57</v>
      </c>
      <c r="D181">
        <v>163</v>
      </c>
      <c r="E181">
        <v>58</v>
      </c>
      <c r="F181">
        <v>36.799999999999997</v>
      </c>
      <c r="G181">
        <v>129</v>
      </c>
      <c r="H181">
        <v>78</v>
      </c>
      <c r="I181" t="s">
        <v>341</v>
      </c>
      <c r="J181">
        <f t="shared" si="9"/>
        <v>4</v>
      </c>
      <c r="K181">
        <f>FIND("酒",I181)</f>
        <v>2</v>
      </c>
      <c r="L181">
        <v>70</v>
      </c>
      <c r="M181" t="s">
        <v>95</v>
      </c>
      <c r="N181" s="45" t="s">
        <v>1075</v>
      </c>
      <c r="O181">
        <f t="shared" si="7"/>
        <v>1</v>
      </c>
      <c r="P181">
        <v>1</v>
      </c>
      <c r="Q181">
        <v>1</v>
      </c>
      <c r="R181" t="s">
        <v>96</v>
      </c>
      <c r="S181" s="31" t="s">
        <v>342</v>
      </c>
      <c r="T181">
        <v>2</v>
      </c>
      <c r="U181" t="s">
        <v>77</v>
      </c>
      <c r="W181" s="5"/>
      <c r="X181" t="s">
        <v>343</v>
      </c>
      <c r="Y181" t="s">
        <v>76</v>
      </c>
      <c r="Z181" t="s">
        <v>76</v>
      </c>
      <c r="AA181" t="s">
        <v>80</v>
      </c>
      <c r="AB181" t="s">
        <v>1060</v>
      </c>
      <c r="AC181">
        <v>200</v>
      </c>
      <c r="AD181" t="s">
        <v>81</v>
      </c>
      <c r="AE181" t="s">
        <v>82</v>
      </c>
      <c r="AF181" t="s">
        <v>78</v>
      </c>
      <c r="AG181" t="s">
        <v>344</v>
      </c>
      <c r="AH181">
        <v>2</v>
      </c>
      <c r="AI181" s="8" t="s">
        <v>345</v>
      </c>
      <c r="AJ181">
        <v>2</v>
      </c>
      <c r="AK181" t="s">
        <v>76</v>
      </c>
      <c r="AM181" t="s">
        <v>84</v>
      </c>
      <c r="AN181" t="s">
        <v>84</v>
      </c>
      <c r="AO181" t="s">
        <v>81</v>
      </c>
      <c r="AP181" s="8" t="s">
        <v>345</v>
      </c>
      <c r="AQ181">
        <v>2</v>
      </c>
      <c r="AS181" t="s">
        <v>346</v>
      </c>
      <c r="AT181">
        <v>102</v>
      </c>
      <c r="AW181" s="1" t="s">
        <v>77</v>
      </c>
      <c r="AX181" s="1" t="s">
        <v>132</v>
      </c>
      <c r="AY181" t="s">
        <v>347</v>
      </c>
      <c r="AZ181" t="s">
        <v>91</v>
      </c>
      <c r="BA181">
        <v>627</v>
      </c>
      <c r="BB181">
        <v>41.9</v>
      </c>
      <c r="BC181">
        <v>264</v>
      </c>
      <c r="BD181">
        <v>17.600000000000001</v>
      </c>
      <c r="BE181">
        <v>933</v>
      </c>
      <c r="BF181">
        <v>62.4</v>
      </c>
      <c r="BG181">
        <v>293</v>
      </c>
      <c r="BH181">
        <v>19.600000000000001</v>
      </c>
      <c r="BI181">
        <v>257</v>
      </c>
      <c r="BJ181">
        <v>17.2</v>
      </c>
      <c r="BZ181">
        <v>2279</v>
      </c>
      <c r="CA181">
        <v>3.95</v>
      </c>
      <c r="CB181">
        <v>121</v>
      </c>
      <c r="CC181" t="s">
        <v>108</v>
      </c>
      <c r="CD181">
        <v>18.399999999999999</v>
      </c>
      <c r="CE181">
        <v>4.43</v>
      </c>
      <c r="CF181">
        <v>4.43</v>
      </c>
      <c r="CG181">
        <v>5.88</v>
      </c>
      <c r="CH181">
        <v>20.399999999999999</v>
      </c>
      <c r="CI181">
        <v>11.7</v>
      </c>
      <c r="CJ181">
        <v>66.900000000000006</v>
      </c>
      <c r="CK181">
        <v>0.7</v>
      </c>
      <c r="CL181">
        <v>0.3</v>
      </c>
      <c r="CM181">
        <v>292</v>
      </c>
      <c r="CN181" s="26">
        <v>4.3</v>
      </c>
      <c r="CO181">
        <v>129</v>
      </c>
      <c r="CP181">
        <v>9.35</v>
      </c>
      <c r="CQ181">
        <v>10.9</v>
      </c>
      <c r="CR181">
        <v>9.4</v>
      </c>
      <c r="CS181">
        <v>79.599999999999994</v>
      </c>
      <c r="CT181">
        <v>0</v>
      </c>
      <c r="CU181">
        <v>0.1</v>
      </c>
      <c r="CV181">
        <v>273</v>
      </c>
      <c r="DE181">
        <v>40</v>
      </c>
      <c r="DF181">
        <v>70</v>
      </c>
      <c r="DG181">
        <v>27.8</v>
      </c>
      <c r="DH181">
        <v>27.6</v>
      </c>
      <c r="DL181">
        <v>7.45</v>
      </c>
      <c r="DM181">
        <v>2</v>
      </c>
    </row>
    <row r="182" spans="1:117">
      <c r="A182">
        <v>1001289491</v>
      </c>
      <c r="B182" t="s">
        <v>109</v>
      </c>
      <c r="C182">
        <v>63</v>
      </c>
      <c r="D182">
        <v>141</v>
      </c>
      <c r="E182">
        <v>46</v>
      </c>
      <c r="F182">
        <v>36.5</v>
      </c>
      <c r="G182">
        <v>108</v>
      </c>
      <c r="H182">
        <v>70</v>
      </c>
      <c r="I182" t="s">
        <v>73</v>
      </c>
      <c r="L182">
        <v>80</v>
      </c>
      <c r="M182" t="s">
        <v>167</v>
      </c>
      <c r="N182" s="45" t="s">
        <v>1076</v>
      </c>
      <c r="O182" t="e">
        <f t="shared" si="7"/>
        <v>#VALUE!</v>
      </c>
      <c r="P182">
        <v>1</v>
      </c>
      <c r="Q182">
        <v>1</v>
      </c>
      <c r="R182" t="s">
        <v>96</v>
      </c>
      <c r="S182" s="31" t="s">
        <v>76</v>
      </c>
      <c r="T182">
        <v>0</v>
      </c>
      <c r="U182" t="s">
        <v>77</v>
      </c>
      <c r="W182" s="5"/>
      <c r="X182" t="s">
        <v>348</v>
      </c>
      <c r="Y182" t="s">
        <v>76</v>
      </c>
      <c r="Z182" t="s">
        <v>76</v>
      </c>
      <c r="AA182" t="s">
        <v>171</v>
      </c>
      <c r="AB182" t="s">
        <v>1060</v>
      </c>
      <c r="AC182">
        <v>240</v>
      </c>
      <c r="AD182" t="s">
        <v>81</v>
      </c>
      <c r="AE182" t="s">
        <v>82</v>
      </c>
      <c r="AF182" t="s">
        <v>78</v>
      </c>
      <c r="AG182" t="s">
        <v>349</v>
      </c>
      <c r="AH182">
        <v>1</v>
      </c>
      <c r="AI182" t="s">
        <v>350</v>
      </c>
      <c r="AJ182">
        <v>1</v>
      </c>
      <c r="AK182" t="s">
        <v>76</v>
      </c>
      <c r="AM182" t="s">
        <v>81</v>
      </c>
      <c r="AN182" t="s">
        <v>84</v>
      </c>
      <c r="AO182" t="s">
        <v>84</v>
      </c>
      <c r="AP182" t="s">
        <v>73</v>
      </c>
      <c r="AQ182" t="s">
        <v>73</v>
      </c>
      <c r="AS182" t="s">
        <v>351</v>
      </c>
      <c r="AT182">
        <v>13</v>
      </c>
      <c r="AW182" s="1" t="s">
        <v>106</v>
      </c>
      <c r="AX182" s="1" t="s">
        <v>107</v>
      </c>
      <c r="AY182" t="s">
        <v>347</v>
      </c>
      <c r="AZ182" t="s">
        <v>91</v>
      </c>
      <c r="CN182">
        <v>3.59</v>
      </c>
      <c r="CO182">
        <v>114</v>
      </c>
      <c r="CP182">
        <v>4.6100000000000003</v>
      </c>
      <c r="CQ182">
        <v>23.6</v>
      </c>
      <c r="CR182">
        <v>5.4</v>
      </c>
      <c r="CS182">
        <v>69</v>
      </c>
      <c r="CT182">
        <v>1.1000000000000001</v>
      </c>
      <c r="CU182">
        <v>0.9</v>
      </c>
      <c r="CV182">
        <v>378</v>
      </c>
      <c r="DE182">
        <v>44</v>
      </c>
      <c r="DF182">
        <v>72</v>
      </c>
      <c r="DG182">
        <v>24.3</v>
      </c>
      <c r="DH182">
        <v>23.6</v>
      </c>
      <c r="DL182">
        <v>7.35</v>
      </c>
      <c r="DM182">
        <v>2</v>
      </c>
    </row>
    <row r="183" spans="1:117">
      <c r="A183">
        <v>1001216598</v>
      </c>
      <c r="B183" t="s">
        <v>72</v>
      </c>
      <c r="C183">
        <v>78</v>
      </c>
      <c r="D183">
        <v>169</v>
      </c>
      <c r="E183">
        <v>55</v>
      </c>
      <c r="F183">
        <v>36.6</v>
      </c>
      <c r="G183">
        <v>136</v>
      </c>
      <c r="H183">
        <v>75</v>
      </c>
      <c r="I183" t="s">
        <v>204</v>
      </c>
      <c r="J183">
        <f>FIND("烟",I183)</f>
        <v>2</v>
      </c>
      <c r="L183">
        <v>90</v>
      </c>
      <c r="M183" t="s">
        <v>95</v>
      </c>
      <c r="N183" s="45" t="s">
        <v>1075</v>
      </c>
      <c r="O183">
        <f t="shared" si="7"/>
        <v>1</v>
      </c>
      <c r="P183">
        <v>1</v>
      </c>
      <c r="Q183">
        <v>1</v>
      </c>
      <c r="R183" t="s">
        <v>96</v>
      </c>
      <c r="S183" s="31" t="s">
        <v>352</v>
      </c>
      <c r="T183">
        <v>3</v>
      </c>
      <c r="U183" t="s">
        <v>77</v>
      </c>
      <c r="W183" s="5"/>
      <c r="X183" t="s">
        <v>353</v>
      </c>
      <c r="Y183" t="s">
        <v>76</v>
      </c>
      <c r="Z183" t="s">
        <v>354</v>
      </c>
      <c r="AA183" t="s">
        <v>80</v>
      </c>
      <c r="AB183" t="s">
        <v>1060</v>
      </c>
      <c r="AC183">
        <v>200</v>
      </c>
      <c r="AD183" t="s">
        <v>81</v>
      </c>
      <c r="AE183" t="s">
        <v>82</v>
      </c>
      <c r="AF183" t="s">
        <v>78</v>
      </c>
      <c r="AG183" t="s">
        <v>355</v>
      </c>
      <c r="AH183">
        <v>3</v>
      </c>
      <c r="AI183" t="s">
        <v>330</v>
      </c>
      <c r="AJ183">
        <v>1</v>
      </c>
      <c r="AK183" t="s">
        <v>356</v>
      </c>
      <c r="AL183">
        <v>5</v>
      </c>
      <c r="AM183" t="s">
        <v>81</v>
      </c>
      <c r="AN183" t="s">
        <v>84</v>
      </c>
      <c r="AO183" t="s">
        <v>81</v>
      </c>
      <c r="AP183" t="s">
        <v>357</v>
      </c>
      <c r="AQ183">
        <v>1</v>
      </c>
      <c r="AS183" t="s">
        <v>358</v>
      </c>
      <c r="AT183">
        <v>129</v>
      </c>
      <c r="AW183" s="1" t="s">
        <v>77</v>
      </c>
      <c r="AX183" s="1" t="s">
        <v>132</v>
      </c>
      <c r="AY183" t="s">
        <v>73</v>
      </c>
      <c r="AZ183" t="s">
        <v>91</v>
      </c>
      <c r="BA183">
        <v>306</v>
      </c>
      <c r="BB183">
        <v>35.799999999999997</v>
      </c>
      <c r="BC183">
        <v>178</v>
      </c>
      <c r="BD183">
        <v>20.8</v>
      </c>
      <c r="BE183">
        <v>535</v>
      </c>
      <c r="BF183">
        <v>62.6</v>
      </c>
      <c r="BG183">
        <v>49</v>
      </c>
      <c r="BH183">
        <v>5.7</v>
      </c>
      <c r="BI183">
        <v>269</v>
      </c>
      <c r="BJ183">
        <v>31.5</v>
      </c>
      <c r="BK183">
        <v>249</v>
      </c>
      <c r="BL183">
        <v>31.4</v>
      </c>
      <c r="BM183">
        <v>212</v>
      </c>
      <c r="BN183">
        <v>26.7</v>
      </c>
      <c r="BO183">
        <v>510</v>
      </c>
      <c r="BP183">
        <v>64.2</v>
      </c>
      <c r="BQ183">
        <v>21</v>
      </c>
      <c r="BR183">
        <v>2.7</v>
      </c>
      <c r="BS183">
        <v>263</v>
      </c>
      <c r="BT183">
        <v>33.1</v>
      </c>
      <c r="BZ183">
        <v>709</v>
      </c>
      <c r="CA183">
        <v>14</v>
      </c>
      <c r="CB183">
        <v>16.399999999999999</v>
      </c>
      <c r="CC183" t="s">
        <v>108</v>
      </c>
      <c r="CD183">
        <v>10.199999999999999</v>
      </c>
      <c r="CE183">
        <v>5.26</v>
      </c>
      <c r="CF183">
        <v>160</v>
      </c>
      <c r="CG183">
        <v>5.87</v>
      </c>
      <c r="CH183">
        <v>13.5</v>
      </c>
      <c r="CI183">
        <v>9.6999999999999993</v>
      </c>
      <c r="CJ183">
        <v>74.8</v>
      </c>
      <c r="CK183">
        <v>1.7</v>
      </c>
      <c r="CL183">
        <v>0.3</v>
      </c>
      <c r="CM183">
        <v>149</v>
      </c>
      <c r="CN183">
        <v>3.82</v>
      </c>
      <c r="CO183">
        <v>117</v>
      </c>
      <c r="CP183">
        <v>5.71</v>
      </c>
      <c r="CQ183">
        <v>10.199999999999999</v>
      </c>
      <c r="CR183">
        <v>5.0999999999999996</v>
      </c>
      <c r="CS183">
        <v>84.7</v>
      </c>
      <c r="CT183">
        <v>0</v>
      </c>
      <c r="CU183">
        <v>0</v>
      </c>
      <c r="CV183">
        <v>161</v>
      </c>
      <c r="CW183">
        <v>44</v>
      </c>
      <c r="CX183">
        <v>74</v>
      </c>
      <c r="CY183">
        <v>25.4</v>
      </c>
      <c r="CZ183">
        <v>24.6</v>
      </c>
      <c r="DD183">
        <v>7.37</v>
      </c>
      <c r="DE183">
        <v>41</v>
      </c>
      <c r="DF183">
        <v>50</v>
      </c>
      <c r="DG183">
        <v>25.4</v>
      </c>
      <c r="DH183">
        <v>24.9</v>
      </c>
      <c r="DL183" s="26">
        <v>7.4</v>
      </c>
      <c r="DM183">
        <v>2</v>
      </c>
    </row>
    <row r="184" spans="1:117">
      <c r="A184">
        <v>1001183949</v>
      </c>
      <c r="B184" t="s">
        <v>109</v>
      </c>
      <c r="C184">
        <v>59</v>
      </c>
      <c r="D184">
        <v>154</v>
      </c>
      <c r="E184">
        <v>60</v>
      </c>
      <c r="F184">
        <v>36.299999999999997</v>
      </c>
      <c r="G184">
        <v>123</v>
      </c>
      <c r="H184">
        <v>69</v>
      </c>
      <c r="I184" t="s">
        <v>73</v>
      </c>
      <c r="L184">
        <v>90</v>
      </c>
      <c r="M184" t="s">
        <v>191</v>
      </c>
      <c r="N184" s="45" t="s">
        <v>1075</v>
      </c>
      <c r="O184">
        <f t="shared" si="7"/>
        <v>2</v>
      </c>
      <c r="P184">
        <v>1</v>
      </c>
      <c r="Q184">
        <v>1</v>
      </c>
      <c r="R184" t="s">
        <v>75</v>
      </c>
      <c r="S184" s="31" t="s">
        <v>76</v>
      </c>
      <c r="T184">
        <v>0</v>
      </c>
      <c r="U184" t="s">
        <v>77</v>
      </c>
      <c r="W184">
        <v>1.92</v>
      </c>
      <c r="X184" t="s">
        <v>76</v>
      </c>
      <c r="Y184" t="s">
        <v>76</v>
      </c>
      <c r="Z184" t="s">
        <v>359</v>
      </c>
      <c r="AA184" t="s">
        <v>99</v>
      </c>
      <c r="AB184" t="s">
        <v>1060</v>
      </c>
      <c r="AC184">
        <v>200</v>
      </c>
      <c r="AD184" t="s">
        <v>84</v>
      </c>
      <c r="AE184" t="s">
        <v>82</v>
      </c>
      <c r="AF184" t="s">
        <v>78</v>
      </c>
      <c r="AG184" t="s">
        <v>360</v>
      </c>
      <c r="AH184">
        <v>14</v>
      </c>
      <c r="AI184" t="s">
        <v>361</v>
      </c>
      <c r="AJ184">
        <v>2</v>
      </c>
      <c r="AK184" t="s">
        <v>76</v>
      </c>
      <c r="AM184" t="s">
        <v>84</v>
      </c>
      <c r="AN184" t="s">
        <v>84</v>
      </c>
      <c r="AO184" t="s">
        <v>81</v>
      </c>
      <c r="AP184" t="s">
        <v>362</v>
      </c>
      <c r="AQ184">
        <v>2</v>
      </c>
      <c r="AS184" t="s">
        <v>363</v>
      </c>
      <c r="AT184">
        <v>373</v>
      </c>
      <c r="AW184" s="1" t="s">
        <v>77</v>
      </c>
      <c r="AX184" s="1" t="s">
        <v>132</v>
      </c>
      <c r="AY184" t="s">
        <v>73</v>
      </c>
      <c r="AZ184" t="s">
        <v>91</v>
      </c>
      <c r="BA184">
        <v>605</v>
      </c>
      <c r="BB184">
        <v>41.9</v>
      </c>
      <c r="BC184">
        <v>489</v>
      </c>
      <c r="BD184">
        <v>33.9</v>
      </c>
      <c r="BE184">
        <v>1171</v>
      </c>
      <c r="BF184">
        <v>81.099999999999994</v>
      </c>
      <c r="BG184">
        <v>132</v>
      </c>
      <c r="BH184">
        <v>9.1999999999999993</v>
      </c>
      <c r="BI184">
        <v>137</v>
      </c>
      <c r="BJ184">
        <v>9.5</v>
      </c>
      <c r="BK184">
        <v>153</v>
      </c>
      <c r="BL184">
        <v>23.3</v>
      </c>
      <c r="BM184">
        <v>261</v>
      </c>
      <c r="BN184">
        <v>39.9</v>
      </c>
      <c r="BO184">
        <v>443</v>
      </c>
      <c r="BP184">
        <v>67.7</v>
      </c>
      <c r="BQ184">
        <v>104</v>
      </c>
      <c r="BR184">
        <v>16</v>
      </c>
      <c r="BS184">
        <v>105</v>
      </c>
      <c r="BT184">
        <v>16.100000000000001</v>
      </c>
      <c r="BU184">
        <v>341</v>
      </c>
      <c r="BV184">
        <v>2.08</v>
      </c>
      <c r="BW184">
        <v>6.07</v>
      </c>
      <c r="BX184" t="s">
        <v>93</v>
      </c>
      <c r="BY184">
        <v>9.33</v>
      </c>
      <c r="BZ184">
        <v>350</v>
      </c>
      <c r="CA184">
        <v>6.21</v>
      </c>
      <c r="CB184">
        <v>65.5</v>
      </c>
      <c r="CC184" t="s">
        <v>108</v>
      </c>
      <c r="CD184">
        <v>10.3</v>
      </c>
      <c r="CE184">
        <v>5.05</v>
      </c>
      <c r="CF184">
        <v>152</v>
      </c>
      <c r="CG184">
        <v>6.56</v>
      </c>
      <c r="CH184">
        <v>23.9</v>
      </c>
      <c r="CI184">
        <v>11.3</v>
      </c>
      <c r="CJ184">
        <v>62.5</v>
      </c>
      <c r="CK184">
        <v>1.8</v>
      </c>
      <c r="CL184">
        <v>0.5</v>
      </c>
      <c r="CM184">
        <v>226</v>
      </c>
      <c r="CN184">
        <v>4.96</v>
      </c>
      <c r="CO184">
        <v>151</v>
      </c>
      <c r="CP184">
        <v>9.64</v>
      </c>
      <c r="CQ184">
        <v>13.9</v>
      </c>
      <c r="CR184">
        <v>6.6</v>
      </c>
      <c r="CS184">
        <v>79.3</v>
      </c>
      <c r="CT184">
        <v>0</v>
      </c>
      <c r="CU184">
        <v>0.2</v>
      </c>
      <c r="CV184">
        <v>324</v>
      </c>
      <c r="CW184">
        <v>31</v>
      </c>
      <c r="CX184">
        <v>104</v>
      </c>
      <c r="CY184">
        <v>21.1</v>
      </c>
      <c r="CZ184">
        <v>23.2</v>
      </c>
      <c r="DD184">
        <v>7.44</v>
      </c>
      <c r="DE184">
        <v>37</v>
      </c>
      <c r="DF184">
        <v>79</v>
      </c>
      <c r="DG184">
        <v>25.7</v>
      </c>
      <c r="DH184">
        <v>26.3</v>
      </c>
      <c r="DL184">
        <v>7.45</v>
      </c>
      <c r="DM184">
        <v>2</v>
      </c>
    </row>
    <row r="185" spans="1:117">
      <c r="A185">
        <v>1001264818</v>
      </c>
      <c r="B185" t="s">
        <v>72</v>
      </c>
      <c r="C185">
        <v>68</v>
      </c>
      <c r="D185">
        <v>166</v>
      </c>
      <c r="E185">
        <v>70</v>
      </c>
      <c r="F185">
        <v>36.799999999999997</v>
      </c>
      <c r="G185">
        <v>135</v>
      </c>
      <c r="H185">
        <v>78</v>
      </c>
      <c r="I185" t="s">
        <v>364</v>
      </c>
      <c r="J185">
        <f>FIND("烟",I185)</f>
        <v>2</v>
      </c>
      <c r="L185">
        <v>80</v>
      </c>
      <c r="M185" t="s">
        <v>365</v>
      </c>
      <c r="N185" s="45" t="s">
        <v>1075</v>
      </c>
      <c r="O185">
        <f t="shared" si="7"/>
        <v>2</v>
      </c>
      <c r="P185">
        <v>1</v>
      </c>
      <c r="Q185">
        <f t="shared" ref="Q185" si="11">FIND("下叶",M185)</f>
        <v>3</v>
      </c>
      <c r="R185" t="s">
        <v>96</v>
      </c>
      <c r="S185" s="31" t="s">
        <v>366</v>
      </c>
      <c r="T185">
        <v>3</v>
      </c>
      <c r="U185" t="s">
        <v>77</v>
      </c>
      <c r="W185" s="5"/>
      <c r="X185" t="s">
        <v>367</v>
      </c>
      <c r="Y185" t="s">
        <v>76</v>
      </c>
      <c r="Z185" t="s">
        <v>368</v>
      </c>
      <c r="AA185" t="s">
        <v>145</v>
      </c>
      <c r="AB185" t="s">
        <v>1060</v>
      </c>
      <c r="AC185">
        <v>200</v>
      </c>
      <c r="AD185" t="s">
        <v>81</v>
      </c>
      <c r="AE185" t="s">
        <v>82</v>
      </c>
      <c r="AF185" t="s">
        <v>78</v>
      </c>
      <c r="AG185" t="s">
        <v>369</v>
      </c>
      <c r="AH185">
        <v>2</v>
      </c>
      <c r="AI185" t="s">
        <v>216</v>
      </c>
      <c r="AJ185">
        <v>1</v>
      </c>
      <c r="AK185" t="s">
        <v>76</v>
      </c>
      <c r="AM185" t="s">
        <v>84</v>
      </c>
      <c r="AN185" t="s">
        <v>81</v>
      </c>
      <c r="AO185" t="s">
        <v>81</v>
      </c>
      <c r="AP185" s="8" t="s">
        <v>370</v>
      </c>
      <c r="AQ185">
        <v>2</v>
      </c>
      <c r="AS185" t="s">
        <v>371</v>
      </c>
      <c r="AT185">
        <v>27</v>
      </c>
      <c r="AW185" s="1" t="s">
        <v>77</v>
      </c>
      <c r="AX185" s="1" t="s">
        <v>132</v>
      </c>
      <c r="AY185" t="s">
        <v>73</v>
      </c>
      <c r="AZ185" t="s">
        <v>91</v>
      </c>
      <c r="BK185">
        <v>232</v>
      </c>
      <c r="BL185">
        <v>28.9</v>
      </c>
      <c r="BM185">
        <v>246</v>
      </c>
      <c r="BN185">
        <v>30.8</v>
      </c>
      <c r="BO185">
        <v>502</v>
      </c>
      <c r="BP185">
        <v>62.7</v>
      </c>
      <c r="BQ185">
        <v>49</v>
      </c>
      <c r="BR185">
        <v>6.1</v>
      </c>
      <c r="BS185">
        <v>250</v>
      </c>
      <c r="BT185">
        <v>31.2</v>
      </c>
      <c r="CN185">
        <v>4.43</v>
      </c>
      <c r="CO185">
        <v>134</v>
      </c>
      <c r="CP185">
        <v>4.88</v>
      </c>
      <c r="CQ185">
        <v>13.3</v>
      </c>
      <c r="CR185">
        <v>11.9</v>
      </c>
      <c r="CS185">
        <v>70.099999999999994</v>
      </c>
      <c r="CT185">
        <v>4.0999999999999996</v>
      </c>
      <c r="CU185">
        <v>0.6</v>
      </c>
      <c r="CV185">
        <v>247</v>
      </c>
      <c r="DM185">
        <v>2</v>
      </c>
    </row>
    <row r="186" spans="1:117">
      <c r="A186">
        <v>1001190215</v>
      </c>
      <c r="B186" t="s">
        <v>72</v>
      </c>
      <c r="C186">
        <v>52</v>
      </c>
      <c r="D186">
        <v>180</v>
      </c>
      <c r="E186">
        <v>80</v>
      </c>
      <c r="F186">
        <v>36.9</v>
      </c>
      <c r="G186">
        <v>124</v>
      </c>
      <c r="H186">
        <v>83</v>
      </c>
      <c r="I186" t="s">
        <v>73</v>
      </c>
      <c r="L186">
        <v>90</v>
      </c>
      <c r="M186" t="s">
        <v>95</v>
      </c>
      <c r="N186" s="45" t="s">
        <v>1075</v>
      </c>
      <c r="O186">
        <f t="shared" si="7"/>
        <v>1</v>
      </c>
      <c r="P186">
        <v>1</v>
      </c>
      <c r="Q186">
        <v>1</v>
      </c>
      <c r="R186" t="s">
        <v>75</v>
      </c>
      <c r="S186" s="35" t="s">
        <v>372</v>
      </c>
      <c r="T186">
        <v>2</v>
      </c>
      <c r="U186" t="s">
        <v>77</v>
      </c>
      <c r="W186" s="5"/>
      <c r="X186" t="s">
        <v>373</v>
      </c>
      <c r="Y186" t="s">
        <v>76</v>
      </c>
      <c r="Z186" t="s">
        <v>374</v>
      </c>
      <c r="AA186" t="s">
        <v>80</v>
      </c>
      <c r="AB186" t="s">
        <v>1060</v>
      </c>
      <c r="AC186">
        <v>200</v>
      </c>
      <c r="AD186" t="s">
        <v>81</v>
      </c>
      <c r="AE186" t="s">
        <v>82</v>
      </c>
      <c r="AF186" t="s">
        <v>78</v>
      </c>
      <c r="AG186" t="s">
        <v>375</v>
      </c>
      <c r="AH186">
        <v>9</v>
      </c>
      <c r="AI186" t="s">
        <v>376</v>
      </c>
      <c r="AJ186">
        <v>2</v>
      </c>
      <c r="AK186" t="s">
        <v>377</v>
      </c>
      <c r="AL186">
        <v>2</v>
      </c>
      <c r="AN186" t="s">
        <v>84</v>
      </c>
      <c r="AO186" t="s">
        <v>81</v>
      </c>
      <c r="AP186" t="s">
        <v>378</v>
      </c>
      <c r="AQ186">
        <v>2</v>
      </c>
      <c r="AS186" t="s">
        <v>379</v>
      </c>
      <c r="AT186">
        <v>288</v>
      </c>
      <c r="AW186" s="1" t="s">
        <v>77</v>
      </c>
      <c r="AX186" s="1" t="s">
        <v>132</v>
      </c>
      <c r="AY186" t="s">
        <v>73</v>
      </c>
      <c r="AZ186" t="s">
        <v>91</v>
      </c>
      <c r="BK186">
        <v>401</v>
      </c>
      <c r="BL186">
        <v>41.5</v>
      </c>
      <c r="BM186">
        <v>260</v>
      </c>
      <c r="BN186">
        <v>26.9</v>
      </c>
      <c r="BO186">
        <v>712</v>
      </c>
      <c r="BP186">
        <v>73.7</v>
      </c>
      <c r="BQ186">
        <v>77</v>
      </c>
      <c r="BR186">
        <v>8</v>
      </c>
      <c r="BS186">
        <v>175</v>
      </c>
      <c r="BT186">
        <v>18.100000000000001</v>
      </c>
      <c r="CE186">
        <v>4.38</v>
      </c>
      <c r="CF186">
        <v>134</v>
      </c>
      <c r="CG186">
        <v>7.27</v>
      </c>
      <c r="CH186">
        <v>29.2</v>
      </c>
      <c r="CI186">
        <v>10.5</v>
      </c>
      <c r="CJ186">
        <v>50.7</v>
      </c>
      <c r="CK186">
        <v>8.9</v>
      </c>
      <c r="CL186">
        <v>0.7</v>
      </c>
      <c r="CM186">
        <v>261</v>
      </c>
      <c r="CN186">
        <v>3.37</v>
      </c>
      <c r="CO186">
        <v>107</v>
      </c>
      <c r="CP186">
        <v>4.08</v>
      </c>
      <c r="CQ186">
        <v>28.7</v>
      </c>
      <c r="CR186">
        <v>14.7</v>
      </c>
      <c r="CS186">
        <v>50.5</v>
      </c>
      <c r="CT186">
        <v>5.6</v>
      </c>
      <c r="CU186">
        <v>0.5</v>
      </c>
      <c r="CV186">
        <v>136</v>
      </c>
      <c r="DE186">
        <v>42</v>
      </c>
      <c r="DF186">
        <v>59</v>
      </c>
      <c r="DG186">
        <v>26.6</v>
      </c>
      <c r="DH186">
        <v>26</v>
      </c>
      <c r="DL186">
        <v>7.41</v>
      </c>
      <c r="DM186">
        <v>2</v>
      </c>
    </row>
    <row r="187" spans="1:117">
      <c r="A187">
        <v>1001169224</v>
      </c>
      <c r="B187" t="s">
        <v>72</v>
      </c>
      <c r="C187">
        <v>64</v>
      </c>
      <c r="D187">
        <v>168</v>
      </c>
      <c r="E187">
        <v>75</v>
      </c>
      <c r="F187">
        <v>36.700000000000003</v>
      </c>
      <c r="G187">
        <v>115</v>
      </c>
      <c r="H187">
        <v>66</v>
      </c>
      <c r="I187" t="s">
        <v>73</v>
      </c>
      <c r="L187">
        <v>80</v>
      </c>
      <c r="M187" t="s">
        <v>124</v>
      </c>
      <c r="N187" s="45" t="s">
        <v>1075</v>
      </c>
      <c r="O187">
        <f t="shared" si="7"/>
        <v>2</v>
      </c>
      <c r="P187">
        <v>2</v>
      </c>
      <c r="Q187">
        <v>1</v>
      </c>
      <c r="R187" t="s">
        <v>96</v>
      </c>
      <c r="S187" s="31" t="s">
        <v>380</v>
      </c>
      <c r="T187">
        <v>3</v>
      </c>
      <c r="U187" t="s">
        <v>77</v>
      </c>
      <c r="W187" s="5"/>
      <c r="X187" t="s">
        <v>381</v>
      </c>
      <c r="Y187" t="s">
        <v>76</v>
      </c>
      <c r="Z187" t="s">
        <v>76</v>
      </c>
      <c r="AA187" t="s">
        <v>80</v>
      </c>
      <c r="AB187" t="s">
        <v>1060</v>
      </c>
      <c r="AC187">
        <v>200</v>
      </c>
      <c r="AD187" t="s">
        <v>81</v>
      </c>
      <c r="AE187" t="s">
        <v>82</v>
      </c>
      <c r="AF187" t="s">
        <v>78</v>
      </c>
      <c r="AG187" t="s">
        <v>382</v>
      </c>
      <c r="AH187">
        <v>6</v>
      </c>
      <c r="AI187" t="s">
        <v>73</v>
      </c>
      <c r="AJ187">
        <v>0</v>
      </c>
      <c r="AK187" t="s">
        <v>383</v>
      </c>
      <c r="AL187">
        <v>3</v>
      </c>
      <c r="AM187" t="s">
        <v>84</v>
      </c>
      <c r="AN187" t="s">
        <v>81</v>
      </c>
      <c r="AO187" t="s">
        <v>84</v>
      </c>
      <c r="AP187" t="s">
        <v>73</v>
      </c>
      <c r="AQ187" t="s">
        <v>73</v>
      </c>
      <c r="AS187" t="s">
        <v>384</v>
      </c>
      <c r="AT187">
        <v>392</v>
      </c>
      <c r="AW187" s="1" t="s">
        <v>77</v>
      </c>
      <c r="AX187" s="1" t="s">
        <v>132</v>
      </c>
      <c r="AY187" t="s">
        <v>73</v>
      </c>
      <c r="AZ187" t="s">
        <v>91</v>
      </c>
      <c r="BA187">
        <v>456</v>
      </c>
      <c r="BB187">
        <v>28.6</v>
      </c>
      <c r="BC187">
        <v>324</v>
      </c>
      <c r="BD187">
        <v>20.3</v>
      </c>
      <c r="BE187">
        <v>803</v>
      </c>
      <c r="BF187">
        <v>50.3</v>
      </c>
      <c r="BG187">
        <v>269</v>
      </c>
      <c r="BH187">
        <v>16.8</v>
      </c>
      <c r="BI187">
        <v>481</v>
      </c>
      <c r="BJ187">
        <v>30.1</v>
      </c>
      <c r="BK187">
        <v>603</v>
      </c>
      <c r="BL187">
        <v>27.3</v>
      </c>
      <c r="BM187">
        <v>501</v>
      </c>
      <c r="BN187">
        <v>22.7</v>
      </c>
      <c r="BO187">
        <v>1156</v>
      </c>
      <c r="BP187">
        <v>52.4</v>
      </c>
      <c r="BQ187">
        <v>517</v>
      </c>
      <c r="BR187">
        <v>23.5</v>
      </c>
      <c r="BS187">
        <v>520</v>
      </c>
      <c r="BT187">
        <v>23.6</v>
      </c>
      <c r="BU187">
        <v>566</v>
      </c>
      <c r="BV187">
        <v>20.3</v>
      </c>
      <c r="BW187">
        <v>12.4</v>
      </c>
      <c r="BX187" t="s">
        <v>108</v>
      </c>
      <c r="BY187">
        <v>10.6</v>
      </c>
      <c r="BZ187">
        <v>557</v>
      </c>
      <c r="CA187">
        <v>53.5</v>
      </c>
      <c r="CB187">
        <v>3838</v>
      </c>
      <c r="CC187" t="s">
        <v>108</v>
      </c>
      <c r="CD187">
        <v>23.9</v>
      </c>
      <c r="CE187">
        <v>5.26</v>
      </c>
      <c r="CF187">
        <v>150</v>
      </c>
      <c r="CG187">
        <v>6.61</v>
      </c>
      <c r="CH187">
        <v>24.2</v>
      </c>
      <c r="CI187">
        <v>7.9</v>
      </c>
      <c r="CJ187">
        <v>65.900000000000006</v>
      </c>
      <c r="CK187">
        <v>1.4</v>
      </c>
      <c r="CL187">
        <v>0.6</v>
      </c>
      <c r="CM187">
        <v>259</v>
      </c>
      <c r="CN187">
        <v>6.26</v>
      </c>
      <c r="CO187">
        <v>169</v>
      </c>
      <c r="CP187">
        <v>6.18</v>
      </c>
      <c r="CQ187">
        <v>35.799999999999997</v>
      </c>
      <c r="CR187">
        <v>12.9</v>
      </c>
      <c r="CS187">
        <v>49</v>
      </c>
      <c r="CT187">
        <v>1</v>
      </c>
      <c r="CU187">
        <v>1.3</v>
      </c>
      <c r="CV187">
        <v>264</v>
      </c>
      <c r="CW187">
        <v>31.4</v>
      </c>
      <c r="CX187">
        <v>88</v>
      </c>
      <c r="CY187">
        <v>18.8</v>
      </c>
      <c r="DM187">
        <v>2</v>
      </c>
    </row>
    <row r="188" spans="1:117">
      <c r="A188">
        <v>1001222365</v>
      </c>
      <c r="B188" t="s">
        <v>72</v>
      </c>
      <c r="C188">
        <v>75</v>
      </c>
      <c r="D188">
        <v>169</v>
      </c>
      <c r="E188">
        <v>60</v>
      </c>
      <c r="F188">
        <v>36.5</v>
      </c>
      <c r="G188">
        <v>108</v>
      </c>
      <c r="H188">
        <v>86</v>
      </c>
      <c r="I188" t="s">
        <v>385</v>
      </c>
      <c r="J188">
        <f>FIND("烟",I188)</f>
        <v>2</v>
      </c>
      <c r="L188">
        <v>60</v>
      </c>
      <c r="M188" t="s">
        <v>386</v>
      </c>
      <c r="N188" s="45" t="s">
        <v>1075</v>
      </c>
      <c r="O188">
        <f t="shared" si="7"/>
        <v>3</v>
      </c>
      <c r="P188">
        <v>1</v>
      </c>
      <c r="Q188">
        <v>1</v>
      </c>
      <c r="R188" t="s">
        <v>96</v>
      </c>
      <c r="S188" s="31" t="s">
        <v>387</v>
      </c>
      <c r="T188">
        <v>1</v>
      </c>
      <c r="U188" t="s">
        <v>77</v>
      </c>
      <c r="W188" s="5"/>
      <c r="X188" t="s">
        <v>388</v>
      </c>
      <c r="Y188" t="s">
        <v>389</v>
      </c>
      <c r="Z188" t="s">
        <v>390</v>
      </c>
      <c r="AA188" t="s">
        <v>171</v>
      </c>
      <c r="AB188" t="s">
        <v>1060</v>
      </c>
      <c r="AC188">
        <v>240</v>
      </c>
      <c r="AD188" t="s">
        <v>81</v>
      </c>
      <c r="AE188" t="s">
        <v>82</v>
      </c>
      <c r="AF188" t="s">
        <v>78</v>
      </c>
      <c r="AG188" t="s">
        <v>391</v>
      </c>
      <c r="AH188">
        <v>1</v>
      </c>
      <c r="AI188" t="s">
        <v>216</v>
      </c>
      <c r="AJ188">
        <v>1</v>
      </c>
      <c r="AK188" t="s">
        <v>392</v>
      </c>
      <c r="AL188">
        <v>3</v>
      </c>
      <c r="AM188" t="s">
        <v>81</v>
      </c>
      <c r="AN188" t="s">
        <v>81</v>
      </c>
      <c r="AO188" t="s">
        <v>81</v>
      </c>
      <c r="AP188" t="s">
        <v>393</v>
      </c>
      <c r="AQ188">
        <v>2</v>
      </c>
      <c r="AS188" t="s">
        <v>394</v>
      </c>
      <c r="AT188">
        <v>10</v>
      </c>
      <c r="AW188" s="1" t="s">
        <v>106</v>
      </c>
      <c r="AX188" s="1" t="s">
        <v>107</v>
      </c>
      <c r="AY188" t="s">
        <v>73</v>
      </c>
      <c r="AZ188" t="s">
        <v>91</v>
      </c>
      <c r="BK188">
        <v>86</v>
      </c>
      <c r="BL188">
        <v>15.7</v>
      </c>
      <c r="BM188">
        <v>219</v>
      </c>
      <c r="BN188">
        <v>39.9</v>
      </c>
      <c r="BO188">
        <v>318</v>
      </c>
      <c r="BP188">
        <v>57.9</v>
      </c>
      <c r="BQ188">
        <v>43</v>
      </c>
      <c r="BR188">
        <v>7.9</v>
      </c>
      <c r="BS188">
        <v>188</v>
      </c>
      <c r="BT188">
        <v>34.200000000000003</v>
      </c>
      <c r="CE188">
        <v>3.92</v>
      </c>
      <c r="CF188">
        <v>117</v>
      </c>
      <c r="CG188">
        <v>7.07</v>
      </c>
      <c r="CH188">
        <v>5.5</v>
      </c>
      <c r="CI188">
        <v>7.2</v>
      </c>
      <c r="CJ188">
        <v>85.1</v>
      </c>
      <c r="CK188">
        <v>2.1</v>
      </c>
      <c r="CL188">
        <v>0.1</v>
      </c>
      <c r="CM188">
        <v>289</v>
      </c>
      <c r="CN188">
        <v>4.05</v>
      </c>
      <c r="CO188">
        <v>124</v>
      </c>
      <c r="CP188">
        <v>8.61</v>
      </c>
      <c r="CQ188">
        <v>5.5</v>
      </c>
      <c r="CR188">
        <v>4.8</v>
      </c>
      <c r="CS188">
        <v>88.1</v>
      </c>
      <c r="CT188">
        <v>1.5</v>
      </c>
      <c r="CU188">
        <v>0.1</v>
      </c>
      <c r="CV188">
        <v>119</v>
      </c>
      <c r="DE188">
        <v>30</v>
      </c>
      <c r="DF188">
        <v>117</v>
      </c>
      <c r="DG188">
        <v>22.9</v>
      </c>
      <c r="DH188">
        <v>25.3</v>
      </c>
      <c r="DL188">
        <v>7.49</v>
      </c>
      <c r="DM188">
        <v>2</v>
      </c>
    </row>
    <row r="189" spans="1:117">
      <c r="A189">
        <v>1001158897</v>
      </c>
      <c r="B189" t="s">
        <v>72</v>
      </c>
      <c r="C189">
        <v>65</v>
      </c>
      <c r="D189">
        <v>159</v>
      </c>
      <c r="E189">
        <v>64</v>
      </c>
      <c r="F189">
        <v>36.9</v>
      </c>
      <c r="G189">
        <v>108</v>
      </c>
      <c r="H189">
        <v>67</v>
      </c>
      <c r="I189" t="s">
        <v>395</v>
      </c>
      <c r="J189">
        <f>FIND("烟",I189)</f>
        <v>2</v>
      </c>
      <c r="L189">
        <v>90</v>
      </c>
      <c r="M189" t="s">
        <v>124</v>
      </c>
      <c r="N189" s="45" t="s">
        <v>1075</v>
      </c>
      <c r="O189">
        <f t="shared" si="7"/>
        <v>2</v>
      </c>
      <c r="P189">
        <v>2</v>
      </c>
      <c r="Q189">
        <v>1</v>
      </c>
      <c r="R189" t="s">
        <v>75</v>
      </c>
      <c r="S189" s="31" t="s">
        <v>396</v>
      </c>
      <c r="T189">
        <v>4</v>
      </c>
      <c r="U189" t="s">
        <v>77</v>
      </c>
      <c r="W189" s="5"/>
      <c r="X189" t="s">
        <v>397</v>
      </c>
      <c r="Y189" t="s">
        <v>76</v>
      </c>
      <c r="Z189" t="s">
        <v>76</v>
      </c>
      <c r="AA189" t="s">
        <v>293</v>
      </c>
      <c r="AB189" t="s">
        <v>992</v>
      </c>
      <c r="AC189">
        <v>200</v>
      </c>
      <c r="AD189" t="s">
        <v>81</v>
      </c>
      <c r="AE189" t="s">
        <v>82</v>
      </c>
      <c r="AF189" t="s">
        <v>78</v>
      </c>
      <c r="AG189" t="s">
        <v>398</v>
      </c>
      <c r="AH189">
        <v>1</v>
      </c>
      <c r="AI189" t="s">
        <v>399</v>
      </c>
      <c r="AJ189">
        <v>2</v>
      </c>
      <c r="AK189" t="s">
        <v>400</v>
      </c>
      <c r="AL189">
        <v>4</v>
      </c>
      <c r="AM189" t="s">
        <v>81</v>
      </c>
      <c r="AN189" t="s">
        <v>84</v>
      </c>
      <c r="AO189" t="s">
        <v>81</v>
      </c>
      <c r="AP189" t="s">
        <v>401</v>
      </c>
      <c r="AQ189">
        <v>2</v>
      </c>
      <c r="AS189" t="s">
        <v>398</v>
      </c>
      <c r="AT189">
        <v>22</v>
      </c>
      <c r="AW189" s="1" t="s">
        <v>77</v>
      </c>
      <c r="AX189" s="1" t="s">
        <v>132</v>
      </c>
      <c r="AY189" t="s">
        <v>73</v>
      </c>
      <c r="AZ189" t="s">
        <v>91</v>
      </c>
      <c r="BA189">
        <v>871</v>
      </c>
      <c r="BB189">
        <v>34.9</v>
      </c>
      <c r="BC189">
        <v>584</v>
      </c>
      <c r="BD189">
        <v>23.4</v>
      </c>
      <c r="BE189">
        <v>1505</v>
      </c>
      <c r="BF189">
        <v>60.3</v>
      </c>
      <c r="BG189">
        <v>475</v>
      </c>
      <c r="BH189">
        <v>19</v>
      </c>
      <c r="BI189">
        <v>512</v>
      </c>
      <c r="BJ189">
        <v>20.5</v>
      </c>
      <c r="BK189">
        <v>906</v>
      </c>
      <c r="BL189">
        <v>35.1</v>
      </c>
      <c r="BM189">
        <v>795</v>
      </c>
      <c r="BN189">
        <v>30.8</v>
      </c>
      <c r="BO189">
        <v>1743</v>
      </c>
      <c r="BP189">
        <v>67.5</v>
      </c>
      <c r="BQ189">
        <v>439</v>
      </c>
      <c r="BR189">
        <v>17</v>
      </c>
      <c r="BS189">
        <v>401</v>
      </c>
      <c r="BT189">
        <v>15.5</v>
      </c>
      <c r="CE189">
        <v>4.4400000000000004</v>
      </c>
      <c r="CF189">
        <v>139</v>
      </c>
      <c r="CG189">
        <v>9.75</v>
      </c>
      <c r="CH189">
        <v>12.3</v>
      </c>
      <c r="CI189">
        <v>1.2</v>
      </c>
      <c r="CJ189">
        <v>86.4</v>
      </c>
      <c r="CK189">
        <v>0</v>
      </c>
      <c r="CL189">
        <v>0.1</v>
      </c>
      <c r="CM189">
        <v>224</v>
      </c>
      <c r="CN189">
        <v>3.42</v>
      </c>
      <c r="CO189">
        <v>108</v>
      </c>
      <c r="CP189">
        <v>8.1199999999999992</v>
      </c>
      <c r="CQ189">
        <v>31.9</v>
      </c>
      <c r="CR189">
        <v>11.9</v>
      </c>
      <c r="CS189">
        <v>51.7</v>
      </c>
      <c r="CT189">
        <v>3.9</v>
      </c>
      <c r="CU189">
        <v>0.6</v>
      </c>
      <c r="CV189">
        <v>329</v>
      </c>
      <c r="CW189">
        <v>41</v>
      </c>
      <c r="CX189">
        <v>97</v>
      </c>
      <c r="CY189">
        <v>21.6</v>
      </c>
      <c r="CZ189">
        <v>21.7</v>
      </c>
      <c r="DD189">
        <v>7.33</v>
      </c>
      <c r="DE189">
        <v>47</v>
      </c>
      <c r="DF189">
        <v>80</v>
      </c>
      <c r="DG189">
        <v>27.8</v>
      </c>
      <c r="DH189">
        <v>26.1</v>
      </c>
      <c r="DM189">
        <v>2</v>
      </c>
    </row>
    <row r="190" spans="1:117" ht="15.75" thickBot="1">
      <c r="A190">
        <v>1001176354</v>
      </c>
      <c r="B190" t="s">
        <v>72</v>
      </c>
      <c r="C190">
        <v>64</v>
      </c>
      <c r="D190">
        <v>167</v>
      </c>
      <c r="E190">
        <v>65</v>
      </c>
      <c r="F190">
        <v>36.299999999999997</v>
      </c>
      <c r="G190">
        <v>108</v>
      </c>
      <c r="H190">
        <v>72</v>
      </c>
      <c r="I190" t="s">
        <v>402</v>
      </c>
      <c r="J190">
        <f>FIND("烟",I190)</f>
        <v>4</v>
      </c>
      <c r="K190">
        <f>FIND("酒",I190)</f>
        <v>1</v>
      </c>
      <c r="L190">
        <v>70</v>
      </c>
      <c r="M190" t="s">
        <v>403</v>
      </c>
      <c r="N190" s="45" t="s">
        <v>1075</v>
      </c>
      <c r="O190">
        <f t="shared" si="7"/>
        <v>2</v>
      </c>
      <c r="P190">
        <v>1</v>
      </c>
      <c r="Q190">
        <v>1</v>
      </c>
      <c r="R190" t="s">
        <v>96</v>
      </c>
      <c r="S190" s="31" t="s">
        <v>76</v>
      </c>
      <c r="T190">
        <v>0</v>
      </c>
      <c r="U190" t="s">
        <v>77</v>
      </c>
      <c r="W190" s="5"/>
      <c r="X190" t="s">
        <v>404</v>
      </c>
      <c r="Y190" t="s">
        <v>76</v>
      </c>
      <c r="Z190" t="s">
        <v>405</v>
      </c>
      <c r="AA190" t="s">
        <v>80</v>
      </c>
      <c r="AB190" t="s">
        <v>1060</v>
      </c>
      <c r="AC190">
        <v>200</v>
      </c>
      <c r="AD190" t="s">
        <v>81</v>
      </c>
      <c r="AE190" t="s">
        <v>82</v>
      </c>
      <c r="AF190" t="s">
        <v>78</v>
      </c>
      <c r="AG190" t="s">
        <v>406</v>
      </c>
      <c r="AH190">
        <v>14</v>
      </c>
      <c r="AI190" t="s">
        <v>73</v>
      </c>
      <c r="AJ190">
        <v>0</v>
      </c>
      <c r="AK190" t="s">
        <v>76</v>
      </c>
      <c r="AL190">
        <v>0</v>
      </c>
      <c r="AM190" t="s">
        <v>84</v>
      </c>
      <c r="AN190" t="s">
        <v>84</v>
      </c>
      <c r="AO190" t="s">
        <v>81</v>
      </c>
      <c r="AP190" t="s">
        <v>407</v>
      </c>
      <c r="AQ190">
        <v>2</v>
      </c>
      <c r="AS190" t="s">
        <v>408</v>
      </c>
      <c r="AT190">
        <v>352</v>
      </c>
      <c r="AW190" s="1" t="s">
        <v>106</v>
      </c>
      <c r="AX190" s="1" t="s">
        <v>107</v>
      </c>
      <c r="AY190" t="s">
        <v>73</v>
      </c>
      <c r="AZ190" t="s">
        <v>91</v>
      </c>
      <c r="BA190">
        <v>340</v>
      </c>
      <c r="BB190">
        <v>32.700000000000003</v>
      </c>
      <c r="BC190">
        <v>426</v>
      </c>
      <c r="BD190">
        <v>41</v>
      </c>
      <c r="BE190">
        <v>787</v>
      </c>
      <c r="BF190">
        <v>75.599999999999994</v>
      </c>
      <c r="BG190">
        <v>77</v>
      </c>
      <c r="BH190">
        <v>7.4</v>
      </c>
      <c r="BI190">
        <v>176</v>
      </c>
      <c r="BJ190">
        <v>16.899999999999999</v>
      </c>
      <c r="BK190">
        <v>245</v>
      </c>
      <c r="BL190">
        <v>32.9</v>
      </c>
      <c r="BM190">
        <v>351</v>
      </c>
      <c r="BN190">
        <v>47.2</v>
      </c>
      <c r="BO190">
        <v>608</v>
      </c>
      <c r="BP190">
        <v>81.7</v>
      </c>
      <c r="BQ190">
        <v>47</v>
      </c>
      <c r="BR190">
        <v>6.3</v>
      </c>
      <c r="BS190">
        <v>85</v>
      </c>
      <c r="BT190" s="15">
        <v>11.4</v>
      </c>
      <c r="BZ190">
        <v>1414</v>
      </c>
      <c r="CA190">
        <v>36.9</v>
      </c>
      <c r="CB190">
        <v>13.9</v>
      </c>
      <c r="CC190" t="s">
        <v>108</v>
      </c>
      <c r="CD190">
        <v>7.6</v>
      </c>
      <c r="CE190">
        <v>3.41</v>
      </c>
      <c r="CF190">
        <v>116</v>
      </c>
      <c r="CG190">
        <v>6.33</v>
      </c>
      <c r="CH190">
        <v>17.899999999999999</v>
      </c>
      <c r="CI190">
        <v>10</v>
      </c>
      <c r="CJ190" s="15">
        <v>71</v>
      </c>
      <c r="CK190" s="15">
        <v>0.6</v>
      </c>
      <c r="CL190" s="15">
        <v>0.5</v>
      </c>
      <c r="CM190" s="15">
        <v>270</v>
      </c>
      <c r="CN190" s="15">
        <v>2.9</v>
      </c>
      <c r="CO190" s="15">
        <v>100</v>
      </c>
      <c r="CP190" s="15">
        <v>7.29</v>
      </c>
      <c r="CQ190">
        <v>8.1999999999999993</v>
      </c>
      <c r="CR190">
        <v>10.3</v>
      </c>
      <c r="CS190">
        <v>81.099999999999994</v>
      </c>
      <c r="CT190">
        <v>0.3</v>
      </c>
      <c r="CU190">
        <v>0.1</v>
      </c>
      <c r="CV190">
        <v>186</v>
      </c>
      <c r="CW190">
        <v>39</v>
      </c>
      <c r="CX190">
        <v>92</v>
      </c>
      <c r="CY190">
        <v>23.6</v>
      </c>
      <c r="CZ190">
        <v>24</v>
      </c>
      <c r="DA190">
        <v>97</v>
      </c>
      <c r="DB190">
        <v>-1.2</v>
      </c>
      <c r="DC190">
        <v>1.3</v>
      </c>
      <c r="DD190">
        <v>7.39</v>
      </c>
      <c r="DE190">
        <v>32</v>
      </c>
      <c r="DF190">
        <v>52</v>
      </c>
      <c r="DG190">
        <v>22.8</v>
      </c>
      <c r="DH190">
        <v>24.6</v>
      </c>
      <c r="DI190">
        <v>88</v>
      </c>
      <c r="DJ190">
        <v>0.1</v>
      </c>
      <c r="DK190" s="15">
        <v>1.6</v>
      </c>
      <c r="DL190">
        <v>7.46</v>
      </c>
      <c r="DM190">
        <v>2</v>
      </c>
    </row>
    <row r="191" spans="1:117" ht="15.75" thickBot="1">
      <c r="A191" s="37">
        <v>1001033089</v>
      </c>
      <c r="B191" s="37" t="s">
        <v>72</v>
      </c>
      <c r="C191" s="37">
        <v>56</v>
      </c>
      <c r="D191" s="37"/>
      <c r="E191" s="37"/>
      <c r="F191" s="37">
        <v>40</v>
      </c>
      <c r="G191" s="37"/>
      <c r="H191" s="37"/>
      <c r="I191" s="37" t="s">
        <v>73</v>
      </c>
      <c r="J191" s="37"/>
      <c r="K191" s="37"/>
      <c r="L191" s="37">
        <v>80</v>
      </c>
      <c r="M191" s="37" t="s">
        <v>191</v>
      </c>
      <c r="N191" s="45" t="s">
        <v>1075</v>
      </c>
      <c r="O191" s="37">
        <f t="shared" si="7"/>
        <v>2</v>
      </c>
      <c r="P191" s="37">
        <v>1</v>
      </c>
      <c r="Q191" s="37">
        <v>1</v>
      </c>
      <c r="R191" s="37" t="s">
        <v>75</v>
      </c>
      <c r="S191" s="38" t="s">
        <v>409</v>
      </c>
      <c r="T191" s="37">
        <v>2</v>
      </c>
      <c r="U191" s="37" t="s">
        <v>91</v>
      </c>
      <c r="V191" s="37" t="s">
        <v>77</v>
      </c>
      <c r="W191" s="37"/>
      <c r="X191" s="37" t="s">
        <v>410</v>
      </c>
      <c r="Y191" s="37" t="s">
        <v>76</v>
      </c>
      <c r="Z191" s="37" t="s">
        <v>76</v>
      </c>
      <c r="AA191" s="37" t="s">
        <v>99</v>
      </c>
      <c r="AB191" t="s">
        <v>1060</v>
      </c>
      <c r="AC191" s="37">
        <v>200</v>
      </c>
      <c r="AD191" s="37" t="s">
        <v>81</v>
      </c>
      <c r="AE191" s="37" t="s">
        <v>82</v>
      </c>
      <c r="AF191" s="37" t="s">
        <v>78</v>
      </c>
      <c r="AG191" s="37" t="s">
        <v>411</v>
      </c>
      <c r="AH191" s="37">
        <v>5</v>
      </c>
      <c r="AI191" s="40" t="s">
        <v>412</v>
      </c>
      <c r="AJ191" s="37">
        <v>2</v>
      </c>
      <c r="AK191" s="37" t="s">
        <v>76</v>
      </c>
      <c r="AL191" s="37">
        <v>0</v>
      </c>
      <c r="AM191" s="37" t="s">
        <v>84</v>
      </c>
      <c r="AN191" s="37" t="s">
        <v>81</v>
      </c>
      <c r="AO191" s="37" t="s">
        <v>81</v>
      </c>
      <c r="AP191" s="40" t="s">
        <v>412</v>
      </c>
      <c r="AQ191" s="37">
        <v>2</v>
      </c>
      <c r="AR191" s="37"/>
      <c r="AS191" s="37" t="s">
        <v>413</v>
      </c>
      <c r="AT191" s="37">
        <v>95</v>
      </c>
      <c r="AU191" s="37" t="s">
        <v>76</v>
      </c>
      <c r="AV191" s="37" t="s">
        <v>76</v>
      </c>
      <c r="AW191" s="39" t="s">
        <v>106</v>
      </c>
      <c r="AX191" s="39" t="s">
        <v>107</v>
      </c>
      <c r="AY191" s="37" t="s">
        <v>73</v>
      </c>
      <c r="AZ191" s="37" t="s">
        <v>91</v>
      </c>
      <c r="BA191" s="15">
        <v>549</v>
      </c>
      <c r="BB191" s="15">
        <v>41</v>
      </c>
      <c r="BC191" s="15">
        <v>411</v>
      </c>
      <c r="BD191" s="15">
        <v>30.8</v>
      </c>
      <c r="BE191" s="15">
        <v>998</v>
      </c>
      <c r="BF191" s="16">
        <v>74.7</v>
      </c>
      <c r="BG191" s="15">
        <v>125</v>
      </c>
      <c r="BH191" s="15">
        <v>9.3000000000000007</v>
      </c>
      <c r="BI191" s="15">
        <v>204</v>
      </c>
      <c r="BJ191" s="16">
        <v>15.2</v>
      </c>
      <c r="BK191" s="15">
        <v>78</v>
      </c>
      <c r="BL191" s="15">
        <v>34.4</v>
      </c>
      <c r="BM191" s="15">
        <v>68</v>
      </c>
      <c r="BN191" s="16">
        <v>30.1</v>
      </c>
      <c r="BO191" s="17">
        <v>171</v>
      </c>
      <c r="BP191" s="15">
        <v>75.3</v>
      </c>
      <c r="BQ191" s="15">
        <v>30</v>
      </c>
      <c r="BR191" s="16">
        <v>13.2</v>
      </c>
      <c r="BS191" s="15">
        <v>26</v>
      </c>
      <c r="BT191" s="16">
        <v>11.3</v>
      </c>
      <c r="BU191" s="16">
        <v>621</v>
      </c>
      <c r="BV191" s="15">
        <v>3.69</v>
      </c>
      <c r="BW191" s="15">
        <v>18.600000000000001</v>
      </c>
      <c r="BX191" s="15" t="s">
        <v>93</v>
      </c>
      <c r="BY191" s="15">
        <v>9.66</v>
      </c>
      <c r="BZ191" s="16">
        <v>1705</v>
      </c>
      <c r="CA191" s="15">
        <v>11.8</v>
      </c>
      <c r="CB191" s="16">
        <v>69.3</v>
      </c>
      <c r="CC191" s="15">
        <v>8.82</v>
      </c>
      <c r="CD191" s="15">
        <v>17.8</v>
      </c>
      <c r="CE191" s="15">
        <v>3.92</v>
      </c>
      <c r="CF191" s="15">
        <v>115</v>
      </c>
      <c r="CG191" s="16">
        <v>5.92</v>
      </c>
      <c r="CH191" s="15">
        <v>23</v>
      </c>
      <c r="CI191" s="15">
        <v>10.3</v>
      </c>
      <c r="CJ191" s="15">
        <v>62.7</v>
      </c>
      <c r="CK191" s="15">
        <v>3.5</v>
      </c>
      <c r="CL191" s="15">
        <v>0.5</v>
      </c>
      <c r="CM191" s="15">
        <v>188</v>
      </c>
      <c r="CN191" s="16">
        <v>2.33</v>
      </c>
      <c r="CO191" s="16">
        <v>73</v>
      </c>
      <c r="CP191" s="16">
        <v>3.61</v>
      </c>
      <c r="CQ191" s="15">
        <v>21.6</v>
      </c>
      <c r="CR191" s="16">
        <v>9.6999999999999993</v>
      </c>
      <c r="CS191" s="15">
        <v>68.400000000000006</v>
      </c>
      <c r="CT191" s="15">
        <v>0.3</v>
      </c>
      <c r="CU191" s="15">
        <v>0</v>
      </c>
      <c r="CV191" s="16">
        <v>116</v>
      </c>
      <c r="DE191" s="16">
        <v>28</v>
      </c>
      <c r="DF191" s="15">
        <v>95</v>
      </c>
      <c r="DG191" s="16">
        <v>17.7</v>
      </c>
      <c r="DH191" s="16">
        <v>20.2</v>
      </c>
      <c r="DI191" s="16">
        <v>97</v>
      </c>
      <c r="DJ191" s="15">
        <v>-6.1</v>
      </c>
      <c r="DK191" s="15">
        <v>2.4</v>
      </c>
      <c r="DL191" s="16">
        <v>7.41</v>
      </c>
      <c r="DM191">
        <v>2</v>
      </c>
    </row>
  </sheetData>
  <phoneticPr fontId="11" type="noConversion"/>
  <dataValidations count="14">
    <dataValidation type="list" allowBlank="1" showInputMessage="1" showErrorMessage="1" sqref="AN1" xr:uid="{00000000-0002-0000-0100-000000000000}">
      <formula1>"YES,NO"</formula1>
    </dataValidation>
    <dataValidation allowBlank="1" showInputMessage="1" showErrorMessage="1" sqref="AO1:AQ1 AP7:AQ7 AQ8:AQ11 AQ17:AQ20 AP21:AQ21 AQ22:AQ23 AP24:AQ24 AP39:AQ39 AP43:AQ43 AQ44:AQ45 AQ53 AQ61:AQ62 AU64 AQ71 AQ65:AQ67 AP13:AQ16 AP3:AQ4 AP153:AQ153 AI156:AJ156 AP155:AQ164 AQ165 AP182:AQ182 AP187:AQ187 AQ188 AP166:AQ179 AQ180:AQ181 AQ183:AQ185 AP144:AQ146 AP148:AQ151" xr:uid="{00000000-0002-0000-0100-000001000000}"/>
    <dataValidation type="list" allowBlank="1" showInputMessage="1" showErrorMessage="1" sqref="AP118 AM144 AM191:AO191 AM146:AM148 AM151:AM190 AN144:AO190 AM2:AO143 AD2:AD191" xr:uid="{00000000-0002-0000-0100-000005000000}">
      <formula1>"YES,NO,Unknown"</formula1>
    </dataValidation>
    <dataValidation type="list" allowBlank="1" showInputMessage="1" showErrorMessage="1" sqref="AU8 AU19 AU1:AU3 AU144:AU169" xr:uid="{00000000-0002-0000-0100-000006000000}">
      <formula1>"肯定有关,可能有关,可能无关,肯定无关,无法判断,未判断"</formula1>
    </dataValidation>
    <dataValidation type="list" allowBlank="1" showInputMessage="1" showErrorMessage="1" sqref="AX40 AX1:AX2 AX168:AX191 AX144" xr:uid="{00000000-0002-0000-0100-000007000000}">
      <formula1>"1级,2级,3级,4级,5级"</formula1>
    </dataValidation>
    <dataValidation type="list" allowBlank="1" showInputMessage="1" showErrorMessage="1" sqref="AE1" xr:uid="{00000000-0002-0000-0100-000008000000}">
      <formula1>"单免疫药物,双免疫药物"</formula1>
    </dataValidation>
    <dataValidation type="list" allowBlank="1" showInputMessage="1" showErrorMessage="1" sqref="AW2 AW8 AW19 AW40 AW144:AW191" xr:uid="{00000000-0002-0000-0100-00000A000000}">
      <formula1>"死亡,住院或住院时间延长,致残,致畸,其他,危及生命,否"</formula1>
    </dataValidation>
    <dataValidation type="list" allowBlank="1" showInputMessage="1" showErrorMessage="1" sqref="R115 R120:R1048576 R1:R112" xr:uid="{00000000-0002-0000-0100-00000B000000}">
      <formula1>"I,II,III,IV"</formula1>
    </dataValidation>
    <dataValidation type="list" allowBlank="1" showInputMessage="1" showErrorMessage="1" sqref="AV8 AV19 AV2:AV3 AV144:AV169" xr:uid="{00000000-0002-0000-0100-00000C000000}">
      <formula1>"痊愈,好转,未好转,未知,持续"</formula1>
    </dataValidation>
    <dataValidation type="list" allowBlank="1" showInputMessage="1" showErrorMessage="1" sqref="AX8 AX19 AX145:AX167" xr:uid="{00000000-0002-0000-0100-00000D000000}">
      <formula1>"1级,2级,3级,4级,5级,未知"</formula1>
    </dataValidation>
    <dataValidation type="list" allowBlank="1" showInputMessage="1" showErrorMessage="1" sqref="AM1" xr:uid="{00000000-0002-0000-0100-000002000000}">
      <formula1>"YES,NO,未知"</formula1>
    </dataValidation>
    <dataValidation type="list" allowBlank="1" showInputMessage="1" showErrorMessage="1" sqref="AV1" xr:uid="{00000000-0002-0000-0100-000003000000}">
      <formula1>"痊愈,好转,未好转,未知"</formula1>
    </dataValidation>
    <dataValidation type="list" allowBlank="1" showInputMessage="1" showErrorMessage="1" sqref="U2:V191" xr:uid="{00000000-0002-0000-0100-000009000000}">
      <formula1>"是,否,Unknown"</formula1>
    </dataValidation>
    <dataValidation type="list" allowBlank="1" showInputMessage="1" showErrorMessage="1" sqref="AE2:AE191" xr:uid="{00000000-0002-0000-0100-00000E000000}">
      <formula1>"单用,联用"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非免疫性肺炎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龚莉</dc:creator>
  <cp:lastModifiedBy>YUL</cp:lastModifiedBy>
  <dcterms:created xsi:type="dcterms:W3CDTF">2022-04-01T03:38:00Z</dcterms:created>
  <dcterms:modified xsi:type="dcterms:W3CDTF">2022-12-22T10:08:08Z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