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1_projects\20220704 哮喘登记库\GSK审计资料\3-项目执行阶段\2-项目质控\"/>
    </mc:Choice>
  </mc:AlternateContent>
  <xr:revisionPtr revIDLastSave="0" documentId="8_{7906FB4B-BBFB-4E4D-A3F3-F32B74901B1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数据质控表" sheetId="1" r:id="rId1"/>
    <sheet name="问题分类统计" sheetId="2" r:id="rId2"/>
    <sheet name="核查要点checklist" sheetId="3" r:id="rId3"/>
    <sheet name="项目问题清单" sheetId="4" r:id="rId4"/>
  </sheets>
  <calcPr calcId="191029"/>
  <pivotCaches>
    <pivotCache cacheId="3" r:id="rId5"/>
  </pivotCaches>
</workbook>
</file>

<file path=xl/calcChain.xml><?xml version="1.0" encoding="utf-8"?>
<calcChain xmlns="http://schemas.openxmlformats.org/spreadsheetml/2006/main">
  <c r="E9" i="2" l="1"/>
  <c r="F8" i="2" s="1"/>
  <c r="F3" i="2"/>
  <c r="F2" i="2"/>
  <c r="F4" i="2" l="1"/>
  <c r="F5" i="2"/>
  <c r="F6" i="2"/>
  <c r="F7" i="2"/>
</calcChain>
</file>

<file path=xl/sharedStrings.xml><?xml version="1.0" encoding="utf-8"?>
<sst xmlns="http://schemas.openxmlformats.org/spreadsheetml/2006/main" count="523" uniqueCount="302">
  <si>
    <t>10 近期需要讨论解决的问题</t>
  </si>
  <si>
    <t>培训计划</t>
  </si>
  <si>
    <t>合规要求：是否要求必须伦理备案。调查问卷回收，有单位回复不需要伦理备案。</t>
  </si>
  <si>
    <t>郭老师</t>
  </si>
  <si>
    <t>用总中心伦理</t>
  </si>
  <si>
    <t>云平台事项：1）注释CRF(中英文变量名，编码规则） 2）数据导出权限（医院，南鹏统计分析）3）平台操作手册 4）随访提醒？5）统计分析界面增加项目进度信息如a. 首访、3月随访、12月随访条形图；b. 未来1、2个月需随访人数；c. 指标完整率 d. 待解决质疑数量等</t>
  </si>
  <si>
    <t>关于项目书的背景意义和人文关怀</t>
  </si>
  <si>
    <t>南鹏借鉴一下其他项目</t>
  </si>
  <si>
    <t>监查/质控部分，总中心项目组和区域PM的分工？</t>
  </si>
  <si>
    <t>每家中心：第一层-平台做；第二层-南鹏做；第三层-总中心项目做。</t>
  </si>
  <si>
    <t>沟通计划确定赖老师，专家委员会，项目组和南鹏的沟通方式和频次</t>
  </si>
  <si>
    <t>已更新至沟通计划</t>
  </si>
  <si>
    <t>进度规划，里程碑节点制定</t>
  </si>
  <si>
    <t>9月30日第一例入组；第一例入组前需要完成哪些事项更新进WBS。</t>
  </si>
  <si>
    <t>每家单位至少录入100例，111家单位1万1千例？是否要做最低例数调整？</t>
  </si>
  <si>
    <t>80-100例/中心</t>
  </si>
  <si>
    <t>截止时间后，可以继续入组，但经费如何规定？</t>
  </si>
  <si>
    <t>8000例合格病例后，无经费</t>
  </si>
  <si>
    <t>监查计划中的文档质控部分，哪些纸质版保存？哪些电子版保存？</t>
  </si>
  <si>
    <t>培训计划：频率减少。首次或第一次是否安排成全国统一培训？</t>
  </si>
  <si>
    <t>郭老师、易博</t>
  </si>
  <si>
    <t>首次数据录入全国培训</t>
  </si>
  <si>
    <t>患者招募的困难：1）分中心的患者数量 2）发病季节性，V1研究时段在春夏 3）谈知情的困难 4）I期患者不能纳入</t>
  </si>
  <si>
    <t>患者获益？</t>
  </si>
  <si>
    <t>（1. 医院建微信群，互助群 2. 研究相关报告 3. 绿色通道 ）</t>
  </si>
  <si>
    <t>医院分中心的获益？</t>
  </si>
  <si>
    <t>（1. 主任的期望 2. 颁奖 3. 课题 4.进修培训 5.政策）</t>
  </si>
  <si>
    <t>需要参与I期的患者查重功能</t>
  </si>
  <si>
    <t>可以先导入患者姓名、性别、生日、手机号等信息进行查重。而不是等I期数据清洗好后</t>
  </si>
  <si>
    <t>问卷是否有微信链接推到患者手机？</t>
  </si>
  <si>
    <t>微信小程序：问卷录入</t>
  </si>
  <si>
    <t>是否可以在平台页面做一个“常见问题回答”模块，把之前全国会议大家关心的问题及答案整理在上面。项目进行中，新增的项目答疑也可以放在上面。</t>
  </si>
  <si>
    <t>不做，参见研究方案</t>
  </si>
  <si>
    <t>平台是否可以给总中心和南鹏一个账号，定期导出111家中心数据录入的进度、随访时间窗等信息。便于南鹏区域PM做项目进度管理</t>
  </si>
  <si>
    <t>明确数据导出的要求后发给郭老师</t>
  </si>
  <si>
    <t>非必填指标，是否也纳入完整度的计算？</t>
  </si>
  <si>
    <t>待定</t>
  </si>
  <si>
    <t>检验检查的图片是否必须上传？</t>
  </si>
  <si>
    <t>不必须，可统计图片上传率</t>
  </si>
  <si>
    <t>知情同意上传功能未实现</t>
  </si>
  <si>
    <t>通知IT解决</t>
  </si>
  <si>
    <t>是否会给医院提供笔记本电脑用于数据录入？</t>
  </si>
  <si>
    <t>只给II期新加入单位配送</t>
  </si>
  <si>
    <t>呼研院负责和分中心签署科研合作协议？流程是？</t>
  </si>
  <si>
    <t>首批启动的PM发模板给医院先盖章。后续启动的可能呼研院盖完章寄送。邮寄费用？</t>
  </si>
  <si>
    <t>关于分中心纳入患者例数的要求？</t>
  </si>
  <si>
    <t>是否对分中心有失访率的要求？</t>
  </si>
  <si>
    <t>无硬性要求</t>
  </si>
  <si>
    <t>参与I期的患者查重功能什么时候能实现？</t>
  </si>
  <si>
    <t>已实现，待验证</t>
  </si>
  <si>
    <t>有单位反馈不清楚是医院老师走流程，以为是南鹏负责</t>
  </si>
  <si>
    <t>南鹏不负责立项伦理等资料填写</t>
  </si>
  <si>
    <t>项目费用是否只有给录入员的100/访视，合格病例300/例（基线、3m、12m）；省中医提出患者失访率高，希望按访视点给钱，否则入组慢</t>
  </si>
  <si>
    <t>已更新，crc协议最新版0313</t>
  </si>
  <si>
    <t>分中心伦理费谁出？还有文件打印费等</t>
  </si>
  <si>
    <t>分中心负责；给医院的300每例合格病例的费用，分中心负责人自行分配金额</t>
  </si>
  <si>
    <t>Feno一体机和医院项目的检测费用谁出？</t>
  </si>
  <si>
    <t>用呼研院提供仪器免费提供耗材。医院仪器分中心负责</t>
  </si>
  <si>
    <t>知情同意上传功能是否实现？</t>
  </si>
  <si>
    <t>已实现</t>
  </si>
  <si>
    <t>南鹏PM对于云平台的权限？能否查看所有患者列表</t>
  </si>
  <si>
    <t>可以给账号进行质控</t>
  </si>
  <si>
    <t>呼研院对分中心过伦理的要求</t>
  </si>
  <si>
    <t>过不过伦理是分中心根据医院的实际情况决定</t>
  </si>
  <si>
    <t>每家医院是否可以有多个平台数据录入账号？</t>
  </si>
  <si>
    <t>为了人员培训考核质量，及协议合规，每家分中心只有一个账号</t>
  </si>
  <si>
    <t>Feno一体机和笔记本电话，项目结束会回收吗？</t>
  </si>
  <si>
    <t>会</t>
  </si>
  <si>
    <t>总中心接收协议的邮寄地址？</t>
  </si>
  <si>
    <t>何雅雯 移动电话:178 1171 0524
工作单位：广州医科大学附属第一医院，广州呼吸健康研究院
工作地址：广州市荔湾区桥中中路28号，医技住院楼4楼咳嗽室</t>
  </si>
  <si>
    <t>2期伦理何时能拿到？</t>
  </si>
  <si>
    <t>本月</t>
  </si>
  <si>
    <t>数据录入手册何时定稿，发给分中心？</t>
  </si>
  <si>
    <t>云平台修改完成后</t>
  </si>
  <si>
    <t>新患者的录入有查重功能吗？万一一个患者去到两家分中心？</t>
  </si>
  <si>
    <t>有，姓名电话号码一致，平台会有提示</t>
  </si>
  <si>
    <t>第二批Feno配送时间？</t>
  </si>
  <si>
    <t>呼吸家配送，待定</t>
  </si>
  <si>
    <t>分中心的云平台账号什么时候发放？</t>
  </si>
  <si>
    <t>签完协议，拿到仪器后，发放平台账号</t>
  </si>
  <si>
    <t>广东省中医院入组时间在协议之前，怎么处理？</t>
  </si>
  <si>
    <t>合同日期提前</t>
  </si>
  <si>
    <t>数据来源</t>
  </si>
  <si>
    <t>题目序号</t>
  </si>
  <si>
    <t>问题分类</t>
  </si>
  <si>
    <t>质控点</t>
  </si>
  <si>
    <t>Notes</t>
  </si>
  <si>
    <t>一般资料表</t>
  </si>
  <si>
    <t>逻辑核查</t>
  </si>
  <si>
    <t>知情同意图片：身份证出生日期是否和一般资料里出生日期相同</t>
  </si>
  <si>
    <t>老年人生日和身份证号不一致</t>
  </si>
  <si>
    <t>知情同意图片：知情签署时间 ≤ 首次就诊时间</t>
  </si>
  <si>
    <t>知情同意图片：项目医生和患者都有签字，姓名一致，患者身份证号码填写</t>
  </si>
  <si>
    <t>知情同意图片：18岁以下患者是否有监护人的签字</t>
  </si>
  <si>
    <t>完整性</t>
  </si>
  <si>
    <t>姓名
性别
年龄
民族
身高 （范围100-300cm）
体重 （30-150kg）
BMI  (自动计算)
出生日期
知情同意书照片，身份证号码
首次就诊时间：入组后基线访视时间</t>
  </si>
  <si>
    <t>病史资料</t>
  </si>
  <si>
    <t>系统判断？</t>
  </si>
  <si>
    <t>总病程 = 首次就诊时间 – 哮喘首次发病时间 ; 且总病程 ≥ 2 个月 （系统自动计算）</t>
  </si>
  <si>
    <t>系统判断</t>
  </si>
  <si>
    <t>2,3</t>
  </si>
  <si>
    <t>（首发症状 in 哮喘发病症状）or (首发症状 == 不确定)</t>
  </si>
  <si>
    <t>当首发症状!=不确定时，哮喘发病症状需要包含首发症状</t>
  </si>
  <si>
    <t>3,4</t>
  </si>
  <si>
    <t>（主要症状 in 哮喘发病症状）or (主要症状==不确定)</t>
  </si>
  <si>
    <t>3,6</t>
  </si>
  <si>
    <t>当咳嗽 in 哮喘发病症状时，VAS!=0;  当咳嗽 not in 哮喘发病症状，VAS==0</t>
  </si>
  <si>
    <t>1,10</t>
  </si>
  <si>
    <t>如总病程&lt;2年，则哮喘症状季节性==不适用</t>
  </si>
  <si>
    <t>12至19</t>
  </si>
  <si>
    <t>如哮喘急性发作==不适用，则13-19题均为不适用</t>
  </si>
  <si>
    <t>30，31</t>
  </si>
  <si>
    <t>如合并症包含高血压，则填写患高血压病程，首次发病到至今</t>
  </si>
  <si>
    <t>30，32</t>
  </si>
  <si>
    <t>如合并症包含高血压，则填写降压药</t>
  </si>
  <si>
    <t>1至11，（5除外）</t>
  </si>
  <si>
    <t>哮喘病史及症状(哮喘症状、伴随症状) 必填，包括：
1.	哮喘首次发病时间
2.	首发症状
3.	哮喘发病症状
4.	哮喘发病主要症状
6.	VAS评分
7.	是否鼻部相关症状
8.	是否咽部相关症状
9.	反流相关症状
10.	哮喘是否季节性
11.	哮喘发作诱因</t>
  </si>
  <si>
    <t>基线实验室检查表</t>
  </si>
  <si>
    <t>图片溯源：实验室检查日期在首访日期正负一周</t>
  </si>
  <si>
    <t>图片溯源：气道可逆性检查要有一项阳性</t>
  </si>
  <si>
    <t>FEV1， FVC, FEV1/FVC 必填</t>
  </si>
  <si>
    <t>支气管激发试验 or 支气管舒张试验 or PEF 监测  or 抗炎治疗 (择一必填）</t>
  </si>
  <si>
    <t>40，42，43</t>
  </si>
  <si>
    <t>疾病诊断必填</t>
  </si>
  <si>
    <t>严重程度评估必填</t>
  </si>
  <si>
    <t>本次就诊治疗方案必填</t>
  </si>
  <si>
    <t>一致性</t>
  </si>
  <si>
    <t>报告单图片数值和填写数值一致</t>
  </si>
  <si>
    <t>广州医科大学附属第一医院（10）</t>
  </si>
  <si>
    <t>谭妙玲</t>
  </si>
  <si>
    <t>否</t>
  </si>
  <si>
    <t>病史资料：哮喘急性发作史空缺</t>
  </si>
  <si>
    <t>暂存</t>
  </si>
  <si>
    <t>系统bug</t>
  </si>
  <si>
    <t>其他</t>
  </si>
  <si>
    <t>支气管舒张试验阴性，不符合入组</t>
  </si>
  <si>
    <t>知情图片不可旋转，不方便查看</t>
  </si>
  <si>
    <t>肺通气功能的MMEF和MEF25-75用相同值，是否正确？</t>
  </si>
  <si>
    <t>血常规未填</t>
  </si>
  <si>
    <t>病史资料26题（“未使用任何生物制”）未显示完整</t>
  </si>
  <si>
    <t>邓飞燕</t>
  </si>
  <si>
    <t>是</t>
  </si>
  <si>
    <t>肺通气功能结果上传了支气管舒张照片</t>
  </si>
  <si>
    <t>待审核</t>
  </si>
  <si>
    <t>血常规照片未显示检查时间</t>
  </si>
  <si>
    <t>陈晓晖</t>
  </si>
  <si>
    <t>支气管舒张试验阴性，不符合入组，且未显示日期</t>
  </si>
  <si>
    <t>血常规、诱导痰细胞分类的照片未显示检查时间</t>
  </si>
  <si>
    <t>诱导痰细胞分类的细胞总数无法溯源</t>
  </si>
  <si>
    <t>黄权传</t>
  </si>
  <si>
    <t>肺通气功能照片未显示日期</t>
  </si>
  <si>
    <t>支气管舒张试验与照片（肺通气功能）不符</t>
  </si>
  <si>
    <t>李和妹</t>
  </si>
  <si>
    <t>无法溯源</t>
  </si>
  <si>
    <t>杨美英</t>
  </si>
  <si>
    <t>支气管激发试验与照片（肺通气功能）不符</t>
  </si>
  <si>
    <t>其他实验室检查结果与图片（Feco）不符</t>
  </si>
  <si>
    <t>吴梦必</t>
  </si>
  <si>
    <t>病史资料5题：4主要症状为气促/呼吸不畅，但影响生活主要症状为咳嗽，是否合理？</t>
  </si>
  <si>
    <t>逻辑性</t>
  </si>
  <si>
    <t>病史资料28题：儿童时期(≤14岁)是否诊断哮喘，患者1999-1989=10岁，应该选是</t>
  </si>
  <si>
    <t>血常规图片未显示日期</t>
  </si>
  <si>
    <t>周红娟</t>
  </si>
  <si>
    <t>其他实验室检查结果为CaNo结果</t>
  </si>
  <si>
    <t>廖言格</t>
  </si>
  <si>
    <t>病史资料5题：4主要症状为胸闷，但影响生活主要症状为咳嗽，是否合理？</t>
  </si>
  <si>
    <t>肺通气功能超窗（2022/8/31)；MEF25录入有误</t>
  </si>
  <si>
    <t>广东省中医院（8）</t>
  </si>
  <si>
    <t>何惠卿</t>
  </si>
  <si>
    <t>知情同意书受试者身份证号未填写</t>
  </si>
  <si>
    <t>支气管舒张试验、Feco的图片不符</t>
  </si>
  <si>
    <t>黄天淑</t>
  </si>
  <si>
    <t>Feco的图片不符</t>
  </si>
  <si>
    <t>李卡</t>
  </si>
  <si>
    <t>罗芳林</t>
  </si>
  <si>
    <t>知情同意书未使用2期版本，且研究者签字处未签</t>
  </si>
  <si>
    <t>陈宇行</t>
  </si>
  <si>
    <t>李怀霞</t>
  </si>
  <si>
    <t>知情同意书未上传</t>
  </si>
  <si>
    <t>病史资料30题其他合并症、31题吸烟状况未补充完整</t>
  </si>
  <si>
    <t>Feco的结果有误</t>
  </si>
  <si>
    <t>血常规图片录入有误（黄天淑的肺功能报告）</t>
  </si>
  <si>
    <t>本次治疗方案未写开始时间</t>
  </si>
  <si>
    <t>熊胜凯</t>
  </si>
  <si>
    <t>病史资料10题选择不适用，但总病程44月大于2年</t>
  </si>
  <si>
    <t>黎炫希</t>
  </si>
  <si>
    <t>南华大学附属第二医院</t>
  </si>
  <si>
    <t>肖容华</t>
  </si>
  <si>
    <t>一般资料：知情同意书只有签字页，其他页缺失</t>
  </si>
  <si>
    <t>实验室检查：肺通气预计百分比与报告显示不一致</t>
  </si>
  <si>
    <t>芮学军</t>
  </si>
  <si>
    <t>实验室检查：气道可逆性检查报告：是可疑阳性，录入：阳性</t>
  </si>
  <si>
    <t>陆魁虎</t>
  </si>
  <si>
    <t>病史资料3多选：漏选咳嗽（有咳嗽评分）</t>
  </si>
  <si>
    <t>陈辉</t>
  </si>
  <si>
    <t>实验室检查：气道可逆性检查报告为阴性，录入阳性</t>
  </si>
  <si>
    <t>邓长春</t>
  </si>
  <si>
    <t>龚欣宜</t>
  </si>
  <si>
    <t>唐美娥</t>
  </si>
  <si>
    <t>乐山市人民医院</t>
  </si>
  <si>
    <t>付家乐</t>
  </si>
  <si>
    <t>实验室检查：支气管舒张试验阴性；一般资料：知情同意书只有签字页，其他页缺失</t>
  </si>
  <si>
    <t>孙欣：应该从第一名患者开始质控</t>
  </si>
  <si>
    <t>帅俊杰</t>
  </si>
  <si>
    <t>李德全</t>
  </si>
  <si>
    <t>敖玉秀</t>
  </si>
  <si>
    <t>李丹</t>
  </si>
  <si>
    <t>邱蓉</t>
  </si>
  <si>
    <t>潘先兰</t>
  </si>
  <si>
    <t>一般资料：知情同意书只有签字页，其他页缺失；知情和实验室检查都是3.8, 首诊时间填写3.10？</t>
  </si>
  <si>
    <t>成都市第一人民医院</t>
  </si>
  <si>
    <t>谭承军</t>
  </si>
  <si>
    <t>知情同意书时间“2月6日”，不满足先“知情”后“入组”</t>
  </si>
  <si>
    <t>合规</t>
  </si>
  <si>
    <t>支气管舒张试验日期为19/11/1 超过三年</t>
  </si>
  <si>
    <t>超窗</t>
  </si>
  <si>
    <t>蒋秀琼</t>
  </si>
  <si>
    <t>知情同意书时间“2月23日”，不满足先“知情”后“入组”</t>
  </si>
  <si>
    <t>知情同意书无身份证页</t>
  </si>
  <si>
    <t>支气管舒张试验图片报告为阳性，录入员录入阴性</t>
  </si>
  <si>
    <t>袁其宇</t>
  </si>
  <si>
    <t xml:space="preserve"> </t>
  </si>
  <si>
    <t>知情同意书上传不完整，无身份证号</t>
  </si>
  <si>
    <t>徐光全</t>
  </si>
  <si>
    <t>知情同意书时间“3月2日”，不满足先“知情”后“入组”</t>
  </si>
  <si>
    <t>付地全</t>
  </si>
  <si>
    <t>侯丽蓉</t>
  </si>
  <si>
    <t>肺通气功能报告时间1月29日，不满足“允许时间窗为本次访视时间±1周”</t>
  </si>
  <si>
    <t>徐继敏</t>
  </si>
  <si>
    <t>肺通气功能报告时间3月2日，不满足“允许时间窗为本次访视时间±1周”</t>
  </si>
  <si>
    <t>呼出气一氧化氮报告时间3月3日，不满足“允许时间窗为本次访视时间±1周”</t>
  </si>
  <si>
    <t>上传了侯丽蓉的知情同意书</t>
  </si>
  <si>
    <t>谢汉文</t>
  </si>
  <si>
    <t>攀枝花学院附属医院</t>
  </si>
  <si>
    <t>朱天富</t>
  </si>
  <si>
    <t>曾元亮</t>
  </si>
  <si>
    <t>一般资料：知情同意书只有签字页，患者无签署日期，其他页缺失</t>
  </si>
  <si>
    <t>倪和丽</t>
  </si>
  <si>
    <t>上传了曾元亮的报告结果</t>
  </si>
  <si>
    <t>频数</t>
  </si>
  <si>
    <t>不符合纳排</t>
  </si>
  <si>
    <r>
      <rPr>
        <b/>
        <sz val="12"/>
        <color rgb="FFFFFFFF"/>
        <rFont val="Microsoft YaHei"/>
        <family val="2"/>
        <charset val="134"/>
      </rPr>
      <t>分中心数据质控汇总</t>
    </r>
    <phoneticPr fontId="1" type="noConversion"/>
  </si>
  <si>
    <r>
      <rPr>
        <b/>
        <sz val="12"/>
        <color rgb="FF000000"/>
        <rFont val="Microsoft YaHei"/>
        <family val="2"/>
        <charset val="134"/>
      </rPr>
      <t>中心</t>
    </r>
    <phoneticPr fontId="1" type="noConversion"/>
  </si>
  <si>
    <r>
      <rPr>
        <b/>
        <sz val="12"/>
        <color rgb="FF000000"/>
        <rFont val="Microsoft YaHei"/>
        <family val="2"/>
        <charset val="134"/>
      </rPr>
      <t>患者</t>
    </r>
    <phoneticPr fontId="1" type="noConversion"/>
  </si>
  <si>
    <r>
      <rPr>
        <b/>
        <sz val="12"/>
        <color rgb="FF000000"/>
        <rFont val="Microsoft YaHei"/>
        <family val="2"/>
        <charset val="134"/>
      </rPr>
      <t>入组时间</t>
    </r>
    <phoneticPr fontId="1" type="noConversion"/>
  </si>
  <si>
    <r>
      <rPr>
        <b/>
        <sz val="12"/>
        <color rgb="FF000000"/>
        <rFont val="Microsoft YaHei"/>
        <family val="2"/>
        <charset val="134"/>
      </rPr>
      <t>是否符合入排</t>
    </r>
    <phoneticPr fontId="1" type="noConversion"/>
  </si>
  <si>
    <r>
      <rPr>
        <b/>
        <sz val="12"/>
        <color rgb="FF000000"/>
        <rFont val="Microsoft YaHei"/>
        <family val="2"/>
        <charset val="134"/>
      </rPr>
      <t>首次访视数据质控结果</t>
    </r>
    <phoneticPr fontId="1" type="noConversion"/>
  </si>
  <si>
    <r>
      <rPr>
        <b/>
        <sz val="12"/>
        <color rgb="FF000000"/>
        <rFont val="Microsoft YaHei"/>
        <family val="2"/>
        <charset val="134"/>
      </rPr>
      <t>数据问题分类</t>
    </r>
    <phoneticPr fontId="1" type="noConversion"/>
  </si>
  <si>
    <r>
      <rPr>
        <b/>
        <sz val="12"/>
        <color rgb="FF000000"/>
        <rFont val="Microsoft YaHei"/>
        <family val="2"/>
        <charset val="134"/>
      </rPr>
      <t>是否处理</t>
    </r>
    <phoneticPr fontId="1" type="noConversion"/>
  </si>
  <si>
    <r>
      <rPr>
        <b/>
        <sz val="12"/>
        <color rgb="FF000000"/>
        <rFont val="Microsoft YaHei"/>
        <family val="2"/>
        <charset val="134"/>
      </rPr>
      <t>备注</t>
    </r>
    <phoneticPr fontId="1" type="noConversion"/>
  </si>
  <si>
    <r>
      <rPr>
        <sz val="12"/>
        <color rgb="FF000000"/>
        <rFont val="Microsoft YaHei"/>
        <family val="2"/>
        <charset val="134"/>
      </rPr>
      <t>完整性</t>
    </r>
    <phoneticPr fontId="1" type="noConversion"/>
  </si>
  <si>
    <r>
      <rPr>
        <sz val="12"/>
        <color rgb="FF000000"/>
        <rFont val="Microsoft YaHei"/>
        <family val="2"/>
        <charset val="134"/>
      </rPr>
      <t>逻辑性</t>
    </r>
    <phoneticPr fontId="1" type="noConversion"/>
  </si>
  <si>
    <r>
      <rPr>
        <sz val="12"/>
        <color rgb="FF000000"/>
        <rFont val="Microsoft YaHei"/>
        <family val="2"/>
        <charset val="134"/>
      </rPr>
      <t>完整性</t>
    </r>
    <phoneticPr fontId="1" type="noConversion"/>
  </si>
  <si>
    <r>
      <rPr>
        <sz val="12"/>
        <color rgb="FF000000"/>
        <rFont val="Microsoft YaHei"/>
        <family val="2"/>
        <charset val="134"/>
      </rPr>
      <t>一致性</t>
    </r>
    <phoneticPr fontId="1" type="noConversion"/>
  </si>
  <si>
    <r>
      <rPr>
        <sz val="12"/>
        <color rgb="FF000000"/>
        <rFont val="Microsoft YaHei"/>
        <family val="2"/>
        <charset val="134"/>
      </rPr>
      <t>无法溯源</t>
    </r>
    <phoneticPr fontId="1" type="noConversion"/>
  </si>
  <si>
    <r>
      <rPr>
        <sz val="12"/>
        <color rgb="FF000000"/>
        <rFont val="Microsoft YaHei"/>
        <family val="2"/>
        <charset val="134"/>
      </rPr>
      <t>逻辑性</t>
    </r>
    <phoneticPr fontId="1" type="noConversion"/>
  </si>
  <si>
    <r>
      <rPr>
        <sz val="12"/>
        <color rgb="FF000000"/>
        <rFont val="Microsoft YaHei"/>
        <family val="2"/>
        <charset val="134"/>
      </rPr>
      <t>无法溯源</t>
    </r>
    <phoneticPr fontId="1" type="noConversion"/>
  </si>
  <si>
    <r>
      <rPr>
        <sz val="12"/>
        <color rgb="FF000000"/>
        <rFont val="Microsoft YaHei"/>
        <family val="2"/>
        <charset val="134"/>
      </rPr>
      <t>无法溯源</t>
    </r>
    <phoneticPr fontId="1" type="noConversion"/>
  </si>
  <si>
    <r>
      <rPr>
        <sz val="12"/>
        <color rgb="FF000000"/>
        <rFont val="Microsoft YaHei"/>
        <family val="2"/>
        <charset val="134"/>
      </rPr>
      <t>无法溯源</t>
    </r>
    <phoneticPr fontId="1" type="noConversion"/>
  </si>
  <si>
    <r>
      <rPr>
        <sz val="12"/>
        <color rgb="FF000000"/>
        <rFont val="Microsoft YaHei"/>
        <family val="2"/>
        <charset val="134"/>
      </rPr>
      <t>一致性</t>
    </r>
    <phoneticPr fontId="1" type="noConversion"/>
  </si>
  <si>
    <r>
      <rPr>
        <sz val="12"/>
        <color rgb="FF000000"/>
        <rFont val="Microsoft YaHei"/>
        <family val="2"/>
        <charset val="134"/>
      </rPr>
      <t>无法溯源</t>
    </r>
    <phoneticPr fontId="1" type="noConversion"/>
  </si>
  <si>
    <r>
      <rPr>
        <sz val="12"/>
        <color rgb="FF000000"/>
        <rFont val="Microsoft YaHei"/>
        <family val="2"/>
        <charset val="134"/>
      </rPr>
      <t>逻辑性</t>
    </r>
    <phoneticPr fontId="1" type="noConversion"/>
  </si>
  <si>
    <r>
      <rPr>
        <sz val="12"/>
        <color rgb="FF000000"/>
        <rFont val="Microsoft YaHei"/>
        <family val="2"/>
        <charset val="134"/>
      </rPr>
      <t>完整性</t>
    </r>
    <phoneticPr fontId="1" type="noConversion"/>
  </si>
  <si>
    <r>
      <rPr>
        <sz val="12"/>
        <color rgb="FF000000"/>
        <rFont val="Microsoft YaHei"/>
        <family val="2"/>
        <charset val="134"/>
      </rPr>
      <t>一致性</t>
    </r>
    <phoneticPr fontId="1" type="noConversion"/>
  </si>
  <si>
    <r>
      <rPr>
        <sz val="12"/>
        <color rgb="FF000000"/>
        <rFont val="Microsoft YaHei"/>
        <family val="2"/>
        <charset val="134"/>
      </rPr>
      <t>完整性</t>
    </r>
    <phoneticPr fontId="1" type="noConversion"/>
  </si>
  <si>
    <r>
      <rPr>
        <sz val="12"/>
        <color rgb="FF000000"/>
        <rFont val="Microsoft YaHei"/>
        <family val="2"/>
        <charset val="134"/>
      </rPr>
      <t>一致性</t>
    </r>
    <phoneticPr fontId="1" type="noConversion"/>
  </si>
  <si>
    <r>
      <rPr>
        <sz val="12"/>
        <color rgb="FF000000"/>
        <rFont val="Microsoft YaHei"/>
        <family val="2"/>
        <charset val="134"/>
      </rPr>
      <t>一致性</t>
    </r>
    <phoneticPr fontId="1" type="noConversion"/>
  </si>
  <si>
    <r>
      <rPr>
        <sz val="12"/>
        <color rgb="FF000000"/>
        <rFont val="Microsoft YaHei"/>
        <family val="2"/>
        <charset val="134"/>
      </rPr>
      <t>完整性</t>
    </r>
    <phoneticPr fontId="1" type="noConversion"/>
  </si>
  <si>
    <r>
      <rPr>
        <sz val="12"/>
        <color rgb="FF000000"/>
        <rFont val="Microsoft YaHei"/>
        <family val="2"/>
        <charset val="134"/>
      </rPr>
      <t>逻辑性</t>
    </r>
    <phoneticPr fontId="1" type="noConversion"/>
  </si>
  <si>
    <r>
      <rPr>
        <sz val="12"/>
        <color rgb="FF000000"/>
        <rFont val="Microsoft YaHei"/>
        <family val="2"/>
        <charset val="134"/>
      </rPr>
      <t>一致性</t>
    </r>
    <phoneticPr fontId="1" type="noConversion"/>
  </si>
  <si>
    <r>
      <rPr>
        <sz val="12"/>
        <color rgb="FF000000"/>
        <rFont val="Microsoft YaHei"/>
        <family val="2"/>
        <charset val="134"/>
      </rPr>
      <t>完整性</t>
    </r>
    <phoneticPr fontId="1" type="noConversion"/>
  </si>
  <si>
    <r>
      <rPr>
        <sz val="12"/>
        <color rgb="FF000000"/>
        <rFont val="Microsoft YaHei"/>
        <family val="2"/>
        <charset val="134"/>
      </rPr>
      <t>一致性</t>
    </r>
    <phoneticPr fontId="1" type="noConversion"/>
  </si>
  <si>
    <r>
      <rPr>
        <sz val="12"/>
        <color rgb="FF000000"/>
        <rFont val="Microsoft YaHei"/>
        <family val="2"/>
        <charset val="134"/>
      </rPr>
      <t>一致性</t>
    </r>
    <phoneticPr fontId="1" type="noConversion"/>
  </si>
  <si>
    <r>
      <rPr>
        <sz val="12"/>
        <color rgb="FF000000"/>
        <rFont val="Microsoft YaHei"/>
        <family val="2"/>
        <charset val="134"/>
      </rPr>
      <t>完整性</t>
    </r>
    <phoneticPr fontId="1" type="noConversion"/>
  </si>
  <si>
    <r>
      <rPr>
        <sz val="12"/>
        <color rgb="FF000000"/>
        <rFont val="Microsoft YaHei"/>
        <family val="2"/>
        <charset val="134"/>
      </rPr>
      <t>逻辑性</t>
    </r>
    <phoneticPr fontId="1" type="noConversion"/>
  </si>
  <si>
    <r>
      <rPr>
        <sz val="12"/>
        <color rgb="FF000000"/>
        <rFont val="Microsoft YaHei"/>
        <family val="2"/>
        <charset val="134"/>
      </rPr>
      <t>一致性</t>
    </r>
    <phoneticPr fontId="1" type="noConversion"/>
  </si>
  <si>
    <r>
      <rPr>
        <sz val="12"/>
        <color rgb="FF000000"/>
        <rFont val="Microsoft YaHei"/>
        <family val="2"/>
        <charset val="134"/>
      </rPr>
      <t>完整性</t>
    </r>
    <phoneticPr fontId="1" type="noConversion"/>
  </si>
  <si>
    <r>
      <rPr>
        <sz val="12"/>
        <color rgb="FF000000"/>
        <rFont val="Microsoft YaHei"/>
        <family val="2"/>
        <charset val="134"/>
      </rPr>
      <t>一致性</t>
    </r>
    <phoneticPr fontId="1" type="noConversion"/>
  </si>
  <si>
    <r>
      <rPr>
        <sz val="12"/>
        <color rgb="FF000000"/>
        <rFont val="Microsoft YaHei"/>
        <family val="2"/>
        <charset val="134"/>
      </rPr>
      <t>完整性</t>
    </r>
    <phoneticPr fontId="1" type="noConversion"/>
  </si>
  <si>
    <r>
      <rPr>
        <sz val="12"/>
        <color rgb="FF000000"/>
        <rFont val="Microsoft YaHei"/>
        <family val="2"/>
        <charset val="134"/>
      </rPr>
      <t>不符合纳排</t>
    </r>
    <phoneticPr fontId="1" type="noConversion"/>
  </si>
  <si>
    <r>
      <rPr>
        <sz val="12"/>
        <color rgb="FF000000"/>
        <rFont val="Microsoft YaHei"/>
        <family val="2"/>
        <charset val="134"/>
      </rPr>
      <t>完整性</t>
    </r>
    <phoneticPr fontId="1" type="noConversion"/>
  </si>
  <si>
    <r>
      <rPr>
        <sz val="12"/>
        <color rgb="FF000000"/>
        <rFont val="Microsoft YaHei"/>
        <family val="2"/>
        <charset val="134"/>
      </rPr>
      <t>完整性</t>
    </r>
    <phoneticPr fontId="1" type="noConversion"/>
  </si>
  <si>
    <r>
      <rPr>
        <sz val="12"/>
        <color rgb="FF000000"/>
        <rFont val="Microsoft YaHei"/>
        <family val="2"/>
        <charset val="134"/>
      </rPr>
      <t>完整性</t>
    </r>
    <phoneticPr fontId="1" type="noConversion"/>
  </si>
  <si>
    <r>
      <rPr>
        <sz val="12"/>
        <color rgb="FF000000"/>
        <rFont val="Microsoft YaHei"/>
        <family val="2"/>
        <charset val="134"/>
      </rPr>
      <t>完整性</t>
    </r>
    <phoneticPr fontId="1" type="noConversion"/>
  </si>
  <si>
    <r>
      <rPr>
        <sz val="12"/>
        <color rgb="FF000000"/>
        <rFont val="Microsoft YaHei"/>
        <family val="2"/>
        <charset val="134"/>
      </rPr>
      <t>完整性</t>
    </r>
    <phoneticPr fontId="1" type="noConversion"/>
  </si>
  <si>
    <r>
      <rPr>
        <sz val="12"/>
        <color rgb="FF000000"/>
        <rFont val="Microsoft YaHei"/>
        <family val="2"/>
        <charset val="134"/>
      </rPr>
      <t>一致性</t>
    </r>
    <phoneticPr fontId="1" type="noConversion"/>
  </si>
  <si>
    <r>
      <rPr>
        <b/>
        <sz val="16"/>
        <color rgb="FF000000"/>
        <rFont val="微软雅黑"/>
        <family val="2"/>
        <charset val="134"/>
      </rPr>
      <t>全国哮喘患者登记库II期-基线数据库质控表</t>
    </r>
    <phoneticPr fontId="1" type="noConversion"/>
  </si>
  <si>
    <r>
      <rPr>
        <sz val="12"/>
        <color rgb="FF000000"/>
        <rFont val="Arial"/>
      </rPr>
      <t xml:space="preserve">哮喘首次发病时间 ＜ 首次就诊时间 </t>
    </r>
    <r>
      <rPr>
        <sz val="12"/>
        <color rgb="FF00B050"/>
        <rFont val="Arial"/>
      </rPr>
      <t>（链接一般资料表）</t>
    </r>
    <phoneticPr fontId="1" type="noConversion"/>
  </si>
  <si>
    <r>
      <rPr>
        <sz val="12"/>
        <color rgb="FF000000"/>
        <rFont val="Arial"/>
      </rPr>
      <t>哮喘症状季节性==有，</t>
    </r>
    <r>
      <rPr>
        <sz val="12"/>
        <color rgb="FFFF0000"/>
        <rFont val="Arial"/>
      </rPr>
      <t>则填写春夏秋冬（是否必填？）</t>
    </r>
    <phoneticPr fontId="1" type="noConversion"/>
  </si>
  <si>
    <r>
      <rPr>
        <sz val="12"/>
        <color rgb="FF000000"/>
        <rFont val="Arial"/>
      </rPr>
      <t>如哮喘急性发作填写</t>
    </r>
    <r>
      <rPr>
        <b/>
        <sz val="12"/>
        <color rgb="FF000000"/>
        <rFont val="Arial"/>
      </rPr>
      <t>=1次/2次</t>
    </r>
    <r>
      <rPr>
        <sz val="12"/>
        <color rgb="FF000000"/>
        <rFont val="Arial"/>
      </rPr>
      <t>，则急性发作导致</t>
    </r>
    <r>
      <rPr>
        <b/>
        <sz val="12"/>
        <color rgb="FF000000"/>
        <rFont val="Arial"/>
      </rPr>
      <t>额外门诊次数/系统激素使用/住院次数/入住 IC或气管插管次数</t>
    </r>
    <r>
      <rPr>
        <sz val="12"/>
        <color rgb="FF000000"/>
        <rFont val="Arial"/>
      </rPr>
      <t>：填写</t>
    </r>
    <r>
      <rPr>
        <b/>
        <sz val="12"/>
        <color rgb="FF000000"/>
        <rFont val="Arial"/>
      </rPr>
      <t>有，且</t>
    </r>
    <r>
      <rPr>
        <sz val="12"/>
        <color rgb="FF000000"/>
        <rFont val="Arial"/>
      </rPr>
      <t xml:space="preserve"> ≤ 哮喘急性发作次数；</t>
    </r>
    <phoneticPr fontId="1" type="noConversion"/>
  </si>
  <si>
    <r>
      <rPr>
        <sz val="12"/>
        <color rgb="FF000000"/>
        <rFont val="Arial"/>
      </rPr>
      <t>哮喘急性发作填写</t>
    </r>
    <r>
      <rPr>
        <b/>
        <sz val="12"/>
        <color rgb="FF000000"/>
        <rFont val="Arial"/>
      </rPr>
      <t>≥3次</t>
    </r>
    <r>
      <rPr>
        <sz val="12"/>
        <color rgb="FF000000"/>
        <rFont val="Arial"/>
      </rPr>
      <t>，则急性发作导致额外门诊次数/系统激素使用/住院次数/入住 IC或气管插管次数：填写有</t>
    </r>
    <phoneticPr fontId="1" type="noConversion"/>
  </si>
  <si>
    <r>
      <rPr>
        <sz val="12"/>
        <color rgb="FF000000"/>
        <rFont val="Arial"/>
      </rPr>
      <t>哮喘急性发作填写=</t>
    </r>
    <r>
      <rPr>
        <b/>
        <sz val="12"/>
        <color rgb="FF000000"/>
        <rFont val="Arial"/>
      </rPr>
      <t>无急性发作</t>
    </r>
    <r>
      <rPr>
        <sz val="12"/>
        <color rgb="FF000000"/>
        <rFont val="Arial"/>
      </rPr>
      <t>，则额外门诊次数/系统激素使用/住院次数/入住 IC或气管插管次数==</t>
    </r>
    <r>
      <rPr>
        <b/>
        <sz val="12"/>
        <color rgb="FF000000"/>
        <rFont val="Arial"/>
      </rPr>
      <t>无</t>
    </r>
    <phoneticPr fontId="1" type="noConversion"/>
  </si>
  <si>
    <r>
      <rPr>
        <sz val="12"/>
        <color rgb="FF000000"/>
        <rFont val="Arial"/>
      </rPr>
      <t>支气管激发试验/血常规/呼出一氧化氮 /呼出气一氧化碳 必填，并上传报告单图片,图片需包含</t>
    </r>
    <r>
      <rPr>
        <b/>
        <sz val="12"/>
        <color rgb="FF000000"/>
        <rFont val="Arial"/>
      </rPr>
      <t>日期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</si>
  <si>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编号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</si>
  <si>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问题</t>
    </r>
    <phoneticPr fontId="1" type="noConversion"/>
  </si>
  <si>
    <r>
      <rPr>
        <b/>
        <sz val="10"/>
        <color rgb="FF000000"/>
        <rFont val="微软雅黑"/>
        <family val="2"/>
        <charset val="134"/>
      </rPr>
      <t>询问对象</t>
    </r>
    <phoneticPr fontId="1" type="noConversion"/>
  </si>
  <si>
    <r>
      <rPr>
        <b/>
        <sz val="10"/>
        <color rgb="FF000000"/>
        <rFont val="微软雅黑"/>
        <family val="2"/>
        <charset val="134"/>
      </rPr>
      <t>解决方案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</si>
  <si>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分中心需至少收集100例患者（三次访视），满100例后，经过组长单位评估，质控合格后，在8000例未达到前竞争入组</t>
    </r>
    <phoneticPr fontId="1" type="noConversion"/>
  </si>
  <si>
    <t>行标签</t>
  </si>
  <si>
    <t>计数项：首次访视数据质控结果</t>
  </si>
  <si>
    <t>(空白)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</si>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</sst>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8">
    <font>
      <sz val="11"/>
      <color indexed="8"/>
      <name val="等线"/>
      <family val="2"/>
      <scheme val="minor"/>
    </font>
    <font>
      <b/>
      <sz val="12"/>
      <color rgb="FFFFFFFF"/>
      <name val="Microsoft YaHei"/>
      <family val="2"/>
      <charset val="134"/>
    </font>
    <font>
      <sz val="16"/>
      <name val="微软雅黑"/>
      <family val="2"/>
      <charset val="134"/>
    </font>
    <font>
      <sz val="12"/>
      <name val="Microsoft YaHei"/>
      <family val="2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333333"/>
      <name val="Microsoft YaHei"/>
      <family val="2"/>
      <charset val="134"/>
    </font>
    <font>
      <sz val="12"/>
      <color rgb="FFFF0000"/>
      <name val="Microsoft YaHei"/>
      <family val="2"/>
      <charset val="134"/>
    </font>
    <font>
      <sz val="12"/>
      <color rgb="FFDE3C36"/>
      <name val="Microsoft YaHei"/>
      <family val="2"/>
      <charset val="134"/>
    </font>
    <font>
      <sz val="1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2"/>
      <color rgb="FF000000"/>
      <name val="Arial"/>
    </font>
    <font>
      <sz val="10"/>
      <color rgb="FF000000"/>
      <name val="微软雅黑"/>
      <family val="2"/>
      <charset val="134"/>
    </font>
    <font>
      <sz val="12"/>
      <name val="Arial"/>
    </font>
    <font>
      <sz val="11"/>
      <color rgb="FF000000"/>
      <name val="Calibri"/>
    </font>
    <font>
      <sz val="14"/>
      <color rgb="FFFFFFFF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DengXian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等线"/>
      <charset val="134"/>
    </font>
    <font>
      <sz val="11"/>
      <color rgb="FFFF0000"/>
      <name val="等线"/>
      <charset val="134"/>
    </font>
    <font>
      <sz val="12"/>
      <color rgb="FF00B050"/>
      <name val="Arial"/>
    </font>
    <font>
      <sz val="12"/>
      <color rgb="FFFF0000"/>
      <name val="Arial"/>
    </font>
    <font>
      <b/>
      <sz val="12"/>
      <color rgb="FF000000"/>
      <name val="Arial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</patternFill>
    </fill>
    <fill>
      <patternFill patternType="none"/>
    </fill>
    <fill>
      <patternFill patternType="solid">
        <fgColor rgb="FFFFFF00"/>
      </patternFill>
    </fill>
    <fill>
      <patternFill patternType="solid">
        <fgColor rgb="FF00B0F0"/>
      </patternFill>
    </fill>
    <fill>
      <patternFill patternType="solid">
        <fgColor rgb="FF92D050"/>
      </patternFill>
    </fill>
    <fill>
      <patternFill patternType="solid">
        <fgColor rgb="FFA6A6A6"/>
      </patternFill>
    </fill>
    <fill>
      <patternFill patternType="solid">
        <fgColor rgb="FFD9E1F2"/>
      </patternFill>
    </fill>
    <fill>
      <patternFill patternType="solid">
        <fgColor rgb="FFE2EFDA"/>
      </patternFill>
    </fill>
    <fill>
      <patternFill patternType="solid">
        <fgColor rgb="FFD9D9D9"/>
      </patternFill>
    </fill>
    <fill>
      <patternFill patternType="solid">
        <fgColor rgb="FF4F81B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14" fontId="6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14" fontId="5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176" fontId="5" fillId="3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14" fontId="7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2" fillId="7" borderId="1" xfId="0" applyFont="1" applyFill="1" applyBorder="1" applyAlignment="1">
      <alignment vertical="center"/>
    </xf>
    <xf numFmtId="0" fontId="12" fillId="7" borderId="2" xfId="0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12" fillId="8" borderId="5" xfId="0" applyFont="1" applyFill="1" applyBorder="1" applyAlignment="1">
      <alignment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vertical="center" wrapText="1"/>
    </xf>
    <xf numFmtId="0" fontId="12" fillId="9" borderId="5" xfId="0" applyFont="1" applyFill="1" applyBorder="1" applyAlignment="1">
      <alignment horizontal="center"/>
    </xf>
    <xf numFmtId="0" fontId="14" fillId="9" borderId="5" xfId="0" applyFont="1" applyFill="1" applyBorder="1"/>
    <xf numFmtId="0" fontId="12" fillId="9" borderId="5" xfId="0" applyFont="1" applyFill="1" applyBorder="1" applyAlignment="1">
      <alignment vertical="center"/>
    </xf>
    <xf numFmtId="0" fontId="12" fillId="9" borderId="5" xfId="0" applyFont="1" applyFill="1" applyBorder="1" applyAlignment="1">
      <alignment horizontal="center" wrapText="1"/>
    </xf>
    <xf numFmtId="0" fontId="14" fillId="9" borderId="5" xfId="0" applyFont="1" applyFill="1" applyBorder="1" applyAlignment="1">
      <alignment vertical="center"/>
    </xf>
    <xf numFmtId="16" fontId="12" fillId="9" borderId="5" xfId="0" applyNumberFormat="1" applyFont="1" applyFill="1" applyBorder="1" applyAlignment="1">
      <alignment horizontal="center"/>
    </xf>
    <xf numFmtId="0" fontId="14" fillId="9" borderId="5" xfId="0" applyFont="1" applyFill="1" applyBorder="1" applyAlignment="1">
      <alignment vertical="center" wrapText="1"/>
    </xf>
    <xf numFmtId="16" fontId="12" fillId="9" borderId="5" xfId="0" applyNumberFormat="1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vertical="center" wrapText="1"/>
    </xf>
    <xf numFmtId="0" fontId="12" fillId="1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vertical="center"/>
    </xf>
    <xf numFmtId="0" fontId="12" fillId="10" borderId="5" xfId="0" applyFont="1" applyFill="1" applyBorder="1"/>
    <xf numFmtId="0" fontId="14" fillId="10" borderId="5" xfId="0" applyFont="1" applyFill="1" applyBorder="1"/>
    <xf numFmtId="0" fontId="15" fillId="10" borderId="5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vertical="center" wrapText="1"/>
    </xf>
    <xf numFmtId="0" fontId="17" fillId="3" borderId="5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vertical="center" wrapText="1"/>
    </xf>
    <xf numFmtId="0" fontId="21" fillId="3" borderId="5" xfId="0" applyFont="1" applyFill="1" applyBorder="1" applyAlignment="1">
      <alignment vertical="center" wrapText="1"/>
    </xf>
    <xf numFmtId="0" fontId="22" fillId="3" borderId="5" xfId="0" applyFont="1" applyFill="1" applyBorder="1" applyAlignment="1">
      <alignment vertical="center" wrapText="1"/>
    </xf>
    <xf numFmtId="0" fontId="23" fillId="3" borderId="5" xfId="0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 wrapText="1"/>
    </xf>
    <xf numFmtId="0" fontId="18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vertical="center" wrapText="1"/>
    </xf>
    <xf numFmtId="0" fontId="22" fillId="3" borderId="3" xfId="0" applyFont="1" applyFill="1" applyBorder="1" applyAlignment="1">
      <alignment vertical="center" wrapText="1"/>
    </xf>
    <xf numFmtId="0" fontId="19" fillId="3" borderId="3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11" fillId="3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12" fillId="8" borderId="1" xfId="0" applyFont="1" applyFill="1" applyBorder="1" applyAlignment="1">
      <alignment horizontal="center" vertical="center"/>
    </xf>
    <xf numFmtId="0" fontId="9" fillId="3" borderId="1" xfId="0" applyFont="1" applyFill="1" applyBorder="1">
      <alignment vertical="center"/>
    </xf>
    <xf numFmtId="0" fontId="12" fillId="8" borderId="3" xfId="0" applyFont="1" applyFill="1" applyBorder="1" applyAlignment="1">
      <alignment horizontal="center" vertical="center"/>
    </xf>
    <xf numFmtId="0" fontId="9" fillId="3" borderId="3" xfId="0" applyFont="1" applyFill="1" applyBorder="1">
      <alignment vertical="center"/>
    </xf>
    <xf numFmtId="0" fontId="14" fillId="8" borderId="4" xfId="0" applyFont="1" applyFill="1" applyBorder="1" applyAlignment="1">
      <alignment horizontal="center"/>
    </xf>
    <xf numFmtId="0" fontId="9" fillId="3" borderId="4" xfId="0" applyFont="1" applyFill="1" applyBorder="1">
      <alignment vertical="center"/>
    </xf>
    <xf numFmtId="0" fontId="12" fillId="10" borderId="3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9" fillId="3" borderId="6" xfId="0" applyFont="1" applyFill="1" applyBorder="1">
      <alignment vertical="center"/>
    </xf>
    <xf numFmtId="0" fontId="0" fillId="0" borderId="9" xfId="0" pivotButton="1" applyBorder="1">
      <alignment vertical="center"/>
    </xf>
    <xf numFmtId="0" fontId="0" fillId="0" borderId="10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2" xfId="0" applyNumberFormat="1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ESKTOP-SUNX" refreshedDate="45007.542075694444" refreshedVersion="8" recordCount="205" xr:uid="{00000000-000A-0000-FFFF-FFFF01000000}">
  <cacheSource type="worksheet">
    <worksheetSource ref="A2:H207" sheet="数据质控表"/>
  </cacheSource>
  <cacheFields count="8">
    <cacheField name="中心" numFmtId="0">
      <sharedItems containsBlank="1"/>
    </cacheField>
    <cacheField name="患者" numFmtId="0">
      <sharedItems containsBlank="1" containsMixedTypes="1" containsNumber="1" containsInteger="1" minValue="9" maxValue="9"/>
    </cacheField>
    <cacheField name="入组时间" numFmtId="0">
      <sharedItems containsDate="1" containsBlank="1" containsMixedTypes="1" minDate="2023-01-18T00:00:00" maxDate="2023-03-15T00:00:00"/>
    </cacheField>
    <cacheField name="是否符合入排" numFmtId="0">
      <sharedItems containsBlank="1"/>
    </cacheField>
    <cacheField name="首次访视数据质控结果" numFmtId="0">
      <sharedItems containsBlank="1"/>
    </cacheField>
    <cacheField name="数据问题分类" numFmtId="0">
      <sharedItems containsBlank="1" count="8">
        <s v="完整性"/>
        <s v="逻辑性"/>
        <s v="一致性"/>
        <s v="无法溯源"/>
        <m/>
        <s v="不符合纳排"/>
        <s v="合规"/>
        <s v="超窗"/>
      </sharedItems>
    </cacheField>
    <cacheField name="是否处理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广州医科大学附属第一医院（10）"/>
    <s v="谭妙玲"/>
    <d v="2023-01-18T00:00:00"/>
    <s v="否"/>
    <s v="病史资料：哮喘急性发作史空缺"/>
    <x v="0"/>
    <m/>
    <s v="暂存"/>
  </r>
  <r>
    <m/>
    <m/>
    <m/>
    <m/>
    <s v="支气管舒张试验阴性，不符合入组"/>
    <x v="1"/>
    <m/>
    <m/>
  </r>
  <r>
    <m/>
    <m/>
    <m/>
    <m/>
    <s v="血常规未填"/>
    <x v="0"/>
    <m/>
    <m/>
  </r>
  <r>
    <m/>
    <s v="邓飞燕"/>
    <d v="2023-02-01T00:00:00"/>
    <s v="是"/>
    <s v="肺通气功能结果上传了支气管舒张照片"/>
    <x v="2"/>
    <m/>
    <s v="待审核"/>
  </r>
  <r>
    <m/>
    <m/>
    <m/>
    <m/>
    <s v="血常规照片未显示检查时间"/>
    <x v="3"/>
    <m/>
    <m/>
  </r>
  <r>
    <m/>
    <s v="陈晓晖"/>
    <d v="2023-02-01T00:00:00"/>
    <s v="否"/>
    <s v="支气管舒张试验阴性，不符合入组，且未显示日期"/>
    <x v="1"/>
    <m/>
    <s v="待审核"/>
  </r>
  <r>
    <m/>
    <m/>
    <m/>
    <m/>
    <s v="血常规、诱导痰细胞分类的照片未显示检查时间"/>
    <x v="3"/>
    <m/>
    <m/>
  </r>
  <r>
    <m/>
    <m/>
    <m/>
    <m/>
    <s v="诱导痰细胞分类的细胞总数无法溯源"/>
    <x v="3"/>
    <m/>
    <m/>
  </r>
  <r>
    <m/>
    <s v="黄权传"/>
    <d v="2023-02-02T00:00:00"/>
    <s v="是"/>
    <s v="肺通气功能照片未显示日期"/>
    <x v="3"/>
    <m/>
    <s v="待审核"/>
  </r>
  <r>
    <m/>
    <m/>
    <m/>
    <m/>
    <s v="支气管舒张试验与照片（肺通气功能）不符"/>
    <x v="2"/>
    <m/>
    <m/>
  </r>
  <r>
    <m/>
    <m/>
    <m/>
    <m/>
    <s v="诱导痰细胞分类的细胞总数无法溯源"/>
    <x v="3"/>
    <m/>
    <m/>
  </r>
  <r>
    <m/>
    <s v="李和妹"/>
    <d v="2023-02-01T00:00:00"/>
    <s v="否"/>
    <s v="支气管舒张试验阴性，不符合入组"/>
    <x v="1"/>
    <m/>
    <s v="待审核"/>
  </r>
  <r>
    <m/>
    <m/>
    <m/>
    <m/>
    <s v="血常规、诱导痰细胞分类的照片未显示检查时间"/>
    <x v="3"/>
    <m/>
    <m/>
  </r>
  <r>
    <m/>
    <m/>
    <m/>
    <m/>
    <s v="诱导痰细胞分类的细胞总数无法溯源"/>
    <x v="3"/>
    <m/>
    <m/>
  </r>
  <r>
    <m/>
    <s v="杨美英"/>
    <d v="2023-02-06T00:00:00"/>
    <s v="是"/>
    <s v="支气管激发试验与照片（肺通气功能）不符"/>
    <x v="2"/>
    <m/>
    <s v="待审核"/>
  </r>
  <r>
    <m/>
    <m/>
    <m/>
    <m/>
    <s v="血常规、诱导痰细胞分类的照片未显示检查时间"/>
    <x v="3"/>
    <m/>
    <m/>
  </r>
  <r>
    <m/>
    <m/>
    <m/>
    <m/>
    <s v="诱导痰细胞分类的细胞总数无法溯源"/>
    <x v="3"/>
    <m/>
    <m/>
  </r>
  <r>
    <m/>
    <m/>
    <m/>
    <m/>
    <s v="其他实验室检查结果与图片（Feco）不符"/>
    <x v="2"/>
    <m/>
    <m/>
  </r>
  <r>
    <m/>
    <s v="吴梦必"/>
    <d v="2023-02-06T00:00:00"/>
    <s v="是"/>
    <s v="病史资料5题：4主要症状为气促/呼吸不畅，但影响生活主要症状为咳嗽，是否合理？"/>
    <x v="1"/>
    <m/>
    <s v="待审核"/>
  </r>
  <r>
    <m/>
    <m/>
    <m/>
    <m/>
    <s v="病史资料28题：儿童时期(≤14岁)是否诊断哮喘，患者1999-1989=10岁，应该选是"/>
    <x v="1"/>
    <m/>
    <m/>
  </r>
  <r>
    <m/>
    <m/>
    <m/>
    <m/>
    <s v="血常规图片未显示日期"/>
    <x v="3"/>
    <m/>
    <m/>
  </r>
  <r>
    <m/>
    <m/>
    <m/>
    <m/>
    <s v="其他实验室检查结果与图片（Feco）不符"/>
    <x v="2"/>
    <m/>
    <m/>
  </r>
  <r>
    <m/>
    <s v="周红娟"/>
    <d v="2023-02-06T00:00:00"/>
    <s v="是"/>
    <s v="血常规、诱导痰细胞分类的照片未显示检查时间"/>
    <x v="3"/>
    <m/>
    <s v="待审核"/>
  </r>
  <r>
    <m/>
    <m/>
    <m/>
    <m/>
    <s v="诱导痰细胞分类的细胞总数无法溯源"/>
    <x v="3"/>
    <m/>
    <m/>
  </r>
  <r>
    <m/>
    <m/>
    <m/>
    <m/>
    <s v="其他实验室检查结果为CaNo结果"/>
    <x v="2"/>
    <m/>
    <m/>
  </r>
  <r>
    <m/>
    <s v="廖言格"/>
    <d v="2023-02-06T00:00:00"/>
    <s v="是"/>
    <s v="病史资料5题：4主要症状为胸闷，但影响生活主要症状为咳嗽，是否合理？"/>
    <x v="1"/>
    <m/>
    <s v="待审核"/>
  </r>
  <r>
    <m/>
    <m/>
    <m/>
    <m/>
    <s v="肺通气功能超窗（2022/8/31)；MEF25录入有误"/>
    <x v="1"/>
    <m/>
    <m/>
  </r>
  <r>
    <m/>
    <m/>
    <m/>
    <m/>
    <s v="血常规、诱导痰细胞分类的照片未显示检查时间"/>
    <x v="3"/>
    <m/>
    <m/>
  </r>
  <r>
    <m/>
    <m/>
    <m/>
    <m/>
    <s v="诱导痰细胞分类的细胞总数无法溯源"/>
    <x v="3"/>
    <m/>
    <m/>
  </r>
  <r>
    <m/>
    <m/>
    <m/>
    <m/>
    <s v="其他实验室检查结果与图片（Feco）不符"/>
    <x v="2"/>
    <m/>
    <m/>
  </r>
  <r>
    <m/>
    <m/>
    <m/>
    <m/>
    <m/>
    <x v="4"/>
    <m/>
    <m/>
  </r>
  <r>
    <m/>
    <m/>
    <m/>
    <m/>
    <m/>
    <x v="4"/>
    <m/>
    <m/>
  </r>
  <r>
    <s v="广东省中医院（8）"/>
    <s v="何惠卿"/>
    <d v="2023-02-01T00:00:00"/>
    <s v="是"/>
    <s v="知情同意书受试者身份证号未填写"/>
    <x v="0"/>
    <m/>
    <s v="待审核"/>
  </r>
  <r>
    <m/>
    <m/>
    <m/>
    <m/>
    <s v="支气管舒张试验、Feco的图片不符"/>
    <x v="2"/>
    <m/>
    <m/>
  </r>
  <r>
    <m/>
    <s v="黄天淑"/>
    <d v="2023-02-07T00:00:00"/>
    <s v="是"/>
    <s v="知情同意书受试者身份证号未填写"/>
    <x v="0"/>
    <m/>
    <s v="暂存"/>
  </r>
  <r>
    <m/>
    <m/>
    <m/>
    <m/>
    <s v="Feco的图片不符"/>
    <x v="2"/>
    <m/>
    <m/>
  </r>
  <r>
    <m/>
    <s v="李卡"/>
    <d v="2023-02-10T00:00:00"/>
    <s v="是"/>
    <s v="知情同意书受试者身份证号未填写"/>
    <x v="0"/>
    <m/>
    <s v="暂存"/>
  </r>
  <r>
    <m/>
    <m/>
    <m/>
    <m/>
    <s v="Feco的图片不符"/>
    <x v="2"/>
    <m/>
    <m/>
  </r>
  <r>
    <m/>
    <s v="罗芳林"/>
    <m/>
    <s v="是"/>
    <s v="知情同意书未使用2期版本，且研究者签字处未签"/>
    <x v="1"/>
    <m/>
    <s v="暂存"/>
  </r>
  <r>
    <m/>
    <m/>
    <m/>
    <m/>
    <s v="Feco的图片不符"/>
    <x v="2"/>
    <m/>
    <m/>
  </r>
  <r>
    <m/>
    <s v="陈宇行"/>
    <d v="2023-02-07T00:00:00"/>
    <s v="是"/>
    <s v="知情同意书受试者身份证号未填写"/>
    <x v="0"/>
    <m/>
    <s v="暂存"/>
  </r>
  <r>
    <m/>
    <m/>
    <m/>
    <m/>
    <s v="Feco的图片不符"/>
    <x v="2"/>
    <m/>
    <m/>
  </r>
  <r>
    <m/>
    <s v="李怀霞"/>
    <m/>
    <s v="是"/>
    <s v="知情同意书未上传"/>
    <x v="0"/>
    <m/>
    <s v="暂存"/>
  </r>
  <r>
    <m/>
    <m/>
    <m/>
    <m/>
    <s v="病史资料30题其他合并症、31题吸烟状况未补充完整"/>
    <x v="0"/>
    <m/>
    <m/>
  </r>
  <r>
    <m/>
    <m/>
    <m/>
    <m/>
    <s v="Feco的结果有误"/>
    <x v="2"/>
    <m/>
    <m/>
  </r>
  <r>
    <m/>
    <m/>
    <m/>
    <m/>
    <s v="血常规图片录入有误（黄天淑的肺功能报告）"/>
    <x v="2"/>
    <m/>
    <m/>
  </r>
  <r>
    <m/>
    <m/>
    <m/>
    <m/>
    <s v="本次治疗方案未写开始时间"/>
    <x v="0"/>
    <m/>
    <m/>
  </r>
  <r>
    <m/>
    <s v="熊胜凯"/>
    <d v="2023-02-16T00:00:00"/>
    <s v="是"/>
    <s v="知情同意书未使用2期版本，且研究者签字处未签"/>
    <x v="1"/>
    <m/>
    <s v="暂存"/>
  </r>
  <r>
    <m/>
    <m/>
    <m/>
    <m/>
    <s v="病史资料10题选择不适用，但总病程44月大于2年"/>
    <x v="1"/>
    <m/>
    <m/>
  </r>
  <r>
    <m/>
    <m/>
    <m/>
    <m/>
    <s v="Feco的结果有误"/>
    <x v="2"/>
    <m/>
    <m/>
  </r>
  <r>
    <m/>
    <m/>
    <m/>
    <m/>
    <s v="本次治疗方案未写开始时间"/>
    <x v="0"/>
    <m/>
    <m/>
  </r>
  <r>
    <m/>
    <s v="黎炫希"/>
    <d v="2023-02-16T00:00:00"/>
    <s v="是"/>
    <s v="知情同意书未使用2期版本，且研究者签字处未签"/>
    <x v="1"/>
    <m/>
    <s v="暂存"/>
  </r>
  <r>
    <m/>
    <m/>
    <m/>
    <m/>
    <m/>
    <x v="4"/>
    <m/>
    <m/>
  </r>
  <r>
    <m/>
    <m/>
    <m/>
    <m/>
    <m/>
    <x v="4"/>
    <m/>
    <m/>
  </r>
  <r>
    <s v="南华大学附属第二医院"/>
    <s v="肖容华"/>
    <d v="2023-03-07T00:00:00"/>
    <s v="是"/>
    <s v="一般资料：知情同意书只有签字页，其他页缺失"/>
    <x v="0"/>
    <m/>
    <m/>
  </r>
  <r>
    <m/>
    <m/>
    <m/>
    <m/>
    <s v="实验室检查：肺通气预计百分比与报告显示不一致"/>
    <x v="2"/>
    <m/>
    <m/>
  </r>
  <r>
    <m/>
    <s v="芮学军"/>
    <d v="2023-03-07T00:00:00"/>
    <s v="是"/>
    <s v="一般资料：知情同意书只有签字页，其他页缺失"/>
    <x v="0"/>
    <m/>
    <m/>
  </r>
  <r>
    <m/>
    <m/>
    <m/>
    <m/>
    <s v="实验室检查：肺通气预计百分比与报告显示不一致"/>
    <x v="2"/>
    <m/>
    <m/>
  </r>
  <r>
    <m/>
    <m/>
    <m/>
    <m/>
    <s v="实验室检查：气道可逆性检查报告：是可疑阳性，录入：阳性"/>
    <x v="2"/>
    <m/>
    <m/>
  </r>
  <r>
    <m/>
    <s v="陆魁虎"/>
    <d v="2023-03-06T00:00:00"/>
    <s v="是"/>
    <s v="一般资料：知情同意书只有签字页，其他页缺失"/>
    <x v="0"/>
    <m/>
    <m/>
  </r>
  <r>
    <m/>
    <m/>
    <m/>
    <m/>
    <s v="病史资料3多选：漏选咳嗽（有咳嗽评分）"/>
    <x v="1"/>
    <m/>
    <m/>
  </r>
  <r>
    <m/>
    <m/>
    <m/>
    <m/>
    <s v="实验室检查：肺通气预计百分比与报告显示不一致"/>
    <x v="2"/>
    <m/>
    <m/>
  </r>
  <r>
    <m/>
    <s v="陈辉"/>
    <d v="2023-03-06T00:00:00"/>
    <s v="否"/>
    <s v="一般资料：知情同意书只有签字页，其他页缺失"/>
    <x v="0"/>
    <m/>
    <m/>
  </r>
  <r>
    <m/>
    <m/>
    <m/>
    <m/>
    <s v="实验室检查：气道可逆性检查报告为阴性，录入阳性"/>
    <x v="2"/>
    <m/>
    <m/>
  </r>
  <r>
    <m/>
    <m/>
    <m/>
    <m/>
    <s v="实验室检查：肺通气预计百分比与报告显示不一致"/>
    <x v="2"/>
    <m/>
    <m/>
  </r>
  <r>
    <m/>
    <s v="邓长春"/>
    <d v="2023-03-06T00:00:00"/>
    <s v="是"/>
    <s v="一般资料：知情同意书只有签字页，其他页缺失"/>
    <x v="0"/>
    <m/>
    <m/>
  </r>
  <r>
    <m/>
    <m/>
    <m/>
    <m/>
    <s v="病史资料3多选：漏选咳嗽（有咳嗽评分）"/>
    <x v="1"/>
    <m/>
    <m/>
  </r>
  <r>
    <m/>
    <m/>
    <m/>
    <m/>
    <s v="实验室检查：肺通气预计百分比与报告显示不一致"/>
    <x v="2"/>
    <m/>
    <m/>
  </r>
  <r>
    <m/>
    <s v="龚欣宜"/>
    <d v="2023-03-05T00:00:00"/>
    <s v="是"/>
    <s v="一般资料：知情同意书只有签字页，其他页缺失"/>
    <x v="0"/>
    <m/>
    <m/>
  </r>
  <r>
    <m/>
    <m/>
    <m/>
    <m/>
    <s v="实验室检查：肺通气预计百分比与报告显示不一致"/>
    <x v="2"/>
    <m/>
    <m/>
  </r>
  <r>
    <m/>
    <s v="唐美娥"/>
    <d v="2023-02-28T00:00:00"/>
    <s v="是"/>
    <s v="一般资料：知情同意书只有签字页，其他页缺失"/>
    <x v="0"/>
    <m/>
    <m/>
  </r>
  <r>
    <s v="乐山市人民医院"/>
    <s v="付家乐"/>
    <d v="2023-03-10T00:00:00"/>
    <s v="否"/>
    <s v="实验室检查：支气管舒张试验阴性；一般资料：知情同意书只有签字页，其他页缺失"/>
    <x v="5"/>
    <m/>
    <s v="孙欣：应该从第一名患者开始质控"/>
  </r>
  <r>
    <m/>
    <s v="帅俊杰"/>
    <d v="2023-03-10T00:00:00"/>
    <s v="是"/>
    <s v="一般资料：知情同意书只有签字页，其他页缺失"/>
    <x v="0"/>
    <m/>
    <m/>
  </r>
  <r>
    <m/>
    <s v="李德全"/>
    <d v="2023-03-10T00:00:00"/>
    <s v="是"/>
    <s v="一般资料：知情同意书只有签字页，其他页缺失"/>
    <x v="0"/>
    <m/>
    <m/>
  </r>
  <r>
    <m/>
    <s v="敖玉秀"/>
    <d v="2023-03-10T00:00:00"/>
    <s v="是"/>
    <s v="一般资料：知情同意书只有签字页，其他页缺失"/>
    <x v="0"/>
    <m/>
    <m/>
  </r>
  <r>
    <m/>
    <s v="李丹"/>
    <d v="2023-03-08T00:00:00"/>
    <s v="是"/>
    <s v="一般资料：知情同意书只有签字页，其他页缺失"/>
    <x v="0"/>
    <m/>
    <m/>
  </r>
  <r>
    <m/>
    <s v="邱蓉"/>
    <d v="2023-03-10T00:00:00"/>
    <s v="是"/>
    <s v="一般资料：知情同意书只有签字页，其他页缺失"/>
    <x v="0"/>
    <m/>
    <m/>
  </r>
  <r>
    <m/>
    <s v="潘先兰"/>
    <d v="2023-03-10T00:00:00"/>
    <s v="是"/>
    <s v="一般资料：知情同意书只有签字页，其他页缺失；知情和实验室检查都是3.8, 首诊时间填写3.10？"/>
    <x v="2"/>
    <m/>
    <m/>
  </r>
  <r>
    <m/>
    <m/>
    <m/>
    <m/>
    <m/>
    <x v="4"/>
    <m/>
    <m/>
  </r>
  <r>
    <s v="成都市第一人民医院"/>
    <s v="谭承军"/>
    <d v="2023-02-02T00:00:00"/>
    <m/>
    <s v="知情同意书时间“2月6日”，不满足先“知情”后“入组”"/>
    <x v="6"/>
    <m/>
    <m/>
  </r>
  <r>
    <m/>
    <m/>
    <m/>
    <m/>
    <s v="支气管舒张试验日期为19/11/1 超过三年"/>
    <x v="7"/>
    <m/>
    <m/>
  </r>
  <r>
    <m/>
    <s v="蒋秀琼"/>
    <d v="2023-02-17T00:00:00"/>
    <m/>
    <s v="知情同意书受试者身份证号未填写"/>
    <x v="0"/>
    <m/>
    <m/>
  </r>
  <r>
    <m/>
    <m/>
    <m/>
    <m/>
    <s v="病史资料3多选：漏选咳嗽（有咳嗽评分）"/>
    <x v="1"/>
    <m/>
    <m/>
  </r>
  <r>
    <m/>
    <n v="9"/>
    <d v="2023-02-21T00:00:00"/>
    <m/>
    <s v="知情同意书时间“2月23日”，不满足先“知情”后“入组”"/>
    <x v="6"/>
    <m/>
    <m/>
  </r>
  <r>
    <m/>
    <m/>
    <m/>
    <m/>
    <s v="知情同意书无身份证页"/>
    <x v="0"/>
    <m/>
    <m/>
  </r>
  <r>
    <m/>
    <m/>
    <m/>
    <m/>
    <s v="病史资料3多选：漏选咳嗽（有咳嗽评分）"/>
    <x v="1"/>
    <m/>
    <m/>
  </r>
  <r>
    <m/>
    <m/>
    <m/>
    <m/>
    <s v="支气管舒张试验图片报告为阳性，录入员录入阴性"/>
    <x v="2"/>
    <m/>
    <m/>
  </r>
  <r>
    <m/>
    <s v="袁其宇"/>
    <s v=" "/>
    <m/>
    <s v="知情同意书上传不完整，无身份证号"/>
    <x v="0"/>
    <m/>
    <m/>
  </r>
  <r>
    <m/>
    <s v="徐光全"/>
    <d v="2023-02-27T00:00:00"/>
    <s v="是"/>
    <s v="知情同意书时间“3月2日”，不满足先“知情”后“入组”"/>
    <x v="6"/>
    <m/>
    <m/>
  </r>
  <r>
    <m/>
    <m/>
    <m/>
    <m/>
    <s v="病史资料3多选：漏选咳嗽（有咳嗽评分）"/>
    <x v="1"/>
    <m/>
    <m/>
  </r>
  <r>
    <m/>
    <s v="付地全"/>
    <d v="2023-02-28T00:00:00"/>
    <s v="是"/>
    <s v="知情同意书时间“3月2日”，不满足先“知情”后“入组”"/>
    <x v="6"/>
    <m/>
    <m/>
  </r>
  <r>
    <m/>
    <m/>
    <m/>
    <m/>
    <s v="病史资料3多选：漏选咳嗽（有咳嗽评分）"/>
    <x v="1"/>
    <m/>
    <m/>
  </r>
  <r>
    <m/>
    <s v="侯丽蓉"/>
    <d v="2023-03-09T00:00:00"/>
    <s v="是"/>
    <s v="肺通气功能报告时间1月29日，不满足“允许时间窗为本次访视时间±1周”"/>
    <x v="7"/>
    <m/>
    <m/>
  </r>
  <r>
    <m/>
    <s v="徐继敏"/>
    <d v="2023-03-13T00:00:00"/>
    <s v="是"/>
    <s v="肺通气功能报告时间3月2日，不满足“允许时间窗为本次访视时间±1周”"/>
    <x v="7"/>
    <m/>
    <m/>
  </r>
  <r>
    <m/>
    <m/>
    <m/>
    <m/>
    <s v="呼出气一氧化氮报告时间3月3日，不满足“允许时间窗为本次访视时间±1周”"/>
    <x v="7"/>
    <m/>
    <m/>
  </r>
  <r>
    <m/>
    <m/>
    <m/>
    <m/>
    <s v="上传了侯丽蓉的知情同意书"/>
    <x v="2"/>
    <m/>
    <m/>
  </r>
  <r>
    <m/>
    <m/>
    <m/>
    <m/>
    <s v="病史资料3多选：漏选咳嗽（有咳嗽评分）"/>
    <x v="1"/>
    <m/>
    <m/>
  </r>
  <r>
    <m/>
    <s v="谢汉文"/>
    <d v="2023-03-14T00:00:00"/>
    <m/>
    <s v="病史资料3多选：漏选咳嗽（有咳嗽评分）"/>
    <x v="1"/>
    <m/>
    <m/>
  </r>
  <r>
    <m/>
    <m/>
    <m/>
    <m/>
    <m/>
    <x v="4"/>
    <m/>
    <m/>
  </r>
  <r>
    <s v="攀枝花学院附属医院"/>
    <s v="朱天富"/>
    <d v="2023-03-13T00:00:00"/>
    <s v="是"/>
    <s v="一般资料：知情同意书只有签字页，其他页缺失"/>
    <x v="0"/>
    <m/>
    <m/>
  </r>
  <r>
    <m/>
    <m/>
    <m/>
    <m/>
    <s v="病史资料3多选：漏选咳嗽（有咳嗽评分）"/>
    <x v="2"/>
    <m/>
    <m/>
  </r>
  <r>
    <m/>
    <s v="曾元亮"/>
    <d v="2023-03-13T00:00:00"/>
    <s v="是"/>
    <s v="一般资料：知情同意书只有签字页，患者无签署日期，其他页缺失"/>
    <x v="0"/>
    <m/>
    <m/>
  </r>
  <r>
    <m/>
    <s v="倪和丽"/>
    <d v="2023-03-13T00:00:00"/>
    <s v="是"/>
    <s v="一般资料：知情同意书只有签字页，其他页缺失"/>
    <x v="0"/>
    <m/>
    <m/>
  </r>
  <r>
    <m/>
    <m/>
    <m/>
    <m/>
    <s v="上传了曾元亮的报告结果"/>
    <x v="2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  <r>
    <m/>
    <m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" cacheId="3" applyNumberFormats="0" applyBorderFormats="0" applyFontFormats="0" applyPatternFormats="0" applyAlignmentFormats="0" applyWidthHeightFormats="0" dataCaption="" updatedVersion="8">
  <location ref="A1:B10" firstHeaderRow="1" firstDataRow="1" firstDataCol="1"/>
  <pivotFields count="8">
    <pivotField showAll="0"/>
    <pivotField showAll="0"/>
    <pivotField showAll="0"/>
    <pivotField showAll="0"/>
    <pivotField dataField="1" showAll="0"/>
    <pivotField axis="axisRow" showAll="0">
      <items count="9">
        <item x="5"/>
        <item x="7"/>
        <item x="6"/>
        <item x="1"/>
        <item x="0"/>
        <item x="3"/>
        <item x="2"/>
        <item x="4"/>
        <item t="default"/>
      </items>
    </pivotField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计数项：首次访视数据质控结果" fld="4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workbookViewId="0">
      <pane ySplit="2" topLeftCell="A3" activePane="bottomLeft" state="frozen"/>
      <selection pane="bottomLeft"/>
    </sheetView>
  </sheetViews>
  <sheetFormatPr defaultRowHeight="14.25"/>
  <cols>
    <col min="1" max="1" width="21" customWidth="1"/>
    <col min="2" max="2" width="9" customWidth="1"/>
    <col min="3" max="3" width="15" customWidth="1"/>
    <col min="4" max="4" width="13" customWidth="1"/>
    <col min="5" max="5" width="53" customWidth="1"/>
    <col min="6" max="6" width="16" customWidth="1"/>
    <col min="7" max="7" width="13" customWidth="1"/>
    <col min="8" max="8" width="9" customWidth="1"/>
    <col min="9" max="9" width="12" customWidth="1"/>
    <col min="10" max="10" width="17" customWidth="1"/>
    <col min="11" max="11" width="12" customWidth="1"/>
    <col min="12" max="26" width="14" customWidth="1"/>
  </cols>
  <sheetData>
    <row r="1" spans="1:26" ht="30.75" customHeight="1">
      <c r="A1" s="66" t="s">
        <v>241</v>
      </c>
      <c r="B1" s="67"/>
      <c r="C1" s="67"/>
      <c r="D1" s="67"/>
      <c r="E1" s="67"/>
      <c r="F1" s="67"/>
      <c r="G1" s="67"/>
      <c r="H1" s="6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>
      <c r="A2" s="2" t="s">
        <v>242</v>
      </c>
      <c r="B2" s="2" t="s">
        <v>243</v>
      </c>
      <c r="C2" s="2" t="s">
        <v>244</v>
      </c>
      <c r="D2" s="2" t="s">
        <v>245</v>
      </c>
      <c r="E2" s="3" t="s">
        <v>246</v>
      </c>
      <c r="F2" s="4" t="s">
        <v>247</v>
      </c>
      <c r="G2" s="4" t="s">
        <v>248</v>
      </c>
      <c r="H2" s="4" t="s">
        <v>249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>
      <c r="A3" s="5" t="s">
        <v>128</v>
      </c>
      <c r="B3" s="6" t="s">
        <v>129</v>
      </c>
      <c r="C3" s="7">
        <v>44944</v>
      </c>
      <c r="D3" s="8" t="s">
        <v>130</v>
      </c>
      <c r="E3" s="9" t="s">
        <v>131</v>
      </c>
      <c r="F3" s="1" t="s">
        <v>250</v>
      </c>
      <c r="G3" s="1"/>
      <c r="H3" s="10" t="s">
        <v>132</v>
      </c>
      <c r="I3" s="11" t="s">
        <v>133</v>
      </c>
      <c r="J3" s="1"/>
      <c r="K3" s="12" t="s">
        <v>134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>
      <c r="A4" s="1"/>
      <c r="B4" s="1"/>
      <c r="C4" s="1"/>
      <c r="D4" s="1"/>
      <c r="E4" s="13" t="s">
        <v>135</v>
      </c>
      <c r="F4" s="1" t="s">
        <v>251</v>
      </c>
      <c r="G4" s="1"/>
      <c r="H4" s="1"/>
      <c r="I4" s="10" t="s">
        <v>136</v>
      </c>
      <c r="J4" s="1"/>
      <c r="K4" s="10" t="s">
        <v>137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>
      <c r="A5" s="1"/>
      <c r="B5" s="1"/>
      <c r="C5" s="1"/>
      <c r="D5" s="1"/>
      <c r="E5" s="9" t="s">
        <v>138</v>
      </c>
      <c r="F5" s="1" t="s">
        <v>252</v>
      </c>
      <c r="G5" s="1"/>
      <c r="H5" s="1"/>
      <c r="I5" s="10" t="s">
        <v>139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>
      <c r="A6" s="1"/>
      <c r="B6" s="10" t="s">
        <v>140</v>
      </c>
      <c r="C6" s="14">
        <v>44958</v>
      </c>
      <c r="D6" s="10" t="s">
        <v>141</v>
      </c>
      <c r="E6" s="9" t="s">
        <v>142</v>
      </c>
      <c r="F6" s="1" t="s">
        <v>253</v>
      </c>
      <c r="G6" s="1"/>
      <c r="H6" s="10" t="s">
        <v>143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>
      <c r="A7" s="1"/>
      <c r="B7" s="1"/>
      <c r="C7" s="1"/>
      <c r="D7" s="1"/>
      <c r="E7" s="9" t="s">
        <v>144</v>
      </c>
      <c r="F7" s="1" t="s">
        <v>254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>
      <c r="A8" s="1"/>
      <c r="B8" s="10" t="s">
        <v>145</v>
      </c>
      <c r="C8" s="14">
        <v>44958</v>
      </c>
      <c r="D8" s="8" t="s">
        <v>130</v>
      </c>
      <c r="E8" s="13" t="s">
        <v>146</v>
      </c>
      <c r="F8" s="1" t="s">
        <v>255</v>
      </c>
      <c r="G8" s="1"/>
      <c r="H8" s="10" t="s">
        <v>143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>
      <c r="A9" s="1"/>
      <c r="B9" s="1"/>
      <c r="C9" s="1"/>
      <c r="D9" s="1"/>
      <c r="E9" s="9" t="s">
        <v>147</v>
      </c>
      <c r="F9" s="1" t="s">
        <v>256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>
      <c r="A10" s="1"/>
      <c r="B10" s="1"/>
      <c r="C10" s="1"/>
      <c r="D10" s="1"/>
      <c r="E10" s="9" t="s">
        <v>148</v>
      </c>
      <c r="F10" s="1" t="s">
        <v>257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>
      <c r="A11" s="1"/>
      <c r="B11" s="10" t="s">
        <v>149</v>
      </c>
      <c r="C11" s="14">
        <v>44959</v>
      </c>
      <c r="D11" s="10" t="s">
        <v>141</v>
      </c>
      <c r="E11" s="9" t="s">
        <v>150</v>
      </c>
      <c r="F11" s="1" t="s">
        <v>258</v>
      </c>
      <c r="G11" s="1"/>
      <c r="H11" s="10" t="s">
        <v>143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>
      <c r="A12" s="1"/>
      <c r="B12" s="1"/>
      <c r="C12" s="1"/>
      <c r="D12" s="1"/>
      <c r="E12" s="9" t="s">
        <v>151</v>
      </c>
      <c r="F12" s="1" t="s">
        <v>259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>
      <c r="A13" s="1"/>
      <c r="B13" s="1"/>
      <c r="C13" s="1"/>
      <c r="D13" s="1"/>
      <c r="E13" s="9" t="s">
        <v>148</v>
      </c>
      <c r="F13" s="1" t="s">
        <v>260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>
      <c r="A14" s="1"/>
      <c r="B14" s="10" t="s">
        <v>152</v>
      </c>
      <c r="C14" s="14">
        <v>44958</v>
      </c>
      <c r="D14" s="8" t="s">
        <v>130</v>
      </c>
      <c r="E14" s="13" t="s">
        <v>135</v>
      </c>
      <c r="F14" s="1" t="s">
        <v>261</v>
      </c>
      <c r="G14" s="1"/>
      <c r="H14" s="10" t="s">
        <v>143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>
      <c r="A15" s="1"/>
      <c r="B15" s="1"/>
      <c r="C15" s="1"/>
      <c r="D15" s="1"/>
      <c r="E15" s="9" t="s">
        <v>147</v>
      </c>
      <c r="F15" s="1" t="s">
        <v>153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>
      <c r="A16" s="1"/>
      <c r="B16" s="1"/>
      <c r="C16" s="1"/>
      <c r="D16" s="1"/>
      <c r="E16" s="9" t="s">
        <v>148</v>
      </c>
      <c r="F16" s="1" t="s">
        <v>153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>
      <c r="A17" s="1"/>
      <c r="B17" s="10" t="s">
        <v>154</v>
      </c>
      <c r="C17" s="14">
        <v>44963</v>
      </c>
      <c r="D17" s="10" t="s">
        <v>141</v>
      </c>
      <c r="E17" s="9" t="s">
        <v>155</v>
      </c>
      <c r="F17" s="1" t="s">
        <v>126</v>
      </c>
      <c r="G17" s="1"/>
      <c r="H17" s="10" t="s">
        <v>143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>
      <c r="A18" s="1"/>
      <c r="B18" s="1"/>
      <c r="C18" s="1"/>
      <c r="D18" s="1"/>
      <c r="E18" s="9" t="s">
        <v>147</v>
      </c>
      <c r="F18" s="1" t="s">
        <v>153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>
      <c r="A19" s="1"/>
      <c r="B19" s="1"/>
      <c r="C19" s="1"/>
      <c r="D19" s="1"/>
      <c r="E19" s="9" t="s">
        <v>148</v>
      </c>
      <c r="F19" s="1" t="s">
        <v>153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>
      <c r="A20" s="1"/>
      <c r="B20" s="1"/>
      <c r="C20" s="1"/>
      <c r="D20" s="1"/>
      <c r="E20" s="9" t="s">
        <v>156</v>
      </c>
      <c r="F20" s="1" t="s">
        <v>126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4.5">
      <c r="A21" s="1"/>
      <c r="B21" s="10" t="s">
        <v>157</v>
      </c>
      <c r="C21" s="14">
        <v>44963</v>
      </c>
      <c r="D21" s="10" t="s">
        <v>141</v>
      </c>
      <c r="E21" s="9" t="s">
        <v>158</v>
      </c>
      <c r="F21" s="1" t="s">
        <v>159</v>
      </c>
      <c r="G21" s="1"/>
      <c r="H21" s="10" t="s">
        <v>143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4.5">
      <c r="A22" s="1"/>
      <c r="B22" s="1"/>
      <c r="C22" s="1"/>
      <c r="D22" s="1"/>
      <c r="E22" s="9" t="s">
        <v>160</v>
      </c>
      <c r="F22" s="1" t="s">
        <v>159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>
      <c r="A23" s="1"/>
      <c r="B23" s="1"/>
      <c r="C23" s="1"/>
      <c r="D23" s="1"/>
      <c r="E23" s="9" t="s">
        <v>161</v>
      </c>
      <c r="F23" s="1" t="s">
        <v>153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>
      <c r="A24" s="1"/>
      <c r="B24" s="1"/>
      <c r="C24" s="1"/>
      <c r="D24" s="1"/>
      <c r="E24" s="9" t="s">
        <v>156</v>
      </c>
      <c r="F24" s="1" t="s">
        <v>126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>
      <c r="A25" s="1"/>
      <c r="B25" s="10" t="s">
        <v>162</v>
      </c>
      <c r="C25" s="14">
        <v>44963</v>
      </c>
      <c r="D25" s="10" t="s">
        <v>141</v>
      </c>
      <c r="E25" s="9" t="s">
        <v>147</v>
      </c>
      <c r="F25" s="1" t="s">
        <v>153</v>
      </c>
      <c r="G25" s="1"/>
      <c r="H25" s="10" t="s">
        <v>143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>
      <c r="A26" s="1"/>
      <c r="B26" s="1"/>
      <c r="C26" s="1"/>
      <c r="D26" s="1"/>
      <c r="E26" s="9" t="s">
        <v>148</v>
      </c>
      <c r="F26" s="1" t="s">
        <v>153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>
      <c r="A27" s="1"/>
      <c r="B27" s="1"/>
      <c r="C27" s="1"/>
      <c r="D27" s="1"/>
      <c r="E27" s="9" t="s">
        <v>163</v>
      </c>
      <c r="F27" s="1" t="s">
        <v>126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4.5">
      <c r="A28" s="1"/>
      <c r="B28" s="6" t="s">
        <v>164</v>
      </c>
      <c r="C28" s="14">
        <v>44963</v>
      </c>
      <c r="D28" s="10" t="s">
        <v>141</v>
      </c>
      <c r="E28" s="9" t="s">
        <v>165</v>
      </c>
      <c r="F28" s="1" t="s">
        <v>159</v>
      </c>
      <c r="G28" s="1"/>
      <c r="H28" s="10" t="s">
        <v>143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>
      <c r="A29" s="1"/>
      <c r="B29" s="1"/>
      <c r="C29" s="1"/>
      <c r="D29" s="1"/>
      <c r="E29" s="9" t="s">
        <v>166</v>
      </c>
      <c r="F29" s="1" t="s">
        <v>159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>
      <c r="A30" s="10"/>
      <c r="B30" s="1"/>
      <c r="C30" s="1"/>
      <c r="D30" s="1"/>
      <c r="E30" s="9" t="s">
        <v>147</v>
      </c>
      <c r="F30" s="1" t="s">
        <v>153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>
      <c r="A31" s="1"/>
      <c r="B31" s="1"/>
      <c r="C31" s="1"/>
      <c r="D31" s="1"/>
      <c r="E31" s="9" t="s">
        <v>148</v>
      </c>
      <c r="F31" s="1" t="s">
        <v>153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>
      <c r="A32" s="1"/>
      <c r="B32" s="1"/>
      <c r="C32" s="1"/>
      <c r="D32" s="1"/>
      <c r="E32" s="9" t="s">
        <v>156</v>
      </c>
      <c r="F32" s="1" t="s">
        <v>126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>
      <c r="A33" s="1"/>
      <c r="B33" s="1"/>
      <c r="C33" s="1"/>
      <c r="D33" s="1"/>
      <c r="E33" s="15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>
      <c r="A34" s="1"/>
      <c r="B34" s="1"/>
      <c r="C34" s="1"/>
      <c r="D34" s="1"/>
      <c r="E34" s="15"/>
      <c r="F34" s="1"/>
      <c r="G34" s="1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>
      <c r="A35" s="5" t="s">
        <v>167</v>
      </c>
      <c r="B35" s="10" t="s">
        <v>168</v>
      </c>
      <c r="C35" s="14">
        <v>44958</v>
      </c>
      <c r="D35" s="10" t="s">
        <v>141</v>
      </c>
      <c r="E35" s="9" t="s">
        <v>169</v>
      </c>
      <c r="F35" s="1" t="s">
        <v>94</v>
      </c>
      <c r="G35" s="1"/>
      <c r="H35" s="6" t="s">
        <v>143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>
      <c r="A36" s="1"/>
      <c r="B36" s="1"/>
      <c r="C36" s="1"/>
      <c r="D36" s="1"/>
      <c r="E36" s="9" t="s">
        <v>170</v>
      </c>
      <c r="F36" s="1" t="s">
        <v>126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>
      <c r="A37" s="1"/>
      <c r="B37" s="10" t="s">
        <v>171</v>
      </c>
      <c r="C37" s="14">
        <v>44964</v>
      </c>
      <c r="D37" s="10" t="s">
        <v>141</v>
      </c>
      <c r="E37" s="9" t="s">
        <v>169</v>
      </c>
      <c r="F37" s="1" t="s">
        <v>94</v>
      </c>
      <c r="G37" s="1"/>
      <c r="H37" s="10" t="s">
        <v>132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>
      <c r="A38" s="1"/>
      <c r="B38" s="1"/>
      <c r="C38" s="1"/>
      <c r="D38" s="1"/>
      <c r="E38" s="9" t="s">
        <v>172</v>
      </c>
      <c r="F38" s="1" t="s">
        <v>126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>
      <c r="A39" s="1"/>
      <c r="B39" s="10" t="s">
        <v>173</v>
      </c>
      <c r="C39" s="14">
        <v>44967</v>
      </c>
      <c r="D39" s="10" t="s">
        <v>141</v>
      </c>
      <c r="E39" s="9" t="s">
        <v>169</v>
      </c>
      <c r="F39" s="1" t="s">
        <v>94</v>
      </c>
      <c r="G39" s="1"/>
      <c r="H39" s="10" t="s">
        <v>132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>
      <c r="A40" s="1"/>
      <c r="B40" s="1"/>
      <c r="C40" s="1"/>
      <c r="D40" s="1"/>
      <c r="E40" s="9" t="s">
        <v>172</v>
      </c>
      <c r="F40" s="1" t="s">
        <v>126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>
      <c r="A41" s="1"/>
      <c r="B41" s="10" t="s">
        <v>174</v>
      </c>
      <c r="C41" s="1"/>
      <c r="D41" s="10" t="s">
        <v>141</v>
      </c>
      <c r="E41" s="9" t="s">
        <v>175</v>
      </c>
      <c r="F41" s="1" t="s">
        <v>159</v>
      </c>
      <c r="G41" s="1"/>
      <c r="H41" s="10" t="s">
        <v>132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>
      <c r="A42" s="1"/>
      <c r="B42" s="1"/>
      <c r="C42" s="1"/>
      <c r="D42" s="1"/>
      <c r="E42" s="9" t="s">
        <v>172</v>
      </c>
      <c r="F42" s="1" t="s">
        <v>126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>
      <c r="A43" s="1"/>
      <c r="B43" s="10" t="s">
        <v>176</v>
      </c>
      <c r="C43" s="14">
        <v>44964</v>
      </c>
      <c r="D43" s="10" t="s">
        <v>141</v>
      </c>
      <c r="E43" s="9" t="s">
        <v>169</v>
      </c>
      <c r="F43" s="1" t="s">
        <v>94</v>
      </c>
      <c r="G43" s="1"/>
      <c r="H43" s="10" t="s">
        <v>132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>
      <c r="A44" s="1"/>
      <c r="B44" s="1"/>
      <c r="C44" s="1"/>
      <c r="D44" s="1"/>
      <c r="E44" s="9" t="s">
        <v>172</v>
      </c>
      <c r="F44" s="1" t="s">
        <v>126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>
      <c r="A45" s="1"/>
      <c r="B45" s="10" t="s">
        <v>177</v>
      </c>
      <c r="C45" s="1"/>
      <c r="D45" s="10" t="s">
        <v>141</v>
      </c>
      <c r="E45" s="9" t="s">
        <v>178</v>
      </c>
      <c r="F45" s="1" t="s">
        <v>94</v>
      </c>
      <c r="G45" s="1"/>
      <c r="H45" s="10" t="s">
        <v>132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>
      <c r="A46" s="1"/>
      <c r="B46" s="1"/>
      <c r="C46" s="1"/>
      <c r="D46" s="1"/>
      <c r="E46" s="9" t="s">
        <v>179</v>
      </c>
      <c r="F46" s="1" t="s">
        <v>94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>
      <c r="A47" s="1"/>
      <c r="B47" s="1"/>
      <c r="C47" s="1"/>
      <c r="D47" s="1"/>
      <c r="E47" s="9" t="s">
        <v>180</v>
      </c>
      <c r="F47" s="1" t="s">
        <v>126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>
      <c r="A48" s="1"/>
      <c r="B48" s="1"/>
      <c r="C48" s="1"/>
      <c r="D48" s="1"/>
      <c r="E48" s="9" t="s">
        <v>181</v>
      </c>
      <c r="F48" s="1" t="s">
        <v>126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>
      <c r="A49" s="1"/>
      <c r="B49" s="1"/>
      <c r="C49" s="1"/>
      <c r="D49" s="1"/>
      <c r="E49" s="9" t="s">
        <v>182</v>
      </c>
      <c r="F49" s="1" t="s">
        <v>94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>
      <c r="A50" s="1"/>
      <c r="B50" s="10" t="s">
        <v>183</v>
      </c>
      <c r="C50" s="14">
        <v>44973</v>
      </c>
      <c r="D50" s="10" t="s">
        <v>141</v>
      </c>
      <c r="E50" s="9" t="s">
        <v>175</v>
      </c>
      <c r="F50" s="1" t="s">
        <v>159</v>
      </c>
      <c r="G50" s="1"/>
      <c r="H50" s="10" t="s">
        <v>132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>
      <c r="A51" s="1"/>
      <c r="B51" s="1"/>
      <c r="C51" s="1"/>
      <c r="D51" s="1"/>
      <c r="E51" s="9" t="s">
        <v>184</v>
      </c>
      <c r="F51" s="1" t="s">
        <v>159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>
      <c r="A52" s="1"/>
      <c r="B52" s="1"/>
      <c r="C52" s="1"/>
      <c r="D52" s="1"/>
      <c r="E52" s="9" t="s">
        <v>180</v>
      </c>
      <c r="F52" s="1" t="s">
        <v>126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>
      <c r="A53" s="1"/>
      <c r="B53" s="1"/>
      <c r="C53" s="1"/>
      <c r="D53" s="1"/>
      <c r="E53" s="9" t="s">
        <v>182</v>
      </c>
      <c r="F53" s="1" t="s">
        <v>94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>
      <c r="A54" s="1"/>
      <c r="B54" s="10" t="s">
        <v>185</v>
      </c>
      <c r="C54" s="14">
        <v>44973</v>
      </c>
      <c r="D54" s="10" t="s">
        <v>141</v>
      </c>
      <c r="E54" s="9" t="s">
        <v>175</v>
      </c>
      <c r="F54" s="1" t="s">
        <v>159</v>
      </c>
      <c r="G54" s="1"/>
      <c r="H54" s="10" t="s">
        <v>132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>
      <c r="A55" s="1"/>
      <c r="B55" s="10"/>
      <c r="C55" s="16"/>
      <c r="D55" s="10"/>
      <c r="E55" s="1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>
      <c r="A56" s="1"/>
      <c r="B56" s="10"/>
      <c r="C56" s="16"/>
      <c r="D56" s="10"/>
      <c r="E56" s="1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>
      <c r="A57" s="10" t="s">
        <v>186</v>
      </c>
      <c r="B57" s="10" t="s">
        <v>187</v>
      </c>
      <c r="C57" s="16">
        <v>44992</v>
      </c>
      <c r="D57" s="10" t="s">
        <v>141</v>
      </c>
      <c r="E57" s="9" t="s">
        <v>188</v>
      </c>
      <c r="F57" s="1" t="s">
        <v>262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>
      <c r="A58" s="1"/>
      <c r="B58" s="1"/>
      <c r="C58" s="17"/>
      <c r="D58" s="1"/>
      <c r="E58" s="9" t="s">
        <v>189</v>
      </c>
      <c r="F58" s="1" t="s">
        <v>263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>
      <c r="A59" s="1"/>
      <c r="B59" s="10" t="s">
        <v>190</v>
      </c>
      <c r="C59" s="16">
        <v>44992</v>
      </c>
      <c r="D59" s="10" t="s">
        <v>141</v>
      </c>
      <c r="E59" s="9" t="s">
        <v>188</v>
      </c>
      <c r="F59" s="1" t="s">
        <v>264</v>
      </c>
      <c r="G59" s="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>
      <c r="A60" s="1"/>
      <c r="B60" s="1"/>
      <c r="C60" s="17"/>
      <c r="D60" s="1"/>
      <c r="E60" s="9" t="s">
        <v>189</v>
      </c>
      <c r="F60" s="1" t="s">
        <v>265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4.5">
      <c r="A61" s="1"/>
      <c r="B61" s="1"/>
      <c r="C61" s="17"/>
      <c r="D61" s="1"/>
      <c r="E61" s="9" t="s">
        <v>191</v>
      </c>
      <c r="F61" s="1" t="s">
        <v>266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>
      <c r="A62" s="1"/>
      <c r="B62" s="10" t="s">
        <v>192</v>
      </c>
      <c r="C62" s="16">
        <v>44991</v>
      </c>
      <c r="D62" s="10" t="s">
        <v>141</v>
      </c>
      <c r="E62" s="9" t="s">
        <v>188</v>
      </c>
      <c r="F62" s="1" t="s">
        <v>267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>
      <c r="A63" s="1"/>
      <c r="B63" s="1"/>
      <c r="C63" s="17"/>
      <c r="D63" s="1"/>
      <c r="E63" s="9" t="s">
        <v>193</v>
      </c>
      <c r="F63" s="1" t="s">
        <v>268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>
      <c r="A64" s="1"/>
      <c r="B64" s="1"/>
      <c r="C64" s="17"/>
      <c r="D64" s="1"/>
      <c r="E64" s="9" t="s">
        <v>189</v>
      </c>
      <c r="F64" s="1" t="s">
        <v>269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>
      <c r="A65" s="1"/>
      <c r="B65" s="10" t="s">
        <v>194</v>
      </c>
      <c r="C65" s="16">
        <v>44991</v>
      </c>
      <c r="D65" s="10" t="s">
        <v>130</v>
      </c>
      <c r="E65" s="9" t="s">
        <v>188</v>
      </c>
      <c r="F65" s="1" t="s">
        <v>270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>
      <c r="A66" s="1"/>
      <c r="B66" s="1"/>
      <c r="C66" s="17"/>
      <c r="D66" s="1"/>
      <c r="E66" s="9" t="s">
        <v>195</v>
      </c>
      <c r="F66" s="1" t="s">
        <v>271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>
      <c r="A67" s="1"/>
      <c r="B67" s="1"/>
      <c r="C67" s="17"/>
      <c r="D67" s="1"/>
      <c r="E67" s="9" t="s">
        <v>189</v>
      </c>
      <c r="F67" s="1" t="s">
        <v>272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>
      <c r="A68" s="1"/>
      <c r="B68" s="10" t="s">
        <v>196</v>
      </c>
      <c r="C68" s="16">
        <v>44991</v>
      </c>
      <c r="D68" s="10" t="s">
        <v>141</v>
      </c>
      <c r="E68" s="9" t="s">
        <v>188</v>
      </c>
      <c r="F68" s="1" t="s">
        <v>273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>
      <c r="A69" s="1"/>
      <c r="B69" s="1"/>
      <c r="C69" s="17"/>
      <c r="D69" s="1"/>
      <c r="E69" s="9" t="s">
        <v>193</v>
      </c>
      <c r="F69" s="1" t="s">
        <v>274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>
      <c r="A70" s="1"/>
      <c r="B70" s="1"/>
      <c r="C70" s="17"/>
      <c r="D70" s="1"/>
      <c r="E70" s="9" t="s">
        <v>189</v>
      </c>
      <c r="F70" s="1" t="s">
        <v>275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>
      <c r="A71" s="1"/>
      <c r="B71" s="10" t="s">
        <v>197</v>
      </c>
      <c r="C71" s="16">
        <v>44990</v>
      </c>
      <c r="D71" s="10" t="s">
        <v>141</v>
      </c>
      <c r="E71" s="9" t="s">
        <v>188</v>
      </c>
      <c r="F71" s="1" t="s">
        <v>276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>
      <c r="A72" s="1"/>
      <c r="B72" s="1"/>
      <c r="C72" s="17"/>
      <c r="D72" s="1"/>
      <c r="E72" s="9" t="s">
        <v>189</v>
      </c>
      <c r="F72" s="1" t="s">
        <v>277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>
      <c r="A73" s="1"/>
      <c r="B73" s="10" t="s">
        <v>198</v>
      </c>
      <c r="C73" s="16">
        <v>44985</v>
      </c>
      <c r="D73" s="10" t="s">
        <v>141</v>
      </c>
      <c r="E73" s="9" t="s">
        <v>188</v>
      </c>
      <c r="F73" s="1" t="s">
        <v>278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4.5">
      <c r="A74" s="10" t="s">
        <v>199</v>
      </c>
      <c r="B74" s="10" t="s">
        <v>200</v>
      </c>
      <c r="C74" s="14">
        <v>44995</v>
      </c>
      <c r="D74" s="10" t="s">
        <v>130</v>
      </c>
      <c r="E74" s="9" t="s">
        <v>201</v>
      </c>
      <c r="F74" s="1" t="s">
        <v>279</v>
      </c>
      <c r="G74" s="1"/>
      <c r="H74" s="18" t="s">
        <v>202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>
      <c r="A75" s="1"/>
      <c r="B75" s="10" t="s">
        <v>203</v>
      </c>
      <c r="C75" s="14">
        <v>44995</v>
      </c>
      <c r="D75" s="10" t="s">
        <v>141</v>
      </c>
      <c r="E75" s="15" t="s">
        <v>188</v>
      </c>
      <c r="F75" s="1" t="s">
        <v>280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>
      <c r="A76" s="1"/>
      <c r="B76" s="10" t="s">
        <v>204</v>
      </c>
      <c r="C76" s="14">
        <v>44995</v>
      </c>
      <c r="D76" s="10" t="s">
        <v>141</v>
      </c>
      <c r="E76" s="9" t="s">
        <v>188</v>
      </c>
      <c r="F76" s="1" t="s">
        <v>281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>
      <c r="A77" s="1"/>
      <c r="B77" s="10" t="s">
        <v>205</v>
      </c>
      <c r="C77" s="14">
        <v>44995</v>
      </c>
      <c r="D77" s="10" t="s">
        <v>141</v>
      </c>
      <c r="E77" s="9" t="s">
        <v>188</v>
      </c>
      <c r="F77" s="1" t="s">
        <v>282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>
      <c r="A78" s="1"/>
      <c r="B78" s="10" t="s">
        <v>206</v>
      </c>
      <c r="C78" s="14">
        <v>44993</v>
      </c>
      <c r="D78" s="10" t="s">
        <v>141</v>
      </c>
      <c r="E78" s="9" t="s">
        <v>188</v>
      </c>
      <c r="F78" s="1" t="s">
        <v>283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>
      <c r="A79" s="1"/>
      <c r="B79" s="10" t="s">
        <v>207</v>
      </c>
      <c r="C79" s="14">
        <v>44995</v>
      </c>
      <c r="D79" s="10" t="s">
        <v>141</v>
      </c>
      <c r="E79" s="9" t="s">
        <v>188</v>
      </c>
      <c r="F79" s="1" t="s">
        <v>284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4.5">
      <c r="A80" s="1"/>
      <c r="B80" s="10" t="s">
        <v>208</v>
      </c>
      <c r="C80" s="14">
        <v>44995</v>
      </c>
      <c r="D80" s="10" t="s">
        <v>141</v>
      </c>
      <c r="E80" s="9" t="s">
        <v>209</v>
      </c>
      <c r="F80" s="1" t="s">
        <v>285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>
      <c r="A81" s="10"/>
      <c r="B81" s="8"/>
      <c r="C81" s="19"/>
      <c r="D81" s="8"/>
      <c r="E81" s="1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4.5">
      <c r="A82" s="10" t="s">
        <v>210</v>
      </c>
      <c r="B82" s="10" t="s">
        <v>211</v>
      </c>
      <c r="C82" s="14">
        <v>44959</v>
      </c>
      <c r="D82" s="10"/>
      <c r="E82" s="9" t="s">
        <v>212</v>
      </c>
      <c r="F82" s="1" t="s">
        <v>213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>
      <c r="A83" s="10"/>
      <c r="B83" s="10"/>
      <c r="C83" s="14"/>
      <c r="D83" s="10"/>
      <c r="E83" s="9" t="s">
        <v>214</v>
      </c>
      <c r="F83" s="1" t="s">
        <v>215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>
      <c r="A84" s="10"/>
      <c r="B84" s="10" t="s">
        <v>216</v>
      </c>
      <c r="C84" s="14">
        <v>44974</v>
      </c>
      <c r="D84" s="10"/>
      <c r="E84" s="9" t="s">
        <v>169</v>
      </c>
      <c r="F84" s="1" t="s">
        <v>94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>
      <c r="A85" s="10"/>
      <c r="B85" s="10"/>
      <c r="C85" s="14"/>
      <c r="D85" s="10"/>
      <c r="E85" s="9" t="s">
        <v>193</v>
      </c>
      <c r="F85" s="1" t="s">
        <v>159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4.5">
      <c r="A86" s="10"/>
      <c r="B86" s="10">
        <v>9</v>
      </c>
      <c r="C86" s="14">
        <v>44978</v>
      </c>
      <c r="D86" s="10"/>
      <c r="E86" s="9" t="s">
        <v>217</v>
      </c>
      <c r="F86" s="1" t="s">
        <v>213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>
      <c r="A87" s="10"/>
      <c r="B87" s="10"/>
      <c r="C87" s="14"/>
      <c r="D87" s="10"/>
      <c r="E87" s="9" t="s">
        <v>218</v>
      </c>
      <c r="F87" s="1" t="s">
        <v>94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>
      <c r="A88" s="10"/>
      <c r="B88" s="10"/>
      <c r="C88" s="14"/>
      <c r="D88" s="10"/>
      <c r="E88" s="9" t="s">
        <v>193</v>
      </c>
      <c r="F88" s="1" t="s">
        <v>159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>
      <c r="A89" s="10"/>
      <c r="B89" s="10"/>
      <c r="C89" s="14"/>
      <c r="D89" s="10"/>
      <c r="E89" s="9" t="s">
        <v>219</v>
      </c>
      <c r="F89" s="1" t="s">
        <v>126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>
      <c r="A90" s="10"/>
      <c r="B90" s="10" t="s">
        <v>220</v>
      </c>
      <c r="C90" s="14" t="s">
        <v>221</v>
      </c>
      <c r="D90" s="10"/>
      <c r="E90" s="9" t="s">
        <v>222</v>
      </c>
      <c r="F90" s="1" t="s">
        <v>94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4.5">
      <c r="A91" s="1"/>
      <c r="B91" s="10" t="s">
        <v>223</v>
      </c>
      <c r="C91" s="14">
        <v>44984</v>
      </c>
      <c r="D91" s="10" t="s">
        <v>141</v>
      </c>
      <c r="E91" s="9" t="s">
        <v>224</v>
      </c>
      <c r="F91" s="1" t="s">
        <v>213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>
      <c r="A92" s="1"/>
      <c r="B92" s="1"/>
      <c r="C92" s="1"/>
      <c r="D92" s="1"/>
      <c r="E92" s="13" t="s">
        <v>193</v>
      </c>
      <c r="F92" s="1" t="s">
        <v>159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4.5">
      <c r="A93" s="1"/>
      <c r="B93" s="10" t="s">
        <v>225</v>
      </c>
      <c r="C93" s="14">
        <v>44985</v>
      </c>
      <c r="D93" s="10" t="s">
        <v>141</v>
      </c>
      <c r="E93" s="9" t="s">
        <v>224</v>
      </c>
      <c r="F93" s="1" t="s">
        <v>213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>
      <c r="A94" s="1"/>
      <c r="B94" s="10"/>
      <c r="C94" s="14"/>
      <c r="D94" s="10"/>
      <c r="E94" s="9" t="s">
        <v>193</v>
      </c>
      <c r="F94" s="1" t="s">
        <v>159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4.5">
      <c r="A95" s="1"/>
      <c r="B95" s="10" t="s">
        <v>226</v>
      </c>
      <c r="C95" s="14">
        <v>44994</v>
      </c>
      <c r="D95" s="10" t="s">
        <v>141</v>
      </c>
      <c r="E95" s="9" t="s">
        <v>227</v>
      </c>
      <c r="F95" s="1" t="s">
        <v>215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4.5">
      <c r="A96" s="1"/>
      <c r="B96" s="10" t="s">
        <v>228</v>
      </c>
      <c r="C96" s="14">
        <v>44998</v>
      </c>
      <c r="D96" s="10" t="s">
        <v>141</v>
      </c>
      <c r="E96" s="9" t="s">
        <v>229</v>
      </c>
      <c r="F96" s="1" t="s">
        <v>215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4.5">
      <c r="A97" s="1"/>
      <c r="B97" s="1"/>
      <c r="C97" s="17"/>
      <c r="D97" s="1"/>
      <c r="E97" s="9" t="s">
        <v>230</v>
      </c>
      <c r="F97" s="1" t="s">
        <v>215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>
      <c r="A98" s="1"/>
      <c r="B98" s="1"/>
      <c r="C98" s="1"/>
      <c r="D98" s="1"/>
      <c r="E98" s="13" t="s">
        <v>231</v>
      </c>
      <c r="F98" s="1" t="s">
        <v>126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>
      <c r="A99" s="1"/>
      <c r="B99" s="1"/>
      <c r="C99" s="1"/>
      <c r="D99" s="1"/>
      <c r="E99" s="9" t="s">
        <v>193</v>
      </c>
      <c r="F99" s="1" t="s">
        <v>159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>
      <c r="A100" s="1"/>
      <c r="B100" s="6" t="s">
        <v>232</v>
      </c>
      <c r="C100" s="7">
        <v>44999</v>
      </c>
      <c r="D100" s="1"/>
      <c r="E100" s="9" t="s">
        <v>193</v>
      </c>
      <c r="F100" s="1" t="s">
        <v>159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>
      <c r="A101" s="1"/>
      <c r="B101" s="6"/>
      <c r="C101" s="1"/>
      <c r="D101" s="1"/>
      <c r="E101" s="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>
      <c r="A102" s="10" t="s">
        <v>233</v>
      </c>
      <c r="B102" s="10" t="s">
        <v>234</v>
      </c>
      <c r="C102" s="14">
        <v>44998</v>
      </c>
      <c r="D102" s="10" t="s">
        <v>141</v>
      </c>
      <c r="E102" s="9" t="s">
        <v>188</v>
      </c>
      <c r="F102" s="1" t="s">
        <v>94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>
      <c r="A103" s="1"/>
      <c r="B103" s="10"/>
      <c r="C103" s="14"/>
      <c r="D103" s="10"/>
      <c r="E103" s="9" t="s">
        <v>193</v>
      </c>
      <c r="F103" s="1" t="s">
        <v>126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4.5">
      <c r="A104" s="1"/>
      <c r="B104" s="10" t="s">
        <v>235</v>
      </c>
      <c r="C104" s="14">
        <v>44998</v>
      </c>
      <c r="D104" s="10" t="s">
        <v>141</v>
      </c>
      <c r="E104" s="9" t="s">
        <v>236</v>
      </c>
      <c r="F104" s="1" t="s">
        <v>94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>
      <c r="A105" s="1"/>
      <c r="B105" s="10" t="s">
        <v>237</v>
      </c>
      <c r="C105" s="14">
        <v>44998</v>
      </c>
      <c r="D105" s="10" t="s">
        <v>141</v>
      </c>
      <c r="E105" s="9" t="s">
        <v>188</v>
      </c>
      <c r="F105" s="1" t="s">
        <v>94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>
      <c r="A106" s="1"/>
      <c r="B106" s="1"/>
      <c r="C106" s="17"/>
      <c r="D106" s="1"/>
      <c r="E106" s="13" t="s">
        <v>238</v>
      </c>
      <c r="F106" s="1" t="s">
        <v>126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>
      <c r="A107" s="1"/>
      <c r="B107" s="1"/>
      <c r="C107" s="17"/>
      <c r="D107" s="1"/>
      <c r="E107" s="1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>
      <c r="A108" s="1"/>
      <c r="B108" s="1"/>
      <c r="C108" s="17"/>
      <c r="D108" s="1"/>
      <c r="E108" s="1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>
      <c r="A109" s="1"/>
      <c r="B109" s="1"/>
      <c r="C109" s="17"/>
      <c r="D109" s="1"/>
      <c r="E109" s="1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>
      <c r="A110" s="1"/>
      <c r="B110" s="1"/>
      <c r="C110" s="17"/>
      <c r="D110" s="1"/>
      <c r="E110" s="1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>
      <c r="A111" s="1"/>
      <c r="B111" s="1"/>
      <c r="C111" s="17"/>
      <c r="D111" s="1"/>
      <c r="E111" s="1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>
      <c r="A112" s="1"/>
      <c r="B112" s="1"/>
      <c r="C112" s="17"/>
      <c r="D112" s="1"/>
      <c r="E112" s="1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>
      <c r="A113" s="1"/>
      <c r="B113" s="1"/>
      <c r="C113" s="17"/>
      <c r="D113" s="1"/>
      <c r="E113" s="15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>
      <c r="A114" s="1"/>
      <c r="B114" s="1"/>
      <c r="C114" s="17"/>
      <c r="D114" s="1"/>
      <c r="E114" s="15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>
      <c r="A115" s="1"/>
      <c r="B115" s="1"/>
      <c r="C115" s="17"/>
      <c r="D115" s="1"/>
      <c r="E115" s="15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>
      <c r="A116" s="1"/>
      <c r="B116" s="1"/>
      <c r="C116" s="17"/>
      <c r="D116" s="1"/>
      <c r="E116" s="15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>
      <c r="A117" s="1"/>
      <c r="B117" s="1"/>
      <c r="C117" s="17"/>
      <c r="D117" s="1"/>
      <c r="E117" s="15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>
      <c r="A118" s="1"/>
      <c r="B118" s="1"/>
      <c r="C118" s="17"/>
      <c r="D118" s="1"/>
      <c r="E118" s="15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>
      <c r="A119" s="1"/>
      <c r="B119" s="1"/>
      <c r="C119" s="17"/>
      <c r="D119" s="1"/>
      <c r="E119" s="1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>
      <c r="A120" s="1"/>
      <c r="B120" s="1"/>
      <c r="C120" s="17"/>
      <c r="D120" s="1"/>
      <c r="E120" s="1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>
      <c r="A121" s="1"/>
      <c r="B121" s="1"/>
      <c r="C121" s="17"/>
      <c r="D121" s="1"/>
      <c r="E121" s="15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>
      <c r="A122" s="1"/>
      <c r="B122" s="1"/>
      <c r="C122" s="17"/>
      <c r="D122" s="1"/>
      <c r="E122" s="15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>
      <c r="A123" s="1"/>
      <c r="B123" s="1"/>
      <c r="C123" s="17"/>
      <c r="D123" s="1"/>
      <c r="E123" s="15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>
      <c r="A124" s="1"/>
      <c r="B124" s="1"/>
      <c r="C124" s="17"/>
      <c r="D124" s="1"/>
      <c r="E124" s="15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>
      <c r="A125" s="1"/>
      <c r="B125" s="1"/>
      <c r="C125" s="17"/>
      <c r="D125" s="1"/>
      <c r="E125" s="15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>
      <c r="A126" s="1"/>
      <c r="B126" s="1"/>
      <c r="C126" s="17"/>
      <c r="D126" s="1"/>
      <c r="E126" s="15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>
      <c r="A127" s="1"/>
      <c r="B127" s="1"/>
      <c r="C127" s="17"/>
      <c r="D127" s="1"/>
      <c r="E127" s="1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>
      <c r="A128" s="1"/>
      <c r="B128" s="1"/>
      <c r="C128" s="17"/>
      <c r="D128" s="1"/>
      <c r="E128" s="1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>
      <c r="A129" s="1"/>
      <c r="B129" s="1"/>
      <c r="C129" s="17"/>
      <c r="D129" s="1"/>
      <c r="E129" s="15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>
      <c r="A130" s="1"/>
      <c r="B130" s="1"/>
      <c r="C130" s="17"/>
      <c r="D130" s="1"/>
      <c r="E130" s="15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>
      <c r="A131" s="1"/>
      <c r="B131" s="1"/>
      <c r="C131" s="17"/>
      <c r="D131" s="1"/>
      <c r="E131" s="15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>
      <c r="A132" s="1"/>
      <c r="B132" s="1"/>
      <c r="C132" s="17"/>
      <c r="D132" s="1"/>
      <c r="E132" s="1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>
      <c r="A133" s="1"/>
      <c r="B133" s="1"/>
      <c r="C133" s="17"/>
      <c r="D133" s="1"/>
      <c r="E133" s="1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>
      <c r="A134" s="1"/>
      <c r="B134" s="1"/>
      <c r="C134" s="17"/>
      <c r="D134" s="1"/>
      <c r="E134" s="15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>
      <c r="A135" s="1"/>
      <c r="B135" s="1"/>
      <c r="C135" s="17"/>
      <c r="D135" s="1"/>
      <c r="E135" s="15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>
      <c r="A136" s="1"/>
      <c r="B136" s="1"/>
      <c r="C136" s="17"/>
      <c r="D136" s="1"/>
      <c r="E136" s="15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>
      <c r="A137" s="1"/>
      <c r="B137" s="1"/>
      <c r="C137" s="17"/>
      <c r="D137" s="1"/>
      <c r="E137" s="1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>
      <c r="A138" s="1"/>
      <c r="B138" s="1"/>
      <c r="C138" s="17"/>
      <c r="D138" s="1"/>
      <c r="E138" s="15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>
      <c r="A139" s="1"/>
      <c r="B139" s="1"/>
      <c r="C139" s="17"/>
      <c r="D139" s="1"/>
      <c r="E139" s="15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>
      <c r="A140" s="1"/>
      <c r="B140" s="1"/>
      <c r="C140" s="17"/>
      <c r="D140" s="1"/>
      <c r="E140" s="15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>
      <c r="A141" s="1"/>
      <c r="B141" s="1"/>
      <c r="C141" s="17"/>
      <c r="D141" s="1"/>
      <c r="E141" s="15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>
      <c r="A142" s="1"/>
      <c r="B142" s="1"/>
      <c r="C142" s="17"/>
      <c r="D142" s="1"/>
      <c r="E142" s="15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>
      <c r="A143" s="1"/>
      <c r="B143" s="1"/>
      <c r="C143" s="17"/>
      <c r="D143" s="1"/>
      <c r="E143" s="15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>
      <c r="A144" s="1"/>
      <c r="B144" s="1"/>
      <c r="C144" s="17"/>
      <c r="D144" s="1"/>
      <c r="E144" s="15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>
      <c r="A145" s="1"/>
      <c r="B145" s="1"/>
      <c r="C145" s="17"/>
      <c r="D145" s="1"/>
      <c r="E145" s="15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>
      <c r="A146" s="1"/>
      <c r="B146" s="1"/>
      <c r="C146" s="17"/>
      <c r="D146" s="1"/>
      <c r="E146" s="15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>
      <c r="A147" s="1"/>
      <c r="B147" s="1"/>
      <c r="C147" s="17"/>
      <c r="D147" s="1"/>
      <c r="E147" s="15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>
      <c r="A148" s="1"/>
      <c r="B148" s="1"/>
      <c r="C148" s="17"/>
      <c r="D148" s="1"/>
      <c r="E148" s="15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>
      <c r="A149" s="1"/>
      <c r="B149" s="1"/>
      <c r="C149" s="17"/>
      <c r="D149" s="1"/>
      <c r="E149" s="15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>
      <c r="A150" s="1"/>
      <c r="B150" s="1"/>
      <c r="C150" s="17"/>
      <c r="D150" s="1"/>
      <c r="E150" s="15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>
      <c r="A151" s="1"/>
      <c r="B151" s="1"/>
      <c r="C151" s="17"/>
      <c r="D151" s="1"/>
      <c r="E151" s="15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>
      <c r="A152" s="1"/>
      <c r="B152" s="1"/>
      <c r="C152" s="17"/>
      <c r="D152" s="1"/>
      <c r="E152" s="15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>
      <c r="A153" s="1"/>
      <c r="B153" s="1"/>
      <c r="C153" s="17"/>
      <c r="D153" s="1"/>
      <c r="E153" s="15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>
      <c r="A154" s="1"/>
      <c r="B154" s="1"/>
      <c r="C154" s="17"/>
      <c r="D154" s="1"/>
      <c r="E154" s="15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>
      <c r="A155" s="1"/>
      <c r="B155" s="1"/>
      <c r="C155" s="17"/>
      <c r="D155" s="1"/>
      <c r="E155" s="1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>
      <c r="A156" s="1"/>
      <c r="B156" s="1"/>
      <c r="C156" s="17"/>
      <c r="D156" s="1"/>
      <c r="E156" s="15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>
      <c r="A157" s="1"/>
      <c r="B157" s="1"/>
      <c r="C157" s="17"/>
      <c r="D157" s="1"/>
      <c r="E157" s="15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>
      <c r="A158" s="1"/>
      <c r="B158" s="1"/>
      <c r="C158" s="17"/>
      <c r="D158" s="1"/>
      <c r="E158" s="15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>
      <c r="A159" s="1"/>
      <c r="B159" s="1"/>
      <c r="C159" s="17"/>
      <c r="D159" s="1"/>
      <c r="E159" s="1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>
      <c r="A160" s="1"/>
      <c r="B160" s="1"/>
      <c r="C160" s="17"/>
      <c r="D160" s="1"/>
      <c r="E160" s="15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>
      <c r="A161" s="1"/>
      <c r="B161" s="1"/>
      <c r="C161" s="17"/>
      <c r="D161" s="1"/>
      <c r="E161" s="15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>
      <c r="A162" s="1"/>
      <c r="B162" s="1"/>
      <c r="C162" s="17"/>
      <c r="D162" s="1"/>
      <c r="E162" s="15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>
      <c r="A163" s="1"/>
      <c r="B163" s="1"/>
      <c r="C163" s="17"/>
      <c r="D163" s="1"/>
      <c r="E163" s="15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>
      <c r="A164" s="1"/>
      <c r="B164" s="1"/>
      <c r="C164" s="17"/>
      <c r="D164" s="1"/>
      <c r="E164" s="15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>
      <c r="A165" s="1"/>
      <c r="B165" s="1"/>
      <c r="C165" s="17"/>
      <c r="D165" s="1"/>
      <c r="E165" s="1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>
      <c r="A166" s="1"/>
      <c r="B166" s="1"/>
      <c r="C166" s="17"/>
      <c r="D166" s="1"/>
      <c r="E166" s="15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>
      <c r="A167" s="1"/>
      <c r="B167" s="1"/>
      <c r="C167" s="17"/>
      <c r="D167" s="1"/>
      <c r="E167" s="15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>
      <c r="A168" s="1"/>
      <c r="B168" s="1"/>
      <c r="C168" s="17"/>
      <c r="D168" s="1"/>
      <c r="E168" s="15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>
      <c r="A169" s="1"/>
      <c r="B169" s="1"/>
      <c r="C169" s="17"/>
      <c r="D169" s="1"/>
      <c r="E169" s="15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>
      <c r="A170" s="1"/>
      <c r="B170" s="1"/>
      <c r="C170" s="17"/>
      <c r="D170" s="1"/>
      <c r="E170" s="15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>
      <c r="A171" s="1"/>
      <c r="B171" s="1"/>
      <c r="C171" s="17"/>
      <c r="D171" s="1"/>
      <c r="E171" s="1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>
      <c r="A172" s="1"/>
      <c r="B172" s="1"/>
      <c r="C172" s="17"/>
      <c r="D172" s="1"/>
      <c r="E172" s="1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>
      <c r="A173" s="1"/>
      <c r="B173" s="1"/>
      <c r="C173" s="17"/>
      <c r="D173" s="1"/>
      <c r="E173" s="1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>
      <c r="A174" s="1"/>
      <c r="B174" s="1"/>
      <c r="C174" s="17"/>
      <c r="D174" s="1"/>
      <c r="E174" s="15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>
      <c r="A175" s="1"/>
      <c r="B175" s="1"/>
      <c r="C175" s="17"/>
      <c r="D175" s="1"/>
      <c r="E175" s="1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>
      <c r="A176" s="1"/>
      <c r="B176" s="1"/>
      <c r="C176" s="17"/>
      <c r="D176" s="1"/>
      <c r="E176" s="15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>
      <c r="A177" s="1"/>
      <c r="B177" s="1"/>
      <c r="C177" s="17"/>
      <c r="D177" s="1"/>
      <c r="E177" s="1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>
      <c r="A178" s="1"/>
      <c r="B178" s="1"/>
      <c r="C178" s="17"/>
      <c r="D178" s="1"/>
      <c r="E178" s="15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>
      <c r="A179" s="1"/>
      <c r="B179" s="1"/>
      <c r="C179" s="17"/>
      <c r="D179" s="1"/>
      <c r="E179" s="15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>
      <c r="A180" s="1"/>
      <c r="B180" s="1"/>
      <c r="C180" s="17"/>
      <c r="D180" s="1"/>
      <c r="E180" s="15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>
      <c r="A181" s="1"/>
      <c r="B181" s="1"/>
      <c r="C181" s="17"/>
      <c r="D181" s="1"/>
      <c r="E181" s="15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>
      <c r="A182" s="1"/>
      <c r="B182" s="1"/>
      <c r="C182" s="17"/>
      <c r="D182" s="1"/>
      <c r="E182" s="15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>
      <c r="A183" s="1"/>
      <c r="B183" s="1"/>
      <c r="C183" s="17"/>
      <c r="D183" s="1"/>
      <c r="E183" s="15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>
      <c r="A184" s="1"/>
      <c r="B184" s="1"/>
      <c r="C184" s="17"/>
      <c r="D184" s="1"/>
      <c r="E184" s="15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>
      <c r="A185" s="1"/>
      <c r="B185" s="1"/>
      <c r="C185" s="17"/>
      <c r="D185" s="1"/>
      <c r="E185" s="15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>
      <c r="A186" s="1"/>
      <c r="B186" s="1"/>
      <c r="C186" s="17"/>
      <c r="D186" s="1"/>
      <c r="E186" s="15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>
      <c r="A187" s="1"/>
      <c r="B187" s="1"/>
      <c r="C187" s="17"/>
      <c r="D187" s="1"/>
      <c r="E187" s="15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>
      <c r="A188" s="1"/>
      <c r="B188" s="1"/>
      <c r="C188" s="17"/>
      <c r="D188" s="1"/>
      <c r="E188" s="15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>
      <c r="A189" s="1"/>
      <c r="B189" s="1"/>
      <c r="C189" s="17"/>
      <c r="D189" s="1"/>
      <c r="E189" s="15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>
      <c r="A190" s="1"/>
      <c r="B190" s="1"/>
      <c r="C190" s="17"/>
      <c r="D190" s="1"/>
      <c r="E190" s="15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>
      <c r="A191" s="1"/>
      <c r="B191" s="1"/>
      <c r="C191" s="17"/>
      <c r="D191" s="1"/>
      <c r="E191" s="15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>
      <c r="A192" s="1"/>
      <c r="B192" s="1"/>
      <c r="C192" s="17"/>
      <c r="D192" s="1"/>
      <c r="E192" s="15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>
      <c r="A193" s="1"/>
      <c r="B193" s="1"/>
      <c r="C193" s="17"/>
      <c r="D193" s="1"/>
      <c r="E193" s="15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>
      <c r="A194" s="1"/>
      <c r="B194" s="1"/>
      <c r="C194" s="17"/>
      <c r="D194" s="1"/>
      <c r="E194" s="15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>
      <c r="A195" s="1"/>
      <c r="B195" s="1"/>
      <c r="C195" s="17"/>
      <c r="D195" s="1"/>
      <c r="E195" s="15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>
      <c r="A196" s="1"/>
      <c r="B196" s="1"/>
      <c r="C196" s="17"/>
      <c r="D196" s="1"/>
      <c r="E196" s="15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>
      <c r="A197" s="1"/>
      <c r="B197" s="1"/>
      <c r="C197" s="17"/>
      <c r="D197" s="1"/>
      <c r="E197" s="15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>
      <c r="A198" s="1"/>
      <c r="B198" s="1"/>
      <c r="C198" s="17"/>
      <c r="D198" s="1"/>
      <c r="E198" s="15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>
      <c r="A199" s="1"/>
      <c r="B199" s="1"/>
      <c r="C199" s="17"/>
      <c r="D199" s="1"/>
      <c r="E199" s="15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>
      <c r="A200" s="1"/>
      <c r="B200" s="1"/>
      <c r="C200" s="17"/>
      <c r="D200" s="1"/>
      <c r="E200" s="15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>
      <c r="A201" s="1"/>
      <c r="B201" s="1"/>
      <c r="C201" s="17"/>
      <c r="D201" s="1"/>
      <c r="E201" s="15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>
      <c r="A202" s="1"/>
      <c r="B202" s="1"/>
      <c r="C202" s="17"/>
      <c r="D202" s="1"/>
      <c r="E202" s="15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>
      <c r="A203" s="1"/>
      <c r="B203" s="1"/>
      <c r="C203" s="17"/>
      <c r="D203" s="1"/>
      <c r="E203" s="1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>
      <c r="A204" s="1"/>
      <c r="B204" s="1"/>
      <c r="C204" s="17"/>
      <c r="D204" s="1"/>
      <c r="E204" s="1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>
      <c r="A205" s="1"/>
      <c r="B205" s="1"/>
      <c r="C205" s="17"/>
      <c r="D205" s="1"/>
      <c r="E205" s="1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>
      <c r="A206" s="1"/>
      <c r="B206" s="1"/>
      <c r="C206" s="17"/>
      <c r="D206" s="1"/>
      <c r="E206" s="15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>
      <c r="A207" s="1"/>
      <c r="B207" s="1"/>
      <c r="C207" s="17"/>
      <c r="D207" s="1"/>
      <c r="E207" s="20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</sheetData>
  <mergeCells count="1">
    <mergeCell ref="A1:H1"/>
  </mergeCells>
  <phoneticPr fontId="27" type="noConversion"/>
  <dataValidations count="2">
    <dataValidation type="list" errorStyle="warning" allowBlank="1" showErrorMessage="1" promptTitle="提示" prompt="您选择的不是下拉列表中的选项" sqref="G3:G207" xr:uid="{00000000-0002-0000-0000-000000000000}">
      <formula1>"是,否"</formula1>
    </dataValidation>
    <dataValidation type="list" errorStyle="warning" allowBlank="1" showErrorMessage="1" promptTitle="提示" prompt="您选择的不是下拉列表中的选项" sqref="F3:F207" xr:uid="{00000000-0002-0000-0000-000001000000}">
      <formula1>"完整性,无法溯源,逻辑性,一致性,平台问题,不符合纳排,超窗,合规"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/>
  </sheetViews>
  <sheetFormatPr defaultRowHeight="14.25"/>
  <cols>
    <col min="1" max="26" width="14" customWidth="1"/>
  </cols>
  <sheetData>
    <row r="1" spans="1:6" ht="17.25">
      <c r="A1" s="80" t="s">
        <v>298</v>
      </c>
      <c r="B1" s="81" t="s">
        <v>299</v>
      </c>
      <c r="D1" s="21" t="s">
        <v>84</v>
      </c>
      <c r="E1" s="21" t="s">
        <v>239</v>
      </c>
    </row>
    <row r="2" spans="1:6" ht="16.5">
      <c r="A2" s="82" t="s">
        <v>240</v>
      </c>
      <c r="B2" s="83">
        <v>1</v>
      </c>
      <c r="D2" s="20" t="s">
        <v>240</v>
      </c>
      <c r="E2" s="20">
        <v>1</v>
      </c>
      <c r="F2">
        <f>E2/E9</f>
        <v>1.020408163265306E-2</v>
      </c>
    </row>
    <row r="3" spans="1:6" ht="16.5">
      <c r="A3" s="84" t="s">
        <v>215</v>
      </c>
      <c r="B3" s="85">
        <v>4</v>
      </c>
      <c r="D3" s="20" t="s">
        <v>215</v>
      </c>
      <c r="E3" s="20">
        <v>4</v>
      </c>
      <c r="F3" s="20">
        <f>E3/E9</f>
        <v>4.0816326530612242E-2</v>
      </c>
    </row>
    <row r="4" spans="1:6" ht="16.5">
      <c r="A4" s="84" t="s">
        <v>213</v>
      </c>
      <c r="B4" s="85">
        <v>4</v>
      </c>
      <c r="D4" s="20" t="s">
        <v>213</v>
      </c>
      <c r="E4" s="20">
        <v>4</v>
      </c>
      <c r="F4" s="20">
        <f>E4/E9</f>
        <v>4.0816326530612242E-2</v>
      </c>
    </row>
    <row r="5" spans="1:6" ht="16.5">
      <c r="A5" s="84" t="s">
        <v>159</v>
      </c>
      <c r="B5" s="85">
        <v>19</v>
      </c>
      <c r="D5" s="20" t="s">
        <v>153</v>
      </c>
      <c r="E5" s="20">
        <v>14</v>
      </c>
      <c r="F5" s="20">
        <f>E5/E9</f>
        <v>0.14285714285714285</v>
      </c>
    </row>
    <row r="6" spans="1:6" ht="16.5">
      <c r="A6" s="84" t="s">
        <v>94</v>
      </c>
      <c r="B6" s="85">
        <v>28</v>
      </c>
      <c r="D6" s="20" t="s">
        <v>159</v>
      </c>
      <c r="E6" s="20">
        <v>19</v>
      </c>
      <c r="F6" s="20">
        <f>E6/E9</f>
        <v>0.19387755102040816</v>
      </c>
    </row>
    <row r="7" spans="1:6" ht="16.5">
      <c r="A7" s="84" t="s">
        <v>153</v>
      </c>
      <c r="B7" s="85">
        <v>14</v>
      </c>
      <c r="D7" s="20" t="s">
        <v>94</v>
      </c>
      <c r="E7" s="20">
        <v>28</v>
      </c>
      <c r="F7" s="20">
        <f>E7/E9</f>
        <v>0.2857142857142857</v>
      </c>
    </row>
    <row r="8" spans="1:6" ht="16.5">
      <c r="A8" s="84" t="s">
        <v>126</v>
      </c>
      <c r="B8" s="85">
        <v>28</v>
      </c>
      <c r="D8" s="20" t="s">
        <v>126</v>
      </c>
      <c r="E8" s="20">
        <v>28</v>
      </c>
      <c r="F8" s="20">
        <f>E8/E9</f>
        <v>0.2857142857142857</v>
      </c>
    </row>
    <row r="9" spans="1:6" ht="16.5">
      <c r="A9" s="84" t="s">
        <v>300</v>
      </c>
      <c r="B9" s="85"/>
      <c r="D9" s="20"/>
      <c r="E9" s="20">
        <f>SUM(E2:E8)</f>
        <v>98</v>
      </c>
    </row>
    <row r="10" spans="1:6">
      <c r="A10" s="86" t="s">
        <v>301</v>
      </c>
      <c r="B10" s="87">
        <v>98</v>
      </c>
    </row>
  </sheetData>
  <autoFilter ref="D1:E9" xr:uid="{00000000-0009-0000-0000-000001000000}"/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/>
  </sheetViews>
  <sheetFormatPr defaultRowHeight="14.25"/>
  <cols>
    <col min="1" max="1" width="19" customWidth="1"/>
    <col min="2" max="2" width="22" customWidth="1"/>
    <col min="3" max="3" width="21" customWidth="1"/>
    <col min="4" max="4" width="112" customWidth="1"/>
    <col min="5" max="26" width="14" customWidth="1"/>
  </cols>
  <sheetData>
    <row r="1" spans="1:5" ht="45" customHeight="1">
      <c r="A1" s="68" t="s">
        <v>286</v>
      </c>
      <c r="B1" s="69"/>
      <c r="C1" s="69"/>
      <c r="D1" s="69"/>
    </row>
    <row r="2" spans="1:5" ht="28.5" customHeight="1">
      <c r="A2" s="22" t="s">
        <v>82</v>
      </c>
      <c r="B2" s="23" t="s">
        <v>83</v>
      </c>
      <c r="C2" s="23" t="s">
        <v>84</v>
      </c>
      <c r="D2" s="23" t="s">
        <v>85</v>
      </c>
      <c r="E2" s="24" t="s">
        <v>86</v>
      </c>
    </row>
    <row r="3" spans="1:5" ht="16.5">
      <c r="A3" s="72" t="s">
        <v>87</v>
      </c>
      <c r="B3" s="74"/>
      <c r="C3" s="70" t="s">
        <v>88</v>
      </c>
      <c r="D3" s="25" t="s">
        <v>89</v>
      </c>
      <c r="E3" s="24" t="s">
        <v>90</v>
      </c>
    </row>
    <row r="4" spans="1:5" ht="15.75" customHeight="1">
      <c r="A4" s="73"/>
      <c r="B4" s="75"/>
      <c r="C4" s="71"/>
      <c r="D4" s="25" t="s">
        <v>91</v>
      </c>
    </row>
    <row r="5" spans="1:5" ht="15.75" customHeight="1">
      <c r="A5" s="73"/>
      <c r="B5" s="75"/>
      <c r="C5" s="71"/>
      <c r="D5" s="25" t="s">
        <v>92</v>
      </c>
      <c r="E5" s="24"/>
    </row>
    <row r="6" spans="1:5" ht="15.75" customHeight="1">
      <c r="A6" s="73"/>
      <c r="B6" s="75"/>
      <c r="C6" s="71"/>
      <c r="D6" s="25" t="s">
        <v>93</v>
      </c>
      <c r="E6" s="24"/>
    </row>
    <row r="7" spans="1:5" ht="150" hidden="1">
      <c r="A7" s="73"/>
      <c r="B7" s="73"/>
      <c r="C7" s="26" t="s">
        <v>94</v>
      </c>
      <c r="D7" s="27" t="s">
        <v>95</v>
      </c>
    </row>
    <row r="8" spans="1:5" ht="16.5" hidden="1">
      <c r="A8" s="77" t="s">
        <v>96</v>
      </c>
      <c r="B8" s="28">
        <v>1</v>
      </c>
      <c r="C8" s="77" t="s">
        <v>88</v>
      </c>
      <c r="D8" s="29" t="s">
        <v>287</v>
      </c>
      <c r="E8" s="24" t="s">
        <v>97</v>
      </c>
    </row>
    <row r="9" spans="1:5" ht="16.5" hidden="1">
      <c r="A9" s="73"/>
      <c r="B9" s="28">
        <v>1</v>
      </c>
      <c r="C9" s="73"/>
      <c r="D9" s="30" t="s">
        <v>98</v>
      </c>
      <c r="E9" s="24" t="s">
        <v>99</v>
      </c>
    </row>
    <row r="10" spans="1:5" ht="15" hidden="1">
      <c r="A10" s="73"/>
      <c r="B10" s="28" t="s">
        <v>100</v>
      </c>
      <c r="C10" s="73"/>
      <c r="D10" s="30" t="s">
        <v>101</v>
      </c>
    </row>
    <row r="11" spans="1:5" ht="15" hidden="1">
      <c r="A11" s="73"/>
      <c r="B11" s="28" t="s">
        <v>100</v>
      </c>
      <c r="C11" s="73"/>
      <c r="D11" s="30" t="s">
        <v>102</v>
      </c>
    </row>
    <row r="12" spans="1:5" ht="15" hidden="1">
      <c r="A12" s="73"/>
      <c r="B12" s="28" t="s">
        <v>103</v>
      </c>
      <c r="C12" s="73"/>
      <c r="D12" s="30" t="s">
        <v>104</v>
      </c>
    </row>
    <row r="13" spans="1:5" ht="29.25" hidden="1" customHeight="1">
      <c r="A13" s="73"/>
      <c r="B13" s="31" t="s">
        <v>105</v>
      </c>
      <c r="C13" s="73"/>
      <c r="D13" s="30" t="s">
        <v>106</v>
      </c>
    </row>
    <row r="14" spans="1:5" ht="15" hidden="1">
      <c r="A14" s="73"/>
      <c r="B14" s="28" t="s">
        <v>107</v>
      </c>
      <c r="C14" s="73"/>
      <c r="D14" s="30" t="s">
        <v>108</v>
      </c>
    </row>
    <row r="15" spans="1:5" ht="15" hidden="1">
      <c r="A15" s="73"/>
      <c r="B15" s="28">
        <v>10</v>
      </c>
      <c r="C15" s="73"/>
      <c r="D15" s="32" t="s">
        <v>288</v>
      </c>
    </row>
    <row r="16" spans="1:5" ht="30.75" hidden="1">
      <c r="A16" s="73"/>
      <c r="B16" s="33" t="s">
        <v>109</v>
      </c>
      <c r="C16" s="73"/>
      <c r="D16" s="34" t="s">
        <v>289</v>
      </c>
    </row>
    <row r="17" spans="1:4" ht="15.75" hidden="1">
      <c r="A17" s="73"/>
      <c r="B17" s="33" t="s">
        <v>109</v>
      </c>
      <c r="C17" s="73"/>
      <c r="D17" s="32" t="s">
        <v>290</v>
      </c>
    </row>
    <row r="18" spans="1:4" ht="15.75" hidden="1">
      <c r="A18" s="73"/>
      <c r="B18" s="33" t="s">
        <v>109</v>
      </c>
      <c r="C18" s="73"/>
      <c r="D18" s="32" t="s">
        <v>291</v>
      </c>
    </row>
    <row r="19" spans="1:4" ht="15" hidden="1">
      <c r="A19" s="73"/>
      <c r="B19" s="33" t="s">
        <v>109</v>
      </c>
      <c r="C19" s="73"/>
      <c r="D19" s="30" t="s">
        <v>110</v>
      </c>
    </row>
    <row r="20" spans="1:4" ht="15" hidden="1">
      <c r="A20" s="73"/>
      <c r="B20" s="33" t="s">
        <v>111</v>
      </c>
      <c r="C20" s="73"/>
      <c r="D20" s="30" t="s">
        <v>112</v>
      </c>
    </row>
    <row r="21" spans="1:4" ht="15" hidden="1">
      <c r="A21" s="73"/>
      <c r="B21" s="33" t="s">
        <v>113</v>
      </c>
      <c r="C21" s="73"/>
      <c r="D21" s="30" t="s">
        <v>114</v>
      </c>
    </row>
    <row r="22" spans="1:4" ht="165" hidden="1">
      <c r="A22" s="73"/>
      <c r="B22" s="35" t="s">
        <v>115</v>
      </c>
      <c r="C22" s="36" t="s">
        <v>94</v>
      </c>
      <c r="D22" s="37" t="s">
        <v>116</v>
      </c>
    </row>
    <row r="23" spans="1:4" ht="15">
      <c r="A23" s="76" t="s">
        <v>117</v>
      </c>
      <c r="B23" s="38">
        <v>38</v>
      </c>
      <c r="C23" s="76" t="s">
        <v>88</v>
      </c>
      <c r="D23" s="39" t="s">
        <v>118</v>
      </c>
    </row>
    <row r="24" spans="1:4" ht="15">
      <c r="A24" s="73"/>
      <c r="B24" s="38">
        <v>39</v>
      </c>
      <c r="C24" s="73"/>
      <c r="D24" s="39" t="s">
        <v>119</v>
      </c>
    </row>
    <row r="25" spans="1:4" ht="15">
      <c r="A25" s="73"/>
      <c r="B25" s="38">
        <v>39</v>
      </c>
      <c r="C25" s="73"/>
      <c r="D25" s="40"/>
    </row>
    <row r="26" spans="1:4" ht="15" hidden="1">
      <c r="A26" s="73"/>
      <c r="B26" s="38">
        <v>38</v>
      </c>
      <c r="C26" s="76" t="s">
        <v>94</v>
      </c>
      <c r="D26" s="39" t="s">
        <v>120</v>
      </c>
    </row>
    <row r="27" spans="1:4" ht="15" hidden="1">
      <c r="A27" s="73"/>
      <c r="B27" s="38">
        <v>39</v>
      </c>
      <c r="C27" s="73"/>
      <c r="D27" s="40" t="s">
        <v>121</v>
      </c>
    </row>
    <row r="28" spans="1:4" ht="15.75" hidden="1">
      <c r="A28" s="73"/>
      <c r="B28" s="38" t="s">
        <v>122</v>
      </c>
      <c r="C28" s="73"/>
      <c r="D28" s="41" t="s">
        <v>292</v>
      </c>
    </row>
    <row r="29" spans="1:4" ht="15" hidden="1">
      <c r="A29" s="73"/>
      <c r="B29" s="38">
        <v>54</v>
      </c>
      <c r="C29" s="73"/>
      <c r="D29" s="40" t="s">
        <v>123</v>
      </c>
    </row>
    <row r="30" spans="1:4" ht="15" hidden="1">
      <c r="A30" s="73"/>
      <c r="B30" s="38">
        <v>55</v>
      </c>
      <c r="C30" s="73"/>
      <c r="D30" s="40" t="s">
        <v>124</v>
      </c>
    </row>
    <row r="31" spans="1:4" ht="15" hidden="1">
      <c r="A31" s="73"/>
      <c r="B31" s="38">
        <v>56</v>
      </c>
      <c r="C31" s="73"/>
      <c r="D31" s="40" t="s">
        <v>125</v>
      </c>
    </row>
    <row r="32" spans="1:4" ht="15.75">
      <c r="A32" s="73"/>
      <c r="B32" s="38" t="s">
        <v>122</v>
      </c>
      <c r="C32" s="42" t="s">
        <v>126</v>
      </c>
      <c r="D32" s="40" t="s">
        <v>127</v>
      </c>
    </row>
  </sheetData>
  <mergeCells count="9">
    <mergeCell ref="A1:D1"/>
    <mergeCell ref="C3:C6"/>
    <mergeCell ref="A3:A7"/>
    <mergeCell ref="B3:B7"/>
    <mergeCell ref="C23:C25"/>
    <mergeCell ref="C8:C21"/>
    <mergeCell ref="A23:A32"/>
    <mergeCell ref="A8:A22"/>
    <mergeCell ref="C26:C31"/>
  </mergeCells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4"/>
  <sheetViews>
    <sheetView workbookViewId="0"/>
  </sheetViews>
  <sheetFormatPr defaultRowHeight="14.25"/>
  <cols>
    <col min="1" max="1" width="5" customWidth="1"/>
    <col min="2" max="2" width="59" customWidth="1"/>
    <col min="3" max="3" width="16" customWidth="1"/>
    <col min="4" max="4" width="35" customWidth="1"/>
    <col min="5" max="26" width="14" customWidth="1"/>
  </cols>
  <sheetData>
    <row r="1" spans="1:4" ht="20.25">
      <c r="A1" s="78" t="s">
        <v>0</v>
      </c>
      <c r="B1" s="79"/>
      <c r="C1" s="79"/>
      <c r="D1" s="79"/>
    </row>
    <row r="2" spans="1:4" ht="16.5">
      <c r="A2" s="43" t="s">
        <v>293</v>
      </c>
      <c r="B2" s="44" t="s">
        <v>294</v>
      </c>
      <c r="C2" s="45" t="s">
        <v>295</v>
      </c>
      <c r="D2" s="46" t="s">
        <v>296</v>
      </c>
    </row>
    <row r="3" spans="1:4" ht="25.5" customHeight="1">
      <c r="A3" s="47">
        <v>1</v>
      </c>
      <c r="B3" s="48" t="s">
        <v>1</v>
      </c>
      <c r="C3" s="49"/>
      <c r="D3" s="50"/>
    </row>
    <row r="4" spans="1:4" ht="33">
      <c r="A4" s="47">
        <v>2</v>
      </c>
      <c r="B4" s="48" t="s">
        <v>2</v>
      </c>
      <c r="C4" s="51" t="s">
        <v>3</v>
      </c>
      <c r="D4" s="52" t="s">
        <v>4</v>
      </c>
    </row>
    <row r="5" spans="1:4" ht="66">
      <c r="A5" s="47">
        <v>3</v>
      </c>
      <c r="B5" s="48" t="s">
        <v>5</v>
      </c>
      <c r="C5" s="51" t="s">
        <v>3</v>
      </c>
      <c r="D5" s="50"/>
    </row>
    <row r="6" spans="1:4" ht="40.5" customHeight="1">
      <c r="A6" s="47">
        <v>4</v>
      </c>
      <c r="B6" s="48" t="s">
        <v>6</v>
      </c>
      <c r="C6" s="51" t="s">
        <v>3</v>
      </c>
      <c r="D6" s="52" t="s">
        <v>7</v>
      </c>
    </row>
    <row r="7" spans="1:4" ht="63.75" customHeight="1">
      <c r="A7" s="47">
        <v>5</v>
      </c>
      <c r="B7" s="48" t="s">
        <v>8</v>
      </c>
      <c r="C7" s="51" t="s">
        <v>3</v>
      </c>
      <c r="D7" s="52" t="s">
        <v>9</v>
      </c>
    </row>
    <row r="8" spans="1:4" ht="33.75" customHeight="1">
      <c r="A8" s="47">
        <v>6</v>
      </c>
      <c r="B8" s="48" t="s">
        <v>10</v>
      </c>
      <c r="C8" s="51" t="s">
        <v>3</v>
      </c>
      <c r="D8" s="52" t="s">
        <v>11</v>
      </c>
    </row>
    <row r="9" spans="1:4" ht="57" customHeight="1">
      <c r="A9" s="47">
        <v>7</v>
      </c>
      <c r="B9" s="48" t="s">
        <v>12</v>
      </c>
      <c r="C9" s="51" t="s">
        <v>3</v>
      </c>
      <c r="D9" s="52" t="s">
        <v>13</v>
      </c>
    </row>
    <row r="10" spans="1:4" ht="31.5" customHeight="1">
      <c r="A10" s="47">
        <v>8</v>
      </c>
      <c r="B10" s="48" t="s">
        <v>14</v>
      </c>
      <c r="C10" s="51" t="s">
        <v>3</v>
      </c>
      <c r="D10" s="52" t="s">
        <v>15</v>
      </c>
    </row>
    <row r="11" spans="1:4" ht="24.75" customHeight="1">
      <c r="A11" s="47">
        <v>9</v>
      </c>
      <c r="B11" s="48" t="s">
        <v>16</v>
      </c>
      <c r="C11" s="51" t="s">
        <v>3</v>
      </c>
      <c r="D11" s="52" t="s">
        <v>17</v>
      </c>
    </row>
    <row r="12" spans="1:4" ht="24.75" customHeight="1">
      <c r="A12" s="47">
        <v>10</v>
      </c>
      <c r="B12" s="48" t="s">
        <v>18</v>
      </c>
      <c r="C12" s="51" t="s">
        <v>3</v>
      </c>
      <c r="D12" s="50"/>
    </row>
    <row r="13" spans="1:4" ht="24" customHeight="1">
      <c r="A13" s="47">
        <v>11</v>
      </c>
      <c r="B13" s="48" t="s">
        <v>19</v>
      </c>
      <c r="C13" s="51" t="s">
        <v>20</v>
      </c>
      <c r="D13" s="52" t="s">
        <v>21</v>
      </c>
    </row>
    <row r="14" spans="1:4" ht="33">
      <c r="A14" s="47">
        <v>12</v>
      </c>
      <c r="B14" s="48" t="s">
        <v>22</v>
      </c>
      <c r="C14" s="51" t="s">
        <v>3</v>
      </c>
      <c r="D14" s="50"/>
    </row>
    <row r="15" spans="1:4" ht="33">
      <c r="A15" s="47">
        <v>13</v>
      </c>
      <c r="B15" s="48" t="s">
        <v>23</v>
      </c>
      <c r="C15" s="51" t="s">
        <v>3</v>
      </c>
      <c r="D15" s="52" t="s">
        <v>24</v>
      </c>
    </row>
    <row r="16" spans="1:4" ht="33">
      <c r="A16" s="47">
        <v>14</v>
      </c>
      <c r="B16" s="48" t="s">
        <v>25</v>
      </c>
      <c r="C16" s="51" t="s">
        <v>3</v>
      </c>
      <c r="D16" s="52" t="s">
        <v>26</v>
      </c>
    </row>
    <row r="17" spans="1:4" ht="33">
      <c r="A17" s="47">
        <v>15</v>
      </c>
      <c r="B17" s="48" t="s">
        <v>27</v>
      </c>
      <c r="C17" s="51" t="s">
        <v>3</v>
      </c>
      <c r="D17" s="53" t="s">
        <v>28</v>
      </c>
    </row>
    <row r="18" spans="1:4" ht="16.5">
      <c r="A18" s="47">
        <v>16</v>
      </c>
      <c r="B18" s="48" t="s">
        <v>29</v>
      </c>
      <c r="C18" s="51" t="s">
        <v>3</v>
      </c>
      <c r="D18" s="53" t="s">
        <v>30</v>
      </c>
    </row>
    <row r="19" spans="1:4" ht="33">
      <c r="A19" s="47">
        <v>17</v>
      </c>
      <c r="B19" s="48" t="s">
        <v>31</v>
      </c>
      <c r="C19" s="51" t="s">
        <v>3</v>
      </c>
      <c r="D19" s="53" t="s">
        <v>32</v>
      </c>
    </row>
    <row r="20" spans="1:4" ht="33">
      <c r="A20" s="47">
        <v>18</v>
      </c>
      <c r="B20" s="48" t="s">
        <v>33</v>
      </c>
      <c r="C20" s="51" t="s">
        <v>3</v>
      </c>
      <c r="D20" s="53" t="s">
        <v>34</v>
      </c>
    </row>
    <row r="21" spans="1:4" ht="16.5">
      <c r="A21" s="47">
        <v>19</v>
      </c>
      <c r="B21" s="48" t="s">
        <v>35</v>
      </c>
      <c r="C21" s="51" t="s">
        <v>3</v>
      </c>
      <c r="D21" s="53" t="s">
        <v>36</v>
      </c>
    </row>
    <row r="22" spans="1:4" ht="16.5">
      <c r="A22" s="47">
        <v>20</v>
      </c>
      <c r="B22" s="48" t="s">
        <v>37</v>
      </c>
      <c r="C22" s="51" t="s">
        <v>3</v>
      </c>
      <c r="D22" s="53" t="s">
        <v>38</v>
      </c>
    </row>
    <row r="23" spans="1:4" ht="16.5">
      <c r="A23" s="54">
        <v>21</v>
      </c>
      <c r="B23" s="55" t="s">
        <v>39</v>
      </c>
      <c r="C23" s="51" t="s">
        <v>3</v>
      </c>
      <c r="D23" s="55" t="s">
        <v>40</v>
      </c>
    </row>
    <row r="24" spans="1:4" ht="16.5">
      <c r="A24" s="54">
        <v>22</v>
      </c>
      <c r="B24" s="55" t="s">
        <v>41</v>
      </c>
      <c r="C24" s="51" t="s">
        <v>3</v>
      </c>
      <c r="D24" s="53" t="s">
        <v>42</v>
      </c>
    </row>
    <row r="25" spans="1:4" ht="42.75">
      <c r="A25" s="54">
        <v>23</v>
      </c>
      <c r="B25" s="55" t="s">
        <v>43</v>
      </c>
      <c r="C25" s="51" t="s">
        <v>3</v>
      </c>
      <c r="D25" s="55" t="s">
        <v>44</v>
      </c>
    </row>
    <row r="26" spans="1:4" ht="49.5">
      <c r="A26" s="54">
        <v>24</v>
      </c>
      <c r="B26" s="55" t="s">
        <v>45</v>
      </c>
      <c r="C26" s="51" t="s">
        <v>3</v>
      </c>
      <c r="D26" s="56" t="s">
        <v>297</v>
      </c>
    </row>
    <row r="27" spans="1:4" ht="16.5">
      <c r="A27" s="54">
        <v>25</v>
      </c>
      <c r="B27" s="55" t="s">
        <v>46</v>
      </c>
      <c r="C27" s="51" t="s">
        <v>3</v>
      </c>
      <c r="D27" s="55" t="s">
        <v>47</v>
      </c>
    </row>
    <row r="28" spans="1:4" ht="16.5">
      <c r="A28" s="54">
        <v>26</v>
      </c>
      <c r="B28" s="57" t="s">
        <v>48</v>
      </c>
      <c r="C28" s="51" t="s">
        <v>3</v>
      </c>
      <c r="D28" s="58" t="s">
        <v>49</v>
      </c>
    </row>
    <row r="29" spans="1:4" ht="16.5">
      <c r="A29" s="54">
        <v>27</v>
      </c>
      <c r="B29" s="55" t="s">
        <v>50</v>
      </c>
      <c r="C29" s="51" t="s">
        <v>3</v>
      </c>
      <c r="D29" s="55" t="s">
        <v>51</v>
      </c>
    </row>
    <row r="30" spans="1:4" ht="28.5">
      <c r="A30" s="54">
        <v>28</v>
      </c>
      <c r="B30" s="59" t="s">
        <v>52</v>
      </c>
      <c r="C30" s="51" t="s">
        <v>3</v>
      </c>
      <c r="D30" s="58" t="s">
        <v>53</v>
      </c>
    </row>
    <row r="31" spans="1:4" ht="28.5">
      <c r="A31" s="54">
        <v>29</v>
      </c>
      <c r="B31" s="59" t="s">
        <v>54</v>
      </c>
      <c r="C31" s="51" t="s">
        <v>3</v>
      </c>
      <c r="D31" s="55" t="s">
        <v>55</v>
      </c>
    </row>
    <row r="32" spans="1:4" ht="28.5">
      <c r="A32" s="54">
        <v>30</v>
      </c>
      <c r="B32" s="59" t="s">
        <v>56</v>
      </c>
      <c r="C32" s="51" t="s">
        <v>3</v>
      </c>
      <c r="D32" s="55" t="s">
        <v>57</v>
      </c>
    </row>
    <row r="33" spans="1:4" ht="16.5">
      <c r="A33" s="54">
        <v>31</v>
      </c>
      <c r="B33" s="60" t="s">
        <v>58</v>
      </c>
      <c r="C33" s="51" t="s">
        <v>3</v>
      </c>
      <c r="D33" s="58" t="s">
        <v>59</v>
      </c>
    </row>
    <row r="34" spans="1:4" ht="16.5">
      <c r="A34" s="54">
        <v>32</v>
      </c>
      <c r="B34" s="59" t="s">
        <v>60</v>
      </c>
      <c r="C34" s="51" t="s">
        <v>3</v>
      </c>
      <c r="D34" s="55" t="s">
        <v>61</v>
      </c>
    </row>
    <row r="35" spans="1:4" ht="28.5">
      <c r="A35" s="54">
        <v>33</v>
      </c>
      <c r="B35" s="59" t="s">
        <v>62</v>
      </c>
      <c r="C35" s="51" t="s">
        <v>3</v>
      </c>
      <c r="D35" s="55" t="s">
        <v>63</v>
      </c>
    </row>
    <row r="36" spans="1:4" ht="28.5">
      <c r="A36" s="54">
        <v>34</v>
      </c>
      <c r="B36" s="59" t="s">
        <v>64</v>
      </c>
      <c r="C36" s="51" t="s">
        <v>3</v>
      </c>
      <c r="D36" s="55" t="s">
        <v>65</v>
      </c>
    </row>
    <row r="37" spans="1:4" ht="16.5">
      <c r="A37" s="54">
        <v>35</v>
      </c>
      <c r="B37" s="61" t="s">
        <v>66</v>
      </c>
      <c r="C37" s="62" t="s">
        <v>3</v>
      </c>
      <c r="D37" s="63" t="s">
        <v>67</v>
      </c>
    </row>
    <row r="38" spans="1:4" ht="71.25">
      <c r="A38" s="54">
        <v>36</v>
      </c>
      <c r="B38" s="64" t="s">
        <v>68</v>
      </c>
      <c r="C38" s="51" t="s">
        <v>3</v>
      </c>
      <c r="D38" s="55" t="s">
        <v>69</v>
      </c>
    </row>
    <row r="39" spans="1:4" ht="16.5">
      <c r="A39" s="54">
        <v>37</v>
      </c>
      <c r="B39" s="64" t="s">
        <v>70</v>
      </c>
      <c r="C39" s="51" t="s">
        <v>3</v>
      </c>
      <c r="D39" s="55" t="s">
        <v>71</v>
      </c>
    </row>
    <row r="40" spans="1:4" ht="16.5">
      <c r="A40" s="54">
        <v>38</v>
      </c>
      <c r="B40" s="65" t="s">
        <v>72</v>
      </c>
      <c r="C40" s="51" t="s">
        <v>3</v>
      </c>
      <c r="D40" s="55" t="s">
        <v>73</v>
      </c>
    </row>
    <row r="41" spans="1:4" ht="16.5">
      <c r="A41" s="54">
        <v>39</v>
      </c>
      <c r="B41" s="65" t="s">
        <v>74</v>
      </c>
      <c r="C41" s="51" t="s">
        <v>3</v>
      </c>
      <c r="D41" s="55" t="s">
        <v>75</v>
      </c>
    </row>
    <row r="42" spans="1:4" ht="16.5">
      <c r="A42" s="54">
        <v>40</v>
      </c>
      <c r="B42" s="65" t="s">
        <v>76</v>
      </c>
      <c r="C42" s="51" t="s">
        <v>3</v>
      </c>
      <c r="D42" s="55" t="s">
        <v>77</v>
      </c>
    </row>
    <row r="43" spans="1:4" ht="16.5">
      <c r="A43" s="54">
        <v>41</v>
      </c>
      <c r="B43" s="65" t="s">
        <v>78</v>
      </c>
      <c r="C43" s="51" t="s">
        <v>3</v>
      </c>
      <c r="D43" s="55" t="s">
        <v>79</v>
      </c>
    </row>
    <row r="44" spans="1:4" ht="16.5">
      <c r="A44" s="54">
        <v>42</v>
      </c>
      <c r="B44" s="65" t="s">
        <v>80</v>
      </c>
      <c r="C44" s="51" t="s">
        <v>3</v>
      </c>
      <c r="D44" s="55" t="s">
        <v>81</v>
      </c>
    </row>
  </sheetData>
  <mergeCells count="1">
    <mergeCell ref="A1:D1"/>
  </mergeCells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数据质控表</vt:lpstr>
      <vt:lpstr>问题分类统计</vt:lpstr>
      <vt:lpstr>核查要点checklist</vt:lpstr>
      <vt:lpstr>项目问题清单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DESKTOP-SUNX</cp:lastModifiedBy>
  <dcterms:created xsi:type="dcterms:W3CDTF">2023-03-22T05:00:17Z</dcterms:created>
  <dcterms:modified xsi:type="dcterms:W3CDTF">2023-03-22T05:01:09Z</dcterms:modified>
</cp:coreProperties>
</file>