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temp" sheetId="1" r:id="rId1"/>
    <sheet name="snow" sheetId="2" r:id="rId2"/>
    <sheet name="Vegetation" sheetId="6" r:id="rId3"/>
    <sheet name="temp statis" sheetId="3" r:id="rId4"/>
    <sheet name="Snow statis" sheetId="4" r:id="rId5"/>
    <sheet name="Vegetation statis" sheetId="5" r:id="rId6"/>
  </sheets>
  <calcPr calcId="144525"/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2" i="6"/>
  <c r="U3" i="6"/>
  <c r="U4" i="6"/>
  <c r="U5" i="6"/>
  <c r="U6" i="6"/>
  <c r="U7" i="6"/>
  <c r="U8" i="6"/>
  <c r="U2" i="6"/>
  <c r="T3" i="6"/>
  <c r="T4" i="6"/>
  <c r="T5" i="6"/>
  <c r="T6" i="6"/>
  <c r="T7" i="6"/>
  <c r="T8" i="6"/>
  <c r="T2" i="6"/>
  <c r="S3" i="6"/>
  <c r="S4" i="6"/>
  <c r="S5" i="6"/>
  <c r="S6" i="6"/>
  <c r="S7" i="6"/>
  <c r="S8" i="6"/>
  <c r="S2" i="6"/>
  <c r="R3" i="6"/>
  <c r="R4" i="6"/>
  <c r="R5" i="6"/>
  <c r="R6" i="6"/>
  <c r="R7" i="6"/>
  <c r="R8" i="6"/>
  <c r="R2" i="6"/>
  <c r="R3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R4" i="1"/>
  <c r="R5" i="1"/>
  <c r="R6" i="1"/>
  <c r="R7" i="1"/>
  <c r="R8" i="1"/>
  <c r="R2" i="1"/>
  <c r="S3" i="2"/>
  <c r="S4" i="2"/>
  <c r="S5" i="2"/>
  <c r="S6" i="2"/>
  <c r="S7" i="2"/>
  <c r="S8" i="2"/>
  <c r="S2" i="2"/>
  <c r="V3" i="2"/>
  <c r="V4" i="2"/>
  <c r="V5" i="2"/>
  <c r="V6" i="2"/>
  <c r="V7" i="2"/>
  <c r="V8" i="2"/>
  <c r="V2" i="2"/>
  <c r="U3" i="2"/>
  <c r="U4" i="2"/>
  <c r="U5" i="2"/>
  <c r="U6" i="2"/>
  <c r="U7" i="2"/>
  <c r="U8" i="2"/>
  <c r="U2" i="2"/>
  <c r="T5" i="2"/>
  <c r="T6" i="2"/>
  <c r="T7" i="2"/>
  <c r="T8" i="2"/>
  <c r="T4" i="2"/>
  <c r="T3" i="2"/>
  <c r="T2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<sst xmlns="http://schemas.openxmlformats.org/spreadsheetml/2006/main" count="491" uniqueCount="48">
  <si>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</si>
  <si>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</si>
  <si>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</si>
  <si>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</si>
  <si>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</si>
  <si>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</si>
  <si>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</si>
  <si>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</si>
  <si>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</si>
  <si>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</si>
  <si>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</si>
  <si>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</si>
  <si>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</si>
  <si>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Snow forec 7yrs</t>
  </si>
  <si>
    <t>Annual</t>
  </si>
  <si>
    <t>d-f</t>
  </si>
  <si>
    <t>m-m</t>
  </si>
  <si>
    <t>j-a</t>
  </si>
  <si>
    <t>s-n</t>
  </si>
  <si>
    <t>annual</t>
  </si>
  <si>
    <t>temp statis</t>
  </si>
  <si>
    <t>Test S</t>
  </si>
  <si>
    <t>Time series</t>
  </si>
  <si>
    <t>dec-feb</t>
  </si>
  <si>
    <t>mar-may</t>
  </si>
  <si>
    <t>june-aug</t>
  </si>
  <si>
    <t>sep-nov</t>
  </si>
  <si>
    <t>Signific.</t>
  </si>
  <si>
    <t>***</t>
  </si>
  <si>
    <t>Q</t>
  </si>
  <si>
    <t>B</t>
  </si>
  <si>
    <t>Confidence Factor</t>
  </si>
  <si>
    <t>Concentration trend</t>
  </si>
  <si>
    <t>Increase</t>
  </si>
  <si>
    <t>Decrease</t>
  </si>
  <si>
    <t>Snow statis</t>
  </si>
  <si>
    <t>**</t>
  </si>
  <si>
    <t>*</t>
  </si>
  <si>
    <t>Coeff of variation</t>
  </si>
  <si>
    <t>Increasing</t>
  </si>
  <si>
    <t>Decreasing</t>
  </si>
  <si>
    <t>Vegetation statis</t>
  </si>
  <si>
    <t>Veg forec 7yrs</t>
  </si>
  <si>
    <t>winter</t>
  </si>
  <si>
    <t>premonsoon</t>
  </si>
  <si>
    <t>monsoon</t>
  </si>
  <si>
    <t>postmonsoon</t>
  </si>
  <si>
    <t>temp forecast 7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</si>
</sst>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/>
    <xf numFmtId="0" fontId="0" fillId="2" borderId="0" xfId="0" applyFill="1"/>
    <xf numFmtId="10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0.3088856080489939"/>
                  <c:y val="3.3750364537766114E-2"/>
                </c:manualLayout>
              </c:layout>
              <c:numFmt formatCode="General" sourceLinked="0"/>
            </c:trendlineLbl>
          </c:trendline>
          <c:val>
            <c:numRef>
              <c:f>temp!$R$2:$R$8</c:f>
              <c:numCache>
                <c:formatCode>General</c:formatCode>
                <c:ptCount val="7"/>
                <c:pt idx="0">
                  <c:v>281.73556583333334</c:v>
                </c:pt>
                <c:pt idx="1">
                  <c:v>281.72835249999997</c:v>
                </c:pt>
                <c:pt idx="2">
                  <c:v>281.72260583333332</c:v>
                </c:pt>
                <c:pt idx="3">
                  <c:v>281.71792333333337</c:v>
                </c:pt>
                <c:pt idx="4">
                  <c:v>281.71403083333331</c:v>
                </c:pt>
                <c:pt idx="5">
                  <c:v>281.71075166666668</c:v>
                </c:pt>
                <c:pt idx="6">
                  <c:v>281.70793583333335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44608"/>
        <c:axId val="198459392"/>
      </c:lineChart>
      <c:catAx>
        <c:axId val="1982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59392"/>
        <c:crosses val="autoZero"/>
        <c:auto val="1"/>
        <c:lblAlgn val="ctr"/>
        <c:lblOffset val="100"/>
        <c:noMultiLvlLbl val="0"/>
      </c:catAx>
      <c:valAx>
        <c:axId val="1984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temp!$B$2:$B$85</c:f>
              <c:numCache>
                <c:formatCode>General</c:formatCode>
                <c:ptCount val="84"/>
                <c:pt idx="0">
                  <c:v>271.16469999999998</c:v>
                </c:pt>
                <c:pt idx="1">
                  <c:v>270.06992000000002</c:v>
                </c:pt>
                <c:pt idx="2">
                  <c:v>274.00576999999998</c:v>
                </c:pt>
                <c:pt idx="3">
                  <c:v>279.94900000000001</c:v>
                </c:pt>
                <c:pt idx="4">
                  <c:v>284.96053999999998</c:v>
                </c:pt>
                <c:pt idx="5">
                  <c:v>288.31682999999998</c:v>
                </c:pt>
                <c:pt idx="6">
                  <c:v>290.02872000000002</c:v>
                </c:pt>
                <c:pt idx="7">
                  <c:v>290.15607</c:v>
                </c:pt>
                <c:pt idx="8">
                  <c:v>288.71686</c:v>
                </c:pt>
                <c:pt idx="9">
                  <c:v>285.75443000000001</c:v>
                </c:pt>
                <c:pt idx="10">
                  <c:v>281.43875000000003</c:v>
                </c:pt>
                <c:pt idx="11">
                  <c:v>276.26519999999999</c:v>
                </c:pt>
                <c:pt idx="12">
                  <c:v>271.61345999999998</c:v>
                </c:pt>
                <c:pt idx="13">
                  <c:v>270.21911999999998</c:v>
                </c:pt>
                <c:pt idx="14">
                  <c:v>273.74792000000002</c:v>
                </c:pt>
                <c:pt idx="15">
                  <c:v>279.54419999999999</c:v>
                </c:pt>
                <c:pt idx="16">
                  <c:v>284.58879999999999</c:v>
                </c:pt>
                <c:pt idx="17">
                  <c:v>288.02852999999999</c:v>
                </c:pt>
                <c:pt idx="18">
                  <c:v>289.83776999999998</c:v>
                </c:pt>
                <c:pt idx="19">
                  <c:v>290.07303000000002</c:v>
                </c:pt>
                <c:pt idx="20">
                  <c:v>288.75378000000001</c:v>
                </c:pt>
                <c:pt idx="21">
                  <c:v>285.92156999999997</c:v>
                </c:pt>
                <c:pt idx="22">
                  <c:v>281.73865000000001</c:v>
                </c:pt>
                <c:pt idx="23">
                  <c:v>276.67340000000002</c:v>
                </c:pt>
                <c:pt idx="24">
                  <c:v>272.01297</c:v>
                </c:pt>
                <c:pt idx="25">
                  <c:v>270.35577000000001</c:v>
                </c:pt>
                <c:pt idx="26">
                  <c:v>273.51549999999997</c:v>
                </c:pt>
                <c:pt idx="27">
                  <c:v>279.17003999999997</c:v>
                </c:pt>
                <c:pt idx="28">
                  <c:v>284.24520000000001</c:v>
                </c:pt>
                <c:pt idx="29">
                  <c:v>287.76479999999998</c:v>
                </c:pt>
                <c:pt idx="30">
                  <c:v>289.66649999999998</c:v>
                </c:pt>
                <c:pt idx="31">
                  <c:v>290.00277999999997</c:v>
                </c:pt>
                <c:pt idx="32">
                  <c:v>288.79433999999998</c:v>
                </c:pt>
                <c:pt idx="33">
                  <c:v>286.08075000000002</c:v>
                </c:pt>
                <c:pt idx="34">
                  <c:v>282.01675</c:v>
                </c:pt>
                <c:pt idx="35">
                  <c:v>277.04586999999998</c:v>
                </c:pt>
                <c:pt idx="36">
                  <c:v>272.37511999999998</c:v>
                </c:pt>
                <c:pt idx="37">
                  <c:v>270.48270000000002</c:v>
                </c:pt>
                <c:pt idx="38">
                  <c:v>273.30286000000001</c:v>
                </c:pt>
                <c:pt idx="39">
                  <c:v>278.81959999999998</c:v>
                </c:pt>
                <c:pt idx="40">
                  <c:v>283.92334</c:v>
                </c:pt>
                <c:pt idx="41">
                  <c:v>287.52005000000003</c:v>
                </c:pt>
                <c:pt idx="42">
                  <c:v>289.51035000000002</c:v>
                </c:pt>
                <c:pt idx="43">
                  <c:v>289.94223</c:v>
                </c:pt>
                <c:pt idx="44">
                  <c:v>288.8374</c:v>
                </c:pt>
                <c:pt idx="45">
                  <c:v>286.23340000000002</c:v>
                </c:pt>
                <c:pt idx="46">
                  <c:v>282.27749999999997</c:v>
                </c:pt>
                <c:pt idx="47">
                  <c:v>277.39053000000001</c:v>
                </c:pt>
                <c:pt idx="48">
                  <c:v>272.70850000000002</c:v>
                </c:pt>
                <c:pt idx="49">
                  <c:v>270.60253999999998</c:v>
                </c:pt>
                <c:pt idx="50">
                  <c:v>273.10610000000003</c:v>
                </c:pt>
                <c:pt idx="51">
                  <c:v>278.48788000000002</c:v>
                </c:pt>
                <c:pt idx="52">
                  <c:v>283.61831999999998</c:v>
                </c:pt>
                <c:pt idx="53">
                  <c:v>287.28998000000001</c:v>
                </c:pt>
                <c:pt idx="54">
                  <c:v>289.36590000000001</c:v>
                </c:pt>
                <c:pt idx="55">
                  <c:v>289.88907</c:v>
                </c:pt>
                <c:pt idx="56">
                  <c:v>288.88209999999998</c:v>
                </c:pt>
                <c:pt idx="57">
                  <c:v>286.38055000000003</c:v>
                </c:pt>
                <c:pt idx="58">
                  <c:v>282.52429999999998</c:v>
                </c:pt>
                <c:pt idx="59">
                  <c:v>277.71312999999998</c:v>
                </c:pt>
                <c:pt idx="60">
                  <c:v>273.01965000000001</c:v>
                </c:pt>
                <c:pt idx="61">
                  <c:v>270.71746999999999</c:v>
                </c:pt>
                <c:pt idx="62">
                  <c:v>272.9228</c:v>
                </c:pt>
                <c:pt idx="63">
                  <c:v>278.17108000000002</c:v>
                </c:pt>
                <c:pt idx="64">
                  <c:v>283.32632000000001</c:v>
                </c:pt>
                <c:pt idx="65">
                  <c:v>287.07130000000001</c:v>
                </c:pt>
                <c:pt idx="66">
                  <c:v>289.23039999999997</c:v>
                </c:pt>
                <c:pt idx="67">
                  <c:v>289.8415</c:v>
                </c:pt>
                <c:pt idx="68">
                  <c:v>288.92775999999998</c:v>
                </c:pt>
                <c:pt idx="69">
                  <c:v>286.52289999999999</c:v>
                </c:pt>
                <c:pt idx="70">
                  <c:v>282.75963999999999</c:v>
                </c:pt>
                <c:pt idx="71">
                  <c:v>278.01819999999998</c:v>
                </c:pt>
                <c:pt idx="72">
                  <c:v>273.31342000000001</c:v>
                </c:pt>
                <c:pt idx="73">
                  <c:v>270.82943999999998</c:v>
                </c:pt>
                <c:pt idx="74">
                  <c:v>272.75119999999998</c:v>
                </c:pt>
                <c:pt idx="75">
                  <c:v>277.8664</c:v>
                </c:pt>
                <c:pt idx="76">
                  <c:v>283.04453000000001</c:v>
                </c:pt>
                <c:pt idx="77">
                  <c:v>286.86135999999999</c:v>
                </c:pt>
                <c:pt idx="78">
                  <c:v>289.10183999999998</c:v>
                </c:pt>
                <c:pt idx="79">
                  <c:v>289.798</c:v>
                </c:pt>
                <c:pt idx="80">
                  <c:v>288.97381999999999</c:v>
                </c:pt>
                <c:pt idx="81">
                  <c:v>286.66095000000001</c:v>
                </c:pt>
                <c:pt idx="82">
                  <c:v>282.98540000000003</c:v>
                </c:pt>
                <c:pt idx="83">
                  <c:v>278.30887000000001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5920"/>
        <c:axId val="138307456"/>
      </c:lineChart>
      <c:catAx>
        <c:axId val="1383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07456"/>
        <c:crosses val="autoZero"/>
        <c:auto val="1"/>
        <c:lblAlgn val="ctr"/>
        <c:lblOffset val="100"/>
        <c:noMultiLvlLbl val="0"/>
      </c:catAx>
      <c:valAx>
        <c:axId val="1383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0.27528740157480314"/>
                  <c:y val="0.16068460192475942"/>
                </c:manualLayout>
              </c:layout>
              <c:numFmt formatCode="General" sourceLinked="0"/>
            </c:trendlineLbl>
          </c:trendline>
          <c:val>
            <c:numRef>
              <c:f>snow!$R$2:$R$8</c:f>
              <c:numCache>
                <c:formatCode>General</c:formatCode>
                <c:ptCount val="7"/>
                <c:pt idx="0">
                  <c:v>4365.5933416666658</c:v>
                </c:pt>
                <c:pt idx="1">
                  <c:v>4369.3655166666658</c:v>
                </c:pt>
                <c:pt idx="2">
                  <c:v>4372.5585583333341</c:v>
                </c:pt>
                <c:pt idx="3">
                  <c:v>4375.2406249999995</c:v>
                </c:pt>
                <c:pt idx="4">
                  <c:v>4377.4731083333327</c:v>
                </c:pt>
                <c:pt idx="5">
                  <c:v>4379.3050499999999</c:v>
                </c:pt>
                <c:pt idx="6">
                  <c:v>4380.7725250000003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2480"/>
        <c:axId val="198538368"/>
      </c:lineChart>
      <c:catAx>
        <c:axId val="1985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38368"/>
        <c:crosses val="autoZero"/>
        <c:auto val="1"/>
        <c:lblAlgn val="ctr"/>
        <c:lblOffset val="100"/>
        <c:noMultiLvlLbl val="0"/>
      </c:catAx>
      <c:valAx>
        <c:axId val="1985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snow!$B$2:$B$85</c:f>
              <c:numCache>
                <c:formatCode>General</c:formatCode>
                <c:ptCount val="84"/>
                <c:pt idx="0">
                  <c:v>7052.5379999999996</c:v>
                </c:pt>
                <c:pt idx="1">
                  <c:v>7308.7313999999997</c:v>
                </c:pt>
                <c:pt idx="2">
                  <c:v>6816.2020000000002</c:v>
                </c:pt>
                <c:pt idx="3">
                  <c:v>5468.3456999999999</c:v>
                </c:pt>
                <c:pt idx="4">
                  <c:v>3579.7689999999998</c:v>
                </c:pt>
                <c:pt idx="5">
                  <c:v>1886.4824000000001</c:v>
                </c:pt>
                <c:pt idx="6">
                  <c:v>1009.7521</c:v>
                </c:pt>
                <c:pt idx="7">
                  <c:v>1264.4349999999999</c:v>
                </c:pt>
                <c:pt idx="8">
                  <c:v>2433.0608000000002</c:v>
                </c:pt>
                <c:pt idx="9">
                  <c:v>3903.0810000000001</c:v>
                </c:pt>
                <c:pt idx="10">
                  <c:v>5274.3779999999997</c:v>
                </c:pt>
                <c:pt idx="11">
                  <c:v>6390.3446999999996</c:v>
                </c:pt>
                <c:pt idx="12">
                  <c:v>7116.165</c:v>
                </c:pt>
                <c:pt idx="13">
                  <c:v>7270.6049999999996</c:v>
                </c:pt>
                <c:pt idx="14">
                  <c:v>6652.7190000000001</c:v>
                </c:pt>
                <c:pt idx="15">
                  <c:v>5198.8065999999999</c:v>
                </c:pt>
                <c:pt idx="16">
                  <c:v>3303.9744000000001</c:v>
                </c:pt>
                <c:pt idx="17">
                  <c:v>1712.1681000000001</c:v>
                </c:pt>
                <c:pt idx="18">
                  <c:v>999.04539999999997</c:v>
                </c:pt>
                <c:pt idx="19">
                  <c:v>1416.7014999999999</c:v>
                </c:pt>
                <c:pt idx="20">
                  <c:v>2660.4868000000001</c:v>
                </c:pt>
                <c:pt idx="21">
                  <c:v>4123.6899999999996</c:v>
                </c:pt>
                <c:pt idx="22">
                  <c:v>5457.9897000000001</c:v>
                </c:pt>
                <c:pt idx="23">
                  <c:v>6520.0347000000002</c:v>
                </c:pt>
                <c:pt idx="24">
                  <c:v>7168.9477999999999</c:v>
                </c:pt>
                <c:pt idx="25">
                  <c:v>7217.9975999999997</c:v>
                </c:pt>
                <c:pt idx="26">
                  <c:v>6473.4897000000001</c:v>
                </c:pt>
                <c:pt idx="27">
                  <c:v>4922.3306000000002</c:v>
                </c:pt>
                <c:pt idx="28">
                  <c:v>3036.5176000000001</c:v>
                </c:pt>
                <c:pt idx="29">
                  <c:v>1555.4464</c:v>
                </c:pt>
                <c:pt idx="30">
                  <c:v>1010.2133</c:v>
                </c:pt>
                <c:pt idx="31">
                  <c:v>1582.5896</c:v>
                </c:pt>
                <c:pt idx="32">
                  <c:v>2887.8018000000002</c:v>
                </c:pt>
                <c:pt idx="33">
                  <c:v>4339.0186000000003</c:v>
                </c:pt>
                <c:pt idx="34">
                  <c:v>5635.1176999999998</c:v>
                </c:pt>
                <c:pt idx="35">
                  <c:v>6641.232</c:v>
                </c:pt>
                <c:pt idx="36">
                  <c:v>7209.8887000000004</c:v>
                </c:pt>
                <c:pt idx="37">
                  <c:v>7149.6854999999996</c:v>
                </c:pt>
                <c:pt idx="38">
                  <c:v>6278.0690000000004</c:v>
                </c:pt>
                <c:pt idx="39">
                  <c:v>4640.3379999999997</c:v>
                </c:pt>
                <c:pt idx="40">
                  <c:v>2779.1583999999998</c:v>
                </c:pt>
                <c:pt idx="41">
                  <c:v>1418.2922000000001</c:v>
                </c:pt>
                <c:pt idx="42">
                  <c:v>1044.0442</c:v>
                </c:pt>
                <c:pt idx="43">
                  <c:v>1760.8701000000001</c:v>
                </c:pt>
                <c:pt idx="44">
                  <c:v>3114.4468000000002</c:v>
                </c:pt>
                <c:pt idx="45">
                  <c:v>4549.2035999999998</c:v>
                </c:pt>
                <c:pt idx="46">
                  <c:v>5805.5919999999996</c:v>
                </c:pt>
                <c:pt idx="47">
                  <c:v>6753.299</c:v>
                </c:pt>
                <c:pt idx="48">
                  <c:v>7237.9844000000003</c:v>
                </c:pt>
                <c:pt idx="49">
                  <c:v>7064.6206000000002</c:v>
                </c:pt>
                <c:pt idx="50">
                  <c:v>6066.5565999999999</c:v>
                </c:pt>
                <c:pt idx="51">
                  <c:v>4354.8220000000001</c:v>
                </c:pt>
                <c:pt idx="52">
                  <c:v>2533.7892999999999</c:v>
                </c:pt>
                <c:pt idx="53">
                  <c:v>1302.3289</c:v>
                </c:pt>
                <c:pt idx="54">
                  <c:v>1100.7008000000001</c:v>
                </c:pt>
                <c:pt idx="55">
                  <c:v>1950.1232</c:v>
                </c:pt>
                <c:pt idx="56">
                  <c:v>3339.8670000000002</c:v>
                </c:pt>
                <c:pt idx="57">
                  <c:v>4754.2295000000004</c:v>
                </c:pt>
                <c:pt idx="58">
                  <c:v>5969.1080000000002</c:v>
                </c:pt>
                <c:pt idx="59">
                  <c:v>6855.5469999999996</c:v>
                </c:pt>
                <c:pt idx="60">
                  <c:v>7252.2695000000003</c:v>
                </c:pt>
                <c:pt idx="61">
                  <c:v>6961.951</c:v>
                </c:pt>
                <c:pt idx="62">
                  <c:v>5839.5469999999996</c:v>
                </c:pt>
                <c:pt idx="63">
                  <c:v>4068.0819999999999</c:v>
                </c:pt>
                <c:pt idx="64">
                  <c:v>2302.2514999999999</c:v>
                </c:pt>
                <c:pt idx="65">
                  <c:v>1208.9507000000001</c:v>
                </c:pt>
                <c:pt idx="66">
                  <c:v>1179.8681999999999</c:v>
                </c:pt>
                <c:pt idx="67">
                  <c:v>2148.7577999999999</c:v>
                </c:pt>
                <c:pt idx="68">
                  <c:v>3563.4841000000001</c:v>
                </c:pt>
                <c:pt idx="69">
                  <c:v>4953.97</c:v>
                </c:pt>
                <c:pt idx="70">
                  <c:v>6125.2782999999999</c:v>
                </c:pt>
                <c:pt idx="71">
                  <c:v>6947.2505000000001</c:v>
                </c:pt>
                <c:pt idx="72">
                  <c:v>7251.8027000000002</c:v>
                </c:pt>
                <c:pt idx="73">
                  <c:v>6841.0280000000002</c:v>
                </c:pt>
                <c:pt idx="74">
                  <c:v>5598.0860000000002</c:v>
                </c:pt>
                <c:pt idx="75">
                  <c:v>3782.5679</c:v>
                </c:pt>
                <c:pt idx="76">
                  <c:v>2086.3103000000001</c:v>
                </c:pt>
                <c:pt idx="77">
                  <c:v>1139.3416999999999</c:v>
                </c:pt>
                <c:pt idx="78">
                  <c:v>1280.778</c:v>
                </c:pt>
                <c:pt idx="79">
                  <c:v>2355.0762</c:v>
                </c:pt>
                <c:pt idx="80">
                  <c:v>3784.7341000000001</c:v>
                </c:pt>
                <c:pt idx="81">
                  <c:v>5148.2259999999997</c:v>
                </c:pt>
                <c:pt idx="82">
                  <c:v>6273.6504000000004</c:v>
                </c:pt>
                <c:pt idx="83">
                  <c:v>7027.6689999999999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7808"/>
        <c:axId val="198901760"/>
      </c:lineChart>
      <c:catAx>
        <c:axId val="1985678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</a:t>
                </a:r>
                <a:r>
                  <a:rPr lang="en-IN" baseline="0"/>
                  <a:t> of days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98901760"/>
        <c:crosses val="autoZero"/>
        <c:auto val="1"/>
        <c:lblAlgn val="ctr"/>
        <c:lblOffset val="100"/>
        <c:tickLblSkip val="10"/>
        <c:noMultiLvlLbl val="0"/>
      </c:catAx>
      <c:valAx>
        <c:axId val="19890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snow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6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0.26872594050743659"/>
                  <c:y val="0.18515857392825896"/>
                </c:manualLayout>
              </c:layout>
              <c:numFmt formatCode="General" sourceLinked="0"/>
            </c:trendlineLbl>
          </c:trendline>
          <c:val>
            <c:numRef>
              <c:f>Vegetation!$R$2:$R$8</c:f>
              <c:numCache>
                <c:formatCode>General</c:formatCode>
                <c:ptCount val="7"/>
                <c:pt idx="0">
                  <c:v>14508.788083333333</c:v>
                </c:pt>
                <c:pt idx="1">
                  <c:v>14511.067541666665</c:v>
                </c:pt>
                <c:pt idx="2">
                  <c:v>14512.964291666669</c:v>
                </c:pt>
                <c:pt idx="3">
                  <c:v>14514.633124999998</c:v>
                </c:pt>
                <c:pt idx="4">
                  <c:v>14516.184999999999</c:v>
                </c:pt>
                <c:pt idx="5">
                  <c:v>14517.702416666665</c:v>
                </c:pt>
                <c:pt idx="6">
                  <c:v>14519.244749999998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3600"/>
        <c:axId val="198717824"/>
      </c:lineChart>
      <c:catAx>
        <c:axId val="1989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17824"/>
        <c:crosses val="autoZero"/>
        <c:auto val="1"/>
        <c:lblAlgn val="ctr"/>
        <c:lblOffset val="100"/>
        <c:noMultiLvlLbl val="0"/>
      </c:catAx>
      <c:valAx>
        <c:axId val="1987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Vegetation!$B$2:$B$85</c:f>
              <c:numCache>
                <c:formatCode>General</c:formatCode>
                <c:ptCount val="84"/>
                <c:pt idx="0">
                  <c:v>12634.657999999999</c:v>
                </c:pt>
                <c:pt idx="1">
                  <c:v>12871.742</c:v>
                </c:pt>
                <c:pt idx="2">
                  <c:v>13612.642</c:v>
                </c:pt>
                <c:pt idx="3">
                  <c:v>14347.226000000001</c:v>
                </c:pt>
                <c:pt idx="4">
                  <c:v>14971.746999999999</c:v>
                </c:pt>
                <c:pt idx="5">
                  <c:v>15488.19</c:v>
                </c:pt>
                <c:pt idx="6">
                  <c:v>15865.17</c:v>
                </c:pt>
                <c:pt idx="7">
                  <c:v>16019.841</c:v>
                </c:pt>
                <c:pt idx="8">
                  <c:v>15821.692999999999</c:v>
                </c:pt>
                <c:pt idx="9">
                  <c:v>15166.037</c:v>
                </c:pt>
                <c:pt idx="10">
                  <c:v>14153.725</c:v>
                </c:pt>
                <c:pt idx="11">
                  <c:v>13152.786</c:v>
                </c:pt>
                <c:pt idx="12">
                  <c:v>12671.020500000001</c:v>
                </c:pt>
                <c:pt idx="13">
                  <c:v>12995.707</c:v>
                </c:pt>
                <c:pt idx="14">
                  <c:v>13733.763000000001</c:v>
                </c:pt>
                <c:pt idx="15">
                  <c:v>14442.824000000001</c:v>
                </c:pt>
                <c:pt idx="16">
                  <c:v>15044.87</c:v>
                </c:pt>
                <c:pt idx="17">
                  <c:v>15537.541999999999</c:v>
                </c:pt>
                <c:pt idx="18">
                  <c:v>15882.406999999999</c:v>
                </c:pt>
                <c:pt idx="19">
                  <c:v>15990.44</c:v>
                </c:pt>
                <c:pt idx="20">
                  <c:v>15731.638000000001</c:v>
                </c:pt>
                <c:pt idx="21">
                  <c:v>15023.601000000001</c:v>
                </c:pt>
                <c:pt idx="22">
                  <c:v>14006.85</c:v>
                </c:pt>
                <c:pt idx="23">
                  <c:v>13072.147999999999</c:v>
                </c:pt>
                <c:pt idx="24">
                  <c:v>12712.77</c:v>
                </c:pt>
                <c:pt idx="25">
                  <c:v>13118.989</c:v>
                </c:pt>
                <c:pt idx="26">
                  <c:v>13852.848</c:v>
                </c:pt>
                <c:pt idx="27">
                  <c:v>14537.770500000001</c:v>
                </c:pt>
                <c:pt idx="28">
                  <c:v>15118.161</c:v>
                </c:pt>
                <c:pt idx="29">
                  <c:v>15586.852999999999</c:v>
                </c:pt>
                <c:pt idx="30">
                  <c:v>15898.227999999999</c:v>
                </c:pt>
                <c:pt idx="31">
                  <c:v>15957.118</c:v>
                </c:pt>
                <c:pt idx="32">
                  <c:v>15635.511</c:v>
                </c:pt>
                <c:pt idx="33">
                  <c:v>14876.593999999999</c:v>
                </c:pt>
                <c:pt idx="34">
                  <c:v>13860.919</c:v>
                </c:pt>
                <c:pt idx="35">
                  <c:v>12999.81</c:v>
                </c:pt>
                <c:pt idx="36">
                  <c:v>12763.862999999999</c:v>
                </c:pt>
                <c:pt idx="37">
                  <c:v>13242.492</c:v>
                </c:pt>
                <c:pt idx="38">
                  <c:v>13969.254000000001</c:v>
                </c:pt>
                <c:pt idx="39">
                  <c:v>14631.495999999999</c:v>
                </c:pt>
                <c:pt idx="40">
                  <c:v>15190.968999999999</c:v>
                </c:pt>
                <c:pt idx="41">
                  <c:v>15635.134</c:v>
                </c:pt>
                <c:pt idx="42">
                  <c:v>15911.153</c:v>
                </c:pt>
                <c:pt idx="43">
                  <c:v>15917.991</c:v>
                </c:pt>
                <c:pt idx="44">
                  <c:v>15531.749</c:v>
                </c:pt>
                <c:pt idx="45">
                  <c:v>14724.932000000001</c:v>
                </c:pt>
                <c:pt idx="46">
                  <c:v>13717.71</c:v>
                </c:pt>
                <c:pt idx="47">
                  <c:v>12938.854499999999</c:v>
                </c:pt>
                <c:pt idx="48">
                  <c:v>12826.011</c:v>
                </c:pt>
                <c:pt idx="49">
                  <c:v>13366.181</c:v>
                </c:pt>
                <c:pt idx="50">
                  <c:v>14082.904</c:v>
                </c:pt>
                <c:pt idx="51">
                  <c:v>14723.755999999999</c:v>
                </c:pt>
                <c:pt idx="52">
                  <c:v>15262.712</c:v>
                </c:pt>
                <c:pt idx="53">
                  <c:v>15681.43</c:v>
                </c:pt>
                <c:pt idx="54">
                  <c:v>15919.844999999999</c:v>
                </c:pt>
                <c:pt idx="55">
                  <c:v>15871.544</c:v>
                </c:pt>
                <c:pt idx="56">
                  <c:v>15419.486000000001</c:v>
                </c:pt>
                <c:pt idx="57">
                  <c:v>14569.235000000001</c:v>
                </c:pt>
                <c:pt idx="58">
                  <c:v>13579.303</c:v>
                </c:pt>
                <c:pt idx="59">
                  <c:v>12891.813</c:v>
                </c:pt>
                <c:pt idx="60">
                  <c:v>12899.624</c:v>
                </c:pt>
                <c:pt idx="61">
                  <c:v>13489.683000000001</c:v>
                </c:pt>
                <c:pt idx="62">
                  <c:v>14193.862999999999</c:v>
                </c:pt>
                <c:pt idx="63">
                  <c:v>14814.352000000001</c:v>
                </c:pt>
                <c:pt idx="64">
                  <c:v>15332.849</c:v>
                </c:pt>
                <c:pt idx="65">
                  <c:v>15724.867</c:v>
                </c:pt>
                <c:pt idx="66">
                  <c:v>15923.109</c:v>
                </c:pt>
                <c:pt idx="67">
                  <c:v>15816.56</c:v>
                </c:pt>
                <c:pt idx="68">
                  <c:v>15298.366</c:v>
                </c:pt>
                <c:pt idx="69">
                  <c:v>14410.571</c:v>
                </c:pt>
                <c:pt idx="70">
                  <c:v>13447.907999999999</c:v>
                </c:pt>
                <c:pt idx="71">
                  <c:v>12860.677</c:v>
                </c:pt>
                <c:pt idx="72">
                  <c:v>12984.241</c:v>
                </c:pt>
                <c:pt idx="73">
                  <c:v>13612.498</c:v>
                </c:pt>
                <c:pt idx="74">
                  <c:v>14302.200999999999</c:v>
                </c:pt>
                <c:pt idx="75">
                  <c:v>14903.092000000001</c:v>
                </c:pt>
                <c:pt idx="76">
                  <c:v>15400.876</c:v>
                </c:pt>
                <c:pt idx="77">
                  <c:v>15764.635</c:v>
                </c:pt>
                <c:pt idx="78">
                  <c:v>15919.869000000001</c:v>
                </c:pt>
                <c:pt idx="79">
                  <c:v>15752.069</c:v>
                </c:pt>
                <c:pt idx="80">
                  <c:v>15168.44</c:v>
                </c:pt>
                <c:pt idx="81">
                  <c:v>14250.33</c:v>
                </c:pt>
                <c:pt idx="82">
                  <c:v>13325.802</c:v>
                </c:pt>
                <c:pt idx="83">
                  <c:v>12846.884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78176"/>
        <c:axId val="196980096"/>
      </c:lineChart>
      <c:catAx>
        <c:axId val="1969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</a:t>
                </a:r>
                <a:r>
                  <a:rPr lang="en-IN" baseline="0"/>
                  <a:t> of days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196980096"/>
        <c:crosses val="autoZero"/>
        <c:auto val="1"/>
        <c:lblAlgn val="ctr"/>
        <c:lblOffset val="100"/>
        <c:tickLblSkip val="10"/>
        <c:noMultiLvlLbl val="0"/>
      </c:catAx>
      <c:valAx>
        <c:axId val="196980096"/>
        <c:scaling>
          <c:orientation val="minMax"/>
          <c:min val="1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vegetation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78176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11</xdr:row>
      <xdr:rowOff>118110</xdr:rowOff>
    </xdr:from>
    <xdr:to>
      <xdr:col>19</xdr:col>
      <xdr:colOff>563880</xdr:colOff>
      <xdr:row>26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11</xdr:row>
      <xdr:rowOff>34290</xdr:rowOff>
    </xdr:from>
    <xdr:to>
      <xdr:col>11</xdr:col>
      <xdr:colOff>160020</xdr:colOff>
      <xdr:row>26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11</xdr:row>
      <xdr:rowOff>156210</xdr:rowOff>
    </xdr:from>
    <xdr:to>
      <xdr:col>21</xdr:col>
      <xdr:colOff>358140</xdr:colOff>
      <xdr:row>26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10</xdr:row>
      <xdr:rowOff>156210</xdr:rowOff>
    </xdr:from>
    <xdr:to>
      <xdr:col>12</xdr:col>
      <xdr:colOff>281940</xdr:colOff>
      <xdr:row>25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9</xdr:row>
      <xdr:rowOff>64770</xdr:rowOff>
    </xdr:from>
    <xdr:to>
      <xdr:col>19</xdr:col>
      <xdr:colOff>434340</xdr:colOff>
      <xdr:row>24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9</xdr:row>
      <xdr:rowOff>49530</xdr:rowOff>
    </xdr:from>
    <xdr:to>
      <xdr:col>11</xdr:col>
      <xdr:colOff>144780</xdr:colOff>
      <xdr:row>24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workbookViewId="0">
      <selection activeCell="D8" sqref="D8"/>
    </sheetView>
  </sheetViews>
  <sheetFormatPr defaultRowHeight="14.4" x14ac:dyDescent="0.3"/>
  <cols>
    <col min="1" max="1" width="18.44140625" bestFit="1" customWidth="1"/>
    <col min="2" max="2" width="18.88671875" bestFit="1" customWidth="1"/>
    <col min="5" max="5" width="11.5546875" bestFit="1" customWidth="1"/>
    <col min="8" max="8" width="10.21875" bestFit="1" customWidth="1"/>
  </cols>
  <sheetData>
    <row r="1" spans="1:22" x14ac:dyDescent="0.3">
      <c r="A1" t="s">
        <v>0</v>
      </c>
      <c r="B1" t="s">
        <v>47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19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3">
      <c r="A2" t="s">
        <v>1</v>
      </c>
      <c r="B2" s="2">
        <v>271.16469999999998</v>
      </c>
      <c r="E2">
        <v>2018</v>
      </c>
      <c r="F2">
        <v>271.16469999999998</v>
      </c>
      <c r="G2">
        <v>270.06992000000002</v>
      </c>
      <c r="H2">
        <v>274.00576999999998</v>
      </c>
      <c r="I2">
        <v>279.94900000000001</v>
      </c>
      <c r="J2">
        <v>284.96053999999998</v>
      </c>
      <c r="K2">
        <v>288.31682999999998</v>
      </c>
      <c r="L2">
        <v>290.02872000000002</v>
      </c>
      <c r="M2">
        <v>290.15607</v>
      </c>
      <c r="N2">
        <v>288.71686</v>
      </c>
      <c r="O2">
        <v>285.75443000000001</v>
      </c>
      <c r="P2">
        <v>281.43875000000003</v>
      </c>
      <c r="Q2">
        <v>276.26519999999999</v>
      </c>
      <c r="R2">
        <f>AVERAGE(F2:Q2)</f>
        <v>281.73556583333334</v>
      </c>
      <c r="S2">
        <f>AVERAGE(F2:G2,Q2)</f>
        <v>272.49993999999998</v>
      </c>
      <c r="T2">
        <f>AVERAGE(H2:J2)</f>
        <v>279.63843666666668</v>
      </c>
      <c r="U2">
        <f>AVERAGE(K2:M2)</f>
        <v>289.50054</v>
      </c>
      <c r="V2">
        <f>AVERAGE(N2:P2)</f>
        <v>285.30334666666664</v>
      </c>
    </row>
    <row r="3" spans="1:22" x14ac:dyDescent="0.3">
      <c r="A3" t="s">
        <v>2</v>
      </c>
      <c r="B3" s="2">
        <v>270.06992000000002</v>
      </c>
      <c r="E3">
        <v>2019</v>
      </c>
      <c r="F3">
        <v>271.61345999999998</v>
      </c>
      <c r="G3">
        <v>270.21911999999998</v>
      </c>
      <c r="H3">
        <v>273.74792000000002</v>
      </c>
      <c r="I3">
        <v>279.54419999999999</v>
      </c>
      <c r="J3">
        <v>284.58879999999999</v>
      </c>
      <c r="K3">
        <v>288.02852999999999</v>
      </c>
      <c r="L3">
        <v>289.83776999999998</v>
      </c>
      <c r="M3">
        <v>290.07303000000002</v>
      </c>
      <c r="N3">
        <v>288.75378000000001</v>
      </c>
      <c r="O3">
        <v>285.92156999999997</v>
      </c>
      <c r="P3">
        <v>281.73865000000001</v>
      </c>
      <c r="Q3">
        <v>276.67340000000002</v>
      </c>
      <c r="R3">
        <f>AVERAGE(F3:Q3)</f>
        <v>281.72835249999997</v>
      </c>
      <c r="S3">
        <f t="shared" ref="S3:S8" si="0">AVERAGE(F3:G3,Q3)</f>
        <v>272.83532666666667</v>
      </c>
      <c r="T3">
        <f t="shared" ref="T3:T8" si="1">AVERAGE(H3:J3)</f>
        <v>279.29364000000004</v>
      </c>
      <c r="U3">
        <f t="shared" ref="U3:U8" si="2">AVERAGE(K3:M3)</f>
        <v>289.31310999999999</v>
      </c>
      <c r="V3">
        <f t="shared" ref="V3:V8" si="3">AVERAGE(N3:P3)</f>
        <v>285.47133333333335</v>
      </c>
    </row>
    <row r="4" spans="1:22" x14ac:dyDescent="0.3">
      <c r="A4" t="s">
        <v>3</v>
      </c>
      <c r="B4" s="2">
        <v>274.00576999999998</v>
      </c>
      <c r="E4">
        <v>2020</v>
      </c>
      <c r="F4">
        <v>272.01297</v>
      </c>
      <c r="G4">
        <v>270.35577000000001</v>
      </c>
      <c r="H4">
        <v>273.51549999999997</v>
      </c>
      <c r="I4">
        <v>279.17003999999997</v>
      </c>
      <c r="J4">
        <v>284.24520000000001</v>
      </c>
      <c r="K4">
        <v>287.76479999999998</v>
      </c>
      <c r="L4">
        <v>289.66649999999998</v>
      </c>
      <c r="M4">
        <v>290.00277999999997</v>
      </c>
      <c r="N4">
        <v>288.79433999999998</v>
      </c>
      <c r="O4">
        <v>286.08075000000002</v>
      </c>
      <c r="P4">
        <v>282.01675</v>
      </c>
      <c r="Q4">
        <v>277.04586999999998</v>
      </c>
      <c r="R4">
        <f t="shared" ref="R4:R8" si="4">AVERAGE(F4:Q4)</f>
        <v>281.72260583333332</v>
      </c>
      <c r="S4">
        <f t="shared" si="0"/>
        <v>273.13820333333337</v>
      </c>
      <c r="T4">
        <f t="shared" si="1"/>
        <v>278.97691333333336</v>
      </c>
      <c r="U4">
        <f t="shared" si="2"/>
        <v>289.14469333333335</v>
      </c>
      <c r="V4">
        <f t="shared" si="3"/>
        <v>285.63061333333332</v>
      </c>
    </row>
    <row r="5" spans="1:22" x14ac:dyDescent="0.3">
      <c r="A5" t="s">
        <v>4</v>
      </c>
      <c r="B5" s="2">
        <v>279.94900000000001</v>
      </c>
      <c r="E5">
        <v>2021</v>
      </c>
      <c r="F5">
        <v>272.37511999999998</v>
      </c>
      <c r="G5">
        <v>270.48270000000002</v>
      </c>
      <c r="H5">
        <v>273.30286000000001</v>
      </c>
      <c r="I5">
        <v>278.81959999999998</v>
      </c>
      <c r="J5">
        <v>283.92334</v>
      </c>
      <c r="K5">
        <v>287.52005000000003</v>
      </c>
      <c r="L5">
        <v>289.51035000000002</v>
      </c>
      <c r="M5">
        <v>289.94223</v>
      </c>
      <c r="N5">
        <v>288.8374</v>
      </c>
      <c r="O5">
        <v>286.23340000000002</v>
      </c>
      <c r="P5">
        <v>282.27749999999997</v>
      </c>
      <c r="Q5">
        <v>277.39053000000001</v>
      </c>
      <c r="R5">
        <f t="shared" si="4"/>
        <v>281.71792333333337</v>
      </c>
      <c r="S5">
        <f t="shared" si="0"/>
        <v>273.41611666666665</v>
      </c>
      <c r="T5">
        <f t="shared" si="1"/>
        <v>278.68193333333335</v>
      </c>
      <c r="U5">
        <f t="shared" si="2"/>
        <v>288.99087666666668</v>
      </c>
      <c r="V5">
        <f t="shared" si="3"/>
        <v>285.78276666666665</v>
      </c>
    </row>
    <row r="6" spans="1:22" x14ac:dyDescent="0.3">
      <c r="A6" t="s">
        <v>5</v>
      </c>
      <c r="B6" s="2">
        <v>284.96053999999998</v>
      </c>
      <c r="E6">
        <v>2022</v>
      </c>
      <c r="F6">
        <v>272.70850000000002</v>
      </c>
      <c r="G6">
        <v>270.60253999999998</v>
      </c>
      <c r="H6">
        <v>273.10610000000003</v>
      </c>
      <c r="I6">
        <v>278.48788000000002</v>
      </c>
      <c r="J6">
        <v>283.61831999999998</v>
      </c>
      <c r="K6">
        <v>287.28998000000001</v>
      </c>
      <c r="L6">
        <v>289.36590000000001</v>
      </c>
      <c r="M6">
        <v>289.88907</v>
      </c>
      <c r="N6">
        <v>288.88209999999998</v>
      </c>
      <c r="O6">
        <v>286.38055000000003</v>
      </c>
      <c r="P6">
        <v>282.52429999999998</v>
      </c>
      <c r="Q6">
        <v>277.71312999999998</v>
      </c>
      <c r="R6">
        <f t="shared" si="4"/>
        <v>281.71403083333331</v>
      </c>
      <c r="S6">
        <f t="shared" si="0"/>
        <v>273.67472333333336</v>
      </c>
      <c r="T6">
        <f t="shared" si="1"/>
        <v>278.40410000000003</v>
      </c>
      <c r="U6">
        <f t="shared" si="2"/>
        <v>288.84831666666668</v>
      </c>
      <c r="V6">
        <f t="shared" si="3"/>
        <v>285.92898333333329</v>
      </c>
    </row>
    <row r="7" spans="1:22" x14ac:dyDescent="0.3">
      <c r="A7" t="s">
        <v>6</v>
      </c>
      <c r="B7" s="2">
        <v>288.31682999999998</v>
      </c>
      <c r="E7">
        <v>2023</v>
      </c>
      <c r="F7">
        <v>273.01965000000001</v>
      </c>
      <c r="G7">
        <v>270.71746999999999</v>
      </c>
      <c r="H7">
        <v>272.9228</v>
      </c>
      <c r="I7">
        <v>278.17108000000002</v>
      </c>
      <c r="J7">
        <v>283.32632000000001</v>
      </c>
      <c r="K7">
        <v>287.07130000000001</v>
      </c>
      <c r="L7">
        <v>289.23039999999997</v>
      </c>
      <c r="M7">
        <v>289.8415</v>
      </c>
      <c r="N7">
        <v>288.92775999999998</v>
      </c>
      <c r="O7">
        <v>286.52289999999999</v>
      </c>
      <c r="P7">
        <v>282.75963999999999</v>
      </c>
      <c r="Q7">
        <v>278.01819999999998</v>
      </c>
      <c r="R7">
        <f t="shared" si="4"/>
        <v>281.71075166666668</v>
      </c>
      <c r="S7">
        <f t="shared" si="0"/>
        <v>273.91843999999998</v>
      </c>
      <c r="T7">
        <f t="shared" si="1"/>
        <v>278.14006666666666</v>
      </c>
      <c r="U7">
        <f t="shared" si="2"/>
        <v>288.71440000000001</v>
      </c>
      <c r="V7">
        <f t="shared" si="3"/>
        <v>286.07009999999997</v>
      </c>
    </row>
    <row r="8" spans="1:22" x14ac:dyDescent="0.3">
      <c r="A8" t="s">
        <v>7</v>
      </c>
      <c r="B8" s="2">
        <v>290.02872000000002</v>
      </c>
      <c r="E8">
        <v>2024</v>
      </c>
      <c r="F8">
        <v>273.31342000000001</v>
      </c>
      <c r="G8">
        <v>270.82943999999998</v>
      </c>
      <c r="H8">
        <v>272.75119999999998</v>
      </c>
      <c r="I8">
        <v>277.8664</v>
      </c>
      <c r="J8">
        <v>283.04453000000001</v>
      </c>
      <c r="K8">
        <v>286.86135999999999</v>
      </c>
      <c r="L8">
        <v>289.10183999999998</v>
      </c>
      <c r="M8">
        <v>289.798</v>
      </c>
      <c r="N8">
        <v>288.97381999999999</v>
      </c>
      <c r="O8">
        <v>286.66095000000001</v>
      </c>
      <c r="P8">
        <v>282.98540000000003</v>
      </c>
      <c r="Q8">
        <v>278.30887000000001</v>
      </c>
      <c r="R8">
        <f t="shared" si="4"/>
        <v>281.70793583333335</v>
      </c>
      <c r="S8">
        <f t="shared" si="0"/>
        <v>274.15057666666667</v>
      </c>
      <c r="T8">
        <f t="shared" si="1"/>
        <v>277.88737666666668</v>
      </c>
      <c r="U8">
        <f t="shared" si="2"/>
        <v>288.58706666666666</v>
      </c>
      <c r="V8">
        <f t="shared" si="3"/>
        <v>286.20672333333334</v>
      </c>
    </row>
    <row r="9" spans="1:22" x14ac:dyDescent="0.3">
      <c r="A9" t="s">
        <v>8</v>
      </c>
      <c r="B9" s="2">
        <v>290.15607</v>
      </c>
    </row>
    <row r="10" spans="1:22" x14ac:dyDescent="0.3">
      <c r="A10" t="s">
        <v>9</v>
      </c>
      <c r="B10" s="2">
        <v>288.71686</v>
      </c>
    </row>
    <row r="11" spans="1:22" x14ac:dyDescent="0.3">
      <c r="A11" t="s">
        <v>10</v>
      </c>
      <c r="B11" s="2">
        <v>285.75443000000001</v>
      </c>
    </row>
    <row r="12" spans="1:22" x14ac:dyDescent="0.3">
      <c r="A12" t="s">
        <v>11</v>
      </c>
      <c r="B12" s="2">
        <v>281.43875000000003</v>
      </c>
    </row>
    <row r="13" spans="1:22" x14ac:dyDescent="0.3">
      <c r="A13" t="s">
        <v>12</v>
      </c>
      <c r="B13" s="2">
        <v>276.26519999999999</v>
      </c>
    </row>
    <row r="14" spans="1:22" x14ac:dyDescent="0.3">
      <c r="A14" t="s">
        <v>1</v>
      </c>
      <c r="B14" s="2">
        <v>271.61345999999998</v>
      </c>
    </row>
    <row r="15" spans="1:22" x14ac:dyDescent="0.3">
      <c r="A15" t="s">
        <v>2</v>
      </c>
      <c r="B15" s="2">
        <v>270.21911999999998</v>
      </c>
    </row>
    <row r="16" spans="1:22" x14ac:dyDescent="0.3">
      <c r="A16" t="s">
        <v>3</v>
      </c>
      <c r="B16" s="2">
        <v>273.74792000000002</v>
      </c>
    </row>
    <row r="17" spans="1:2" x14ac:dyDescent="0.3">
      <c r="A17" t="s">
        <v>4</v>
      </c>
      <c r="B17" s="2">
        <v>279.54419999999999</v>
      </c>
    </row>
    <row r="18" spans="1:2" x14ac:dyDescent="0.3">
      <c r="A18" t="s">
        <v>5</v>
      </c>
      <c r="B18" s="2">
        <v>284.58879999999999</v>
      </c>
    </row>
    <row r="19" spans="1:2" x14ac:dyDescent="0.3">
      <c r="A19" t="s">
        <v>6</v>
      </c>
      <c r="B19" s="2">
        <v>288.02852999999999</v>
      </c>
    </row>
    <row r="20" spans="1:2" x14ac:dyDescent="0.3">
      <c r="A20" t="s">
        <v>7</v>
      </c>
      <c r="B20" s="2">
        <v>289.83776999999998</v>
      </c>
    </row>
    <row r="21" spans="1:2" x14ac:dyDescent="0.3">
      <c r="A21" t="s">
        <v>8</v>
      </c>
      <c r="B21" s="2">
        <v>290.07303000000002</v>
      </c>
    </row>
    <row r="22" spans="1:2" x14ac:dyDescent="0.3">
      <c r="A22" t="s">
        <v>9</v>
      </c>
      <c r="B22" s="2">
        <v>288.75378000000001</v>
      </c>
    </row>
    <row r="23" spans="1:2" x14ac:dyDescent="0.3">
      <c r="A23" t="s">
        <v>10</v>
      </c>
      <c r="B23" s="2">
        <v>285.92156999999997</v>
      </c>
    </row>
    <row r="24" spans="1:2" x14ac:dyDescent="0.3">
      <c r="A24" t="s">
        <v>11</v>
      </c>
      <c r="B24" s="2">
        <v>281.73865000000001</v>
      </c>
    </row>
    <row r="25" spans="1:2" x14ac:dyDescent="0.3">
      <c r="A25" t="s">
        <v>12</v>
      </c>
      <c r="B25" s="2">
        <v>276.67340000000002</v>
      </c>
    </row>
    <row r="26" spans="1:2" x14ac:dyDescent="0.3">
      <c r="A26" t="s">
        <v>1</v>
      </c>
      <c r="B26" s="2">
        <v>272.01297</v>
      </c>
    </row>
    <row r="27" spans="1:2" x14ac:dyDescent="0.3">
      <c r="A27" t="s">
        <v>2</v>
      </c>
      <c r="B27" s="2">
        <v>270.35577000000001</v>
      </c>
    </row>
    <row r="28" spans="1:2" x14ac:dyDescent="0.3">
      <c r="A28" t="s">
        <v>3</v>
      </c>
      <c r="B28" s="2">
        <v>273.51549999999997</v>
      </c>
    </row>
    <row r="29" spans="1:2" x14ac:dyDescent="0.3">
      <c r="A29" t="s">
        <v>4</v>
      </c>
      <c r="B29" s="2">
        <v>279.17003999999997</v>
      </c>
    </row>
    <row r="30" spans="1:2" x14ac:dyDescent="0.3">
      <c r="A30" t="s">
        <v>5</v>
      </c>
      <c r="B30" s="2">
        <v>284.24520000000001</v>
      </c>
    </row>
    <row r="31" spans="1:2" x14ac:dyDescent="0.3">
      <c r="A31" t="s">
        <v>6</v>
      </c>
      <c r="B31" s="2">
        <v>287.76479999999998</v>
      </c>
    </row>
    <row r="32" spans="1:2" x14ac:dyDescent="0.3">
      <c r="A32" t="s">
        <v>7</v>
      </c>
      <c r="B32" s="2">
        <v>289.66649999999998</v>
      </c>
    </row>
    <row r="33" spans="1:2" x14ac:dyDescent="0.3">
      <c r="A33" t="s">
        <v>8</v>
      </c>
      <c r="B33" s="2">
        <v>290.00277999999997</v>
      </c>
    </row>
    <row r="34" spans="1:2" x14ac:dyDescent="0.3">
      <c r="A34" t="s">
        <v>9</v>
      </c>
      <c r="B34" s="2">
        <v>288.79433999999998</v>
      </c>
    </row>
    <row r="35" spans="1:2" x14ac:dyDescent="0.3">
      <c r="A35" t="s">
        <v>10</v>
      </c>
      <c r="B35" s="2">
        <v>286.08075000000002</v>
      </c>
    </row>
    <row r="36" spans="1:2" x14ac:dyDescent="0.3">
      <c r="A36" t="s">
        <v>11</v>
      </c>
      <c r="B36" s="2">
        <v>282.01675</v>
      </c>
    </row>
    <row r="37" spans="1:2" x14ac:dyDescent="0.3">
      <c r="A37" t="s">
        <v>12</v>
      </c>
      <c r="B37" s="2">
        <v>277.04586999999998</v>
      </c>
    </row>
    <row r="38" spans="1:2" x14ac:dyDescent="0.3">
      <c r="A38" t="s">
        <v>1</v>
      </c>
      <c r="B38" s="2">
        <v>272.37511999999998</v>
      </c>
    </row>
    <row r="39" spans="1:2" x14ac:dyDescent="0.3">
      <c r="A39" t="s">
        <v>2</v>
      </c>
      <c r="B39" s="2">
        <v>270.48270000000002</v>
      </c>
    </row>
    <row r="40" spans="1:2" x14ac:dyDescent="0.3">
      <c r="A40" t="s">
        <v>3</v>
      </c>
      <c r="B40" s="2">
        <v>273.30286000000001</v>
      </c>
    </row>
    <row r="41" spans="1:2" x14ac:dyDescent="0.3">
      <c r="A41" t="s">
        <v>4</v>
      </c>
      <c r="B41" s="2">
        <v>278.81959999999998</v>
      </c>
    </row>
    <row r="42" spans="1:2" x14ac:dyDescent="0.3">
      <c r="A42" t="s">
        <v>5</v>
      </c>
      <c r="B42" s="2">
        <v>283.92334</v>
      </c>
    </row>
    <row r="43" spans="1:2" x14ac:dyDescent="0.3">
      <c r="A43" t="s">
        <v>6</v>
      </c>
      <c r="B43" s="2">
        <v>287.52005000000003</v>
      </c>
    </row>
    <row r="44" spans="1:2" x14ac:dyDescent="0.3">
      <c r="A44" t="s">
        <v>7</v>
      </c>
      <c r="B44" s="2">
        <v>289.51035000000002</v>
      </c>
    </row>
    <row r="45" spans="1:2" x14ac:dyDescent="0.3">
      <c r="A45" t="s">
        <v>8</v>
      </c>
      <c r="B45" s="2">
        <v>289.94223</v>
      </c>
    </row>
    <row r="46" spans="1:2" x14ac:dyDescent="0.3">
      <c r="A46" t="s">
        <v>9</v>
      </c>
      <c r="B46" s="2">
        <v>288.8374</v>
      </c>
    </row>
    <row r="47" spans="1:2" x14ac:dyDescent="0.3">
      <c r="A47" t="s">
        <v>10</v>
      </c>
      <c r="B47" s="2">
        <v>286.23340000000002</v>
      </c>
    </row>
    <row r="48" spans="1:2" x14ac:dyDescent="0.3">
      <c r="A48" t="s">
        <v>11</v>
      </c>
      <c r="B48" s="2">
        <v>282.27749999999997</v>
      </c>
    </row>
    <row r="49" spans="1:2" x14ac:dyDescent="0.3">
      <c r="A49" t="s">
        <v>12</v>
      </c>
      <c r="B49" s="2">
        <v>277.39053000000001</v>
      </c>
    </row>
    <row r="50" spans="1:2" x14ac:dyDescent="0.3">
      <c r="A50" t="s">
        <v>1</v>
      </c>
      <c r="B50" s="2">
        <v>272.70850000000002</v>
      </c>
    </row>
    <row r="51" spans="1:2" x14ac:dyDescent="0.3">
      <c r="A51" t="s">
        <v>2</v>
      </c>
      <c r="B51" s="2">
        <v>270.60253999999998</v>
      </c>
    </row>
    <row r="52" spans="1:2" x14ac:dyDescent="0.3">
      <c r="A52" t="s">
        <v>3</v>
      </c>
      <c r="B52" s="2">
        <v>273.10610000000003</v>
      </c>
    </row>
    <row r="53" spans="1:2" x14ac:dyDescent="0.3">
      <c r="A53" t="s">
        <v>4</v>
      </c>
      <c r="B53" s="2">
        <v>278.48788000000002</v>
      </c>
    </row>
    <row r="54" spans="1:2" x14ac:dyDescent="0.3">
      <c r="A54" t="s">
        <v>5</v>
      </c>
      <c r="B54" s="2">
        <v>283.61831999999998</v>
      </c>
    </row>
    <row r="55" spans="1:2" x14ac:dyDescent="0.3">
      <c r="A55" t="s">
        <v>6</v>
      </c>
      <c r="B55" s="2">
        <v>287.28998000000001</v>
      </c>
    </row>
    <row r="56" spans="1:2" x14ac:dyDescent="0.3">
      <c r="A56" t="s">
        <v>7</v>
      </c>
      <c r="B56" s="2">
        <v>289.36590000000001</v>
      </c>
    </row>
    <row r="57" spans="1:2" x14ac:dyDescent="0.3">
      <c r="A57" t="s">
        <v>8</v>
      </c>
      <c r="B57" s="2">
        <v>289.88907</v>
      </c>
    </row>
    <row r="58" spans="1:2" x14ac:dyDescent="0.3">
      <c r="A58" t="s">
        <v>9</v>
      </c>
      <c r="B58" s="2">
        <v>288.88209999999998</v>
      </c>
    </row>
    <row r="59" spans="1:2" x14ac:dyDescent="0.3">
      <c r="A59" t="s">
        <v>10</v>
      </c>
      <c r="B59" s="2">
        <v>286.38055000000003</v>
      </c>
    </row>
    <row r="60" spans="1:2" x14ac:dyDescent="0.3">
      <c r="A60" t="s">
        <v>11</v>
      </c>
      <c r="B60" s="2">
        <v>282.52429999999998</v>
      </c>
    </row>
    <row r="61" spans="1:2" x14ac:dyDescent="0.3">
      <c r="A61" t="s">
        <v>12</v>
      </c>
      <c r="B61" s="2">
        <v>277.71312999999998</v>
      </c>
    </row>
    <row r="62" spans="1:2" x14ac:dyDescent="0.3">
      <c r="A62" s="2" t="s">
        <v>1</v>
      </c>
      <c r="B62" s="2">
        <v>273.01965000000001</v>
      </c>
    </row>
    <row r="63" spans="1:2" x14ac:dyDescent="0.3">
      <c r="A63" s="2" t="s">
        <v>2</v>
      </c>
      <c r="B63" s="2">
        <v>270.71746999999999</v>
      </c>
    </row>
    <row r="64" spans="1:2" x14ac:dyDescent="0.3">
      <c r="A64" s="2" t="s">
        <v>3</v>
      </c>
      <c r="B64" s="2">
        <v>272.9228</v>
      </c>
    </row>
    <row r="65" spans="1:2" x14ac:dyDescent="0.3">
      <c r="A65" s="2" t="s">
        <v>4</v>
      </c>
      <c r="B65" s="2">
        <v>278.17108000000002</v>
      </c>
    </row>
    <row r="66" spans="1:2" x14ac:dyDescent="0.3">
      <c r="A66" s="2" t="s">
        <v>5</v>
      </c>
      <c r="B66" s="2">
        <v>283.32632000000001</v>
      </c>
    </row>
    <row r="67" spans="1:2" x14ac:dyDescent="0.3">
      <c r="A67" s="2" t="s">
        <v>6</v>
      </c>
      <c r="B67" s="2">
        <v>287.07130000000001</v>
      </c>
    </row>
    <row r="68" spans="1:2" x14ac:dyDescent="0.3">
      <c r="A68" s="2" t="s">
        <v>7</v>
      </c>
      <c r="B68" s="2">
        <v>289.23039999999997</v>
      </c>
    </row>
    <row r="69" spans="1:2" x14ac:dyDescent="0.3">
      <c r="A69" s="2" t="s">
        <v>8</v>
      </c>
      <c r="B69" s="2">
        <v>289.8415</v>
      </c>
    </row>
    <row r="70" spans="1:2" x14ac:dyDescent="0.3">
      <c r="A70" s="2" t="s">
        <v>9</v>
      </c>
      <c r="B70" s="2">
        <v>288.92775999999998</v>
      </c>
    </row>
    <row r="71" spans="1:2" x14ac:dyDescent="0.3">
      <c r="A71" s="2" t="s">
        <v>10</v>
      </c>
      <c r="B71" s="2">
        <v>286.52289999999999</v>
      </c>
    </row>
    <row r="72" spans="1:2" x14ac:dyDescent="0.3">
      <c r="A72" s="2" t="s">
        <v>11</v>
      </c>
      <c r="B72" s="2">
        <v>282.75963999999999</v>
      </c>
    </row>
    <row r="73" spans="1:2" x14ac:dyDescent="0.3">
      <c r="A73" s="2" t="s">
        <v>12</v>
      </c>
      <c r="B73" s="2">
        <v>278.01819999999998</v>
      </c>
    </row>
    <row r="74" spans="1:2" x14ac:dyDescent="0.3">
      <c r="A74" s="2" t="s">
        <v>1</v>
      </c>
      <c r="B74" s="2">
        <v>273.31342000000001</v>
      </c>
    </row>
    <row r="75" spans="1:2" x14ac:dyDescent="0.3">
      <c r="A75" s="2" t="s">
        <v>2</v>
      </c>
      <c r="B75" s="2">
        <v>270.82943999999998</v>
      </c>
    </row>
    <row r="76" spans="1:2" x14ac:dyDescent="0.3">
      <c r="A76" s="2" t="s">
        <v>3</v>
      </c>
      <c r="B76" s="2">
        <v>272.75119999999998</v>
      </c>
    </row>
    <row r="77" spans="1:2" x14ac:dyDescent="0.3">
      <c r="A77" s="2" t="s">
        <v>4</v>
      </c>
      <c r="B77" s="2">
        <v>277.8664</v>
      </c>
    </row>
    <row r="78" spans="1:2" x14ac:dyDescent="0.3">
      <c r="A78" s="2" t="s">
        <v>5</v>
      </c>
      <c r="B78" s="2">
        <v>283.04453000000001</v>
      </c>
    </row>
    <row r="79" spans="1:2" x14ac:dyDescent="0.3">
      <c r="A79" s="2" t="s">
        <v>6</v>
      </c>
      <c r="B79" s="2">
        <v>286.86135999999999</v>
      </c>
    </row>
    <row r="80" spans="1:2" x14ac:dyDescent="0.3">
      <c r="A80" s="2" t="s">
        <v>7</v>
      </c>
      <c r="B80" s="2">
        <v>289.10183999999998</v>
      </c>
    </row>
    <row r="81" spans="1:2" x14ac:dyDescent="0.3">
      <c r="A81" s="2" t="s">
        <v>8</v>
      </c>
      <c r="B81" s="2">
        <v>289.798</v>
      </c>
    </row>
    <row r="82" spans="1:2" x14ac:dyDescent="0.3">
      <c r="A82" s="2" t="s">
        <v>9</v>
      </c>
      <c r="B82" s="2">
        <v>288.97381999999999</v>
      </c>
    </row>
    <row r="83" spans="1:2" x14ac:dyDescent="0.3">
      <c r="A83" s="2" t="s">
        <v>10</v>
      </c>
      <c r="B83" s="2">
        <v>286.66095000000001</v>
      </c>
    </row>
    <row r="84" spans="1:2" x14ac:dyDescent="0.3">
      <c r="A84" s="2" t="s">
        <v>11</v>
      </c>
      <c r="B84" s="2">
        <v>282.98540000000003</v>
      </c>
    </row>
    <row r="85" spans="1:2" x14ac:dyDescent="0.3">
      <c r="A85" s="2" t="s">
        <v>12</v>
      </c>
      <c r="B85" s="2">
        <v>278.30887000000001</v>
      </c>
    </row>
  </sheetData>
  <pageMargins left="0.7" right="0.7" top="0.75" bottom="0.75" header="0.3" footer="0.3"/>
  <ignoredErrors>
    <ignoredError sqref="R2:R5 R6:R8 T2 T3:T8 U2:U8 V2:V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L29" sqref="L29"/>
    </sheetView>
  </sheetViews>
  <sheetFormatPr defaultRowHeight="14.4" x14ac:dyDescent="0.3"/>
  <cols>
    <col min="1" max="1" width="18.44140625" bestFit="1" customWidth="1"/>
    <col min="2" max="2" width="18.5546875" bestFit="1" customWidth="1"/>
  </cols>
  <sheetData>
    <row r="1" spans="1:22" x14ac:dyDescent="0.3">
      <c r="A1" t="s">
        <v>0</v>
      </c>
      <c r="B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">
      <c r="A2" t="s">
        <v>1</v>
      </c>
      <c r="B2">
        <v>7052.5379999999996</v>
      </c>
      <c r="E2">
        <v>2018</v>
      </c>
      <c r="F2">
        <v>7052.5379999999996</v>
      </c>
      <c r="G2">
        <v>7308.7313999999997</v>
      </c>
      <c r="H2">
        <v>6816.2020000000002</v>
      </c>
      <c r="I2">
        <v>5468.3456999999999</v>
      </c>
      <c r="J2">
        <v>3579.7689999999998</v>
      </c>
      <c r="K2">
        <v>1886.4824000000001</v>
      </c>
      <c r="L2">
        <v>1009.7521</v>
      </c>
      <c r="M2">
        <v>1264.4349999999999</v>
      </c>
      <c r="N2">
        <v>2433.0608000000002</v>
      </c>
      <c r="O2">
        <v>3903.0810000000001</v>
      </c>
      <c r="P2">
        <v>5274.3779999999997</v>
      </c>
      <c r="Q2">
        <v>6390.3446999999996</v>
      </c>
      <c r="R2">
        <f t="shared" ref="R2:R8" si="0">AVERAGE(F2:Q2)</f>
        <v>4365.5933416666658</v>
      </c>
      <c r="S2">
        <f>AVERAGE(Q2,F2:G2)</f>
        <v>6917.2046999999993</v>
      </c>
      <c r="T2">
        <f>AVERAGE(H2:J2)</f>
        <v>5288.1055666666662</v>
      </c>
      <c r="U2">
        <f>AVERAGE(K2:M2)</f>
        <v>1386.8898333333334</v>
      </c>
      <c r="V2">
        <f>AVERAGE(N2:P2)</f>
        <v>3870.1732666666667</v>
      </c>
    </row>
    <row r="3" spans="1:22" x14ac:dyDescent="0.3">
      <c r="A3" t="s">
        <v>2</v>
      </c>
      <c r="B3">
        <v>7308.7313999999997</v>
      </c>
      <c r="E3">
        <v>2019</v>
      </c>
      <c r="F3">
        <v>7116.165</v>
      </c>
      <c r="G3">
        <v>7270.6049999999996</v>
      </c>
      <c r="H3">
        <v>6652.7190000000001</v>
      </c>
      <c r="I3">
        <v>5198.8065999999999</v>
      </c>
      <c r="J3">
        <v>3303.9744000000001</v>
      </c>
      <c r="K3">
        <v>1712.1681000000001</v>
      </c>
      <c r="L3">
        <v>999.04539999999997</v>
      </c>
      <c r="M3">
        <v>1416.7014999999999</v>
      </c>
      <c r="N3">
        <v>2660.4868000000001</v>
      </c>
      <c r="O3">
        <v>4123.6899999999996</v>
      </c>
      <c r="P3">
        <v>5457.9897000000001</v>
      </c>
      <c r="Q3">
        <v>6520.0347000000002</v>
      </c>
      <c r="R3">
        <f t="shared" si="0"/>
        <v>4369.3655166666658</v>
      </c>
      <c r="S3">
        <f t="shared" ref="S3:S8" si="1">AVERAGE(Q3,F3:G3)</f>
        <v>6968.9349000000002</v>
      </c>
      <c r="T3">
        <f>AVERAGE(H3:J3)</f>
        <v>5051.833333333333</v>
      </c>
      <c r="U3">
        <f t="shared" ref="U3:U8" si="2">AVERAGE(K3:M3)</f>
        <v>1375.9716666666666</v>
      </c>
      <c r="V3">
        <f t="shared" ref="V3:V8" si="3">AVERAGE(N3:P3)</f>
        <v>4080.7221666666665</v>
      </c>
    </row>
    <row r="4" spans="1:22" x14ac:dyDescent="0.3">
      <c r="A4" t="s">
        <v>3</v>
      </c>
      <c r="B4">
        <v>6816.2020000000002</v>
      </c>
      <c r="E4">
        <v>2020</v>
      </c>
      <c r="F4">
        <v>7168.9477999999999</v>
      </c>
      <c r="G4">
        <v>7217.9975999999997</v>
      </c>
      <c r="H4">
        <v>6473.4897000000001</v>
      </c>
      <c r="I4">
        <v>4922.3306000000002</v>
      </c>
      <c r="J4">
        <v>3036.5176000000001</v>
      </c>
      <c r="K4">
        <v>1555.4464</v>
      </c>
      <c r="L4">
        <v>1010.2133</v>
      </c>
      <c r="M4">
        <v>1582.5896</v>
      </c>
      <c r="N4">
        <v>2887.8018000000002</v>
      </c>
      <c r="O4">
        <v>4339.0186000000003</v>
      </c>
      <c r="P4">
        <v>5635.1176999999998</v>
      </c>
      <c r="Q4">
        <v>6641.232</v>
      </c>
      <c r="R4">
        <f t="shared" si="0"/>
        <v>4372.5585583333341</v>
      </c>
      <c r="S4">
        <f t="shared" si="1"/>
        <v>7009.3924666666671</v>
      </c>
      <c r="T4">
        <f>AVERAGE(H4:J4)</f>
        <v>4810.7792999999992</v>
      </c>
      <c r="U4">
        <f t="shared" si="2"/>
        <v>1382.7497666666668</v>
      </c>
      <c r="V4">
        <f t="shared" si="3"/>
        <v>4287.3126999999995</v>
      </c>
    </row>
    <row r="5" spans="1:22" x14ac:dyDescent="0.3">
      <c r="A5" t="s">
        <v>4</v>
      </c>
      <c r="B5">
        <v>5468.3456999999999</v>
      </c>
      <c r="E5">
        <v>2021</v>
      </c>
      <c r="F5">
        <v>7209.8887000000004</v>
      </c>
      <c r="G5">
        <v>7149.6854999999996</v>
      </c>
      <c r="H5">
        <v>6278.0690000000004</v>
      </c>
      <c r="I5">
        <v>4640.3379999999997</v>
      </c>
      <c r="J5">
        <v>2779.1583999999998</v>
      </c>
      <c r="K5">
        <v>1418.2922000000001</v>
      </c>
      <c r="L5">
        <v>1044.0442</v>
      </c>
      <c r="M5">
        <v>1760.8701000000001</v>
      </c>
      <c r="N5">
        <v>3114.4468000000002</v>
      </c>
      <c r="O5">
        <v>4549.2035999999998</v>
      </c>
      <c r="P5">
        <v>5805.5919999999996</v>
      </c>
      <c r="Q5">
        <v>6753.299</v>
      </c>
      <c r="R5">
        <f t="shared" si="0"/>
        <v>4375.2406249999995</v>
      </c>
      <c r="S5">
        <f t="shared" si="1"/>
        <v>7037.6244000000006</v>
      </c>
      <c r="T5">
        <f t="shared" ref="T5:T8" si="4">AVERAGE(H5:J5)</f>
        <v>4565.8551333333335</v>
      </c>
      <c r="U5">
        <f t="shared" si="2"/>
        <v>1407.7355</v>
      </c>
      <c r="V5">
        <f t="shared" si="3"/>
        <v>4489.7474666666667</v>
      </c>
    </row>
    <row r="6" spans="1:22" x14ac:dyDescent="0.3">
      <c r="A6" t="s">
        <v>5</v>
      </c>
      <c r="B6">
        <v>3579.7689999999998</v>
      </c>
      <c r="E6">
        <v>2022</v>
      </c>
      <c r="F6">
        <v>7237.9844000000003</v>
      </c>
      <c r="G6">
        <v>7064.6206000000002</v>
      </c>
      <c r="H6">
        <v>6066.5565999999999</v>
      </c>
      <c r="I6">
        <v>4354.8220000000001</v>
      </c>
      <c r="J6">
        <v>2533.7892999999999</v>
      </c>
      <c r="K6">
        <v>1302.3289</v>
      </c>
      <c r="L6">
        <v>1100.7008000000001</v>
      </c>
      <c r="M6">
        <v>1950.1232</v>
      </c>
      <c r="N6">
        <v>3339.8670000000002</v>
      </c>
      <c r="O6">
        <v>4754.2295000000004</v>
      </c>
      <c r="P6">
        <v>5969.1080000000002</v>
      </c>
      <c r="Q6">
        <v>6855.5469999999996</v>
      </c>
      <c r="R6">
        <f t="shared" si="0"/>
        <v>4377.4731083333327</v>
      </c>
      <c r="S6">
        <f t="shared" si="1"/>
        <v>7052.717333333334</v>
      </c>
      <c r="T6">
        <f t="shared" si="4"/>
        <v>4318.3892999999998</v>
      </c>
      <c r="U6">
        <f t="shared" si="2"/>
        <v>1451.0509666666667</v>
      </c>
      <c r="V6">
        <f t="shared" si="3"/>
        <v>4687.734833333333</v>
      </c>
    </row>
    <row r="7" spans="1:22" x14ac:dyDescent="0.3">
      <c r="A7" t="s">
        <v>6</v>
      </c>
      <c r="B7">
        <v>1886.4824000000001</v>
      </c>
      <c r="E7">
        <v>2023</v>
      </c>
      <c r="F7">
        <v>7252.2695000000003</v>
      </c>
      <c r="G7">
        <v>6961.951</v>
      </c>
      <c r="H7">
        <v>5839.5469999999996</v>
      </c>
      <c r="I7">
        <v>4068.0819999999999</v>
      </c>
      <c r="J7">
        <v>2302.2514999999999</v>
      </c>
      <c r="K7">
        <v>1208.9507000000001</v>
      </c>
      <c r="L7">
        <v>1179.8681999999999</v>
      </c>
      <c r="M7">
        <v>2148.7577999999999</v>
      </c>
      <c r="N7">
        <v>3563.4841000000001</v>
      </c>
      <c r="O7">
        <v>4953.97</v>
      </c>
      <c r="P7">
        <v>6125.2782999999999</v>
      </c>
      <c r="Q7">
        <v>6947.2505000000001</v>
      </c>
      <c r="R7">
        <f t="shared" si="0"/>
        <v>4379.3050499999999</v>
      </c>
      <c r="S7">
        <f t="shared" si="1"/>
        <v>7053.8236666666671</v>
      </c>
      <c r="T7">
        <f t="shared" si="4"/>
        <v>4069.9601666666663</v>
      </c>
      <c r="U7">
        <f t="shared" si="2"/>
        <v>1512.5255666666665</v>
      </c>
      <c r="V7">
        <f t="shared" si="3"/>
        <v>4880.9108000000006</v>
      </c>
    </row>
    <row r="8" spans="1:22" x14ac:dyDescent="0.3">
      <c r="A8" t="s">
        <v>7</v>
      </c>
      <c r="B8">
        <v>1009.7521</v>
      </c>
      <c r="E8">
        <v>2024</v>
      </c>
      <c r="F8">
        <v>7251.8027000000002</v>
      </c>
      <c r="G8">
        <v>6841.0280000000002</v>
      </c>
      <c r="H8">
        <v>5598.0860000000002</v>
      </c>
      <c r="I8">
        <v>3782.5679</v>
      </c>
      <c r="J8">
        <v>2086.3103000000001</v>
      </c>
      <c r="K8">
        <v>1139.3416999999999</v>
      </c>
      <c r="L8">
        <v>1280.778</v>
      </c>
      <c r="M8">
        <v>2355.0762</v>
      </c>
      <c r="N8">
        <v>3784.7341000000001</v>
      </c>
      <c r="O8">
        <v>5148.2259999999997</v>
      </c>
      <c r="P8">
        <v>6273.6504000000004</v>
      </c>
      <c r="Q8">
        <v>7027.6689999999999</v>
      </c>
      <c r="R8">
        <f t="shared" si="0"/>
        <v>4380.7725250000003</v>
      </c>
      <c r="S8">
        <f t="shared" si="1"/>
        <v>7040.1665666666668</v>
      </c>
      <c r="T8">
        <f t="shared" si="4"/>
        <v>3822.3214000000007</v>
      </c>
      <c r="U8">
        <f t="shared" si="2"/>
        <v>1591.7319666666669</v>
      </c>
      <c r="V8">
        <f t="shared" si="3"/>
        <v>5068.8701666666666</v>
      </c>
    </row>
    <row r="9" spans="1:22" x14ac:dyDescent="0.3">
      <c r="A9" t="s">
        <v>8</v>
      </c>
      <c r="B9">
        <v>1264.4349999999999</v>
      </c>
    </row>
    <row r="10" spans="1:22" x14ac:dyDescent="0.3">
      <c r="A10" t="s">
        <v>9</v>
      </c>
      <c r="B10">
        <v>2433.0608000000002</v>
      </c>
    </row>
    <row r="11" spans="1:22" x14ac:dyDescent="0.3">
      <c r="A11" t="s">
        <v>10</v>
      </c>
      <c r="B11">
        <v>3903.0810000000001</v>
      </c>
    </row>
    <row r="12" spans="1:22" x14ac:dyDescent="0.3">
      <c r="A12" t="s">
        <v>11</v>
      </c>
      <c r="B12">
        <v>5274.3779999999997</v>
      </c>
    </row>
    <row r="13" spans="1:22" x14ac:dyDescent="0.3">
      <c r="A13" t="s">
        <v>12</v>
      </c>
      <c r="B13">
        <v>6390.3446999999996</v>
      </c>
    </row>
    <row r="14" spans="1:22" x14ac:dyDescent="0.3">
      <c r="A14" t="s">
        <v>1</v>
      </c>
      <c r="B14">
        <v>7116.165</v>
      </c>
    </row>
    <row r="15" spans="1:22" x14ac:dyDescent="0.3">
      <c r="A15" t="s">
        <v>2</v>
      </c>
      <c r="B15">
        <v>7270.6049999999996</v>
      </c>
    </row>
    <row r="16" spans="1:22" x14ac:dyDescent="0.3">
      <c r="A16" t="s">
        <v>3</v>
      </c>
      <c r="B16">
        <v>6652.7190000000001</v>
      </c>
    </row>
    <row r="17" spans="1:2" x14ac:dyDescent="0.3">
      <c r="A17" t="s">
        <v>4</v>
      </c>
      <c r="B17">
        <v>5198.8065999999999</v>
      </c>
    </row>
    <row r="18" spans="1:2" x14ac:dyDescent="0.3">
      <c r="A18" t="s">
        <v>5</v>
      </c>
      <c r="B18">
        <v>3303.9744000000001</v>
      </c>
    </row>
    <row r="19" spans="1:2" x14ac:dyDescent="0.3">
      <c r="A19" t="s">
        <v>6</v>
      </c>
      <c r="B19">
        <v>1712.1681000000001</v>
      </c>
    </row>
    <row r="20" spans="1:2" x14ac:dyDescent="0.3">
      <c r="A20" t="s">
        <v>7</v>
      </c>
      <c r="B20">
        <v>999.04539999999997</v>
      </c>
    </row>
    <row r="21" spans="1:2" x14ac:dyDescent="0.3">
      <c r="A21" t="s">
        <v>8</v>
      </c>
      <c r="B21">
        <v>1416.7014999999999</v>
      </c>
    </row>
    <row r="22" spans="1:2" x14ac:dyDescent="0.3">
      <c r="A22" t="s">
        <v>9</v>
      </c>
      <c r="B22">
        <v>2660.4868000000001</v>
      </c>
    </row>
    <row r="23" spans="1:2" x14ac:dyDescent="0.3">
      <c r="A23" t="s">
        <v>10</v>
      </c>
      <c r="B23">
        <v>4123.6899999999996</v>
      </c>
    </row>
    <row r="24" spans="1:2" x14ac:dyDescent="0.3">
      <c r="A24" t="s">
        <v>11</v>
      </c>
      <c r="B24">
        <v>5457.9897000000001</v>
      </c>
    </row>
    <row r="25" spans="1:2" x14ac:dyDescent="0.3">
      <c r="A25" t="s">
        <v>12</v>
      </c>
      <c r="B25">
        <v>6520.0347000000002</v>
      </c>
    </row>
    <row r="26" spans="1:2" x14ac:dyDescent="0.3">
      <c r="A26" t="s">
        <v>1</v>
      </c>
      <c r="B26">
        <v>7168.9477999999999</v>
      </c>
    </row>
    <row r="27" spans="1:2" x14ac:dyDescent="0.3">
      <c r="A27" t="s">
        <v>2</v>
      </c>
      <c r="B27">
        <v>7217.9975999999997</v>
      </c>
    </row>
    <row r="28" spans="1:2" x14ac:dyDescent="0.3">
      <c r="A28" t="s">
        <v>3</v>
      </c>
      <c r="B28">
        <v>6473.4897000000001</v>
      </c>
    </row>
    <row r="29" spans="1:2" x14ac:dyDescent="0.3">
      <c r="A29" t="s">
        <v>4</v>
      </c>
      <c r="B29">
        <v>4922.3306000000002</v>
      </c>
    </row>
    <row r="30" spans="1:2" x14ac:dyDescent="0.3">
      <c r="A30" t="s">
        <v>5</v>
      </c>
      <c r="B30">
        <v>3036.5176000000001</v>
      </c>
    </row>
    <row r="31" spans="1:2" x14ac:dyDescent="0.3">
      <c r="A31" t="s">
        <v>6</v>
      </c>
      <c r="B31">
        <v>1555.4464</v>
      </c>
    </row>
    <row r="32" spans="1:2" x14ac:dyDescent="0.3">
      <c r="A32" t="s">
        <v>7</v>
      </c>
      <c r="B32">
        <v>1010.2133</v>
      </c>
    </row>
    <row r="33" spans="1:2" x14ac:dyDescent="0.3">
      <c r="A33" t="s">
        <v>8</v>
      </c>
      <c r="B33">
        <v>1582.5896</v>
      </c>
    </row>
    <row r="34" spans="1:2" x14ac:dyDescent="0.3">
      <c r="A34" t="s">
        <v>9</v>
      </c>
      <c r="B34">
        <v>2887.8018000000002</v>
      </c>
    </row>
    <row r="35" spans="1:2" x14ac:dyDescent="0.3">
      <c r="A35" t="s">
        <v>10</v>
      </c>
      <c r="B35">
        <v>4339.0186000000003</v>
      </c>
    </row>
    <row r="36" spans="1:2" x14ac:dyDescent="0.3">
      <c r="A36" t="s">
        <v>11</v>
      </c>
      <c r="B36">
        <v>5635.1176999999998</v>
      </c>
    </row>
    <row r="37" spans="1:2" x14ac:dyDescent="0.3">
      <c r="A37" t="s">
        <v>12</v>
      </c>
      <c r="B37">
        <v>6641.232</v>
      </c>
    </row>
    <row r="38" spans="1:2" x14ac:dyDescent="0.3">
      <c r="A38" t="s">
        <v>1</v>
      </c>
      <c r="B38">
        <v>7209.8887000000004</v>
      </c>
    </row>
    <row r="39" spans="1:2" x14ac:dyDescent="0.3">
      <c r="A39" t="s">
        <v>2</v>
      </c>
      <c r="B39">
        <v>7149.6854999999996</v>
      </c>
    </row>
    <row r="40" spans="1:2" x14ac:dyDescent="0.3">
      <c r="A40" t="s">
        <v>3</v>
      </c>
      <c r="B40">
        <v>6278.0690000000004</v>
      </c>
    </row>
    <row r="41" spans="1:2" x14ac:dyDescent="0.3">
      <c r="A41" t="s">
        <v>4</v>
      </c>
      <c r="B41">
        <v>4640.3379999999997</v>
      </c>
    </row>
    <row r="42" spans="1:2" x14ac:dyDescent="0.3">
      <c r="A42" t="s">
        <v>5</v>
      </c>
      <c r="B42">
        <v>2779.1583999999998</v>
      </c>
    </row>
    <row r="43" spans="1:2" x14ac:dyDescent="0.3">
      <c r="A43" t="s">
        <v>6</v>
      </c>
      <c r="B43">
        <v>1418.2922000000001</v>
      </c>
    </row>
    <row r="44" spans="1:2" x14ac:dyDescent="0.3">
      <c r="A44" t="s">
        <v>7</v>
      </c>
      <c r="B44">
        <v>1044.0442</v>
      </c>
    </row>
    <row r="45" spans="1:2" x14ac:dyDescent="0.3">
      <c r="A45" t="s">
        <v>8</v>
      </c>
      <c r="B45">
        <v>1760.8701000000001</v>
      </c>
    </row>
    <row r="46" spans="1:2" x14ac:dyDescent="0.3">
      <c r="A46" t="s">
        <v>9</v>
      </c>
      <c r="B46">
        <v>3114.4468000000002</v>
      </c>
    </row>
    <row r="47" spans="1:2" x14ac:dyDescent="0.3">
      <c r="A47" t="s">
        <v>10</v>
      </c>
      <c r="B47">
        <v>4549.2035999999998</v>
      </c>
    </row>
    <row r="48" spans="1:2" x14ac:dyDescent="0.3">
      <c r="A48" t="s">
        <v>11</v>
      </c>
      <c r="B48">
        <v>5805.5919999999996</v>
      </c>
    </row>
    <row r="49" spans="1:2" x14ac:dyDescent="0.3">
      <c r="A49" t="s">
        <v>12</v>
      </c>
      <c r="B49">
        <v>6753.299</v>
      </c>
    </row>
    <row r="50" spans="1:2" x14ac:dyDescent="0.3">
      <c r="A50" t="s">
        <v>1</v>
      </c>
      <c r="B50">
        <v>7237.9844000000003</v>
      </c>
    </row>
    <row r="51" spans="1:2" x14ac:dyDescent="0.3">
      <c r="A51" t="s">
        <v>2</v>
      </c>
      <c r="B51">
        <v>7064.6206000000002</v>
      </c>
    </row>
    <row r="52" spans="1:2" x14ac:dyDescent="0.3">
      <c r="A52" t="s">
        <v>3</v>
      </c>
      <c r="B52">
        <v>6066.5565999999999</v>
      </c>
    </row>
    <row r="53" spans="1:2" x14ac:dyDescent="0.3">
      <c r="A53" t="s">
        <v>4</v>
      </c>
      <c r="B53">
        <v>4354.8220000000001</v>
      </c>
    </row>
    <row r="54" spans="1:2" x14ac:dyDescent="0.3">
      <c r="A54" t="s">
        <v>5</v>
      </c>
      <c r="B54">
        <v>2533.7892999999999</v>
      </c>
    </row>
    <row r="55" spans="1:2" x14ac:dyDescent="0.3">
      <c r="A55" t="s">
        <v>6</v>
      </c>
      <c r="B55">
        <v>1302.3289</v>
      </c>
    </row>
    <row r="56" spans="1:2" x14ac:dyDescent="0.3">
      <c r="A56" t="s">
        <v>7</v>
      </c>
      <c r="B56">
        <v>1100.7008000000001</v>
      </c>
    </row>
    <row r="57" spans="1:2" x14ac:dyDescent="0.3">
      <c r="A57" t="s">
        <v>8</v>
      </c>
      <c r="B57">
        <v>1950.1232</v>
      </c>
    </row>
    <row r="58" spans="1:2" x14ac:dyDescent="0.3">
      <c r="A58" t="s">
        <v>9</v>
      </c>
      <c r="B58">
        <v>3339.8670000000002</v>
      </c>
    </row>
    <row r="59" spans="1:2" x14ac:dyDescent="0.3">
      <c r="A59" t="s">
        <v>10</v>
      </c>
      <c r="B59">
        <v>4754.2295000000004</v>
      </c>
    </row>
    <row r="60" spans="1:2" x14ac:dyDescent="0.3">
      <c r="A60" t="s">
        <v>11</v>
      </c>
      <c r="B60">
        <v>5969.1080000000002</v>
      </c>
    </row>
    <row r="61" spans="1:2" x14ac:dyDescent="0.3">
      <c r="A61" t="s">
        <v>12</v>
      </c>
      <c r="B61">
        <v>6855.5469999999996</v>
      </c>
    </row>
    <row r="62" spans="1:2" x14ac:dyDescent="0.3">
      <c r="A62" t="s">
        <v>1</v>
      </c>
      <c r="B62">
        <v>7252.2695000000003</v>
      </c>
    </row>
    <row r="63" spans="1:2" x14ac:dyDescent="0.3">
      <c r="A63" t="s">
        <v>2</v>
      </c>
      <c r="B63">
        <v>6961.951</v>
      </c>
    </row>
    <row r="64" spans="1:2" x14ac:dyDescent="0.3">
      <c r="A64" t="s">
        <v>3</v>
      </c>
      <c r="B64">
        <v>5839.5469999999996</v>
      </c>
    </row>
    <row r="65" spans="1:2" x14ac:dyDescent="0.3">
      <c r="A65" t="s">
        <v>4</v>
      </c>
      <c r="B65">
        <v>4068.0819999999999</v>
      </c>
    </row>
    <row r="66" spans="1:2" x14ac:dyDescent="0.3">
      <c r="A66" t="s">
        <v>5</v>
      </c>
      <c r="B66">
        <v>2302.2514999999999</v>
      </c>
    </row>
    <row r="67" spans="1:2" x14ac:dyDescent="0.3">
      <c r="A67" t="s">
        <v>6</v>
      </c>
      <c r="B67">
        <v>1208.9507000000001</v>
      </c>
    </row>
    <row r="68" spans="1:2" x14ac:dyDescent="0.3">
      <c r="A68" t="s">
        <v>7</v>
      </c>
      <c r="B68">
        <v>1179.8681999999999</v>
      </c>
    </row>
    <row r="69" spans="1:2" x14ac:dyDescent="0.3">
      <c r="A69" t="s">
        <v>8</v>
      </c>
      <c r="B69">
        <v>2148.7577999999999</v>
      </c>
    </row>
    <row r="70" spans="1:2" x14ac:dyDescent="0.3">
      <c r="A70" t="s">
        <v>9</v>
      </c>
      <c r="B70">
        <v>3563.4841000000001</v>
      </c>
    </row>
    <row r="71" spans="1:2" x14ac:dyDescent="0.3">
      <c r="A71" t="s">
        <v>10</v>
      </c>
      <c r="B71">
        <v>4953.97</v>
      </c>
    </row>
    <row r="72" spans="1:2" x14ac:dyDescent="0.3">
      <c r="A72" t="s">
        <v>11</v>
      </c>
      <c r="B72">
        <v>6125.2782999999999</v>
      </c>
    </row>
    <row r="73" spans="1:2" x14ac:dyDescent="0.3">
      <c r="A73" t="s">
        <v>12</v>
      </c>
      <c r="B73">
        <v>6947.2505000000001</v>
      </c>
    </row>
    <row r="74" spans="1:2" x14ac:dyDescent="0.3">
      <c r="A74" t="s">
        <v>1</v>
      </c>
      <c r="B74">
        <v>7251.8027000000002</v>
      </c>
    </row>
    <row r="75" spans="1:2" x14ac:dyDescent="0.3">
      <c r="A75" t="s">
        <v>2</v>
      </c>
      <c r="B75">
        <v>6841.0280000000002</v>
      </c>
    </row>
    <row r="76" spans="1:2" x14ac:dyDescent="0.3">
      <c r="A76" t="s">
        <v>3</v>
      </c>
      <c r="B76">
        <v>5598.0860000000002</v>
      </c>
    </row>
    <row r="77" spans="1:2" x14ac:dyDescent="0.3">
      <c r="A77" t="s">
        <v>4</v>
      </c>
      <c r="B77">
        <v>3782.5679</v>
      </c>
    </row>
    <row r="78" spans="1:2" x14ac:dyDescent="0.3">
      <c r="A78" t="s">
        <v>5</v>
      </c>
      <c r="B78">
        <v>2086.3103000000001</v>
      </c>
    </row>
    <row r="79" spans="1:2" x14ac:dyDescent="0.3">
      <c r="A79" t="s">
        <v>6</v>
      </c>
      <c r="B79">
        <v>1139.3416999999999</v>
      </c>
    </row>
    <row r="80" spans="1:2" x14ac:dyDescent="0.3">
      <c r="A80" t="s">
        <v>7</v>
      </c>
      <c r="B80">
        <v>1280.778</v>
      </c>
    </row>
    <row r="81" spans="1:2" x14ac:dyDescent="0.3">
      <c r="A81" t="s">
        <v>8</v>
      </c>
      <c r="B81">
        <v>2355.0762</v>
      </c>
    </row>
    <row r="82" spans="1:2" x14ac:dyDescent="0.3">
      <c r="A82" t="s">
        <v>9</v>
      </c>
      <c r="B82">
        <v>3784.7341000000001</v>
      </c>
    </row>
    <row r="83" spans="1:2" x14ac:dyDescent="0.3">
      <c r="A83" t="s">
        <v>10</v>
      </c>
      <c r="B83">
        <v>5148.2259999999997</v>
      </c>
    </row>
    <row r="84" spans="1:2" x14ac:dyDescent="0.3">
      <c r="A84" t="s">
        <v>11</v>
      </c>
      <c r="B84">
        <v>6273.6504000000004</v>
      </c>
    </row>
    <row r="85" spans="1:2" x14ac:dyDescent="0.3">
      <c r="A85" t="s">
        <v>12</v>
      </c>
      <c r="B85">
        <v>7027.6689999999999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J29" sqref="J29"/>
    </sheetView>
  </sheetViews>
  <sheetFormatPr defaultRowHeight="14.4" x14ac:dyDescent="0.3"/>
  <cols>
    <col min="1" max="1" width="18.44140625" bestFit="1" customWidth="1"/>
    <col min="2" max="2" width="12.5546875" bestFit="1" customWidth="1"/>
  </cols>
  <sheetData>
    <row r="1" spans="1:22" x14ac:dyDescent="0.3">
      <c r="A1" t="s">
        <v>0</v>
      </c>
      <c r="B1" t="s">
        <v>42</v>
      </c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19</v>
      </c>
      <c r="S1" s="2" t="s">
        <v>23</v>
      </c>
      <c r="T1" s="2" t="s">
        <v>24</v>
      </c>
      <c r="U1" s="2" t="s">
        <v>25</v>
      </c>
      <c r="V1" s="2" t="s">
        <v>26</v>
      </c>
    </row>
    <row r="2" spans="1:22" x14ac:dyDescent="0.3">
      <c r="A2" t="s">
        <v>1</v>
      </c>
      <c r="B2" s="2">
        <v>12634.657999999999</v>
      </c>
      <c r="D2" s="2"/>
      <c r="E2" s="2">
        <v>2018</v>
      </c>
      <c r="F2" s="2">
        <v>12634.657999999999</v>
      </c>
      <c r="G2" s="2">
        <v>12871.742</v>
      </c>
      <c r="H2" s="2">
        <v>13612.642</v>
      </c>
      <c r="I2" s="2">
        <v>14347.226000000001</v>
      </c>
      <c r="J2" s="2">
        <v>14971.746999999999</v>
      </c>
      <c r="K2" s="2">
        <v>15488.19</v>
      </c>
      <c r="L2" s="2">
        <v>15865.17</v>
      </c>
      <c r="M2" s="2">
        <v>16019.841</v>
      </c>
      <c r="N2" s="2">
        <v>15821.692999999999</v>
      </c>
      <c r="O2" s="2">
        <v>15166.037</v>
      </c>
      <c r="P2" s="2">
        <v>14153.725</v>
      </c>
      <c r="Q2" s="2">
        <v>13152.786</v>
      </c>
      <c r="R2">
        <f>AVERAGE(F2:Q2)</f>
        <v>14508.788083333333</v>
      </c>
      <c r="S2">
        <f>AVERAGE(F2:G2,Q2)</f>
        <v>12886.395333333334</v>
      </c>
      <c r="T2">
        <f>AVERAGE(H2:J2)</f>
        <v>14310.538333333336</v>
      </c>
      <c r="U2">
        <f>AVERAGE(K2:M2)</f>
        <v>15791.067000000001</v>
      </c>
      <c r="V2">
        <f>AVERAGE(N2:P2)</f>
        <v>15047.151666666667</v>
      </c>
    </row>
    <row r="3" spans="1:22" x14ac:dyDescent="0.3">
      <c r="A3" t="s">
        <v>2</v>
      </c>
      <c r="B3" s="2">
        <v>12871.742</v>
      </c>
      <c r="D3" s="2"/>
      <c r="E3" s="2">
        <v>2019</v>
      </c>
      <c r="F3" s="2">
        <v>12671.020500000001</v>
      </c>
      <c r="G3" s="2">
        <v>12995.707</v>
      </c>
      <c r="H3" s="2">
        <v>13733.763000000001</v>
      </c>
      <c r="I3" s="2">
        <v>14442.824000000001</v>
      </c>
      <c r="J3" s="2">
        <v>15044.87</v>
      </c>
      <c r="K3" s="2">
        <v>15537.541999999999</v>
      </c>
      <c r="L3" s="2">
        <v>15882.406999999999</v>
      </c>
      <c r="M3" s="2">
        <v>15990.44</v>
      </c>
      <c r="N3" s="2">
        <v>15731.638000000001</v>
      </c>
      <c r="O3" s="2">
        <v>15023.601000000001</v>
      </c>
      <c r="P3" s="2">
        <v>14006.85</v>
      </c>
      <c r="Q3" s="2">
        <v>13072.147999999999</v>
      </c>
      <c r="R3" s="2">
        <f t="shared" ref="R3:R8" si="0">AVERAGE(F3:Q3)</f>
        <v>14511.067541666665</v>
      </c>
      <c r="S3" s="2">
        <f t="shared" ref="S3:S8" si="1">AVERAGE(F3:G3,Q3)</f>
        <v>12912.958500000001</v>
      </c>
      <c r="T3" s="2">
        <f t="shared" ref="T3:T8" si="2">AVERAGE(H3:J3)</f>
        <v>14407.152333333333</v>
      </c>
      <c r="U3" s="2">
        <f t="shared" ref="U3:U8" si="3">AVERAGE(K3:M3)</f>
        <v>15803.463000000002</v>
      </c>
      <c r="V3" s="2">
        <f t="shared" ref="V3:V8" si="4">AVERAGE(N3:P3)</f>
        <v>14920.696333333333</v>
      </c>
    </row>
    <row r="4" spans="1:22" x14ac:dyDescent="0.3">
      <c r="A4" t="s">
        <v>3</v>
      </c>
      <c r="B4" s="2">
        <v>13612.642</v>
      </c>
      <c r="D4" s="2"/>
      <c r="E4" s="2">
        <v>2020</v>
      </c>
      <c r="F4" s="2">
        <v>12712.77</v>
      </c>
      <c r="G4" s="2">
        <v>13118.989</v>
      </c>
      <c r="H4" s="2">
        <v>13852.848</v>
      </c>
      <c r="I4" s="2">
        <v>14537.770500000001</v>
      </c>
      <c r="J4" s="2">
        <v>15118.161</v>
      </c>
      <c r="K4" s="2">
        <v>15586.852999999999</v>
      </c>
      <c r="L4" s="2">
        <v>15898.227999999999</v>
      </c>
      <c r="M4" s="2">
        <v>15957.118</v>
      </c>
      <c r="N4" s="2">
        <v>15635.511</v>
      </c>
      <c r="O4" s="2">
        <v>14876.593999999999</v>
      </c>
      <c r="P4" s="2">
        <v>13860.919</v>
      </c>
      <c r="Q4" s="2">
        <v>12999.81</v>
      </c>
      <c r="R4" s="2">
        <f t="shared" si="0"/>
        <v>14512.964291666669</v>
      </c>
      <c r="S4" s="2">
        <f t="shared" si="1"/>
        <v>12943.856333333331</v>
      </c>
      <c r="T4" s="2">
        <f t="shared" si="2"/>
        <v>14502.926500000001</v>
      </c>
      <c r="U4" s="2">
        <f t="shared" si="3"/>
        <v>15814.066333333334</v>
      </c>
      <c r="V4" s="2">
        <f t="shared" si="4"/>
        <v>14791.008</v>
      </c>
    </row>
    <row r="5" spans="1:22" x14ac:dyDescent="0.3">
      <c r="A5" t="s">
        <v>4</v>
      </c>
      <c r="B5" s="2">
        <v>14347.226000000001</v>
      </c>
      <c r="D5" s="2"/>
      <c r="E5" s="2">
        <v>2021</v>
      </c>
      <c r="F5" s="2">
        <v>12763.862999999999</v>
      </c>
      <c r="G5" s="2">
        <v>13242.492</v>
      </c>
      <c r="H5" s="2">
        <v>13969.254000000001</v>
      </c>
      <c r="I5" s="2">
        <v>14631.495999999999</v>
      </c>
      <c r="J5" s="2">
        <v>15190.968999999999</v>
      </c>
      <c r="K5" s="2">
        <v>15635.134</v>
      </c>
      <c r="L5" s="2">
        <v>15911.153</v>
      </c>
      <c r="M5" s="2">
        <v>15917.991</v>
      </c>
      <c r="N5" s="2">
        <v>15531.749</v>
      </c>
      <c r="O5" s="2">
        <v>14724.932000000001</v>
      </c>
      <c r="P5" s="2">
        <v>13717.71</v>
      </c>
      <c r="Q5" s="2">
        <v>12938.854499999999</v>
      </c>
      <c r="R5" s="2">
        <f t="shared" si="0"/>
        <v>14514.633124999998</v>
      </c>
      <c r="S5" s="2">
        <f t="shared" si="1"/>
        <v>12981.736499999999</v>
      </c>
      <c r="T5" s="2">
        <f t="shared" si="2"/>
        <v>14597.239666666666</v>
      </c>
      <c r="U5" s="2">
        <f t="shared" si="3"/>
        <v>15821.425999999999</v>
      </c>
      <c r="V5" s="2">
        <f t="shared" si="4"/>
        <v>14658.130333333334</v>
      </c>
    </row>
    <row r="6" spans="1:22" x14ac:dyDescent="0.3">
      <c r="A6" t="s">
        <v>5</v>
      </c>
      <c r="B6" s="2">
        <v>14971.746999999999</v>
      </c>
      <c r="D6" s="2"/>
      <c r="E6" s="2">
        <v>2022</v>
      </c>
      <c r="F6" s="2">
        <v>12826.011</v>
      </c>
      <c r="G6" s="2">
        <v>13366.181</v>
      </c>
      <c r="H6" s="2">
        <v>14082.904</v>
      </c>
      <c r="I6" s="2">
        <v>14723.755999999999</v>
      </c>
      <c r="J6" s="2">
        <v>15262.712</v>
      </c>
      <c r="K6" s="2">
        <v>15681.43</v>
      </c>
      <c r="L6" s="2">
        <v>15919.844999999999</v>
      </c>
      <c r="M6" s="2">
        <v>15871.544</v>
      </c>
      <c r="N6" s="2">
        <v>15419.486000000001</v>
      </c>
      <c r="O6" s="2">
        <v>14569.235000000001</v>
      </c>
      <c r="P6" s="2">
        <v>13579.303</v>
      </c>
      <c r="Q6" s="2">
        <v>12891.813</v>
      </c>
      <c r="R6" s="2">
        <f t="shared" si="0"/>
        <v>14516.184999999999</v>
      </c>
      <c r="S6" s="2">
        <f t="shared" si="1"/>
        <v>13028.001666666669</v>
      </c>
      <c r="T6" s="2">
        <f t="shared" si="2"/>
        <v>14689.790666666668</v>
      </c>
      <c r="U6" s="2">
        <f t="shared" si="3"/>
        <v>15824.273000000001</v>
      </c>
      <c r="V6" s="2">
        <f t="shared" si="4"/>
        <v>14522.674666666668</v>
      </c>
    </row>
    <row r="7" spans="1:22" x14ac:dyDescent="0.3">
      <c r="A7" t="s">
        <v>6</v>
      </c>
      <c r="B7" s="2">
        <v>15488.19</v>
      </c>
      <c r="D7" s="2"/>
      <c r="E7" s="2">
        <v>2023</v>
      </c>
      <c r="F7" s="2">
        <v>12899.624</v>
      </c>
      <c r="G7" s="2">
        <v>13489.683000000001</v>
      </c>
      <c r="H7" s="2">
        <v>14193.862999999999</v>
      </c>
      <c r="I7" s="2">
        <v>14814.352000000001</v>
      </c>
      <c r="J7" s="2">
        <v>15332.849</v>
      </c>
      <c r="K7" s="2">
        <v>15724.867</v>
      </c>
      <c r="L7" s="2">
        <v>15923.109</v>
      </c>
      <c r="M7" s="2">
        <v>15816.56</v>
      </c>
      <c r="N7" s="2">
        <v>15298.366</v>
      </c>
      <c r="O7" s="2">
        <v>14410.571</v>
      </c>
      <c r="P7" s="2">
        <v>13447.907999999999</v>
      </c>
      <c r="Q7" s="2">
        <v>12860.677</v>
      </c>
      <c r="R7" s="2">
        <f t="shared" si="0"/>
        <v>14517.702416666665</v>
      </c>
      <c r="S7" s="2">
        <f t="shared" si="1"/>
        <v>13083.328</v>
      </c>
      <c r="T7" s="2">
        <f t="shared" si="2"/>
        <v>14780.354666666666</v>
      </c>
      <c r="U7" s="2">
        <f t="shared" si="3"/>
        <v>15821.512000000001</v>
      </c>
      <c r="V7" s="2">
        <f t="shared" si="4"/>
        <v>14385.615</v>
      </c>
    </row>
    <row r="8" spans="1:22" x14ac:dyDescent="0.3">
      <c r="A8" t="s">
        <v>7</v>
      </c>
      <c r="B8" s="2">
        <v>15865.17</v>
      </c>
      <c r="D8" s="2"/>
      <c r="E8" s="2">
        <v>2024</v>
      </c>
      <c r="F8" s="2">
        <v>12984.241</v>
      </c>
      <c r="G8" s="2">
        <v>13612.498</v>
      </c>
      <c r="H8" s="2">
        <v>14302.200999999999</v>
      </c>
      <c r="I8" s="2">
        <v>14903.092000000001</v>
      </c>
      <c r="J8" s="2">
        <v>15400.876</v>
      </c>
      <c r="K8" s="2">
        <v>15764.635</v>
      </c>
      <c r="L8" s="2">
        <v>15919.869000000001</v>
      </c>
      <c r="M8" s="2">
        <v>15752.069</v>
      </c>
      <c r="N8" s="2">
        <v>15168.44</v>
      </c>
      <c r="O8" s="2">
        <v>14250.33</v>
      </c>
      <c r="P8" s="2">
        <v>13325.802</v>
      </c>
      <c r="Q8" s="2">
        <v>12846.884</v>
      </c>
      <c r="R8" s="2">
        <f t="shared" si="0"/>
        <v>14519.244749999998</v>
      </c>
      <c r="S8" s="2">
        <f t="shared" si="1"/>
        <v>13147.874333333333</v>
      </c>
      <c r="T8" s="2">
        <f t="shared" si="2"/>
        <v>14868.722999999998</v>
      </c>
      <c r="U8" s="2">
        <f t="shared" si="3"/>
        <v>15812.191000000001</v>
      </c>
      <c r="V8" s="2">
        <f t="shared" si="4"/>
        <v>14248.190666666667</v>
      </c>
    </row>
    <row r="9" spans="1:22" x14ac:dyDescent="0.3">
      <c r="A9" t="s">
        <v>8</v>
      </c>
      <c r="B9" s="2">
        <v>16019.841</v>
      </c>
      <c r="D9" s="2"/>
      <c r="E9" s="2"/>
      <c r="F9" s="2"/>
      <c r="G9" s="2"/>
      <c r="H9" s="2"/>
      <c r="I9" s="2"/>
      <c r="J9" s="2"/>
      <c r="K9" s="2"/>
      <c r="U9" s="2"/>
    </row>
    <row r="10" spans="1:22" x14ac:dyDescent="0.3">
      <c r="A10" t="s">
        <v>9</v>
      </c>
      <c r="B10" s="2">
        <v>15821.692999999999</v>
      </c>
      <c r="D10" s="2"/>
      <c r="E10" s="2"/>
      <c r="F10" s="2"/>
      <c r="G10" s="2"/>
      <c r="H10" s="2"/>
      <c r="I10" s="2"/>
      <c r="J10" s="2"/>
      <c r="K10" s="2"/>
    </row>
    <row r="11" spans="1:22" x14ac:dyDescent="0.3">
      <c r="A11" t="s">
        <v>10</v>
      </c>
      <c r="B11" s="2">
        <v>15166.037</v>
      </c>
      <c r="D11" s="2"/>
      <c r="E11" s="2"/>
      <c r="F11" s="2"/>
      <c r="G11" s="2"/>
      <c r="H11" s="2"/>
      <c r="I11" s="2"/>
      <c r="J11" s="2"/>
      <c r="K11" s="2"/>
    </row>
    <row r="12" spans="1:22" x14ac:dyDescent="0.3">
      <c r="A12" t="s">
        <v>11</v>
      </c>
      <c r="B12" s="2">
        <v>14153.725</v>
      </c>
      <c r="D12" s="2"/>
      <c r="E12" s="2"/>
      <c r="F12" s="2"/>
      <c r="G12" s="2"/>
      <c r="H12" s="2"/>
      <c r="I12" s="2"/>
      <c r="J12" s="2"/>
      <c r="K12" s="2"/>
    </row>
    <row r="13" spans="1:22" x14ac:dyDescent="0.3">
      <c r="A13" t="s">
        <v>12</v>
      </c>
      <c r="B13" s="2">
        <v>13152.786</v>
      </c>
      <c r="D13" s="2"/>
      <c r="E13" s="2"/>
      <c r="F13" s="2"/>
      <c r="G13" s="2"/>
      <c r="H13" s="2"/>
      <c r="I13" s="2"/>
      <c r="J13" s="2"/>
      <c r="K13" s="2"/>
    </row>
    <row r="14" spans="1:22" x14ac:dyDescent="0.3">
      <c r="A14" t="s">
        <v>1</v>
      </c>
      <c r="B14" s="2">
        <v>12671.020500000001</v>
      </c>
    </row>
    <row r="15" spans="1:22" x14ac:dyDescent="0.3">
      <c r="A15" t="s">
        <v>2</v>
      </c>
      <c r="B15" s="2">
        <v>12995.707</v>
      </c>
    </row>
    <row r="16" spans="1:22" x14ac:dyDescent="0.3">
      <c r="A16" t="s">
        <v>3</v>
      </c>
      <c r="B16" s="2">
        <v>13733.763000000001</v>
      </c>
    </row>
    <row r="17" spans="1:2" x14ac:dyDescent="0.3">
      <c r="A17" t="s">
        <v>4</v>
      </c>
      <c r="B17" s="2">
        <v>14442.824000000001</v>
      </c>
    </row>
    <row r="18" spans="1:2" x14ac:dyDescent="0.3">
      <c r="A18" t="s">
        <v>5</v>
      </c>
      <c r="B18" s="2">
        <v>15044.87</v>
      </c>
    </row>
    <row r="19" spans="1:2" x14ac:dyDescent="0.3">
      <c r="A19" t="s">
        <v>6</v>
      </c>
      <c r="B19" s="2">
        <v>15537.541999999999</v>
      </c>
    </row>
    <row r="20" spans="1:2" x14ac:dyDescent="0.3">
      <c r="A20" t="s">
        <v>7</v>
      </c>
      <c r="B20" s="2">
        <v>15882.406999999999</v>
      </c>
    </row>
    <row r="21" spans="1:2" x14ac:dyDescent="0.3">
      <c r="A21" t="s">
        <v>8</v>
      </c>
      <c r="B21" s="2">
        <v>15990.44</v>
      </c>
    </row>
    <row r="22" spans="1:2" x14ac:dyDescent="0.3">
      <c r="A22" t="s">
        <v>9</v>
      </c>
      <c r="B22" s="2">
        <v>15731.638000000001</v>
      </c>
    </row>
    <row r="23" spans="1:2" x14ac:dyDescent="0.3">
      <c r="A23" t="s">
        <v>10</v>
      </c>
      <c r="B23" s="2">
        <v>15023.601000000001</v>
      </c>
    </row>
    <row r="24" spans="1:2" x14ac:dyDescent="0.3">
      <c r="A24" t="s">
        <v>11</v>
      </c>
      <c r="B24" s="2">
        <v>14006.85</v>
      </c>
    </row>
    <row r="25" spans="1:2" x14ac:dyDescent="0.3">
      <c r="A25" t="s">
        <v>12</v>
      </c>
      <c r="B25" s="2">
        <v>13072.147999999999</v>
      </c>
    </row>
    <row r="26" spans="1:2" x14ac:dyDescent="0.3">
      <c r="A26" t="s">
        <v>1</v>
      </c>
      <c r="B26" s="2">
        <v>12712.77</v>
      </c>
    </row>
    <row r="27" spans="1:2" x14ac:dyDescent="0.3">
      <c r="A27" t="s">
        <v>2</v>
      </c>
      <c r="B27" s="2">
        <v>13118.989</v>
      </c>
    </row>
    <row r="28" spans="1:2" x14ac:dyDescent="0.3">
      <c r="A28" t="s">
        <v>3</v>
      </c>
      <c r="B28" s="2">
        <v>13852.848</v>
      </c>
    </row>
    <row r="29" spans="1:2" x14ac:dyDescent="0.3">
      <c r="A29" t="s">
        <v>4</v>
      </c>
      <c r="B29" s="2">
        <v>14537.770500000001</v>
      </c>
    </row>
    <row r="30" spans="1:2" x14ac:dyDescent="0.3">
      <c r="A30" t="s">
        <v>5</v>
      </c>
      <c r="B30" s="2">
        <v>15118.161</v>
      </c>
    </row>
    <row r="31" spans="1:2" x14ac:dyDescent="0.3">
      <c r="A31" t="s">
        <v>6</v>
      </c>
      <c r="B31" s="2">
        <v>15586.852999999999</v>
      </c>
    </row>
    <row r="32" spans="1:2" x14ac:dyDescent="0.3">
      <c r="A32" t="s">
        <v>7</v>
      </c>
      <c r="B32" s="2">
        <v>15898.227999999999</v>
      </c>
    </row>
    <row r="33" spans="1:2" x14ac:dyDescent="0.3">
      <c r="A33" t="s">
        <v>8</v>
      </c>
      <c r="B33" s="2">
        <v>15957.118</v>
      </c>
    </row>
    <row r="34" spans="1:2" x14ac:dyDescent="0.3">
      <c r="A34" t="s">
        <v>9</v>
      </c>
      <c r="B34" s="2">
        <v>15635.511</v>
      </c>
    </row>
    <row r="35" spans="1:2" x14ac:dyDescent="0.3">
      <c r="A35" t="s">
        <v>10</v>
      </c>
      <c r="B35" s="2">
        <v>14876.593999999999</v>
      </c>
    </row>
    <row r="36" spans="1:2" x14ac:dyDescent="0.3">
      <c r="A36" t="s">
        <v>11</v>
      </c>
      <c r="B36" s="2">
        <v>13860.919</v>
      </c>
    </row>
    <row r="37" spans="1:2" x14ac:dyDescent="0.3">
      <c r="A37" t="s">
        <v>12</v>
      </c>
      <c r="B37" s="2">
        <v>12999.81</v>
      </c>
    </row>
    <row r="38" spans="1:2" x14ac:dyDescent="0.3">
      <c r="A38" t="s">
        <v>1</v>
      </c>
      <c r="B38" s="2">
        <v>12763.862999999999</v>
      </c>
    </row>
    <row r="39" spans="1:2" x14ac:dyDescent="0.3">
      <c r="A39" t="s">
        <v>2</v>
      </c>
      <c r="B39" s="2">
        <v>13242.492</v>
      </c>
    </row>
    <row r="40" spans="1:2" x14ac:dyDescent="0.3">
      <c r="A40" t="s">
        <v>3</v>
      </c>
      <c r="B40" s="2">
        <v>13969.254000000001</v>
      </c>
    </row>
    <row r="41" spans="1:2" x14ac:dyDescent="0.3">
      <c r="A41" t="s">
        <v>4</v>
      </c>
      <c r="B41" s="2">
        <v>14631.495999999999</v>
      </c>
    </row>
    <row r="42" spans="1:2" x14ac:dyDescent="0.3">
      <c r="A42" t="s">
        <v>5</v>
      </c>
      <c r="B42" s="2">
        <v>15190.968999999999</v>
      </c>
    </row>
    <row r="43" spans="1:2" x14ac:dyDescent="0.3">
      <c r="A43" t="s">
        <v>6</v>
      </c>
      <c r="B43" s="2">
        <v>15635.134</v>
      </c>
    </row>
    <row r="44" spans="1:2" x14ac:dyDescent="0.3">
      <c r="A44" t="s">
        <v>7</v>
      </c>
      <c r="B44" s="2">
        <v>15911.153</v>
      </c>
    </row>
    <row r="45" spans="1:2" x14ac:dyDescent="0.3">
      <c r="A45" t="s">
        <v>8</v>
      </c>
      <c r="B45" s="2">
        <v>15917.991</v>
      </c>
    </row>
    <row r="46" spans="1:2" x14ac:dyDescent="0.3">
      <c r="A46" t="s">
        <v>9</v>
      </c>
      <c r="B46" s="2">
        <v>15531.749</v>
      </c>
    </row>
    <row r="47" spans="1:2" x14ac:dyDescent="0.3">
      <c r="A47" t="s">
        <v>10</v>
      </c>
      <c r="B47" s="2">
        <v>14724.932000000001</v>
      </c>
    </row>
    <row r="48" spans="1:2" x14ac:dyDescent="0.3">
      <c r="A48" t="s">
        <v>11</v>
      </c>
      <c r="B48" s="2">
        <v>13717.71</v>
      </c>
    </row>
    <row r="49" spans="1:2" x14ac:dyDescent="0.3">
      <c r="A49" t="s">
        <v>12</v>
      </c>
      <c r="B49" s="2">
        <v>12938.854499999999</v>
      </c>
    </row>
    <row r="50" spans="1:2" x14ac:dyDescent="0.3">
      <c r="A50" t="s">
        <v>1</v>
      </c>
      <c r="B50" s="2">
        <v>12826.011</v>
      </c>
    </row>
    <row r="51" spans="1:2" x14ac:dyDescent="0.3">
      <c r="A51" t="s">
        <v>2</v>
      </c>
      <c r="B51" s="2">
        <v>13366.181</v>
      </c>
    </row>
    <row r="52" spans="1:2" x14ac:dyDescent="0.3">
      <c r="A52" t="s">
        <v>3</v>
      </c>
      <c r="B52" s="2">
        <v>14082.904</v>
      </c>
    </row>
    <row r="53" spans="1:2" x14ac:dyDescent="0.3">
      <c r="A53" t="s">
        <v>4</v>
      </c>
      <c r="B53" s="2">
        <v>14723.755999999999</v>
      </c>
    </row>
    <row r="54" spans="1:2" x14ac:dyDescent="0.3">
      <c r="A54" t="s">
        <v>5</v>
      </c>
      <c r="B54" s="2">
        <v>15262.712</v>
      </c>
    </row>
    <row r="55" spans="1:2" x14ac:dyDescent="0.3">
      <c r="A55" t="s">
        <v>6</v>
      </c>
      <c r="B55" s="2">
        <v>15681.43</v>
      </c>
    </row>
    <row r="56" spans="1:2" x14ac:dyDescent="0.3">
      <c r="A56" t="s">
        <v>7</v>
      </c>
      <c r="B56" s="2">
        <v>15919.844999999999</v>
      </c>
    </row>
    <row r="57" spans="1:2" x14ac:dyDescent="0.3">
      <c r="A57" t="s">
        <v>8</v>
      </c>
      <c r="B57" s="2">
        <v>15871.544</v>
      </c>
    </row>
    <row r="58" spans="1:2" x14ac:dyDescent="0.3">
      <c r="A58" t="s">
        <v>9</v>
      </c>
      <c r="B58" s="2">
        <v>15419.486000000001</v>
      </c>
    </row>
    <row r="59" spans="1:2" x14ac:dyDescent="0.3">
      <c r="A59" t="s">
        <v>10</v>
      </c>
      <c r="B59" s="2">
        <v>14569.235000000001</v>
      </c>
    </row>
    <row r="60" spans="1:2" x14ac:dyDescent="0.3">
      <c r="A60" t="s">
        <v>11</v>
      </c>
      <c r="B60" s="2">
        <v>13579.303</v>
      </c>
    </row>
    <row r="61" spans="1:2" x14ac:dyDescent="0.3">
      <c r="A61" t="s">
        <v>12</v>
      </c>
      <c r="B61" s="2">
        <v>12891.813</v>
      </c>
    </row>
    <row r="62" spans="1:2" x14ac:dyDescent="0.3">
      <c r="A62" s="2" t="s">
        <v>1</v>
      </c>
      <c r="B62" s="2">
        <v>12899.624</v>
      </c>
    </row>
    <row r="63" spans="1:2" x14ac:dyDescent="0.3">
      <c r="A63" s="2" t="s">
        <v>2</v>
      </c>
      <c r="B63" s="2">
        <v>13489.683000000001</v>
      </c>
    </row>
    <row r="64" spans="1:2" x14ac:dyDescent="0.3">
      <c r="A64" s="2" t="s">
        <v>3</v>
      </c>
      <c r="B64" s="2">
        <v>14193.862999999999</v>
      </c>
    </row>
    <row r="65" spans="1:2" x14ac:dyDescent="0.3">
      <c r="A65" s="2" t="s">
        <v>4</v>
      </c>
      <c r="B65" s="2">
        <v>14814.352000000001</v>
      </c>
    </row>
    <row r="66" spans="1:2" x14ac:dyDescent="0.3">
      <c r="A66" s="2" t="s">
        <v>5</v>
      </c>
      <c r="B66" s="2">
        <v>15332.849</v>
      </c>
    </row>
    <row r="67" spans="1:2" x14ac:dyDescent="0.3">
      <c r="A67" s="2" t="s">
        <v>6</v>
      </c>
      <c r="B67" s="2">
        <v>15724.867</v>
      </c>
    </row>
    <row r="68" spans="1:2" x14ac:dyDescent="0.3">
      <c r="A68" s="2" t="s">
        <v>7</v>
      </c>
      <c r="B68" s="2">
        <v>15923.109</v>
      </c>
    </row>
    <row r="69" spans="1:2" x14ac:dyDescent="0.3">
      <c r="A69" s="2" t="s">
        <v>8</v>
      </c>
      <c r="B69" s="2">
        <v>15816.56</v>
      </c>
    </row>
    <row r="70" spans="1:2" x14ac:dyDescent="0.3">
      <c r="A70" s="2" t="s">
        <v>9</v>
      </c>
      <c r="B70" s="2">
        <v>15298.366</v>
      </c>
    </row>
    <row r="71" spans="1:2" x14ac:dyDescent="0.3">
      <c r="A71" s="2" t="s">
        <v>10</v>
      </c>
      <c r="B71" s="2">
        <v>14410.571</v>
      </c>
    </row>
    <row r="72" spans="1:2" x14ac:dyDescent="0.3">
      <c r="A72" s="2" t="s">
        <v>11</v>
      </c>
      <c r="B72" s="2">
        <v>13447.907999999999</v>
      </c>
    </row>
    <row r="73" spans="1:2" x14ac:dyDescent="0.3">
      <c r="A73" s="2" t="s">
        <v>12</v>
      </c>
      <c r="B73" s="2">
        <v>12860.677</v>
      </c>
    </row>
    <row r="74" spans="1:2" x14ac:dyDescent="0.3">
      <c r="A74" s="2" t="s">
        <v>1</v>
      </c>
      <c r="B74" s="2">
        <v>12984.241</v>
      </c>
    </row>
    <row r="75" spans="1:2" x14ac:dyDescent="0.3">
      <c r="A75" s="2" t="s">
        <v>2</v>
      </c>
      <c r="B75" s="2">
        <v>13612.498</v>
      </c>
    </row>
    <row r="76" spans="1:2" x14ac:dyDescent="0.3">
      <c r="A76" s="2" t="s">
        <v>3</v>
      </c>
      <c r="B76" s="2">
        <v>14302.200999999999</v>
      </c>
    </row>
    <row r="77" spans="1:2" x14ac:dyDescent="0.3">
      <c r="A77" s="2" t="s">
        <v>4</v>
      </c>
      <c r="B77" s="2">
        <v>14903.092000000001</v>
      </c>
    </row>
    <row r="78" spans="1:2" x14ac:dyDescent="0.3">
      <c r="A78" s="2" t="s">
        <v>5</v>
      </c>
      <c r="B78" s="2">
        <v>15400.876</v>
      </c>
    </row>
    <row r="79" spans="1:2" x14ac:dyDescent="0.3">
      <c r="A79" s="2" t="s">
        <v>6</v>
      </c>
      <c r="B79" s="2">
        <v>15764.635</v>
      </c>
    </row>
    <row r="80" spans="1:2" x14ac:dyDescent="0.3">
      <c r="A80" s="2" t="s">
        <v>7</v>
      </c>
      <c r="B80" s="2">
        <v>15919.869000000001</v>
      </c>
    </row>
    <row r="81" spans="1:2" x14ac:dyDescent="0.3">
      <c r="A81" s="2" t="s">
        <v>8</v>
      </c>
      <c r="B81" s="2">
        <v>15752.069</v>
      </c>
    </row>
    <row r="82" spans="1:2" x14ac:dyDescent="0.3">
      <c r="A82" s="2" t="s">
        <v>9</v>
      </c>
      <c r="B82" s="2">
        <v>15168.44</v>
      </c>
    </row>
    <row r="83" spans="1:2" x14ac:dyDescent="0.3">
      <c r="A83" s="2" t="s">
        <v>10</v>
      </c>
      <c r="B83" s="2">
        <v>14250.33</v>
      </c>
    </row>
    <row r="84" spans="1:2" x14ac:dyDescent="0.3">
      <c r="A84" s="2" t="s">
        <v>11</v>
      </c>
      <c r="B84" s="2">
        <v>13325.802</v>
      </c>
    </row>
    <row r="85" spans="1:2" x14ac:dyDescent="0.3">
      <c r="A85" s="2" t="s">
        <v>12</v>
      </c>
      <c r="B85" s="2">
        <v>12846.884</v>
      </c>
    </row>
  </sheetData>
  <pageMargins left="0.7" right="0.7" top="0.75" bottom="0.75" header="0.3" footer="0.3"/>
  <ignoredErrors>
    <ignoredError sqref="R2:R8 T2:T8 U2:U8 V2:V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3" sqref="I23"/>
    </sheetView>
  </sheetViews>
  <sheetFormatPr defaultRowHeight="14.4" x14ac:dyDescent="0.3"/>
  <cols>
    <col min="1" max="1" width="10.109375" bestFit="1" customWidth="1"/>
    <col min="2" max="2" width="8.88671875" style="3"/>
    <col min="4" max="4" width="8.88671875" style="3"/>
    <col min="6" max="6" width="16" style="3" bestFit="1" customWidth="1"/>
    <col min="7" max="7" width="17.6640625" style="3" bestFit="1" customWidth="1"/>
  </cols>
  <sheetData>
    <row r="1" spans="1:8" x14ac:dyDescent="0.3">
      <c r="A1" t="s">
        <v>20</v>
      </c>
    </row>
    <row r="2" spans="1:8" x14ac:dyDescent="0.3">
      <c r="A2" t="s">
        <v>22</v>
      </c>
      <c r="B2" s="3" t="s">
        <v>21</v>
      </c>
      <c r="C2" t="s">
        <v>29</v>
      </c>
      <c r="D2" s="3" t="s">
        <v>27</v>
      </c>
      <c r="E2" t="s">
        <v>30</v>
      </c>
      <c r="F2" s="3" t="s">
        <v>38</v>
      </c>
      <c r="G2" s="3" t="s">
        <v>31</v>
      </c>
      <c r="H2" t="s">
        <v>32</v>
      </c>
    </row>
    <row r="3" spans="1:8" x14ac:dyDescent="0.3">
      <c r="A3" t="s">
        <v>1</v>
      </c>
      <c r="B3" s="3">
        <v>21</v>
      </c>
      <c r="C3" s="5">
        <v>0.35154750000000945</v>
      </c>
      <c r="D3" s="3" t="s">
        <v>28</v>
      </c>
      <c r="E3" s="5">
        <v>248.05977749999934</v>
      </c>
      <c r="F3" s="3">
        <v>0</v>
      </c>
      <c r="G3" s="4">
        <v>1</v>
      </c>
      <c r="H3" t="s">
        <v>33</v>
      </c>
    </row>
    <row r="4" spans="1:8" x14ac:dyDescent="0.3">
      <c r="A4" t="s">
        <v>2</v>
      </c>
      <c r="B4" s="3">
        <v>21</v>
      </c>
      <c r="C4" s="5">
        <v>0.12458750000000407</v>
      </c>
      <c r="D4" s="3" t="s">
        <v>28</v>
      </c>
      <c r="E4" s="5">
        <v>261.87175749999972</v>
      </c>
      <c r="F4" s="3">
        <v>0</v>
      </c>
      <c r="G4" s="4">
        <v>1</v>
      </c>
      <c r="H4" t="s">
        <v>33</v>
      </c>
    </row>
    <row r="5" spans="1:8" x14ac:dyDescent="0.3">
      <c r="A5" t="s">
        <v>3</v>
      </c>
      <c r="B5" s="3">
        <v>-21</v>
      </c>
      <c r="C5" s="5">
        <v>-0.20628000000000668</v>
      </c>
      <c r="D5" s="3" t="s">
        <v>28</v>
      </c>
      <c r="E5" s="5">
        <v>287.56868000000048</v>
      </c>
      <c r="F5" s="3">
        <v>0</v>
      </c>
      <c r="G5" s="4">
        <v>1</v>
      </c>
      <c r="H5" t="s">
        <v>34</v>
      </c>
    </row>
    <row r="6" spans="1:8" x14ac:dyDescent="0.3">
      <c r="A6" t="s">
        <v>4</v>
      </c>
      <c r="B6" s="3">
        <v>-21</v>
      </c>
      <c r="C6" s="5">
        <v>-0.34327999999999292</v>
      </c>
      <c r="D6" s="3" t="s">
        <v>28</v>
      </c>
      <c r="E6" s="5">
        <v>302.54395999999952</v>
      </c>
      <c r="F6" s="3">
        <v>0</v>
      </c>
      <c r="G6" s="4">
        <v>1</v>
      </c>
      <c r="H6" t="s">
        <v>34</v>
      </c>
    </row>
    <row r="7" spans="1:8" x14ac:dyDescent="0.3">
      <c r="A7" t="s">
        <v>5</v>
      </c>
      <c r="B7" s="3">
        <v>-21</v>
      </c>
      <c r="C7" s="5">
        <v>-0.31561999999999557</v>
      </c>
      <c r="D7" s="3" t="s">
        <v>28</v>
      </c>
      <c r="E7" s="5">
        <v>305.73533999999972</v>
      </c>
      <c r="F7" s="3">
        <v>0</v>
      </c>
      <c r="G7" s="4">
        <v>1</v>
      </c>
      <c r="H7" t="s">
        <v>34</v>
      </c>
    </row>
    <row r="8" spans="1:8" x14ac:dyDescent="0.3">
      <c r="A8" t="s">
        <v>6</v>
      </c>
      <c r="B8" s="3">
        <v>-21</v>
      </c>
      <c r="C8" s="5">
        <v>-0.23930749999999534</v>
      </c>
      <c r="D8" s="3" t="s">
        <v>28</v>
      </c>
      <c r="E8" s="5">
        <v>304.06213249999968</v>
      </c>
      <c r="F8" s="3">
        <v>0</v>
      </c>
      <c r="G8" s="4">
        <v>1</v>
      </c>
      <c r="H8" t="s">
        <v>34</v>
      </c>
    </row>
    <row r="9" spans="1:8" x14ac:dyDescent="0.3">
      <c r="A9" t="s">
        <v>7</v>
      </c>
      <c r="B9" s="3">
        <v>-21</v>
      </c>
      <c r="C9" s="5">
        <v>-0.15184250000000077</v>
      </c>
      <c r="D9" s="3" t="s">
        <v>28</v>
      </c>
      <c r="E9" s="5">
        <v>300.01121750000004</v>
      </c>
      <c r="F9" s="3">
        <v>0</v>
      </c>
      <c r="G9" s="4">
        <v>1</v>
      </c>
      <c r="H9" t="s">
        <v>34</v>
      </c>
    </row>
    <row r="10" spans="1:8" x14ac:dyDescent="0.3">
      <c r="A10" t="s">
        <v>8</v>
      </c>
      <c r="B10" s="3">
        <v>-21</v>
      </c>
      <c r="C10" s="5">
        <v>-5.7882500000005166E-2</v>
      </c>
      <c r="D10" s="3" t="s">
        <v>28</v>
      </c>
      <c r="E10" s="5">
        <v>293.95115750000036</v>
      </c>
      <c r="F10" s="3">
        <v>0</v>
      </c>
      <c r="G10" s="4">
        <v>1</v>
      </c>
      <c r="H10" t="s">
        <v>34</v>
      </c>
    </row>
    <row r="11" spans="1:8" x14ac:dyDescent="0.3">
      <c r="A11" t="s">
        <v>9</v>
      </c>
      <c r="B11" s="3">
        <v>21</v>
      </c>
      <c r="C11" s="5">
        <v>4.3494999999992956E-2</v>
      </c>
      <c r="D11" s="3" t="s">
        <v>28</v>
      </c>
      <c r="E11" s="5">
        <v>285.83961500000049</v>
      </c>
      <c r="F11" s="3">
        <v>0</v>
      </c>
      <c r="G11" s="4">
        <v>1</v>
      </c>
      <c r="H11" t="s">
        <v>33</v>
      </c>
    </row>
    <row r="12" spans="1:8" x14ac:dyDescent="0.3">
      <c r="A12" t="s">
        <v>10</v>
      </c>
      <c r="B12" s="3">
        <v>21</v>
      </c>
      <c r="C12" s="5">
        <v>0.15033250000000464</v>
      </c>
      <c r="D12" s="3" t="s">
        <v>28</v>
      </c>
      <c r="E12" s="5">
        <v>275.84929249999965</v>
      </c>
      <c r="F12" s="3">
        <v>0</v>
      </c>
      <c r="G12" s="4">
        <v>1</v>
      </c>
      <c r="H12" t="s">
        <v>33</v>
      </c>
    </row>
    <row r="13" spans="1:8" x14ac:dyDescent="0.3">
      <c r="A13" t="s">
        <v>11</v>
      </c>
      <c r="B13" s="3">
        <v>21</v>
      </c>
      <c r="C13" s="5">
        <v>0.25524749999999585</v>
      </c>
      <c r="D13" s="3" t="s">
        <v>28</v>
      </c>
      <c r="E13" s="5">
        <v>264.63706750000028</v>
      </c>
      <c r="F13" s="3">
        <v>0</v>
      </c>
      <c r="G13" s="4">
        <v>1</v>
      </c>
      <c r="H13" t="s">
        <v>33</v>
      </c>
    </row>
    <row r="14" spans="1:8" x14ac:dyDescent="0.3">
      <c r="A14" t="s">
        <v>12</v>
      </c>
      <c r="B14" s="3">
        <v>21</v>
      </c>
      <c r="C14" s="5">
        <v>0.33619999999999095</v>
      </c>
      <c r="D14" s="3" t="s">
        <v>28</v>
      </c>
      <c r="E14" s="5">
        <v>254.14800000000062</v>
      </c>
      <c r="F14" s="3">
        <v>0</v>
      </c>
      <c r="G14" s="4">
        <v>1</v>
      </c>
      <c r="H14" t="s">
        <v>33</v>
      </c>
    </row>
    <row r="15" spans="1:8" x14ac:dyDescent="0.3">
      <c r="A15" t="s">
        <v>19</v>
      </c>
      <c r="B15" s="3">
        <v>-21</v>
      </c>
      <c r="C15" s="5">
        <v>-4.4002083333225528E-3</v>
      </c>
      <c r="D15" s="3" t="s">
        <v>28</v>
      </c>
      <c r="E15" s="5">
        <v>282.02316645833258</v>
      </c>
      <c r="F15" s="3">
        <v>0</v>
      </c>
      <c r="G15" s="4">
        <v>1</v>
      </c>
      <c r="H15" t="s">
        <v>34</v>
      </c>
    </row>
    <row r="16" spans="1:8" x14ac:dyDescent="0.3">
      <c r="A16" t="s">
        <v>43</v>
      </c>
      <c r="B16" s="3">
        <v>21</v>
      </c>
      <c r="C16" s="5">
        <v>0.27077833333332535</v>
      </c>
      <c r="D16" s="3" t="s">
        <v>28</v>
      </c>
      <c r="E16" s="5">
        <v>254.69317833333389</v>
      </c>
      <c r="F16" s="3">
        <v>0</v>
      </c>
      <c r="G16" s="4">
        <v>1</v>
      </c>
      <c r="H16" t="s">
        <v>33</v>
      </c>
    </row>
    <row r="17" spans="1:8" x14ac:dyDescent="0.3">
      <c r="A17" t="s">
        <v>44</v>
      </c>
      <c r="B17" s="3">
        <v>-21</v>
      </c>
      <c r="C17" s="5">
        <v>-0.28839333333334594</v>
      </c>
      <c r="D17" s="3" t="s">
        <v>28</v>
      </c>
      <c r="E17" s="5">
        <v>298.61599333333425</v>
      </c>
      <c r="F17" s="3">
        <v>0</v>
      </c>
      <c r="G17" s="4">
        <v>1</v>
      </c>
      <c r="H17" t="s">
        <v>34</v>
      </c>
    </row>
    <row r="18" spans="1:8" x14ac:dyDescent="0.3">
      <c r="A18" t="s">
        <v>45</v>
      </c>
      <c r="B18" s="3">
        <v>-21</v>
      </c>
      <c r="C18" s="5">
        <v>-0.14967749999999569</v>
      </c>
      <c r="D18" s="3" t="s">
        <v>28</v>
      </c>
      <c r="E18" s="5">
        <v>299.34150249999971</v>
      </c>
      <c r="F18" s="3">
        <v>0</v>
      </c>
      <c r="G18" s="4">
        <v>1</v>
      </c>
      <c r="H18" t="s">
        <v>34</v>
      </c>
    </row>
    <row r="19" spans="1:8" x14ac:dyDescent="0.3">
      <c r="A19" t="s">
        <v>46</v>
      </c>
      <c r="B19" s="3">
        <v>21</v>
      </c>
      <c r="C19" s="5">
        <v>0.14969166666665501</v>
      </c>
      <c r="D19" s="3" t="s">
        <v>28</v>
      </c>
      <c r="E19" s="5">
        <v>275.44199166666749</v>
      </c>
      <c r="F19" s="3">
        <v>0</v>
      </c>
      <c r="G19" s="4">
        <v>1</v>
      </c>
      <c r="H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4.4" x14ac:dyDescent="0.3"/>
  <cols>
    <col min="1" max="1" width="10.21875" bestFit="1" customWidth="1"/>
    <col min="6" max="6" width="16" bestFit="1" customWidth="1"/>
    <col min="7" max="8" width="17.6640625" bestFit="1" customWidth="1"/>
  </cols>
  <sheetData>
    <row r="1" spans="1:8" x14ac:dyDescent="0.3">
      <c r="A1" t="s">
        <v>35</v>
      </c>
    </row>
    <row r="2" spans="1:8" x14ac:dyDescent="0.3">
      <c r="A2" t="s">
        <v>22</v>
      </c>
      <c r="B2" t="s">
        <v>21</v>
      </c>
      <c r="C2" t="s">
        <v>29</v>
      </c>
      <c r="D2" t="s">
        <v>27</v>
      </c>
      <c r="E2" t="s">
        <v>30</v>
      </c>
      <c r="F2" t="s">
        <v>38</v>
      </c>
      <c r="G2" t="s">
        <v>31</v>
      </c>
      <c r="H2" t="s">
        <v>32</v>
      </c>
    </row>
    <row r="3" spans="1:8" x14ac:dyDescent="0.3">
      <c r="A3" t="s">
        <v>1</v>
      </c>
      <c r="B3">
        <v>19</v>
      </c>
      <c r="C3">
        <v>34.026125000000093</v>
      </c>
      <c r="D3" t="s">
        <v>36</v>
      </c>
      <c r="E3">
        <v>4836.414624999994</v>
      </c>
      <c r="F3">
        <v>0.01</v>
      </c>
      <c r="G3" s="1">
        <v>0.999</v>
      </c>
      <c r="H3" t="s">
        <v>39</v>
      </c>
    </row>
    <row r="4" spans="1:8" x14ac:dyDescent="0.3">
      <c r="A4" t="s">
        <v>2</v>
      </c>
      <c r="B4">
        <v>-21</v>
      </c>
      <c r="C4">
        <v>-77.163499999999885</v>
      </c>
      <c r="D4" t="s">
        <v>28</v>
      </c>
      <c r="E4">
        <v>12440.559499999992</v>
      </c>
      <c r="F4">
        <v>0.02</v>
      </c>
      <c r="G4" s="1">
        <v>1</v>
      </c>
      <c r="H4" t="s">
        <v>40</v>
      </c>
    </row>
    <row r="5" spans="1:8" x14ac:dyDescent="0.3">
      <c r="A5" t="s">
        <v>3</v>
      </c>
      <c r="B5">
        <v>-21</v>
      </c>
      <c r="C5">
        <v>-203.29300000000012</v>
      </c>
      <c r="D5" t="s">
        <v>28</v>
      </c>
      <c r="E5">
        <v>20273.350000000009</v>
      </c>
      <c r="F5">
        <v>7.0000000000000007E-2</v>
      </c>
      <c r="G5" s="1">
        <v>1</v>
      </c>
      <c r="H5" t="s">
        <v>40</v>
      </c>
    </row>
    <row r="6" spans="1:8" x14ac:dyDescent="0.3">
      <c r="A6" t="s">
        <v>4</v>
      </c>
      <c r="B6">
        <v>-21</v>
      </c>
      <c r="C6">
        <v>-282.68115</v>
      </c>
      <c r="D6" t="s">
        <v>28</v>
      </c>
      <c r="E6">
        <v>24138.443650000001</v>
      </c>
      <c r="F6">
        <v>0.13</v>
      </c>
      <c r="G6" s="1">
        <v>1</v>
      </c>
      <c r="H6" t="s">
        <v>40</v>
      </c>
    </row>
    <row r="7" spans="1:8" x14ac:dyDescent="0.3">
      <c r="A7" t="s">
        <v>5</v>
      </c>
      <c r="B7">
        <v>-21</v>
      </c>
      <c r="C7">
        <v>-250.43072500000005</v>
      </c>
      <c r="D7" t="s">
        <v>28</v>
      </c>
      <c r="E7">
        <v>20082.832975000005</v>
      </c>
      <c r="F7">
        <v>0.19</v>
      </c>
      <c r="G7" s="1">
        <v>1</v>
      </c>
      <c r="H7" t="s">
        <v>40</v>
      </c>
    </row>
    <row r="8" spans="1:8" x14ac:dyDescent="0.3">
      <c r="A8" t="s">
        <v>6</v>
      </c>
      <c r="B8">
        <v>-21</v>
      </c>
      <c r="C8">
        <v>-125.80435</v>
      </c>
      <c r="D8" t="s">
        <v>28</v>
      </c>
      <c r="E8">
        <v>10141.05955</v>
      </c>
      <c r="F8">
        <v>0.19</v>
      </c>
      <c r="G8" s="1">
        <v>1</v>
      </c>
      <c r="H8" t="s">
        <v>40</v>
      </c>
    </row>
    <row r="9" spans="1:8" x14ac:dyDescent="0.3">
      <c r="A9" t="s">
        <v>7</v>
      </c>
      <c r="B9">
        <v>19</v>
      </c>
      <c r="C9">
        <v>45.205699999999979</v>
      </c>
      <c r="D9" t="s">
        <v>36</v>
      </c>
      <c r="E9">
        <v>-2029.7364999999986</v>
      </c>
      <c r="F9">
        <v>0.1</v>
      </c>
      <c r="G9" s="1">
        <v>0.999</v>
      </c>
      <c r="H9" t="s">
        <v>39</v>
      </c>
    </row>
    <row r="10" spans="1:8" x14ac:dyDescent="0.3">
      <c r="A10" t="s">
        <v>8</v>
      </c>
      <c r="B10">
        <v>21</v>
      </c>
      <c r="C10">
        <v>183.01407499999999</v>
      </c>
      <c r="D10" t="s">
        <v>28</v>
      </c>
      <c r="E10">
        <v>-10845.241524999999</v>
      </c>
      <c r="F10">
        <v>0.22</v>
      </c>
      <c r="G10" s="1">
        <v>1</v>
      </c>
      <c r="H10" t="s">
        <v>39</v>
      </c>
    </row>
    <row r="11" spans="1:8" x14ac:dyDescent="0.3">
      <c r="A11" t="s">
        <v>9</v>
      </c>
      <c r="B11">
        <v>21</v>
      </c>
      <c r="C11">
        <v>225.749325</v>
      </c>
      <c r="D11" t="s">
        <v>28</v>
      </c>
      <c r="E11">
        <v>-12464.717975</v>
      </c>
      <c r="F11">
        <v>0.16</v>
      </c>
      <c r="G11" s="1">
        <v>1</v>
      </c>
      <c r="H11" t="s">
        <v>39</v>
      </c>
    </row>
    <row r="12" spans="1:8" x14ac:dyDescent="0.3">
      <c r="A12" t="s">
        <v>10</v>
      </c>
      <c r="B12">
        <v>21</v>
      </c>
      <c r="C12">
        <v>207.57000000000016</v>
      </c>
      <c r="D12" t="s">
        <v>28</v>
      </c>
      <c r="E12">
        <v>-9783.5000000000109</v>
      </c>
      <c r="F12">
        <v>0.1</v>
      </c>
      <c r="G12" s="1">
        <v>1</v>
      </c>
      <c r="H12" t="s">
        <v>39</v>
      </c>
    </row>
    <row r="13" spans="1:8" x14ac:dyDescent="0.3">
      <c r="A13" t="s">
        <v>11</v>
      </c>
      <c r="B13">
        <v>21</v>
      </c>
      <c r="C13">
        <v>166.82214999999997</v>
      </c>
      <c r="D13" t="s">
        <v>28</v>
      </c>
      <c r="E13">
        <v>-5719.0943499999976</v>
      </c>
      <c r="F13">
        <v>0.06</v>
      </c>
      <c r="G13" s="1">
        <v>1</v>
      </c>
      <c r="H13" t="s">
        <v>39</v>
      </c>
    </row>
    <row r="14" spans="1:8" x14ac:dyDescent="0.3">
      <c r="A14" t="s">
        <v>12</v>
      </c>
      <c r="B14">
        <v>21</v>
      </c>
      <c r="C14">
        <v>106.80394999999999</v>
      </c>
      <c r="D14" t="s">
        <v>28</v>
      </c>
      <c r="E14">
        <v>-635.82994999999892</v>
      </c>
      <c r="F14">
        <v>0.03</v>
      </c>
      <c r="G14" s="1">
        <v>1</v>
      </c>
      <c r="H14" t="s">
        <v>39</v>
      </c>
    </row>
    <row r="15" spans="1:8" x14ac:dyDescent="0.3">
      <c r="A15" t="s">
        <v>19</v>
      </c>
      <c r="B15">
        <v>21</v>
      </c>
      <c r="C15">
        <v>2.4848833333335278</v>
      </c>
      <c r="D15" t="s">
        <v>28</v>
      </c>
      <c r="E15">
        <v>4202.8783333333195</v>
      </c>
      <c r="F15">
        <v>0</v>
      </c>
      <c r="G15" s="1">
        <v>1</v>
      </c>
      <c r="H15" t="s">
        <v>39</v>
      </c>
    </row>
    <row r="16" spans="1:8" x14ac:dyDescent="0.3">
      <c r="A16" t="s">
        <v>23</v>
      </c>
      <c r="B16">
        <v>17</v>
      </c>
      <c r="C16">
        <v>21.222191666666731</v>
      </c>
      <c r="D16" t="s">
        <v>37</v>
      </c>
      <c r="E16">
        <v>5547.0480583333292</v>
      </c>
      <c r="F16">
        <v>0.01</v>
      </c>
      <c r="G16" s="1">
        <v>0.995</v>
      </c>
      <c r="H16" t="s">
        <v>39</v>
      </c>
    </row>
    <row r="17" spans="1:8" x14ac:dyDescent="0.3">
      <c r="A17" t="s">
        <v>24</v>
      </c>
      <c r="B17">
        <v>-21</v>
      </c>
      <c r="C17">
        <v>-245.46829166666669</v>
      </c>
      <c r="D17" t="s">
        <v>28</v>
      </c>
      <c r="E17">
        <v>21498.208875</v>
      </c>
      <c r="F17">
        <v>0.12</v>
      </c>
      <c r="G17" s="1">
        <v>1</v>
      </c>
      <c r="H17" t="s">
        <v>40</v>
      </c>
    </row>
    <row r="18" spans="1:8" x14ac:dyDescent="0.3">
      <c r="A18" t="s">
        <v>25</v>
      </c>
      <c r="B18">
        <v>17</v>
      </c>
      <c r="C18">
        <v>34.140355555555594</v>
      </c>
      <c r="D18" t="s">
        <v>37</v>
      </c>
      <c r="E18">
        <v>-911.43967777778073</v>
      </c>
      <c r="F18">
        <v>0.06</v>
      </c>
      <c r="G18" s="1">
        <v>0.995</v>
      </c>
      <c r="H18" t="s">
        <v>39</v>
      </c>
    </row>
    <row r="19" spans="1:8" x14ac:dyDescent="0.3">
      <c r="A19" t="s">
        <v>26</v>
      </c>
      <c r="B19">
        <v>21</v>
      </c>
      <c r="C19">
        <v>200.04715833333353</v>
      </c>
      <c r="D19" t="s">
        <v>28</v>
      </c>
      <c r="E19">
        <v>-9322.4374416666797</v>
      </c>
      <c r="F19">
        <v>0.1</v>
      </c>
      <c r="G19" s="1">
        <v>1</v>
      </c>
      <c r="H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3" sqref="H13"/>
    </sheetView>
  </sheetViews>
  <sheetFormatPr defaultRowHeight="14.4" x14ac:dyDescent="0.3"/>
  <cols>
    <col min="1" max="1" width="14.77734375" bestFit="1" customWidth="1"/>
    <col min="6" max="6" width="15.5546875" bestFit="1" customWidth="1"/>
    <col min="7" max="7" width="16" bestFit="1" customWidth="1"/>
    <col min="8" max="8" width="17.6640625" bestFit="1" customWidth="1"/>
  </cols>
  <sheetData>
    <row r="1" spans="1:8" x14ac:dyDescent="0.3">
      <c r="A1" t="s">
        <v>41</v>
      </c>
    </row>
    <row r="2" spans="1:8" x14ac:dyDescent="0.3">
      <c r="A2" t="s">
        <v>22</v>
      </c>
      <c r="B2" s="2" t="s">
        <v>21</v>
      </c>
      <c r="C2" s="2" t="s">
        <v>29</v>
      </c>
      <c r="D2" s="2" t="s">
        <v>27</v>
      </c>
      <c r="E2" s="2" t="s">
        <v>30</v>
      </c>
      <c r="F2" s="2" t="s">
        <v>38</v>
      </c>
      <c r="G2" s="2" t="s">
        <v>31</v>
      </c>
      <c r="H2" s="2" t="s">
        <v>32</v>
      </c>
    </row>
    <row r="3" spans="1:8" x14ac:dyDescent="0.3">
      <c r="A3" t="s">
        <v>1</v>
      </c>
      <c r="B3" s="2">
        <v>21</v>
      </c>
      <c r="C3" s="2">
        <v>57.150874999999814</v>
      </c>
      <c r="D3" s="2" t="s">
        <v>28</v>
      </c>
      <c r="E3" s="2">
        <v>8841.9118750000125</v>
      </c>
      <c r="F3">
        <v>0.01</v>
      </c>
      <c r="G3" s="1">
        <v>1</v>
      </c>
      <c r="H3" s="2" t="s">
        <v>39</v>
      </c>
    </row>
    <row r="4" spans="1:8" x14ac:dyDescent="0.3">
      <c r="A4" t="s">
        <v>2</v>
      </c>
      <c r="B4" s="2">
        <v>21</v>
      </c>
      <c r="C4" s="2">
        <v>123.50200000000041</v>
      </c>
      <c r="D4" s="2" t="s">
        <v>28</v>
      </c>
      <c r="E4" s="2">
        <v>4720.8539999999721</v>
      </c>
      <c r="F4">
        <v>0.02</v>
      </c>
      <c r="G4" s="1">
        <v>1</v>
      </c>
      <c r="H4" s="2" t="s">
        <v>39</v>
      </c>
    </row>
    <row r="5" spans="1:8" x14ac:dyDescent="0.3">
      <c r="A5" t="s">
        <v>3</v>
      </c>
      <c r="B5" s="2">
        <v>21</v>
      </c>
      <c r="C5" s="2">
        <v>115.02499999999964</v>
      </c>
      <c r="D5" s="2" t="s">
        <v>28</v>
      </c>
      <c r="E5" s="2">
        <v>6027.0880000000252</v>
      </c>
      <c r="F5" s="2">
        <v>0.02</v>
      </c>
      <c r="G5" s="1">
        <v>1</v>
      </c>
      <c r="H5" s="2" t="s">
        <v>39</v>
      </c>
    </row>
    <row r="6" spans="1:8" x14ac:dyDescent="0.3">
      <c r="A6" t="s">
        <v>4</v>
      </c>
      <c r="B6" s="2">
        <v>21</v>
      </c>
      <c r="C6" s="2">
        <v>92.882000000000062</v>
      </c>
      <c r="D6" s="2" t="s">
        <v>28</v>
      </c>
      <c r="E6" s="2">
        <v>8219.7299999999959</v>
      </c>
      <c r="F6" s="2">
        <v>0.01</v>
      </c>
      <c r="G6" s="1">
        <v>1</v>
      </c>
      <c r="H6" s="2" t="s">
        <v>39</v>
      </c>
    </row>
    <row r="7" spans="1:8" x14ac:dyDescent="0.3">
      <c r="A7" t="s">
        <v>5</v>
      </c>
      <c r="B7" s="2">
        <v>21</v>
      </c>
      <c r="C7" s="2">
        <v>71.99474999999984</v>
      </c>
      <c r="D7" s="2" t="s">
        <v>28</v>
      </c>
      <c r="E7" s="2">
        <v>10221.221750000012</v>
      </c>
      <c r="F7" s="2">
        <v>0.01</v>
      </c>
      <c r="G7" s="1">
        <v>1</v>
      </c>
      <c r="H7" s="2" t="s">
        <v>39</v>
      </c>
    </row>
    <row r="8" spans="1:8" x14ac:dyDescent="0.3">
      <c r="A8" t="s">
        <v>6</v>
      </c>
      <c r="B8" s="2">
        <v>21</v>
      </c>
      <c r="C8" s="2">
        <v>46.831250000000182</v>
      </c>
      <c r="D8" s="2" t="s">
        <v>28</v>
      </c>
      <c r="E8" s="2">
        <v>12399.848249999988</v>
      </c>
      <c r="F8" s="2">
        <v>0.01</v>
      </c>
      <c r="G8" s="1">
        <v>1</v>
      </c>
      <c r="H8" s="2" t="s">
        <v>39</v>
      </c>
    </row>
    <row r="9" spans="1:8" x14ac:dyDescent="0.3">
      <c r="A9" t="s">
        <v>7</v>
      </c>
      <c r="B9" s="2">
        <v>19</v>
      </c>
      <c r="C9" s="2">
        <v>10.175500000000284</v>
      </c>
      <c r="D9" s="2" t="s">
        <v>36</v>
      </c>
      <c r="E9" s="2">
        <v>15200.648499999981</v>
      </c>
      <c r="F9">
        <v>0</v>
      </c>
      <c r="G9" s="1">
        <v>0.999</v>
      </c>
      <c r="H9" s="2" t="s">
        <v>39</v>
      </c>
    </row>
    <row r="10" spans="1:8" x14ac:dyDescent="0.3">
      <c r="A10" t="s">
        <v>8</v>
      </c>
      <c r="B10" s="2">
        <v>-21</v>
      </c>
      <c r="C10" s="2">
        <v>-43.470000000000255</v>
      </c>
      <c r="D10" s="2" t="s">
        <v>28</v>
      </c>
      <c r="E10" s="2">
        <v>18902.930000000018</v>
      </c>
      <c r="F10" s="2">
        <v>0.01</v>
      </c>
      <c r="G10" s="1">
        <v>1</v>
      </c>
      <c r="H10" s="2" t="s">
        <v>40</v>
      </c>
    </row>
    <row r="11" spans="1:8" x14ac:dyDescent="0.3">
      <c r="A11" t="s">
        <v>9</v>
      </c>
      <c r="B11" s="2">
        <v>-21</v>
      </c>
      <c r="C11" s="2">
        <v>-108.31800000000021</v>
      </c>
      <c r="D11" s="2" t="s">
        <v>28</v>
      </c>
      <c r="E11" s="2">
        <v>22988.944000000014</v>
      </c>
      <c r="F11" s="2">
        <v>0.02</v>
      </c>
      <c r="G11" s="1">
        <v>1</v>
      </c>
      <c r="H11" s="2" t="s">
        <v>40</v>
      </c>
    </row>
    <row r="12" spans="1:8" x14ac:dyDescent="0.3">
      <c r="A12" t="s">
        <v>10</v>
      </c>
      <c r="B12" s="2">
        <v>-21</v>
      </c>
      <c r="C12" s="2">
        <v>-153.25750000000016</v>
      </c>
      <c r="D12" s="2" t="s">
        <v>28</v>
      </c>
      <c r="E12" s="2">
        <v>25291.853500000012</v>
      </c>
      <c r="F12" s="2">
        <v>0.02</v>
      </c>
      <c r="G12" s="1">
        <v>1</v>
      </c>
      <c r="H12" s="2" t="s">
        <v>40</v>
      </c>
    </row>
    <row r="13" spans="1:8" x14ac:dyDescent="0.3">
      <c r="A13" t="s">
        <v>11</v>
      </c>
      <c r="B13" s="2">
        <v>-21</v>
      </c>
      <c r="C13" s="2">
        <v>-139.73550000000023</v>
      </c>
      <c r="D13" s="2" t="s">
        <v>28</v>
      </c>
      <c r="E13" s="2">
        <v>23369.128500000017</v>
      </c>
      <c r="F13" s="2">
        <v>0.02</v>
      </c>
      <c r="G13" s="1">
        <v>1</v>
      </c>
      <c r="H13" s="2" t="s">
        <v>40</v>
      </c>
    </row>
    <row r="14" spans="1:8" x14ac:dyDescent="0.3">
      <c r="A14" t="s">
        <v>12</v>
      </c>
      <c r="B14" s="2">
        <v>-21</v>
      </c>
      <c r="C14" s="2">
        <v>-52.867749999999887</v>
      </c>
      <c r="D14" s="2" t="s">
        <v>28</v>
      </c>
      <c r="E14" s="2">
        <v>16614.28724999999</v>
      </c>
      <c r="F14" s="2">
        <v>0.01</v>
      </c>
      <c r="G14" s="1">
        <v>1</v>
      </c>
      <c r="H14" s="2" t="s">
        <v>40</v>
      </c>
    </row>
    <row r="15" spans="1:8" x14ac:dyDescent="0.3">
      <c r="A15" t="s">
        <v>19</v>
      </c>
      <c r="B15" s="2">
        <v>21</v>
      </c>
      <c r="C15" s="2">
        <v>1.6587187499999345</v>
      </c>
      <c r="D15" s="2" t="s">
        <v>28</v>
      </c>
      <c r="E15" s="2">
        <v>14399.933385416669</v>
      </c>
      <c r="F15" s="2">
        <v>0</v>
      </c>
      <c r="G15" s="1">
        <v>1</v>
      </c>
      <c r="H15" s="2" t="s">
        <v>39</v>
      </c>
    </row>
    <row r="16" spans="1:8" x14ac:dyDescent="0.3">
      <c r="A16" t="s">
        <v>23</v>
      </c>
      <c r="B16" s="2">
        <v>21</v>
      </c>
      <c r="C16" s="2">
        <v>42.59237499999972</v>
      </c>
      <c r="D16" s="2" t="s">
        <v>28</v>
      </c>
      <c r="E16" s="2">
        <v>10059.26937500002</v>
      </c>
      <c r="F16" s="2">
        <v>0.01</v>
      </c>
      <c r="G16" s="1">
        <v>1</v>
      </c>
      <c r="H16" s="2" t="s">
        <v>39</v>
      </c>
    </row>
    <row r="17" spans="1:8" x14ac:dyDescent="0.3">
      <c r="A17" t="s">
        <v>24</v>
      </c>
      <c r="B17" s="2">
        <v>21</v>
      </c>
      <c r="C17" s="2">
        <v>93.300583333333179</v>
      </c>
      <c r="D17" s="2" t="s">
        <v>28</v>
      </c>
      <c r="E17" s="2">
        <v>8156.0132500000109</v>
      </c>
      <c r="F17" s="2">
        <v>0.01</v>
      </c>
      <c r="G17" s="1">
        <v>1</v>
      </c>
      <c r="H17" s="2" t="s">
        <v>39</v>
      </c>
    </row>
    <row r="18" spans="1:8" x14ac:dyDescent="0.3">
      <c r="A18" t="s">
        <v>25</v>
      </c>
      <c r="B18" s="2">
        <v>11</v>
      </c>
      <c r="C18" s="2">
        <v>4.5122499999997672</v>
      </c>
      <c r="D18" s="2"/>
      <c r="E18" s="2">
        <v>15501.142250000017</v>
      </c>
      <c r="F18">
        <v>0</v>
      </c>
      <c r="G18" s="1">
        <v>0.93200000000000005</v>
      </c>
      <c r="H18" s="2" t="s">
        <v>39</v>
      </c>
    </row>
    <row r="19" spans="1:8" x14ac:dyDescent="0.3">
      <c r="A19" t="s">
        <v>26</v>
      </c>
      <c r="B19" s="2">
        <v>-21</v>
      </c>
      <c r="C19" s="2">
        <v>-133.77033333333338</v>
      </c>
      <c r="D19" s="2" t="s">
        <v>28</v>
      </c>
      <c r="E19" s="2">
        <v>23883.308666666671</v>
      </c>
      <c r="F19">
        <v>0.02</v>
      </c>
      <c r="G19" s="1">
        <v>1</v>
      </c>
      <c r="H19" s="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</vt:lpstr>
      <vt:lpstr>snow</vt:lpstr>
      <vt:lpstr>Vegetation</vt:lpstr>
      <vt:lpstr>temp statis</vt:lpstr>
      <vt:lpstr>Snow statis</vt:lpstr>
      <vt:lpstr>Vegetation statis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2019-05-03T11:42:39Z</dcterms:modified>
</cp:coreProperties>
</file>