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Coursera\Supply Chain Management\Supply Chain Planning\Week 2\"/>
    </mc:Choice>
  </mc:AlternateContent>
  <xr:revisionPtr revIDLastSave="0" documentId="13_ncr:1_{20A04934-D2C4-45E1-9DB6-59C45C30A2A3}" xr6:coauthVersionLast="45" xr6:coauthVersionMax="45" xr10:uidLastSave="{00000000-0000-0000-0000-000000000000}"/>
  <bookViews>
    <workbookView xWindow="12852" yWindow="948" windowWidth="10116" windowHeight="8964" xr2:uid="{00000000-000D-0000-FFFF-FFFF00000000}"/>
  </bookViews>
  <sheets>
    <sheet name="Forecast-Accuracy-Quiz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9" i="1" l="1"/>
  <c r="J179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50" i="1"/>
  <c r="J144" i="1"/>
  <c r="I144" i="1"/>
  <c r="J109" i="1"/>
  <c r="K109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80" i="1"/>
  <c r="K74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45" i="1"/>
  <c r="J39" i="1"/>
  <c r="K3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10" i="1"/>
  <c r="I179" i="1"/>
  <c r="K144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15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80" i="1"/>
  <c r="I74" i="1"/>
  <c r="I109" i="1"/>
  <c r="J74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45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10" i="1"/>
  <c r="I39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50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15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80" i="1"/>
  <c r="I81" i="1"/>
  <c r="I82" i="1"/>
  <c r="I83" i="1"/>
  <c r="I84" i="1"/>
  <c r="I85" i="1"/>
  <c r="I86" i="1"/>
  <c r="I87" i="1"/>
  <c r="I88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50" i="1"/>
  <c r="H151" i="1"/>
  <c r="H152" i="1"/>
  <c r="H153" i="1"/>
  <c r="H154" i="1"/>
  <c r="H155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15" i="1"/>
  <c r="H116" i="1"/>
  <c r="H117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80" i="1"/>
  <c r="H81" i="1"/>
  <c r="H82" i="1"/>
  <c r="H83" i="1"/>
  <c r="H84" i="1"/>
  <c r="H85" i="1"/>
  <c r="H86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45" i="1"/>
  <c r="H37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10" i="1"/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10" i="1"/>
  <c r="F14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14" i="1"/>
  <c r="E14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14" i="1"/>
  <c r="E179" i="1"/>
  <c r="D179" i="1"/>
  <c r="F17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49" i="1"/>
  <c r="D14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14" i="1"/>
  <c r="F10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79" i="1"/>
  <c r="E10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79" i="1"/>
  <c r="D10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79" i="1"/>
  <c r="E7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4" i="1"/>
  <c r="F7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44" i="1"/>
  <c r="D7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44" i="1"/>
  <c r="F39" i="1"/>
  <c r="E39" i="1"/>
  <c r="D39" i="1"/>
  <c r="C10" i="1" l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C9" i="1"/>
  <c r="D9" i="1" s="1"/>
  <c r="E33" i="1" l="1"/>
  <c r="F33" i="1"/>
  <c r="E17" i="1"/>
  <c r="F17" i="1"/>
  <c r="E24" i="1"/>
  <c r="F24" i="1"/>
  <c r="E16" i="1"/>
  <c r="F16" i="1"/>
  <c r="E31" i="1"/>
  <c r="F31" i="1"/>
  <c r="F23" i="1"/>
  <c r="E23" i="1"/>
  <c r="F15" i="1"/>
  <c r="E15" i="1"/>
  <c r="E34" i="1"/>
  <c r="F34" i="1"/>
  <c r="E25" i="1"/>
  <c r="F25" i="1"/>
  <c r="E32" i="1"/>
  <c r="F32" i="1"/>
  <c r="F9" i="1"/>
  <c r="E9" i="1"/>
  <c r="F30" i="1"/>
  <c r="E30" i="1"/>
  <c r="E22" i="1"/>
  <c r="F22" i="1"/>
  <c r="F14" i="1"/>
  <c r="E14" i="1"/>
  <c r="E26" i="1"/>
  <c r="F26" i="1"/>
  <c r="E10" i="1"/>
  <c r="F10" i="1"/>
  <c r="F29" i="1"/>
  <c r="E29" i="1"/>
  <c r="F13" i="1"/>
  <c r="E13" i="1"/>
  <c r="F36" i="1"/>
  <c r="E36" i="1"/>
  <c r="F28" i="1"/>
  <c r="E28" i="1"/>
  <c r="F20" i="1"/>
  <c r="E20" i="1"/>
  <c r="F12" i="1"/>
  <c r="E12" i="1"/>
  <c r="F18" i="1"/>
  <c r="E18" i="1"/>
  <c r="F21" i="1"/>
  <c r="E21" i="1"/>
  <c r="F35" i="1"/>
  <c r="E35" i="1"/>
  <c r="E27" i="1"/>
  <c r="F27" i="1"/>
  <c r="F19" i="1"/>
  <c r="E19" i="1"/>
  <c r="E11" i="1"/>
  <c r="F11" i="1"/>
</calcChain>
</file>

<file path=xl/sharedStrings.xml><?xml version="1.0" encoding="utf-8"?>
<sst xmlns="http://schemas.openxmlformats.org/spreadsheetml/2006/main" count="81" uniqueCount="21">
  <si>
    <t>Period</t>
  </si>
  <si>
    <t>Product A</t>
  </si>
  <si>
    <t>Product B</t>
  </si>
  <si>
    <t>Product C</t>
  </si>
  <si>
    <t>Product D</t>
  </si>
  <si>
    <t>Product E</t>
  </si>
  <si>
    <t>Forecast</t>
  </si>
  <si>
    <t>Error</t>
  </si>
  <si>
    <t>SE</t>
  </si>
  <si>
    <t>APE</t>
  </si>
  <si>
    <t>Note: The MAPE is in the form of decimals, please multiply it by 100 to abtain the % value of MAPE</t>
  </si>
  <si>
    <t>ME</t>
  </si>
  <si>
    <t>MSE</t>
  </si>
  <si>
    <t>MAPE</t>
  </si>
  <si>
    <t>Forecast(N=3)</t>
  </si>
  <si>
    <t>Error(N=3)</t>
  </si>
  <si>
    <t>ME(N=3)</t>
  </si>
  <si>
    <t>SE(N=3)</t>
  </si>
  <si>
    <t>APE(N=3)</t>
  </si>
  <si>
    <t>MAPE(N=3)</t>
  </si>
  <si>
    <t>MSE(N=3)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</si>
</sst>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9"/>
  <sheetViews>
    <sheetView tabSelected="1" zoomScale="70" zoomScaleNormal="70" workbookViewId="0">
      <selection activeCell="E24" sqref="E24"/>
    </sheetView>
  </sheetViews>
  <sheetFormatPr defaultRowHeight="14.4" x14ac:dyDescent="0.3"/>
  <cols>
    <col min="2" max="2" width="9" customWidth="1"/>
    <col min="8" max="8" width="12.88671875" customWidth="1"/>
    <col min="9" max="9" width="10" customWidth="1"/>
    <col min="11" max="11" width="10.109375" customWidth="1"/>
  </cols>
  <sheetData>
    <row r="1" spans="1:11" x14ac:dyDescent="0.3">
      <c r="A1" s="2" t="s">
        <v>10</v>
      </c>
      <c r="B1" s="1"/>
      <c r="C1" s="1"/>
      <c r="D1" s="1"/>
      <c r="E1" s="1"/>
      <c r="F1" s="1"/>
      <c r="G1" s="1"/>
      <c r="H1" s="1"/>
      <c r="I1" s="1"/>
      <c r="J1" s="1"/>
    </row>
    <row r="6" spans="1:11" x14ac:dyDescent="0.3">
      <c r="A6" t="s">
        <v>0</v>
      </c>
      <c r="B6" t="s">
        <v>1</v>
      </c>
      <c r="C6" t="s">
        <v>6</v>
      </c>
      <c r="D6" t="s">
        <v>7</v>
      </c>
      <c r="E6" t="s">
        <v>8</v>
      </c>
      <c r="F6" t="s">
        <v>9</v>
      </c>
      <c r="H6" t="s">
        <v>14</v>
      </c>
      <c r="I6" t="s">
        <v>15</v>
      </c>
      <c r="J6" t="s">
        <v>17</v>
      </c>
      <c r="K6" t="s">
        <v>18</v>
      </c>
    </row>
    <row r="7" spans="1:11" x14ac:dyDescent="0.3">
      <c r="A7">
        <v>1</v>
      </c>
      <c r="B7">
        <v>96</v>
      </c>
    </row>
    <row r="8" spans="1:11" x14ac:dyDescent="0.3">
      <c r="A8">
        <v>2</v>
      </c>
      <c r="B8">
        <v>98</v>
      </c>
    </row>
    <row r="9" spans="1:11" x14ac:dyDescent="0.3">
      <c r="A9">
        <v>3</v>
      </c>
      <c r="B9">
        <v>103</v>
      </c>
      <c r="C9">
        <f>ROUND(AVERAGE($B$7:B8),0)</f>
        <v>97</v>
      </c>
      <c r="D9">
        <f>B9-C9</f>
        <v>6</v>
      </c>
      <c r="E9">
        <f>D9^2</f>
        <v>36</v>
      </c>
      <c r="F9">
        <f>ABS(D9)/B9</f>
        <v>5.8252427184466021E-2</v>
      </c>
    </row>
    <row r="10" spans="1:11" x14ac:dyDescent="0.3">
      <c r="A10">
        <v>4</v>
      </c>
      <c r="B10">
        <v>97</v>
      </c>
      <c r="C10">
        <f>ROUND(AVERAGE($B$7:B9),0)</f>
        <v>99</v>
      </c>
      <c r="D10">
        <f t="shared" ref="D10:D36" si="0">B10-C10</f>
        <v>-2</v>
      </c>
      <c r="E10">
        <f t="shared" ref="E10:E36" si="1">D10^2</f>
        <v>4</v>
      </c>
      <c r="F10">
        <f t="shared" ref="F10:F36" si="2">ABS(D10)/B10</f>
        <v>2.0618556701030927E-2</v>
      </c>
      <c r="H10">
        <f>ROUND(AVERAGE(B7:B9),0)</f>
        <v>99</v>
      </c>
      <c r="I10">
        <f>B10-H10</f>
        <v>-2</v>
      </c>
      <c r="J10">
        <f>I10^2</f>
        <v>4</v>
      </c>
      <c r="K10">
        <f>ABS(I10)/B10</f>
        <v>2.0618556701030927E-2</v>
      </c>
    </row>
    <row r="11" spans="1:11" x14ac:dyDescent="0.3">
      <c r="A11">
        <v>5</v>
      </c>
      <c r="B11">
        <v>104</v>
      </c>
      <c r="C11">
        <f>ROUND(AVERAGE($B$7:B10),0)</f>
        <v>99</v>
      </c>
      <c r="D11">
        <f t="shared" si="0"/>
        <v>5</v>
      </c>
      <c r="E11">
        <f t="shared" si="1"/>
        <v>25</v>
      </c>
      <c r="F11">
        <f t="shared" si="2"/>
        <v>4.807692307692308E-2</v>
      </c>
      <c r="H11">
        <f t="shared" ref="H11:H37" si="3">ROUND(AVERAGE(B8:B10),0)</f>
        <v>99</v>
      </c>
      <c r="I11">
        <f t="shared" ref="I11:I36" si="4">B11-H11</f>
        <v>5</v>
      </c>
      <c r="J11">
        <f t="shared" ref="J11:J36" si="5">I11^2</f>
        <v>25</v>
      </c>
      <c r="K11">
        <f t="shared" ref="K11:K36" si="6">ABS(I11)/B11</f>
        <v>4.807692307692308E-2</v>
      </c>
    </row>
    <row r="12" spans="1:11" x14ac:dyDescent="0.3">
      <c r="A12">
        <v>6</v>
      </c>
      <c r="B12">
        <v>96</v>
      </c>
      <c r="C12">
        <f>ROUND(AVERAGE($B$7:B11),0)</f>
        <v>100</v>
      </c>
      <c r="D12">
        <f t="shared" si="0"/>
        <v>-4</v>
      </c>
      <c r="E12">
        <f t="shared" si="1"/>
        <v>16</v>
      </c>
      <c r="F12">
        <f t="shared" si="2"/>
        <v>4.1666666666666664E-2</v>
      </c>
      <c r="H12">
        <f t="shared" si="3"/>
        <v>101</v>
      </c>
      <c r="I12">
        <f t="shared" si="4"/>
        <v>-5</v>
      </c>
      <c r="J12">
        <f t="shared" si="5"/>
        <v>25</v>
      </c>
      <c r="K12">
        <f t="shared" si="6"/>
        <v>5.2083333333333336E-2</v>
      </c>
    </row>
    <row r="13" spans="1:11" x14ac:dyDescent="0.3">
      <c r="A13">
        <v>7</v>
      </c>
      <c r="B13">
        <v>103</v>
      </c>
      <c r="C13">
        <f>ROUND(AVERAGE($B$7:B12),0)</f>
        <v>99</v>
      </c>
      <c r="D13">
        <f t="shared" si="0"/>
        <v>4</v>
      </c>
      <c r="E13">
        <f t="shared" si="1"/>
        <v>16</v>
      </c>
      <c r="F13">
        <f t="shared" si="2"/>
        <v>3.8834951456310676E-2</v>
      </c>
      <c r="H13">
        <f t="shared" si="3"/>
        <v>99</v>
      </c>
      <c r="I13">
        <f t="shared" si="4"/>
        <v>4</v>
      </c>
      <c r="J13">
        <f t="shared" si="5"/>
        <v>16</v>
      </c>
      <c r="K13">
        <f t="shared" si="6"/>
        <v>3.8834951456310676E-2</v>
      </c>
    </row>
    <row r="14" spans="1:11" x14ac:dyDescent="0.3">
      <c r="A14">
        <v>8</v>
      </c>
      <c r="B14">
        <v>103</v>
      </c>
      <c r="C14">
        <f>ROUND(AVERAGE($B$7:B13),0)</f>
        <v>100</v>
      </c>
      <c r="D14">
        <f t="shared" si="0"/>
        <v>3</v>
      </c>
      <c r="E14">
        <f t="shared" si="1"/>
        <v>9</v>
      </c>
      <c r="F14">
        <f t="shared" si="2"/>
        <v>2.9126213592233011E-2</v>
      </c>
      <c r="H14">
        <f t="shared" si="3"/>
        <v>101</v>
      </c>
      <c r="I14">
        <f t="shared" si="4"/>
        <v>2</v>
      </c>
      <c r="J14">
        <f t="shared" si="5"/>
        <v>4</v>
      </c>
      <c r="K14">
        <f t="shared" si="6"/>
        <v>1.9417475728155338E-2</v>
      </c>
    </row>
    <row r="15" spans="1:11" x14ac:dyDescent="0.3">
      <c r="A15">
        <v>9</v>
      </c>
      <c r="B15">
        <v>103</v>
      </c>
      <c r="C15">
        <f>ROUND(AVERAGE($B$7:B14),0)</f>
        <v>100</v>
      </c>
      <c r="D15">
        <f t="shared" si="0"/>
        <v>3</v>
      </c>
      <c r="E15">
        <f t="shared" si="1"/>
        <v>9</v>
      </c>
      <c r="F15">
        <f t="shared" si="2"/>
        <v>2.9126213592233011E-2</v>
      </c>
      <c r="H15">
        <f t="shared" si="3"/>
        <v>101</v>
      </c>
      <c r="I15">
        <f t="shared" si="4"/>
        <v>2</v>
      </c>
      <c r="J15">
        <f t="shared" si="5"/>
        <v>4</v>
      </c>
      <c r="K15">
        <f t="shared" si="6"/>
        <v>1.9417475728155338E-2</v>
      </c>
    </row>
    <row r="16" spans="1:11" x14ac:dyDescent="0.3">
      <c r="A16">
        <v>10</v>
      </c>
      <c r="B16">
        <v>103</v>
      </c>
      <c r="C16">
        <f>ROUND(AVERAGE($B$7:B15),0)</f>
        <v>100</v>
      </c>
      <c r="D16">
        <f t="shared" si="0"/>
        <v>3</v>
      </c>
      <c r="E16">
        <f t="shared" si="1"/>
        <v>9</v>
      </c>
      <c r="F16">
        <f t="shared" si="2"/>
        <v>2.9126213592233011E-2</v>
      </c>
      <c r="H16">
        <f t="shared" si="3"/>
        <v>103</v>
      </c>
      <c r="I16">
        <f t="shared" si="4"/>
        <v>0</v>
      </c>
      <c r="J16">
        <f t="shared" si="5"/>
        <v>0</v>
      </c>
      <c r="K16">
        <f t="shared" si="6"/>
        <v>0</v>
      </c>
    </row>
    <row r="17" spans="1:11" x14ac:dyDescent="0.3">
      <c r="A17">
        <v>11</v>
      </c>
      <c r="B17">
        <v>99</v>
      </c>
      <c r="C17">
        <f>ROUND(AVERAGE($B$7:B16),0)</f>
        <v>101</v>
      </c>
      <c r="D17">
        <f t="shared" si="0"/>
        <v>-2</v>
      </c>
      <c r="E17">
        <f t="shared" si="1"/>
        <v>4</v>
      </c>
      <c r="F17">
        <f t="shared" si="2"/>
        <v>2.0202020202020204E-2</v>
      </c>
      <c r="H17">
        <f t="shared" si="3"/>
        <v>103</v>
      </c>
      <c r="I17">
        <f t="shared" si="4"/>
        <v>-4</v>
      </c>
      <c r="J17">
        <f t="shared" si="5"/>
        <v>16</v>
      </c>
      <c r="K17">
        <f t="shared" si="6"/>
        <v>4.0404040404040407E-2</v>
      </c>
    </row>
    <row r="18" spans="1:11" x14ac:dyDescent="0.3">
      <c r="A18">
        <v>12</v>
      </c>
      <c r="B18">
        <v>103</v>
      </c>
      <c r="C18">
        <f>ROUND(AVERAGE($B$7:B17),0)</f>
        <v>100</v>
      </c>
      <c r="D18">
        <f t="shared" si="0"/>
        <v>3</v>
      </c>
      <c r="E18">
        <f t="shared" si="1"/>
        <v>9</v>
      </c>
      <c r="F18">
        <f t="shared" si="2"/>
        <v>2.9126213592233011E-2</v>
      </c>
      <c r="H18">
        <f t="shared" si="3"/>
        <v>102</v>
      </c>
      <c r="I18">
        <f t="shared" si="4"/>
        <v>1</v>
      </c>
      <c r="J18">
        <f t="shared" si="5"/>
        <v>1</v>
      </c>
      <c r="K18">
        <f t="shared" si="6"/>
        <v>9.7087378640776691E-3</v>
      </c>
    </row>
    <row r="19" spans="1:11" x14ac:dyDescent="0.3">
      <c r="A19">
        <v>13</v>
      </c>
      <c r="B19">
        <v>100</v>
      </c>
      <c r="C19">
        <f>ROUND(AVERAGE($B$7:B18),0)</f>
        <v>101</v>
      </c>
      <c r="D19">
        <f t="shared" si="0"/>
        <v>-1</v>
      </c>
      <c r="E19">
        <f t="shared" si="1"/>
        <v>1</v>
      </c>
      <c r="F19">
        <f t="shared" si="2"/>
        <v>0.01</v>
      </c>
      <c r="H19">
        <f t="shared" si="3"/>
        <v>102</v>
      </c>
      <c r="I19">
        <f t="shared" si="4"/>
        <v>-2</v>
      </c>
      <c r="J19">
        <f t="shared" si="5"/>
        <v>4</v>
      </c>
      <c r="K19">
        <f t="shared" si="6"/>
        <v>0.02</v>
      </c>
    </row>
    <row r="20" spans="1:11" x14ac:dyDescent="0.3">
      <c r="A20">
        <v>14</v>
      </c>
      <c r="B20">
        <v>105</v>
      </c>
      <c r="C20">
        <f>ROUND(AVERAGE($B$7:B19),0)</f>
        <v>101</v>
      </c>
      <c r="D20">
        <f t="shared" si="0"/>
        <v>4</v>
      </c>
      <c r="E20">
        <f t="shared" si="1"/>
        <v>16</v>
      </c>
      <c r="F20">
        <f t="shared" si="2"/>
        <v>3.8095238095238099E-2</v>
      </c>
      <c r="H20">
        <f t="shared" si="3"/>
        <v>101</v>
      </c>
      <c r="I20">
        <f t="shared" si="4"/>
        <v>4</v>
      </c>
      <c r="J20">
        <f t="shared" si="5"/>
        <v>16</v>
      </c>
      <c r="K20">
        <f t="shared" si="6"/>
        <v>3.8095238095238099E-2</v>
      </c>
    </row>
    <row r="21" spans="1:11" x14ac:dyDescent="0.3">
      <c r="A21">
        <v>15</v>
      </c>
      <c r="B21">
        <v>96</v>
      </c>
      <c r="C21">
        <f>ROUND(AVERAGE($B$7:B20),0)</f>
        <v>101</v>
      </c>
      <c r="D21">
        <f t="shared" si="0"/>
        <v>-5</v>
      </c>
      <c r="E21">
        <f t="shared" si="1"/>
        <v>25</v>
      </c>
      <c r="F21">
        <f t="shared" si="2"/>
        <v>5.2083333333333336E-2</v>
      </c>
      <c r="H21">
        <f t="shared" si="3"/>
        <v>103</v>
      </c>
      <c r="I21">
        <f t="shared" si="4"/>
        <v>-7</v>
      </c>
      <c r="J21">
        <f t="shared" si="5"/>
        <v>49</v>
      </c>
      <c r="K21">
        <f t="shared" si="6"/>
        <v>7.2916666666666671E-2</v>
      </c>
    </row>
    <row r="22" spans="1:11" x14ac:dyDescent="0.3">
      <c r="A22">
        <v>16</v>
      </c>
      <c r="B22">
        <v>97</v>
      </c>
      <c r="C22">
        <f>ROUND(AVERAGE($B$7:B21),0)</f>
        <v>101</v>
      </c>
      <c r="D22">
        <f t="shared" si="0"/>
        <v>-4</v>
      </c>
      <c r="E22">
        <f t="shared" si="1"/>
        <v>16</v>
      </c>
      <c r="F22">
        <f t="shared" si="2"/>
        <v>4.1237113402061855E-2</v>
      </c>
      <c r="H22">
        <f t="shared" si="3"/>
        <v>100</v>
      </c>
      <c r="I22">
        <f t="shared" si="4"/>
        <v>-3</v>
      </c>
      <c r="J22">
        <f t="shared" si="5"/>
        <v>9</v>
      </c>
      <c r="K22">
        <f t="shared" si="6"/>
        <v>3.0927835051546393E-2</v>
      </c>
    </row>
    <row r="23" spans="1:11" x14ac:dyDescent="0.3">
      <c r="A23">
        <v>17</v>
      </c>
      <c r="B23">
        <v>103</v>
      </c>
      <c r="C23">
        <f>ROUND(AVERAGE($B$7:B22),0)</f>
        <v>100</v>
      </c>
      <c r="D23">
        <f t="shared" si="0"/>
        <v>3</v>
      </c>
      <c r="E23">
        <f t="shared" si="1"/>
        <v>9</v>
      </c>
      <c r="F23">
        <f t="shared" si="2"/>
        <v>2.9126213592233011E-2</v>
      </c>
      <c r="H23">
        <f t="shared" si="3"/>
        <v>99</v>
      </c>
      <c r="I23">
        <f t="shared" si="4"/>
        <v>4</v>
      </c>
      <c r="J23">
        <f t="shared" si="5"/>
        <v>16</v>
      </c>
      <c r="K23">
        <f t="shared" si="6"/>
        <v>3.8834951456310676E-2</v>
      </c>
    </row>
    <row r="24" spans="1:11" x14ac:dyDescent="0.3">
      <c r="A24">
        <v>18</v>
      </c>
      <c r="B24">
        <v>100</v>
      </c>
      <c r="C24">
        <f>ROUND(AVERAGE($B$7:B23),0)</f>
        <v>101</v>
      </c>
      <c r="D24">
        <f t="shared" si="0"/>
        <v>-1</v>
      </c>
      <c r="E24">
        <f t="shared" si="1"/>
        <v>1</v>
      </c>
      <c r="F24">
        <f t="shared" si="2"/>
        <v>0.01</v>
      </c>
      <c r="H24">
        <f t="shared" si="3"/>
        <v>99</v>
      </c>
      <c r="I24">
        <f t="shared" si="4"/>
        <v>1</v>
      </c>
      <c r="J24">
        <f t="shared" si="5"/>
        <v>1</v>
      </c>
      <c r="K24">
        <f t="shared" si="6"/>
        <v>0.01</v>
      </c>
    </row>
    <row r="25" spans="1:11" x14ac:dyDescent="0.3">
      <c r="A25">
        <v>19</v>
      </c>
      <c r="B25">
        <v>102</v>
      </c>
      <c r="C25">
        <f>ROUND(AVERAGE($B$7:B24),0)</f>
        <v>101</v>
      </c>
      <c r="D25">
        <f t="shared" si="0"/>
        <v>1</v>
      </c>
      <c r="E25">
        <f t="shared" si="1"/>
        <v>1</v>
      </c>
      <c r="F25">
        <f t="shared" si="2"/>
        <v>9.8039215686274508E-3</v>
      </c>
      <c r="H25">
        <f t="shared" si="3"/>
        <v>100</v>
      </c>
      <c r="I25">
        <f t="shared" si="4"/>
        <v>2</v>
      </c>
      <c r="J25">
        <f t="shared" si="5"/>
        <v>4</v>
      </c>
      <c r="K25">
        <f t="shared" si="6"/>
        <v>1.9607843137254902E-2</v>
      </c>
    </row>
    <row r="26" spans="1:11" x14ac:dyDescent="0.3">
      <c r="A26">
        <v>20</v>
      </c>
      <c r="B26">
        <v>100</v>
      </c>
      <c r="C26">
        <f>ROUND(AVERAGE($B$7:B25),0)</f>
        <v>101</v>
      </c>
      <c r="D26">
        <f t="shared" si="0"/>
        <v>-1</v>
      </c>
      <c r="E26">
        <f t="shared" si="1"/>
        <v>1</v>
      </c>
      <c r="F26">
        <f t="shared" si="2"/>
        <v>0.01</v>
      </c>
      <c r="H26">
        <f t="shared" si="3"/>
        <v>102</v>
      </c>
      <c r="I26">
        <f t="shared" si="4"/>
        <v>-2</v>
      </c>
      <c r="J26">
        <f t="shared" si="5"/>
        <v>4</v>
      </c>
      <c r="K26">
        <f t="shared" si="6"/>
        <v>0.02</v>
      </c>
    </row>
    <row r="27" spans="1:11" x14ac:dyDescent="0.3">
      <c r="A27">
        <v>21</v>
      </c>
      <c r="B27">
        <v>97</v>
      </c>
      <c r="C27">
        <f>ROUND(AVERAGE($B$7:B26),0)</f>
        <v>101</v>
      </c>
      <c r="D27">
        <f t="shared" si="0"/>
        <v>-4</v>
      </c>
      <c r="E27">
        <f t="shared" si="1"/>
        <v>16</v>
      </c>
      <c r="F27">
        <f t="shared" si="2"/>
        <v>4.1237113402061855E-2</v>
      </c>
      <c r="H27">
        <f t="shared" si="3"/>
        <v>101</v>
      </c>
      <c r="I27">
        <f t="shared" si="4"/>
        <v>-4</v>
      </c>
      <c r="J27">
        <f t="shared" si="5"/>
        <v>16</v>
      </c>
      <c r="K27">
        <f t="shared" si="6"/>
        <v>4.1237113402061855E-2</v>
      </c>
    </row>
    <row r="28" spans="1:11" x14ac:dyDescent="0.3">
      <c r="A28">
        <v>22</v>
      </c>
      <c r="B28">
        <v>99</v>
      </c>
      <c r="C28">
        <f>ROUND(AVERAGE($B$7:B27),0)</f>
        <v>100</v>
      </c>
      <c r="D28">
        <f t="shared" si="0"/>
        <v>-1</v>
      </c>
      <c r="E28">
        <f t="shared" si="1"/>
        <v>1</v>
      </c>
      <c r="F28">
        <f t="shared" si="2"/>
        <v>1.0101010101010102E-2</v>
      </c>
      <c r="H28">
        <f t="shared" si="3"/>
        <v>100</v>
      </c>
      <c r="I28">
        <f t="shared" si="4"/>
        <v>-1</v>
      </c>
      <c r="J28">
        <f t="shared" si="5"/>
        <v>1</v>
      </c>
      <c r="K28">
        <f t="shared" si="6"/>
        <v>1.0101010101010102E-2</v>
      </c>
    </row>
    <row r="29" spans="1:11" x14ac:dyDescent="0.3">
      <c r="A29">
        <v>23</v>
      </c>
      <c r="B29">
        <v>95</v>
      </c>
      <c r="C29">
        <f>ROUND(AVERAGE($B$7:B28),0)</f>
        <v>100</v>
      </c>
      <c r="D29">
        <f t="shared" si="0"/>
        <v>-5</v>
      </c>
      <c r="E29">
        <f t="shared" si="1"/>
        <v>25</v>
      </c>
      <c r="F29">
        <f t="shared" si="2"/>
        <v>5.2631578947368418E-2</v>
      </c>
      <c r="H29">
        <f t="shared" si="3"/>
        <v>99</v>
      </c>
      <c r="I29">
        <f t="shared" si="4"/>
        <v>-4</v>
      </c>
      <c r="J29">
        <f t="shared" si="5"/>
        <v>16</v>
      </c>
      <c r="K29">
        <f t="shared" si="6"/>
        <v>4.2105263157894736E-2</v>
      </c>
    </row>
    <row r="30" spans="1:11" x14ac:dyDescent="0.3">
      <c r="A30">
        <v>24</v>
      </c>
      <c r="B30">
        <v>99</v>
      </c>
      <c r="C30">
        <f>ROUND(AVERAGE($B$7:B29),0)</f>
        <v>100</v>
      </c>
      <c r="D30">
        <f t="shared" si="0"/>
        <v>-1</v>
      </c>
      <c r="E30">
        <f t="shared" si="1"/>
        <v>1</v>
      </c>
      <c r="F30">
        <f t="shared" si="2"/>
        <v>1.0101010101010102E-2</v>
      </c>
      <c r="H30">
        <f t="shared" si="3"/>
        <v>97</v>
      </c>
      <c r="I30">
        <f t="shared" si="4"/>
        <v>2</v>
      </c>
      <c r="J30">
        <f t="shared" si="5"/>
        <v>4</v>
      </c>
      <c r="K30">
        <f t="shared" si="6"/>
        <v>2.0202020202020204E-2</v>
      </c>
    </row>
    <row r="31" spans="1:11" x14ac:dyDescent="0.3">
      <c r="A31">
        <v>25</v>
      </c>
      <c r="B31">
        <v>102</v>
      </c>
      <c r="C31">
        <f>ROUND(AVERAGE($B$7:B30),0)</f>
        <v>100</v>
      </c>
      <c r="D31">
        <f t="shared" si="0"/>
        <v>2</v>
      </c>
      <c r="E31">
        <f t="shared" si="1"/>
        <v>4</v>
      </c>
      <c r="F31">
        <f t="shared" si="2"/>
        <v>1.9607843137254902E-2</v>
      </c>
      <c r="H31">
        <f t="shared" si="3"/>
        <v>98</v>
      </c>
      <c r="I31">
        <f t="shared" si="4"/>
        <v>4</v>
      </c>
      <c r="J31">
        <f t="shared" si="5"/>
        <v>16</v>
      </c>
      <c r="K31">
        <f t="shared" si="6"/>
        <v>3.9215686274509803E-2</v>
      </c>
    </row>
    <row r="32" spans="1:11" x14ac:dyDescent="0.3">
      <c r="A32">
        <v>26</v>
      </c>
      <c r="B32">
        <v>105</v>
      </c>
      <c r="C32">
        <f>ROUND(AVERAGE($B$7:B31),0)</f>
        <v>100</v>
      </c>
      <c r="D32">
        <f t="shared" si="0"/>
        <v>5</v>
      </c>
      <c r="E32">
        <f t="shared" si="1"/>
        <v>25</v>
      </c>
      <c r="F32">
        <f t="shared" si="2"/>
        <v>4.7619047619047616E-2</v>
      </c>
      <c r="H32">
        <f t="shared" si="3"/>
        <v>99</v>
      </c>
      <c r="I32">
        <f t="shared" si="4"/>
        <v>6</v>
      </c>
      <c r="J32">
        <f t="shared" si="5"/>
        <v>36</v>
      </c>
      <c r="K32">
        <f t="shared" si="6"/>
        <v>5.7142857142857141E-2</v>
      </c>
    </row>
    <row r="33" spans="1:11" x14ac:dyDescent="0.3">
      <c r="A33">
        <v>27</v>
      </c>
      <c r="B33">
        <v>100</v>
      </c>
      <c r="C33">
        <f>ROUND(AVERAGE($B$7:B32),0)</f>
        <v>100</v>
      </c>
      <c r="D33">
        <f t="shared" si="0"/>
        <v>0</v>
      </c>
      <c r="E33">
        <f t="shared" si="1"/>
        <v>0</v>
      </c>
      <c r="F33">
        <f t="shared" si="2"/>
        <v>0</v>
      </c>
      <c r="H33">
        <f t="shared" si="3"/>
        <v>102</v>
      </c>
      <c r="I33">
        <f t="shared" si="4"/>
        <v>-2</v>
      </c>
      <c r="J33">
        <f t="shared" si="5"/>
        <v>4</v>
      </c>
      <c r="K33">
        <f t="shared" si="6"/>
        <v>0.02</v>
      </c>
    </row>
    <row r="34" spans="1:11" x14ac:dyDescent="0.3">
      <c r="A34">
        <v>28</v>
      </c>
      <c r="B34">
        <v>96</v>
      </c>
      <c r="C34">
        <f>ROUND(AVERAGE($B$7:B33),0)</f>
        <v>100</v>
      </c>
      <c r="D34">
        <f t="shared" si="0"/>
        <v>-4</v>
      </c>
      <c r="E34">
        <f t="shared" si="1"/>
        <v>16</v>
      </c>
      <c r="F34">
        <f t="shared" si="2"/>
        <v>4.1666666666666664E-2</v>
      </c>
      <c r="H34">
        <f t="shared" si="3"/>
        <v>102</v>
      </c>
      <c r="I34">
        <f t="shared" si="4"/>
        <v>-6</v>
      </c>
      <c r="J34">
        <f t="shared" si="5"/>
        <v>36</v>
      </c>
      <c r="K34">
        <f t="shared" si="6"/>
        <v>6.25E-2</v>
      </c>
    </row>
    <row r="35" spans="1:11" x14ac:dyDescent="0.3">
      <c r="A35">
        <v>29</v>
      </c>
      <c r="B35">
        <v>101</v>
      </c>
      <c r="C35">
        <f>ROUND(AVERAGE($B$7:B34),0)</f>
        <v>100</v>
      </c>
      <c r="D35">
        <f t="shared" si="0"/>
        <v>1</v>
      </c>
      <c r="E35">
        <f t="shared" si="1"/>
        <v>1</v>
      </c>
      <c r="F35">
        <f t="shared" si="2"/>
        <v>9.9009900990099011E-3</v>
      </c>
      <c r="H35">
        <f t="shared" si="3"/>
        <v>100</v>
      </c>
      <c r="I35">
        <f t="shared" si="4"/>
        <v>1</v>
      </c>
      <c r="J35">
        <f t="shared" si="5"/>
        <v>1</v>
      </c>
      <c r="K35">
        <f t="shared" si="6"/>
        <v>9.9009900990099011E-3</v>
      </c>
    </row>
    <row r="36" spans="1:11" x14ac:dyDescent="0.3">
      <c r="A36">
        <v>30</v>
      </c>
      <c r="B36">
        <v>98</v>
      </c>
      <c r="C36">
        <f>ROUND(AVERAGE($B$7:B35),0)</f>
        <v>100</v>
      </c>
      <c r="D36">
        <f t="shared" si="0"/>
        <v>-2</v>
      </c>
      <c r="E36">
        <f t="shared" si="1"/>
        <v>4</v>
      </c>
      <c r="F36">
        <f t="shared" si="2"/>
        <v>2.0408163265306121E-2</v>
      </c>
      <c r="H36">
        <f t="shared" si="3"/>
        <v>99</v>
      </c>
      <c r="I36">
        <f t="shared" si="4"/>
        <v>-1</v>
      </c>
      <c r="J36">
        <f t="shared" si="5"/>
        <v>1</v>
      </c>
      <c r="K36">
        <f t="shared" si="6"/>
        <v>1.020408163265306E-2</v>
      </c>
    </row>
    <row r="37" spans="1:11" x14ac:dyDescent="0.3">
      <c r="A37">
        <v>31</v>
      </c>
      <c r="C37">
        <f>ROUND(AVERAGE($B$7:B36),0)</f>
        <v>100</v>
      </c>
      <c r="H37">
        <f t="shared" si="3"/>
        <v>98</v>
      </c>
    </row>
    <row r="38" spans="1:11" x14ac:dyDescent="0.3">
      <c r="D38" t="s">
        <v>11</v>
      </c>
      <c r="E38" t="s">
        <v>12</v>
      </c>
      <c r="F38" t="s">
        <v>13</v>
      </c>
      <c r="I38" t="s">
        <v>16</v>
      </c>
      <c r="J38" t="s">
        <v>20</v>
      </c>
      <c r="K38" t="s">
        <v>19</v>
      </c>
    </row>
    <row r="39" spans="1:11" x14ac:dyDescent="0.3">
      <c r="D39">
        <f>ROUND(AVERAGE(D9:D36),2)</f>
        <v>0.21</v>
      </c>
      <c r="E39">
        <f>ROUND(AVERAGE(E9:E36),2)</f>
        <v>10.71</v>
      </c>
      <c r="F39">
        <f>ROUND(AVERAGE(F9:F36),4)</f>
        <v>2.8500000000000001E-2</v>
      </c>
      <c r="I39">
        <f>ROUND(AVERAGE(I10:I36),2)</f>
        <v>-0.19</v>
      </c>
      <c r="J39">
        <f>ROUND(AVERAGE(J10:J36),2)</f>
        <v>12.19</v>
      </c>
      <c r="K39">
        <f>ROUND(AVERAGE(K10:K36),4)</f>
        <v>3.0099999999999998E-2</v>
      </c>
    </row>
    <row r="41" spans="1:11" x14ac:dyDescent="0.3">
      <c r="A41" t="s">
        <v>0</v>
      </c>
      <c r="B41" t="s">
        <v>2</v>
      </c>
      <c r="C41" t="s">
        <v>6</v>
      </c>
      <c r="D41" t="s">
        <v>7</v>
      </c>
      <c r="E41" t="s">
        <v>8</v>
      </c>
      <c r="F41" t="s">
        <v>9</v>
      </c>
      <c r="H41" t="s">
        <v>14</v>
      </c>
      <c r="I41" t="s">
        <v>15</v>
      </c>
      <c r="J41" t="s">
        <v>17</v>
      </c>
      <c r="K41" t="s">
        <v>18</v>
      </c>
    </row>
    <row r="42" spans="1:11" x14ac:dyDescent="0.3">
      <c r="A42">
        <v>1</v>
      </c>
      <c r="B42">
        <v>107</v>
      </c>
    </row>
    <row r="43" spans="1:11" x14ac:dyDescent="0.3">
      <c r="A43">
        <v>2</v>
      </c>
      <c r="B43">
        <v>94</v>
      </c>
    </row>
    <row r="44" spans="1:11" x14ac:dyDescent="0.3">
      <c r="A44">
        <v>3</v>
      </c>
      <c r="B44">
        <v>98</v>
      </c>
      <c r="C44">
        <f>ROUND(AVERAGE($B$42:B43),0)</f>
        <v>101</v>
      </c>
      <c r="D44">
        <f>B44-C44</f>
        <v>-3</v>
      </c>
      <c r="E44">
        <f>D44^2</f>
        <v>9</v>
      </c>
      <c r="F44">
        <f>ABS(D44)/B44</f>
        <v>3.0612244897959183E-2</v>
      </c>
    </row>
    <row r="45" spans="1:11" x14ac:dyDescent="0.3">
      <c r="A45">
        <v>4</v>
      </c>
      <c r="B45">
        <v>100</v>
      </c>
      <c r="C45">
        <f>ROUND(AVERAGE($B$42:B44),0)</f>
        <v>100</v>
      </c>
      <c r="D45">
        <f t="shared" ref="D45:D71" si="7">B45-C45</f>
        <v>0</v>
      </c>
      <c r="E45">
        <f t="shared" ref="E45:E71" si="8">D45^2</f>
        <v>0</v>
      </c>
      <c r="F45">
        <f t="shared" ref="F45:F71" si="9">ABS(D45)/B45</f>
        <v>0</v>
      </c>
      <c r="H45">
        <f>ROUND(AVERAGE(B42:B44),0)</f>
        <v>100</v>
      </c>
      <c r="I45">
        <f>B45-H45</f>
        <v>0</v>
      </c>
      <c r="J45">
        <f>I45^2</f>
        <v>0</v>
      </c>
      <c r="K45">
        <f>ABS(I45)/B45</f>
        <v>0</v>
      </c>
    </row>
    <row r="46" spans="1:11" x14ac:dyDescent="0.3">
      <c r="A46">
        <v>5</v>
      </c>
      <c r="B46">
        <v>95</v>
      </c>
      <c r="C46">
        <f>ROUND(AVERAGE($B$42:B45),0)</f>
        <v>100</v>
      </c>
      <c r="D46">
        <f t="shared" si="7"/>
        <v>-5</v>
      </c>
      <c r="E46">
        <f t="shared" si="8"/>
        <v>25</v>
      </c>
      <c r="F46">
        <f t="shared" si="9"/>
        <v>5.2631578947368418E-2</v>
      </c>
      <c r="H46">
        <f t="shared" ref="H46:H109" si="10">ROUND(AVERAGE(B43:B45),0)</f>
        <v>97</v>
      </c>
      <c r="I46">
        <f t="shared" ref="I46:I109" si="11">B46-H46</f>
        <v>-2</v>
      </c>
      <c r="J46">
        <f t="shared" ref="J46:J71" si="12">I46^2</f>
        <v>4</v>
      </c>
      <c r="K46">
        <f t="shared" ref="K46:K71" si="13">ABS(I46)/B46</f>
        <v>2.1052631578947368E-2</v>
      </c>
    </row>
    <row r="47" spans="1:11" x14ac:dyDescent="0.3">
      <c r="A47">
        <v>6</v>
      </c>
      <c r="B47">
        <v>106</v>
      </c>
      <c r="C47">
        <f>ROUND(AVERAGE($B$42:B46),0)</f>
        <v>99</v>
      </c>
      <c r="D47">
        <f t="shared" si="7"/>
        <v>7</v>
      </c>
      <c r="E47">
        <f t="shared" si="8"/>
        <v>49</v>
      </c>
      <c r="F47">
        <f t="shared" si="9"/>
        <v>6.6037735849056603E-2</v>
      </c>
      <c r="H47">
        <f t="shared" si="10"/>
        <v>98</v>
      </c>
      <c r="I47">
        <f t="shared" si="11"/>
        <v>8</v>
      </c>
      <c r="J47">
        <f t="shared" si="12"/>
        <v>64</v>
      </c>
      <c r="K47">
        <f t="shared" si="13"/>
        <v>7.5471698113207544E-2</v>
      </c>
    </row>
    <row r="48" spans="1:11" x14ac:dyDescent="0.3">
      <c r="A48">
        <v>7</v>
      </c>
      <c r="B48">
        <v>102</v>
      </c>
      <c r="C48">
        <f>ROUND(AVERAGE($B$42:B47),0)</f>
        <v>100</v>
      </c>
      <c r="D48">
        <f t="shared" si="7"/>
        <v>2</v>
      </c>
      <c r="E48">
        <f t="shared" si="8"/>
        <v>4</v>
      </c>
      <c r="F48">
        <f t="shared" si="9"/>
        <v>1.9607843137254902E-2</v>
      </c>
      <c r="H48">
        <f t="shared" si="10"/>
        <v>100</v>
      </c>
      <c r="I48">
        <f t="shared" si="11"/>
        <v>2</v>
      </c>
      <c r="J48">
        <f t="shared" si="12"/>
        <v>4</v>
      </c>
      <c r="K48">
        <f t="shared" si="13"/>
        <v>1.9607843137254902E-2</v>
      </c>
    </row>
    <row r="49" spans="1:11" x14ac:dyDescent="0.3">
      <c r="A49">
        <v>8</v>
      </c>
      <c r="B49">
        <v>104</v>
      </c>
      <c r="C49">
        <f>ROUND(AVERAGE($B$42:B48),0)</f>
        <v>100</v>
      </c>
      <c r="D49">
        <f t="shared" si="7"/>
        <v>4</v>
      </c>
      <c r="E49">
        <f t="shared" si="8"/>
        <v>16</v>
      </c>
      <c r="F49">
        <f t="shared" si="9"/>
        <v>3.8461538461538464E-2</v>
      </c>
      <c r="H49">
        <f t="shared" si="10"/>
        <v>101</v>
      </c>
      <c r="I49">
        <f t="shared" si="11"/>
        <v>3</v>
      </c>
      <c r="J49">
        <f t="shared" si="12"/>
        <v>9</v>
      </c>
      <c r="K49">
        <f t="shared" si="13"/>
        <v>2.8846153846153848E-2</v>
      </c>
    </row>
    <row r="50" spans="1:11" x14ac:dyDescent="0.3">
      <c r="A50">
        <v>9</v>
      </c>
      <c r="B50">
        <v>95</v>
      </c>
      <c r="C50">
        <f>ROUND(AVERAGE($B$42:B49),0)</f>
        <v>101</v>
      </c>
      <c r="D50">
        <f t="shared" si="7"/>
        <v>-6</v>
      </c>
      <c r="E50">
        <f t="shared" si="8"/>
        <v>36</v>
      </c>
      <c r="F50">
        <f t="shared" si="9"/>
        <v>6.3157894736842107E-2</v>
      </c>
      <c r="H50">
        <f t="shared" si="10"/>
        <v>104</v>
      </c>
      <c r="I50">
        <f t="shared" si="11"/>
        <v>-9</v>
      </c>
      <c r="J50">
        <f t="shared" si="12"/>
        <v>81</v>
      </c>
      <c r="K50">
        <f t="shared" si="13"/>
        <v>9.4736842105263161E-2</v>
      </c>
    </row>
    <row r="51" spans="1:11" x14ac:dyDescent="0.3">
      <c r="A51">
        <v>10</v>
      </c>
      <c r="B51">
        <v>90</v>
      </c>
      <c r="C51">
        <f>ROUND(AVERAGE($B$42:B50),0)</f>
        <v>100</v>
      </c>
      <c r="D51">
        <f t="shared" si="7"/>
        <v>-10</v>
      </c>
      <c r="E51">
        <f t="shared" si="8"/>
        <v>100</v>
      </c>
      <c r="F51">
        <f t="shared" si="9"/>
        <v>0.1111111111111111</v>
      </c>
      <c r="H51">
        <f t="shared" si="10"/>
        <v>100</v>
      </c>
      <c r="I51">
        <f t="shared" si="11"/>
        <v>-10</v>
      </c>
      <c r="J51">
        <f t="shared" si="12"/>
        <v>100</v>
      </c>
      <c r="K51">
        <f t="shared" si="13"/>
        <v>0.1111111111111111</v>
      </c>
    </row>
    <row r="52" spans="1:11" x14ac:dyDescent="0.3">
      <c r="A52">
        <v>11</v>
      </c>
      <c r="B52">
        <v>107</v>
      </c>
      <c r="C52">
        <f>ROUND(AVERAGE($B$42:B51),0)</f>
        <v>99</v>
      </c>
      <c r="D52">
        <f t="shared" si="7"/>
        <v>8</v>
      </c>
      <c r="E52">
        <f t="shared" si="8"/>
        <v>64</v>
      </c>
      <c r="F52">
        <f t="shared" si="9"/>
        <v>7.476635514018691E-2</v>
      </c>
      <c r="H52">
        <f t="shared" si="10"/>
        <v>96</v>
      </c>
      <c r="I52">
        <f t="shared" si="11"/>
        <v>11</v>
      </c>
      <c r="J52">
        <f t="shared" si="12"/>
        <v>121</v>
      </c>
      <c r="K52">
        <f t="shared" si="13"/>
        <v>0.10280373831775701</v>
      </c>
    </row>
    <row r="53" spans="1:11" x14ac:dyDescent="0.3">
      <c r="A53">
        <v>12</v>
      </c>
      <c r="B53">
        <v>103</v>
      </c>
      <c r="C53">
        <f>ROUND(AVERAGE($B$42:B52),0)</f>
        <v>100</v>
      </c>
      <c r="D53">
        <f t="shared" si="7"/>
        <v>3</v>
      </c>
      <c r="E53">
        <f t="shared" si="8"/>
        <v>9</v>
      </c>
      <c r="F53">
        <f t="shared" si="9"/>
        <v>2.9126213592233011E-2</v>
      </c>
      <c r="H53">
        <f t="shared" si="10"/>
        <v>97</v>
      </c>
      <c r="I53">
        <f t="shared" si="11"/>
        <v>6</v>
      </c>
      <c r="J53">
        <f t="shared" si="12"/>
        <v>36</v>
      </c>
      <c r="K53">
        <f t="shared" si="13"/>
        <v>5.8252427184466021E-2</v>
      </c>
    </row>
    <row r="54" spans="1:11" x14ac:dyDescent="0.3">
      <c r="A54">
        <v>13</v>
      </c>
      <c r="B54">
        <v>90</v>
      </c>
      <c r="C54">
        <f>ROUND(AVERAGE($B$42:B53),0)</f>
        <v>100</v>
      </c>
      <c r="D54">
        <f t="shared" si="7"/>
        <v>-10</v>
      </c>
      <c r="E54">
        <f t="shared" si="8"/>
        <v>100</v>
      </c>
      <c r="F54">
        <f t="shared" si="9"/>
        <v>0.1111111111111111</v>
      </c>
      <c r="H54">
        <f t="shared" si="10"/>
        <v>100</v>
      </c>
      <c r="I54">
        <f t="shared" si="11"/>
        <v>-10</v>
      </c>
      <c r="J54">
        <f t="shared" si="12"/>
        <v>100</v>
      </c>
      <c r="K54">
        <f t="shared" si="13"/>
        <v>0.1111111111111111</v>
      </c>
    </row>
    <row r="55" spans="1:11" x14ac:dyDescent="0.3">
      <c r="A55">
        <v>14</v>
      </c>
      <c r="B55">
        <v>104</v>
      </c>
      <c r="C55">
        <f>ROUND(AVERAGE($B$42:B54),0)</f>
        <v>99</v>
      </c>
      <c r="D55">
        <f t="shared" si="7"/>
        <v>5</v>
      </c>
      <c r="E55">
        <f t="shared" si="8"/>
        <v>25</v>
      </c>
      <c r="F55">
        <f t="shared" si="9"/>
        <v>4.807692307692308E-2</v>
      </c>
      <c r="H55">
        <f t="shared" si="10"/>
        <v>100</v>
      </c>
      <c r="I55">
        <f t="shared" si="11"/>
        <v>4</v>
      </c>
      <c r="J55">
        <f t="shared" si="12"/>
        <v>16</v>
      </c>
      <c r="K55">
        <f t="shared" si="13"/>
        <v>3.8461538461538464E-2</v>
      </c>
    </row>
    <row r="56" spans="1:11" x14ac:dyDescent="0.3">
      <c r="A56">
        <v>15</v>
      </c>
      <c r="B56">
        <v>103</v>
      </c>
      <c r="C56">
        <f>ROUND(AVERAGE($B$42:B55),0)</f>
        <v>100</v>
      </c>
      <c r="D56">
        <f t="shared" si="7"/>
        <v>3</v>
      </c>
      <c r="E56">
        <f t="shared" si="8"/>
        <v>9</v>
      </c>
      <c r="F56">
        <f t="shared" si="9"/>
        <v>2.9126213592233011E-2</v>
      </c>
      <c r="H56">
        <f t="shared" si="10"/>
        <v>99</v>
      </c>
      <c r="I56">
        <f t="shared" si="11"/>
        <v>4</v>
      </c>
      <c r="J56">
        <f t="shared" si="12"/>
        <v>16</v>
      </c>
      <c r="K56">
        <f t="shared" si="13"/>
        <v>3.8834951456310676E-2</v>
      </c>
    </row>
    <row r="57" spans="1:11" x14ac:dyDescent="0.3">
      <c r="A57">
        <v>16</v>
      </c>
      <c r="B57">
        <v>103</v>
      </c>
      <c r="C57">
        <f>ROUND(AVERAGE($B$42:B56),0)</f>
        <v>100</v>
      </c>
      <c r="D57">
        <f t="shared" si="7"/>
        <v>3</v>
      </c>
      <c r="E57">
        <f t="shared" si="8"/>
        <v>9</v>
      </c>
      <c r="F57">
        <f t="shared" si="9"/>
        <v>2.9126213592233011E-2</v>
      </c>
      <c r="H57">
        <f t="shared" si="10"/>
        <v>99</v>
      </c>
      <c r="I57">
        <f t="shared" si="11"/>
        <v>4</v>
      </c>
      <c r="J57">
        <f t="shared" si="12"/>
        <v>16</v>
      </c>
      <c r="K57">
        <f t="shared" si="13"/>
        <v>3.8834951456310676E-2</v>
      </c>
    </row>
    <row r="58" spans="1:11" x14ac:dyDescent="0.3">
      <c r="A58">
        <v>17</v>
      </c>
      <c r="B58">
        <v>92</v>
      </c>
      <c r="C58">
        <f>ROUND(AVERAGE($B$42:B57),0)</f>
        <v>100</v>
      </c>
      <c r="D58">
        <f t="shared" si="7"/>
        <v>-8</v>
      </c>
      <c r="E58">
        <f t="shared" si="8"/>
        <v>64</v>
      </c>
      <c r="F58">
        <f t="shared" si="9"/>
        <v>8.6956521739130432E-2</v>
      </c>
      <c r="H58">
        <f t="shared" si="10"/>
        <v>103</v>
      </c>
      <c r="I58">
        <f t="shared" si="11"/>
        <v>-11</v>
      </c>
      <c r="J58">
        <f t="shared" si="12"/>
        <v>121</v>
      </c>
      <c r="K58">
        <f t="shared" si="13"/>
        <v>0.11956521739130435</v>
      </c>
    </row>
    <row r="59" spans="1:11" x14ac:dyDescent="0.3">
      <c r="A59">
        <v>18</v>
      </c>
      <c r="B59">
        <v>94</v>
      </c>
      <c r="C59">
        <f>ROUND(AVERAGE($B$42:B58),0)</f>
        <v>100</v>
      </c>
      <c r="D59">
        <f t="shared" si="7"/>
        <v>-6</v>
      </c>
      <c r="E59">
        <f t="shared" si="8"/>
        <v>36</v>
      </c>
      <c r="F59">
        <f t="shared" si="9"/>
        <v>6.3829787234042548E-2</v>
      </c>
      <c r="H59">
        <f t="shared" si="10"/>
        <v>99</v>
      </c>
      <c r="I59">
        <f t="shared" si="11"/>
        <v>-5</v>
      </c>
      <c r="J59">
        <f t="shared" si="12"/>
        <v>25</v>
      </c>
      <c r="K59">
        <f t="shared" si="13"/>
        <v>5.3191489361702128E-2</v>
      </c>
    </row>
    <row r="60" spans="1:11" x14ac:dyDescent="0.3">
      <c r="A60">
        <v>19</v>
      </c>
      <c r="B60">
        <v>108</v>
      </c>
      <c r="C60">
        <f>ROUND(AVERAGE($B$42:B59),0)</f>
        <v>99</v>
      </c>
      <c r="D60">
        <f t="shared" si="7"/>
        <v>9</v>
      </c>
      <c r="E60">
        <f t="shared" si="8"/>
        <v>81</v>
      </c>
      <c r="F60">
        <f t="shared" si="9"/>
        <v>8.3333333333333329E-2</v>
      </c>
      <c r="H60">
        <f t="shared" si="10"/>
        <v>96</v>
      </c>
      <c r="I60">
        <f t="shared" si="11"/>
        <v>12</v>
      </c>
      <c r="J60">
        <f t="shared" si="12"/>
        <v>144</v>
      </c>
      <c r="K60">
        <f t="shared" si="13"/>
        <v>0.1111111111111111</v>
      </c>
    </row>
    <row r="61" spans="1:11" x14ac:dyDescent="0.3">
      <c r="A61">
        <v>20</v>
      </c>
      <c r="B61">
        <v>104</v>
      </c>
      <c r="C61">
        <f>ROUND(AVERAGE($B$42:B60),0)</f>
        <v>100</v>
      </c>
      <c r="D61">
        <f t="shared" si="7"/>
        <v>4</v>
      </c>
      <c r="E61">
        <f t="shared" si="8"/>
        <v>16</v>
      </c>
      <c r="F61">
        <f t="shared" si="9"/>
        <v>3.8461538461538464E-2</v>
      </c>
      <c r="H61">
        <f t="shared" si="10"/>
        <v>98</v>
      </c>
      <c r="I61">
        <f t="shared" si="11"/>
        <v>6</v>
      </c>
      <c r="J61">
        <f t="shared" si="12"/>
        <v>36</v>
      </c>
      <c r="K61">
        <f t="shared" si="13"/>
        <v>5.7692307692307696E-2</v>
      </c>
    </row>
    <row r="62" spans="1:11" x14ac:dyDescent="0.3">
      <c r="A62">
        <v>21</v>
      </c>
      <c r="B62">
        <v>100</v>
      </c>
      <c r="C62">
        <f>ROUND(AVERAGE($B$42:B61),0)</f>
        <v>100</v>
      </c>
      <c r="D62">
        <f t="shared" si="7"/>
        <v>0</v>
      </c>
      <c r="E62">
        <f t="shared" si="8"/>
        <v>0</v>
      </c>
      <c r="F62">
        <f t="shared" si="9"/>
        <v>0</v>
      </c>
      <c r="H62">
        <f t="shared" si="10"/>
        <v>102</v>
      </c>
      <c r="I62">
        <f t="shared" si="11"/>
        <v>-2</v>
      </c>
      <c r="J62">
        <f t="shared" si="12"/>
        <v>4</v>
      </c>
      <c r="K62">
        <f t="shared" si="13"/>
        <v>0.02</v>
      </c>
    </row>
    <row r="63" spans="1:11" x14ac:dyDescent="0.3">
      <c r="A63">
        <v>22</v>
      </c>
      <c r="B63">
        <v>94</v>
      </c>
      <c r="C63">
        <f>ROUND(AVERAGE($B$42:B62),0)</f>
        <v>100</v>
      </c>
      <c r="D63">
        <f t="shared" si="7"/>
        <v>-6</v>
      </c>
      <c r="E63">
        <f t="shared" si="8"/>
        <v>36</v>
      </c>
      <c r="F63">
        <f t="shared" si="9"/>
        <v>6.3829787234042548E-2</v>
      </c>
      <c r="H63">
        <f t="shared" si="10"/>
        <v>104</v>
      </c>
      <c r="I63">
        <f t="shared" si="11"/>
        <v>-10</v>
      </c>
      <c r="J63">
        <f t="shared" si="12"/>
        <v>100</v>
      </c>
      <c r="K63">
        <f t="shared" si="13"/>
        <v>0.10638297872340426</v>
      </c>
    </row>
    <row r="64" spans="1:11" x14ac:dyDescent="0.3">
      <c r="A64">
        <v>23</v>
      </c>
      <c r="B64">
        <v>93</v>
      </c>
      <c r="C64">
        <f>ROUND(AVERAGE($B$42:B63),0)</f>
        <v>100</v>
      </c>
      <c r="D64">
        <f t="shared" si="7"/>
        <v>-7</v>
      </c>
      <c r="E64">
        <f t="shared" si="8"/>
        <v>49</v>
      </c>
      <c r="F64">
        <f t="shared" si="9"/>
        <v>7.5268817204301078E-2</v>
      </c>
      <c r="H64">
        <f t="shared" si="10"/>
        <v>99</v>
      </c>
      <c r="I64">
        <f t="shared" si="11"/>
        <v>-6</v>
      </c>
      <c r="J64">
        <f t="shared" si="12"/>
        <v>36</v>
      </c>
      <c r="K64">
        <f t="shared" si="13"/>
        <v>6.4516129032258063E-2</v>
      </c>
    </row>
    <row r="65" spans="1:11" x14ac:dyDescent="0.3">
      <c r="A65">
        <v>24</v>
      </c>
      <c r="B65">
        <v>106</v>
      </c>
      <c r="C65">
        <f>ROUND(AVERAGE($B$42:B64),0)</f>
        <v>99</v>
      </c>
      <c r="D65">
        <f t="shared" si="7"/>
        <v>7</v>
      </c>
      <c r="E65">
        <f t="shared" si="8"/>
        <v>49</v>
      </c>
      <c r="F65">
        <f t="shared" si="9"/>
        <v>6.6037735849056603E-2</v>
      </c>
      <c r="H65">
        <f t="shared" si="10"/>
        <v>96</v>
      </c>
      <c r="I65">
        <f t="shared" si="11"/>
        <v>10</v>
      </c>
      <c r="J65">
        <f t="shared" si="12"/>
        <v>100</v>
      </c>
      <c r="K65">
        <f t="shared" si="13"/>
        <v>9.4339622641509441E-2</v>
      </c>
    </row>
    <row r="66" spans="1:11" x14ac:dyDescent="0.3">
      <c r="A66">
        <v>25</v>
      </c>
      <c r="B66">
        <v>102</v>
      </c>
      <c r="C66">
        <f>ROUND(AVERAGE($B$42:B65),0)</f>
        <v>100</v>
      </c>
      <c r="D66">
        <f t="shared" si="7"/>
        <v>2</v>
      </c>
      <c r="E66">
        <f t="shared" si="8"/>
        <v>4</v>
      </c>
      <c r="F66">
        <f t="shared" si="9"/>
        <v>1.9607843137254902E-2</v>
      </c>
      <c r="H66">
        <f t="shared" si="10"/>
        <v>98</v>
      </c>
      <c r="I66">
        <f t="shared" si="11"/>
        <v>4</v>
      </c>
      <c r="J66">
        <f t="shared" si="12"/>
        <v>16</v>
      </c>
      <c r="K66">
        <f t="shared" si="13"/>
        <v>3.9215686274509803E-2</v>
      </c>
    </row>
    <row r="67" spans="1:11" x14ac:dyDescent="0.3">
      <c r="A67">
        <v>26</v>
      </c>
      <c r="B67">
        <v>102</v>
      </c>
      <c r="C67">
        <f>ROUND(AVERAGE($B$42:B66),0)</f>
        <v>100</v>
      </c>
      <c r="D67">
        <f t="shared" si="7"/>
        <v>2</v>
      </c>
      <c r="E67">
        <f t="shared" si="8"/>
        <v>4</v>
      </c>
      <c r="F67">
        <f t="shared" si="9"/>
        <v>1.9607843137254902E-2</v>
      </c>
      <c r="H67">
        <f t="shared" si="10"/>
        <v>100</v>
      </c>
      <c r="I67">
        <f t="shared" si="11"/>
        <v>2</v>
      </c>
      <c r="J67">
        <f t="shared" si="12"/>
        <v>4</v>
      </c>
      <c r="K67">
        <f t="shared" si="13"/>
        <v>1.9607843137254902E-2</v>
      </c>
    </row>
    <row r="68" spans="1:11" x14ac:dyDescent="0.3">
      <c r="A68">
        <v>27</v>
      </c>
      <c r="B68">
        <v>94</v>
      </c>
      <c r="C68">
        <f>ROUND(AVERAGE($B$42:B67),0)</f>
        <v>100</v>
      </c>
      <c r="D68">
        <f t="shared" si="7"/>
        <v>-6</v>
      </c>
      <c r="E68">
        <f t="shared" si="8"/>
        <v>36</v>
      </c>
      <c r="F68">
        <f t="shared" si="9"/>
        <v>6.3829787234042548E-2</v>
      </c>
      <c r="H68">
        <f t="shared" si="10"/>
        <v>103</v>
      </c>
      <c r="I68">
        <f t="shared" si="11"/>
        <v>-9</v>
      </c>
      <c r="J68">
        <f t="shared" si="12"/>
        <v>81</v>
      </c>
      <c r="K68">
        <f t="shared" si="13"/>
        <v>9.5744680851063829E-2</v>
      </c>
    </row>
    <row r="69" spans="1:11" x14ac:dyDescent="0.3">
      <c r="A69">
        <v>28</v>
      </c>
      <c r="B69">
        <v>93</v>
      </c>
      <c r="C69">
        <f>ROUND(AVERAGE($B$42:B68),0)</f>
        <v>100</v>
      </c>
      <c r="D69">
        <f t="shared" si="7"/>
        <v>-7</v>
      </c>
      <c r="E69">
        <f t="shared" si="8"/>
        <v>49</v>
      </c>
      <c r="F69">
        <f t="shared" si="9"/>
        <v>7.5268817204301078E-2</v>
      </c>
      <c r="H69">
        <f t="shared" si="10"/>
        <v>99</v>
      </c>
      <c r="I69">
        <f t="shared" si="11"/>
        <v>-6</v>
      </c>
      <c r="J69">
        <f t="shared" si="12"/>
        <v>36</v>
      </c>
      <c r="K69">
        <f t="shared" si="13"/>
        <v>6.4516129032258063E-2</v>
      </c>
    </row>
    <row r="70" spans="1:11" x14ac:dyDescent="0.3">
      <c r="A70">
        <v>29</v>
      </c>
      <c r="B70">
        <v>93</v>
      </c>
      <c r="C70">
        <f>ROUND(AVERAGE($B$42:B69),0)</f>
        <v>99</v>
      </c>
      <c r="D70">
        <f t="shared" si="7"/>
        <v>-6</v>
      </c>
      <c r="E70">
        <f t="shared" si="8"/>
        <v>36</v>
      </c>
      <c r="F70">
        <f t="shared" si="9"/>
        <v>6.4516129032258063E-2</v>
      </c>
      <c r="H70">
        <f t="shared" si="10"/>
        <v>96</v>
      </c>
      <c r="I70">
        <f t="shared" si="11"/>
        <v>-3</v>
      </c>
      <c r="J70">
        <f t="shared" si="12"/>
        <v>9</v>
      </c>
      <c r="K70">
        <f t="shared" si="13"/>
        <v>3.2258064516129031E-2</v>
      </c>
    </row>
    <row r="71" spans="1:11" x14ac:dyDescent="0.3">
      <c r="A71">
        <v>30</v>
      </c>
      <c r="B71">
        <v>97</v>
      </c>
      <c r="C71">
        <f>ROUND(AVERAGE($B$42:B70),0)</f>
        <v>99</v>
      </c>
      <c r="D71">
        <f t="shared" si="7"/>
        <v>-2</v>
      </c>
      <c r="E71">
        <f t="shared" si="8"/>
        <v>4</v>
      </c>
      <c r="F71">
        <f t="shared" si="9"/>
        <v>2.0618556701030927E-2</v>
      </c>
      <c r="H71">
        <f t="shared" si="10"/>
        <v>93</v>
      </c>
      <c r="I71">
        <f t="shared" si="11"/>
        <v>4</v>
      </c>
      <c r="J71">
        <f t="shared" si="12"/>
        <v>16</v>
      </c>
      <c r="K71">
        <f t="shared" si="13"/>
        <v>4.1237113402061855E-2</v>
      </c>
    </row>
    <row r="72" spans="1:11" x14ac:dyDescent="0.3">
      <c r="A72">
        <v>31</v>
      </c>
      <c r="H72">
        <f t="shared" si="10"/>
        <v>94</v>
      </c>
    </row>
    <row r="73" spans="1:11" x14ac:dyDescent="0.3">
      <c r="D73" t="s">
        <v>11</v>
      </c>
      <c r="E73" t="s">
        <v>12</v>
      </c>
      <c r="F73" t="s">
        <v>13</v>
      </c>
      <c r="I73" t="s">
        <v>11</v>
      </c>
      <c r="J73" t="s">
        <v>12</v>
      </c>
      <c r="K73" t="s">
        <v>19</v>
      </c>
    </row>
    <row r="74" spans="1:11" x14ac:dyDescent="0.3">
      <c r="D74">
        <f>ROUND(AVERAGE(D44:D71),2)</f>
        <v>-0.82</v>
      </c>
      <c r="E74">
        <f>ROUND(AVERAGE(E44:E71),2)</f>
        <v>32.82</v>
      </c>
      <c r="F74">
        <f>ROUND(AVERAGE(F44:F71),4)</f>
        <v>5.16E-2</v>
      </c>
      <c r="I74">
        <f>ROUND(AVERAGE(I45:I71),2)</f>
        <v>-0.11</v>
      </c>
      <c r="J74">
        <f>ROUND(AVERAGE(J45:J71),2)</f>
        <v>47.96</v>
      </c>
      <c r="K74">
        <f>ROUND(AVERAGE(K45:K71),4)</f>
        <v>6.1400000000000003E-2</v>
      </c>
    </row>
    <row r="76" spans="1:11" x14ac:dyDescent="0.3">
      <c r="A76" t="s">
        <v>0</v>
      </c>
      <c r="B76" t="s">
        <v>3</v>
      </c>
      <c r="C76" t="s">
        <v>6</v>
      </c>
      <c r="D76" t="s">
        <v>7</v>
      </c>
      <c r="E76" t="s">
        <v>8</v>
      </c>
      <c r="F76" t="s">
        <v>9</v>
      </c>
      <c r="H76" t="s">
        <v>14</v>
      </c>
      <c r="I76" t="s">
        <v>15</v>
      </c>
      <c r="J76" t="s">
        <v>17</v>
      </c>
      <c r="K76" t="s">
        <v>18</v>
      </c>
    </row>
    <row r="77" spans="1:11" x14ac:dyDescent="0.3">
      <c r="A77">
        <v>1</v>
      </c>
      <c r="B77">
        <v>164</v>
      </c>
    </row>
    <row r="78" spans="1:11" x14ac:dyDescent="0.3">
      <c r="A78">
        <v>2</v>
      </c>
      <c r="B78">
        <v>156</v>
      </c>
    </row>
    <row r="79" spans="1:11" x14ac:dyDescent="0.3">
      <c r="A79">
        <v>3</v>
      </c>
      <c r="B79">
        <v>161</v>
      </c>
      <c r="C79">
        <f>ROUND(AVERAGE($B$77:B78),0)</f>
        <v>160</v>
      </c>
      <c r="D79">
        <f>B79-C79</f>
        <v>1</v>
      </c>
      <c r="E79">
        <f>D79^2</f>
        <v>1</v>
      </c>
      <c r="F79">
        <f>ABS(D79)/B79</f>
        <v>6.2111801242236021E-3</v>
      </c>
    </row>
    <row r="80" spans="1:11" x14ac:dyDescent="0.3">
      <c r="A80">
        <v>4</v>
      </c>
      <c r="B80">
        <v>155</v>
      </c>
      <c r="C80">
        <f>ROUND(AVERAGE($B$77:B79),0)</f>
        <v>160</v>
      </c>
      <c r="D80">
        <f t="shared" ref="D80:D106" si="14">B80-C80</f>
        <v>-5</v>
      </c>
      <c r="E80">
        <f t="shared" ref="E80:E106" si="15">D80^2</f>
        <v>25</v>
      </c>
      <c r="F80">
        <f t="shared" ref="F80:F106" si="16">ABS(D80)/B80</f>
        <v>3.2258064516129031E-2</v>
      </c>
      <c r="H80">
        <f t="shared" si="10"/>
        <v>160</v>
      </c>
      <c r="I80">
        <f t="shared" si="11"/>
        <v>-5</v>
      </c>
      <c r="J80">
        <f>I80^2</f>
        <v>25</v>
      </c>
      <c r="K80">
        <f>ABS(I80)/B80</f>
        <v>3.2258064516129031E-2</v>
      </c>
    </row>
    <row r="81" spans="1:11" x14ac:dyDescent="0.3">
      <c r="A81">
        <v>5</v>
      </c>
      <c r="B81">
        <v>152</v>
      </c>
      <c r="C81">
        <f>ROUND(AVERAGE($B$77:B80),0)</f>
        <v>159</v>
      </c>
      <c r="D81">
        <f t="shared" si="14"/>
        <v>-7</v>
      </c>
      <c r="E81">
        <f t="shared" si="15"/>
        <v>49</v>
      </c>
      <c r="F81">
        <f t="shared" si="16"/>
        <v>4.6052631578947366E-2</v>
      </c>
      <c r="H81">
        <f t="shared" si="10"/>
        <v>157</v>
      </c>
      <c r="I81">
        <f t="shared" si="11"/>
        <v>-5</v>
      </c>
      <c r="J81">
        <f t="shared" ref="J81:J106" si="17">I81^2</f>
        <v>25</v>
      </c>
      <c r="K81">
        <f t="shared" ref="K81:K106" si="18">ABS(I81)/B81</f>
        <v>3.2894736842105261E-2</v>
      </c>
    </row>
    <row r="82" spans="1:11" x14ac:dyDescent="0.3">
      <c r="A82">
        <v>6</v>
      </c>
      <c r="B82">
        <v>155</v>
      </c>
      <c r="C82">
        <f>ROUND(AVERAGE($B$77:B81),0)</f>
        <v>158</v>
      </c>
      <c r="D82">
        <f t="shared" si="14"/>
        <v>-3</v>
      </c>
      <c r="E82">
        <f t="shared" si="15"/>
        <v>9</v>
      </c>
      <c r="F82">
        <f t="shared" si="16"/>
        <v>1.935483870967742E-2</v>
      </c>
      <c r="H82">
        <f t="shared" si="10"/>
        <v>156</v>
      </c>
      <c r="I82">
        <f t="shared" si="11"/>
        <v>-1</v>
      </c>
      <c r="J82">
        <f t="shared" si="17"/>
        <v>1</v>
      </c>
      <c r="K82">
        <f t="shared" si="18"/>
        <v>6.4516129032258064E-3</v>
      </c>
    </row>
    <row r="83" spans="1:11" x14ac:dyDescent="0.3">
      <c r="A83">
        <v>7</v>
      </c>
      <c r="B83">
        <v>153</v>
      </c>
      <c r="C83">
        <f>ROUND(AVERAGE($B$77:B82),0)</f>
        <v>157</v>
      </c>
      <c r="D83">
        <f t="shared" si="14"/>
        <v>-4</v>
      </c>
      <c r="E83">
        <f t="shared" si="15"/>
        <v>16</v>
      </c>
      <c r="F83">
        <f t="shared" si="16"/>
        <v>2.6143790849673203E-2</v>
      </c>
      <c r="H83">
        <f t="shared" si="10"/>
        <v>154</v>
      </c>
      <c r="I83">
        <f t="shared" si="11"/>
        <v>-1</v>
      </c>
      <c r="J83">
        <f t="shared" si="17"/>
        <v>1</v>
      </c>
      <c r="K83">
        <f t="shared" si="18"/>
        <v>6.5359477124183009E-3</v>
      </c>
    </row>
    <row r="84" spans="1:11" x14ac:dyDescent="0.3">
      <c r="A84">
        <v>8</v>
      </c>
      <c r="B84">
        <v>150</v>
      </c>
      <c r="C84">
        <f>ROUND(AVERAGE($B$77:B83),0)</f>
        <v>157</v>
      </c>
      <c r="D84">
        <f t="shared" si="14"/>
        <v>-7</v>
      </c>
      <c r="E84">
        <f t="shared" si="15"/>
        <v>49</v>
      </c>
      <c r="F84">
        <f t="shared" si="16"/>
        <v>4.6666666666666669E-2</v>
      </c>
      <c r="H84">
        <f t="shared" si="10"/>
        <v>153</v>
      </c>
      <c r="I84">
        <f t="shared" si="11"/>
        <v>-3</v>
      </c>
      <c r="J84">
        <f t="shared" si="17"/>
        <v>9</v>
      </c>
      <c r="K84">
        <f t="shared" si="18"/>
        <v>0.02</v>
      </c>
    </row>
    <row r="85" spans="1:11" x14ac:dyDescent="0.3">
      <c r="A85">
        <v>9</v>
      </c>
      <c r="B85">
        <v>151</v>
      </c>
      <c r="C85">
        <f>ROUND(AVERAGE($B$77:B84),0)</f>
        <v>156</v>
      </c>
      <c r="D85">
        <f t="shared" si="14"/>
        <v>-5</v>
      </c>
      <c r="E85">
        <f t="shared" si="15"/>
        <v>25</v>
      </c>
      <c r="F85">
        <f t="shared" si="16"/>
        <v>3.3112582781456956E-2</v>
      </c>
      <c r="H85">
        <f t="shared" si="10"/>
        <v>153</v>
      </c>
      <c r="I85">
        <f t="shared" si="11"/>
        <v>-2</v>
      </c>
      <c r="J85">
        <f t="shared" si="17"/>
        <v>4</v>
      </c>
      <c r="K85">
        <f t="shared" si="18"/>
        <v>1.3245033112582781E-2</v>
      </c>
    </row>
    <row r="86" spans="1:11" x14ac:dyDescent="0.3">
      <c r="A86">
        <v>10</v>
      </c>
      <c r="B86">
        <v>158</v>
      </c>
      <c r="C86">
        <f>ROUND(AVERAGE($B$77:B85),0)</f>
        <v>155</v>
      </c>
      <c r="D86">
        <f t="shared" si="14"/>
        <v>3</v>
      </c>
      <c r="E86">
        <f t="shared" si="15"/>
        <v>9</v>
      </c>
      <c r="F86">
        <f t="shared" si="16"/>
        <v>1.8987341772151899E-2</v>
      </c>
      <c r="H86">
        <f t="shared" si="10"/>
        <v>151</v>
      </c>
      <c r="I86">
        <f t="shared" si="11"/>
        <v>7</v>
      </c>
      <c r="J86">
        <f t="shared" si="17"/>
        <v>49</v>
      </c>
      <c r="K86">
        <f t="shared" si="18"/>
        <v>4.4303797468354431E-2</v>
      </c>
    </row>
    <row r="87" spans="1:11" x14ac:dyDescent="0.3">
      <c r="A87">
        <v>11</v>
      </c>
      <c r="B87">
        <v>159</v>
      </c>
      <c r="C87">
        <f>ROUND(AVERAGE($B$77:B86),0)</f>
        <v>156</v>
      </c>
      <c r="D87">
        <f t="shared" si="14"/>
        <v>3</v>
      </c>
      <c r="E87">
        <f t="shared" si="15"/>
        <v>9</v>
      </c>
      <c r="F87">
        <f t="shared" si="16"/>
        <v>1.8867924528301886E-2</v>
      </c>
      <c r="H87">
        <f t="shared" si="10"/>
        <v>153</v>
      </c>
      <c r="I87">
        <f t="shared" si="11"/>
        <v>6</v>
      </c>
      <c r="J87">
        <f t="shared" si="17"/>
        <v>36</v>
      </c>
      <c r="K87">
        <f t="shared" si="18"/>
        <v>3.7735849056603772E-2</v>
      </c>
    </row>
    <row r="88" spans="1:11" x14ac:dyDescent="0.3">
      <c r="A88">
        <v>12</v>
      </c>
      <c r="B88">
        <v>154</v>
      </c>
      <c r="C88">
        <f>ROUND(AVERAGE($B$77:B87),0)</f>
        <v>156</v>
      </c>
      <c r="D88">
        <f t="shared" si="14"/>
        <v>-2</v>
      </c>
      <c r="E88">
        <f t="shared" si="15"/>
        <v>4</v>
      </c>
      <c r="F88">
        <f t="shared" si="16"/>
        <v>1.2987012987012988E-2</v>
      </c>
      <c r="H88">
        <f t="shared" si="10"/>
        <v>156</v>
      </c>
      <c r="I88">
        <f t="shared" si="11"/>
        <v>-2</v>
      </c>
      <c r="J88">
        <f t="shared" si="17"/>
        <v>4</v>
      </c>
      <c r="K88">
        <f t="shared" si="18"/>
        <v>1.2987012987012988E-2</v>
      </c>
    </row>
    <row r="89" spans="1:11" x14ac:dyDescent="0.3">
      <c r="A89">
        <v>13</v>
      </c>
      <c r="B89">
        <v>159</v>
      </c>
      <c r="C89">
        <f>ROUND(AVERAGE($B$77:B88),0)</f>
        <v>156</v>
      </c>
      <c r="D89">
        <f t="shared" si="14"/>
        <v>3</v>
      </c>
      <c r="E89">
        <f t="shared" si="15"/>
        <v>9</v>
      </c>
      <c r="F89">
        <f t="shared" si="16"/>
        <v>1.8867924528301886E-2</v>
      </c>
      <c r="H89">
        <f t="shared" si="10"/>
        <v>157</v>
      </c>
      <c r="I89">
        <f t="shared" si="11"/>
        <v>2</v>
      </c>
      <c r="J89">
        <f t="shared" si="17"/>
        <v>4</v>
      </c>
      <c r="K89">
        <f t="shared" si="18"/>
        <v>1.2578616352201259E-2</v>
      </c>
    </row>
    <row r="90" spans="1:11" x14ac:dyDescent="0.3">
      <c r="A90">
        <v>14</v>
      </c>
      <c r="B90">
        <v>155</v>
      </c>
      <c r="C90">
        <f>ROUND(AVERAGE($B$77:B89),0)</f>
        <v>156</v>
      </c>
      <c r="D90">
        <f t="shared" si="14"/>
        <v>-1</v>
      </c>
      <c r="E90">
        <f t="shared" si="15"/>
        <v>1</v>
      </c>
      <c r="F90">
        <f t="shared" si="16"/>
        <v>6.4516129032258064E-3</v>
      </c>
      <c r="H90">
        <f t="shared" si="10"/>
        <v>157</v>
      </c>
      <c r="I90">
        <f t="shared" si="11"/>
        <v>-2</v>
      </c>
      <c r="J90">
        <f t="shared" si="17"/>
        <v>4</v>
      </c>
      <c r="K90">
        <f t="shared" si="18"/>
        <v>1.2903225806451613E-2</v>
      </c>
    </row>
    <row r="91" spans="1:11" x14ac:dyDescent="0.3">
      <c r="A91">
        <v>15</v>
      </c>
      <c r="B91">
        <v>154</v>
      </c>
      <c r="C91">
        <f>ROUND(AVERAGE($B$77:B90),0)</f>
        <v>156</v>
      </c>
      <c r="D91">
        <f t="shared" si="14"/>
        <v>-2</v>
      </c>
      <c r="E91">
        <f t="shared" si="15"/>
        <v>4</v>
      </c>
      <c r="F91">
        <f t="shared" si="16"/>
        <v>1.2987012987012988E-2</v>
      </c>
      <c r="H91">
        <f t="shared" si="10"/>
        <v>156</v>
      </c>
      <c r="I91">
        <f t="shared" si="11"/>
        <v>-2</v>
      </c>
      <c r="J91">
        <f t="shared" si="17"/>
        <v>4</v>
      </c>
      <c r="K91">
        <f t="shared" si="18"/>
        <v>1.2987012987012988E-2</v>
      </c>
    </row>
    <row r="92" spans="1:11" x14ac:dyDescent="0.3">
      <c r="A92">
        <v>16</v>
      </c>
      <c r="B92">
        <v>162</v>
      </c>
      <c r="C92">
        <f>ROUND(AVERAGE($B$77:B91),0)</f>
        <v>156</v>
      </c>
      <c r="D92">
        <f t="shared" si="14"/>
        <v>6</v>
      </c>
      <c r="E92">
        <f t="shared" si="15"/>
        <v>36</v>
      </c>
      <c r="F92">
        <f t="shared" si="16"/>
        <v>3.7037037037037035E-2</v>
      </c>
      <c r="H92">
        <f t="shared" si="10"/>
        <v>156</v>
      </c>
      <c r="I92">
        <f t="shared" si="11"/>
        <v>6</v>
      </c>
      <c r="J92">
        <f t="shared" si="17"/>
        <v>36</v>
      </c>
      <c r="K92">
        <f t="shared" si="18"/>
        <v>3.7037037037037035E-2</v>
      </c>
    </row>
    <row r="93" spans="1:11" x14ac:dyDescent="0.3">
      <c r="A93">
        <v>17</v>
      </c>
      <c r="B93">
        <v>158</v>
      </c>
      <c r="C93">
        <f>ROUND(AVERAGE($B$77:B92),0)</f>
        <v>156</v>
      </c>
      <c r="D93">
        <f t="shared" si="14"/>
        <v>2</v>
      </c>
      <c r="E93">
        <f t="shared" si="15"/>
        <v>4</v>
      </c>
      <c r="F93">
        <f t="shared" si="16"/>
        <v>1.2658227848101266E-2</v>
      </c>
      <c r="H93">
        <f t="shared" si="10"/>
        <v>157</v>
      </c>
      <c r="I93">
        <f t="shared" si="11"/>
        <v>1</v>
      </c>
      <c r="J93">
        <f t="shared" si="17"/>
        <v>1</v>
      </c>
      <c r="K93">
        <f t="shared" si="18"/>
        <v>6.3291139240506328E-3</v>
      </c>
    </row>
    <row r="94" spans="1:11" x14ac:dyDescent="0.3">
      <c r="A94">
        <v>18</v>
      </c>
      <c r="B94">
        <v>164</v>
      </c>
      <c r="C94">
        <f>ROUND(AVERAGE($B$77:B93),0)</f>
        <v>156</v>
      </c>
      <c r="D94">
        <f t="shared" si="14"/>
        <v>8</v>
      </c>
      <c r="E94">
        <f t="shared" si="15"/>
        <v>64</v>
      </c>
      <c r="F94">
        <f t="shared" si="16"/>
        <v>4.878048780487805E-2</v>
      </c>
      <c r="H94">
        <f t="shared" si="10"/>
        <v>158</v>
      </c>
      <c r="I94">
        <f t="shared" si="11"/>
        <v>6</v>
      </c>
      <c r="J94">
        <f t="shared" si="17"/>
        <v>36</v>
      </c>
      <c r="K94">
        <f t="shared" si="18"/>
        <v>3.6585365853658534E-2</v>
      </c>
    </row>
    <row r="95" spans="1:11" x14ac:dyDescent="0.3">
      <c r="A95">
        <v>19</v>
      </c>
      <c r="B95">
        <v>158</v>
      </c>
      <c r="C95">
        <f>ROUND(AVERAGE($B$77:B94),0)</f>
        <v>157</v>
      </c>
      <c r="D95">
        <f t="shared" si="14"/>
        <v>1</v>
      </c>
      <c r="E95">
        <f t="shared" si="15"/>
        <v>1</v>
      </c>
      <c r="F95">
        <f t="shared" si="16"/>
        <v>6.3291139240506328E-3</v>
      </c>
      <c r="H95">
        <f t="shared" si="10"/>
        <v>161</v>
      </c>
      <c r="I95">
        <f t="shared" si="11"/>
        <v>-3</v>
      </c>
      <c r="J95">
        <f t="shared" si="17"/>
        <v>9</v>
      </c>
      <c r="K95">
        <f t="shared" si="18"/>
        <v>1.8987341772151899E-2</v>
      </c>
    </row>
    <row r="96" spans="1:11" x14ac:dyDescent="0.3">
      <c r="A96">
        <v>20</v>
      </c>
      <c r="B96">
        <v>154</v>
      </c>
      <c r="C96">
        <f>ROUND(AVERAGE($B$77:B95),0)</f>
        <v>157</v>
      </c>
      <c r="D96">
        <f t="shared" si="14"/>
        <v>-3</v>
      </c>
      <c r="E96">
        <f t="shared" si="15"/>
        <v>9</v>
      </c>
      <c r="F96">
        <f t="shared" si="16"/>
        <v>1.948051948051948E-2</v>
      </c>
      <c r="H96">
        <f t="shared" si="10"/>
        <v>160</v>
      </c>
      <c r="I96">
        <f t="shared" si="11"/>
        <v>-6</v>
      </c>
      <c r="J96">
        <f t="shared" si="17"/>
        <v>36</v>
      </c>
      <c r="K96">
        <f t="shared" si="18"/>
        <v>3.896103896103896E-2</v>
      </c>
    </row>
    <row r="97" spans="1:11" x14ac:dyDescent="0.3">
      <c r="A97">
        <v>21</v>
      </c>
      <c r="B97">
        <v>162</v>
      </c>
      <c r="C97">
        <f>ROUND(AVERAGE($B$77:B96),0)</f>
        <v>157</v>
      </c>
      <c r="D97">
        <f t="shared" si="14"/>
        <v>5</v>
      </c>
      <c r="E97">
        <f t="shared" si="15"/>
        <v>25</v>
      </c>
      <c r="F97">
        <f t="shared" si="16"/>
        <v>3.0864197530864196E-2</v>
      </c>
      <c r="H97">
        <f t="shared" si="10"/>
        <v>159</v>
      </c>
      <c r="I97">
        <f t="shared" si="11"/>
        <v>3</v>
      </c>
      <c r="J97">
        <f t="shared" si="17"/>
        <v>9</v>
      </c>
      <c r="K97">
        <f t="shared" si="18"/>
        <v>1.8518518518518517E-2</v>
      </c>
    </row>
    <row r="98" spans="1:11" x14ac:dyDescent="0.3">
      <c r="A98">
        <v>22</v>
      </c>
      <c r="B98">
        <v>159</v>
      </c>
      <c r="C98">
        <f>ROUND(AVERAGE($B$77:B97),0)</f>
        <v>157</v>
      </c>
      <c r="D98">
        <f t="shared" si="14"/>
        <v>2</v>
      </c>
      <c r="E98">
        <f t="shared" si="15"/>
        <v>4</v>
      </c>
      <c r="F98">
        <f t="shared" si="16"/>
        <v>1.2578616352201259E-2</v>
      </c>
      <c r="H98">
        <f t="shared" si="10"/>
        <v>158</v>
      </c>
      <c r="I98">
        <f t="shared" si="11"/>
        <v>1</v>
      </c>
      <c r="J98">
        <f t="shared" si="17"/>
        <v>1</v>
      </c>
      <c r="K98">
        <f t="shared" si="18"/>
        <v>6.2893081761006293E-3</v>
      </c>
    </row>
    <row r="99" spans="1:11" x14ac:dyDescent="0.3">
      <c r="A99">
        <v>23</v>
      </c>
      <c r="B99">
        <v>152</v>
      </c>
      <c r="C99">
        <f>ROUND(AVERAGE($B$77:B98),0)</f>
        <v>157</v>
      </c>
      <c r="D99">
        <f t="shared" si="14"/>
        <v>-5</v>
      </c>
      <c r="E99">
        <f t="shared" si="15"/>
        <v>25</v>
      </c>
      <c r="F99">
        <f t="shared" si="16"/>
        <v>3.2894736842105261E-2</v>
      </c>
      <c r="H99">
        <f t="shared" si="10"/>
        <v>158</v>
      </c>
      <c r="I99">
        <f t="shared" si="11"/>
        <v>-6</v>
      </c>
      <c r="J99">
        <f t="shared" si="17"/>
        <v>36</v>
      </c>
      <c r="K99">
        <f t="shared" si="18"/>
        <v>3.9473684210526314E-2</v>
      </c>
    </row>
    <row r="100" spans="1:11" x14ac:dyDescent="0.3">
      <c r="A100">
        <v>24</v>
      </c>
      <c r="B100">
        <v>163</v>
      </c>
      <c r="C100">
        <f>ROUND(AVERAGE($B$77:B99),0)</f>
        <v>157</v>
      </c>
      <c r="D100">
        <f t="shared" si="14"/>
        <v>6</v>
      </c>
      <c r="E100">
        <f t="shared" si="15"/>
        <v>36</v>
      </c>
      <c r="F100">
        <f t="shared" si="16"/>
        <v>3.6809815950920248E-2</v>
      </c>
      <c r="H100">
        <f t="shared" si="10"/>
        <v>158</v>
      </c>
      <c r="I100">
        <f t="shared" si="11"/>
        <v>5</v>
      </c>
      <c r="J100">
        <f t="shared" si="17"/>
        <v>25</v>
      </c>
      <c r="K100">
        <f t="shared" si="18"/>
        <v>3.0674846625766871E-2</v>
      </c>
    </row>
    <row r="101" spans="1:11" x14ac:dyDescent="0.3">
      <c r="A101">
        <v>25</v>
      </c>
      <c r="B101">
        <v>150</v>
      </c>
      <c r="C101">
        <f>ROUND(AVERAGE($B$77:B100),0)</f>
        <v>157</v>
      </c>
      <c r="D101">
        <f t="shared" si="14"/>
        <v>-7</v>
      </c>
      <c r="E101">
        <f t="shared" si="15"/>
        <v>49</v>
      </c>
      <c r="F101">
        <f t="shared" si="16"/>
        <v>4.6666666666666669E-2</v>
      </c>
      <c r="H101">
        <f t="shared" si="10"/>
        <v>158</v>
      </c>
      <c r="I101">
        <f t="shared" si="11"/>
        <v>-8</v>
      </c>
      <c r="J101">
        <f t="shared" si="17"/>
        <v>64</v>
      </c>
      <c r="K101">
        <f t="shared" si="18"/>
        <v>5.3333333333333337E-2</v>
      </c>
    </row>
    <row r="102" spans="1:11" x14ac:dyDescent="0.3">
      <c r="A102">
        <v>26</v>
      </c>
      <c r="B102">
        <v>153</v>
      </c>
      <c r="C102">
        <f>ROUND(AVERAGE($B$77:B101),0)</f>
        <v>157</v>
      </c>
      <c r="D102">
        <f t="shared" si="14"/>
        <v>-4</v>
      </c>
      <c r="E102">
        <f t="shared" si="15"/>
        <v>16</v>
      </c>
      <c r="F102">
        <f t="shared" si="16"/>
        <v>2.6143790849673203E-2</v>
      </c>
      <c r="H102">
        <f t="shared" si="10"/>
        <v>155</v>
      </c>
      <c r="I102">
        <f t="shared" si="11"/>
        <v>-2</v>
      </c>
      <c r="J102">
        <f t="shared" si="17"/>
        <v>4</v>
      </c>
      <c r="K102">
        <f t="shared" si="18"/>
        <v>1.3071895424836602E-2</v>
      </c>
    </row>
    <row r="103" spans="1:11" x14ac:dyDescent="0.3">
      <c r="A103">
        <v>27</v>
      </c>
      <c r="B103">
        <v>154</v>
      </c>
      <c r="C103">
        <f>ROUND(AVERAGE($B$77:B102),0)</f>
        <v>157</v>
      </c>
      <c r="D103">
        <f t="shared" si="14"/>
        <v>-3</v>
      </c>
      <c r="E103">
        <f t="shared" si="15"/>
        <v>9</v>
      </c>
      <c r="F103">
        <f t="shared" si="16"/>
        <v>1.948051948051948E-2</v>
      </c>
      <c r="H103">
        <f t="shared" si="10"/>
        <v>155</v>
      </c>
      <c r="I103">
        <f t="shared" si="11"/>
        <v>-1</v>
      </c>
      <c r="J103">
        <f t="shared" si="17"/>
        <v>1</v>
      </c>
      <c r="K103">
        <f t="shared" si="18"/>
        <v>6.4935064935064939E-3</v>
      </c>
    </row>
    <row r="104" spans="1:11" x14ac:dyDescent="0.3">
      <c r="A104">
        <v>28</v>
      </c>
      <c r="B104">
        <v>153</v>
      </c>
      <c r="C104">
        <f>ROUND(AVERAGE($B$77:B103),0)</f>
        <v>156</v>
      </c>
      <c r="D104">
        <f t="shared" si="14"/>
        <v>-3</v>
      </c>
      <c r="E104">
        <f t="shared" si="15"/>
        <v>9</v>
      </c>
      <c r="F104">
        <f t="shared" si="16"/>
        <v>1.9607843137254902E-2</v>
      </c>
      <c r="H104">
        <f t="shared" si="10"/>
        <v>152</v>
      </c>
      <c r="I104">
        <f t="shared" si="11"/>
        <v>1</v>
      </c>
      <c r="J104">
        <f t="shared" si="17"/>
        <v>1</v>
      </c>
      <c r="K104">
        <f t="shared" si="18"/>
        <v>6.5359477124183009E-3</v>
      </c>
    </row>
    <row r="105" spans="1:11" x14ac:dyDescent="0.3">
      <c r="A105">
        <v>29</v>
      </c>
      <c r="B105">
        <v>152</v>
      </c>
      <c r="C105">
        <f>ROUND(AVERAGE($B$77:B104),0)</f>
        <v>156</v>
      </c>
      <c r="D105">
        <f t="shared" si="14"/>
        <v>-4</v>
      </c>
      <c r="E105">
        <f t="shared" si="15"/>
        <v>16</v>
      </c>
      <c r="F105">
        <f t="shared" si="16"/>
        <v>2.6315789473684209E-2</v>
      </c>
      <c r="H105">
        <f t="shared" si="10"/>
        <v>153</v>
      </c>
      <c r="I105">
        <f t="shared" si="11"/>
        <v>-1</v>
      </c>
      <c r="J105">
        <f t="shared" si="17"/>
        <v>1</v>
      </c>
      <c r="K105">
        <f t="shared" si="18"/>
        <v>6.5789473684210523E-3</v>
      </c>
    </row>
    <row r="106" spans="1:11" x14ac:dyDescent="0.3">
      <c r="A106">
        <v>30</v>
      </c>
      <c r="B106">
        <v>150</v>
      </c>
      <c r="C106">
        <f>ROUND(AVERAGE($B$77:B105),0)</f>
        <v>156</v>
      </c>
      <c r="D106">
        <f t="shared" si="14"/>
        <v>-6</v>
      </c>
      <c r="E106">
        <f t="shared" si="15"/>
        <v>36</v>
      </c>
      <c r="F106">
        <f t="shared" si="16"/>
        <v>0.04</v>
      </c>
      <c r="H106">
        <f t="shared" si="10"/>
        <v>153</v>
      </c>
      <c r="I106">
        <f t="shared" si="11"/>
        <v>-3</v>
      </c>
      <c r="J106">
        <f t="shared" si="17"/>
        <v>9</v>
      </c>
      <c r="K106">
        <f t="shared" si="18"/>
        <v>0.02</v>
      </c>
    </row>
    <row r="107" spans="1:11" x14ac:dyDescent="0.3">
      <c r="A107">
        <v>31</v>
      </c>
      <c r="H107">
        <f t="shared" si="10"/>
        <v>152</v>
      </c>
    </row>
    <row r="108" spans="1:11" x14ac:dyDescent="0.3">
      <c r="D108" t="s">
        <v>11</v>
      </c>
      <c r="E108" t="s">
        <v>12</v>
      </c>
      <c r="F108" t="s">
        <v>13</v>
      </c>
      <c r="I108" t="s">
        <v>11</v>
      </c>
      <c r="J108" t="s">
        <v>20</v>
      </c>
      <c r="K108" t="s">
        <v>19</v>
      </c>
    </row>
    <row r="109" spans="1:11" x14ac:dyDescent="0.3">
      <c r="D109">
        <f>ROUND(AVERAGE(D79:D106),2)</f>
        <v>-1.1100000000000001</v>
      </c>
      <c r="E109">
        <f>ROUND(AVERAGE(E79:E106),2)</f>
        <v>19.61</v>
      </c>
      <c r="F109">
        <f>ROUND(AVERAGE(F79:F106),4)</f>
        <v>2.5499999999999998E-2</v>
      </c>
      <c r="I109">
        <f>ROUND(AVERAGE(I80:I106),2)</f>
        <v>-0.56000000000000005</v>
      </c>
      <c r="J109">
        <f>ROUND(AVERAGE(J80:J106),2)</f>
        <v>16.11</v>
      </c>
      <c r="K109">
        <f>ROUND(AVERAGE(K80:K106),4)</f>
        <v>2.1600000000000001E-2</v>
      </c>
    </row>
    <row r="111" spans="1:11" x14ac:dyDescent="0.3">
      <c r="A111" t="s">
        <v>0</v>
      </c>
      <c r="B111" t="s">
        <v>4</v>
      </c>
      <c r="C111" t="s">
        <v>6</v>
      </c>
      <c r="D111" t="s">
        <v>7</v>
      </c>
      <c r="E111" t="s">
        <v>8</v>
      </c>
      <c r="F111" t="s">
        <v>13</v>
      </c>
      <c r="H111" t="s">
        <v>14</v>
      </c>
      <c r="I111" t="s">
        <v>15</v>
      </c>
      <c r="J111" t="s">
        <v>17</v>
      </c>
      <c r="K111" t="s">
        <v>18</v>
      </c>
    </row>
    <row r="112" spans="1:11" x14ac:dyDescent="0.3">
      <c r="A112">
        <v>1</v>
      </c>
      <c r="B112">
        <v>168</v>
      </c>
    </row>
    <row r="113" spans="1:11" x14ac:dyDescent="0.3">
      <c r="A113">
        <v>2</v>
      </c>
      <c r="B113">
        <v>200</v>
      </c>
    </row>
    <row r="114" spans="1:11" x14ac:dyDescent="0.3">
      <c r="A114">
        <v>3</v>
      </c>
      <c r="B114">
        <v>194</v>
      </c>
      <c r="C114">
        <f>ROUND(AVERAGE($B$112:B113),0)</f>
        <v>184</v>
      </c>
      <c r="D114">
        <f>B114-C114</f>
        <v>10</v>
      </c>
      <c r="E114">
        <f>D114^2</f>
        <v>100</v>
      </c>
      <c r="F114">
        <f>ABS(D114)/B114</f>
        <v>5.1546391752577317E-2</v>
      </c>
    </row>
    <row r="115" spans="1:11" x14ac:dyDescent="0.3">
      <c r="A115">
        <v>4</v>
      </c>
      <c r="B115">
        <v>177</v>
      </c>
      <c r="C115">
        <f>ROUND(AVERAGE($B$112:B114),0)</f>
        <v>187</v>
      </c>
      <c r="D115">
        <f t="shared" ref="D115:D141" si="19">B115-C115</f>
        <v>-10</v>
      </c>
      <c r="E115">
        <f t="shared" ref="E115:E141" si="20">D115^2</f>
        <v>100</v>
      </c>
      <c r="F115">
        <f t="shared" ref="F115:F141" si="21">ABS(D115)/B115</f>
        <v>5.6497175141242938E-2</v>
      </c>
      <c r="H115">
        <f t="shared" ref="H110:H173" si="22">ROUND(AVERAGE(B112:B114),0)</f>
        <v>187</v>
      </c>
      <c r="I115">
        <f t="shared" ref="I110:I173" si="23">B115-H115</f>
        <v>-10</v>
      </c>
      <c r="J115">
        <f>I115^2</f>
        <v>100</v>
      </c>
      <c r="K115">
        <f>ABS(I115)/B115</f>
        <v>5.6497175141242938E-2</v>
      </c>
    </row>
    <row r="116" spans="1:11" x14ac:dyDescent="0.3">
      <c r="A116">
        <v>5</v>
      </c>
      <c r="B116">
        <v>172</v>
      </c>
      <c r="C116">
        <f>ROUND(AVERAGE($B$112:B115),0)</f>
        <v>185</v>
      </c>
      <c r="D116">
        <f t="shared" si="19"/>
        <v>-13</v>
      </c>
      <c r="E116">
        <f t="shared" si="20"/>
        <v>169</v>
      </c>
      <c r="F116">
        <f t="shared" si="21"/>
        <v>7.5581395348837205E-2</v>
      </c>
      <c r="H116">
        <f t="shared" si="22"/>
        <v>190</v>
      </c>
      <c r="I116">
        <f t="shared" si="23"/>
        <v>-18</v>
      </c>
      <c r="J116">
        <f t="shared" ref="J116:J141" si="24">I116^2</f>
        <v>324</v>
      </c>
      <c r="K116">
        <f t="shared" ref="K116:K141" si="25">ABS(I116)/B116</f>
        <v>0.10465116279069768</v>
      </c>
    </row>
    <row r="117" spans="1:11" x14ac:dyDescent="0.3">
      <c r="A117">
        <v>6</v>
      </c>
      <c r="B117">
        <v>195</v>
      </c>
      <c r="C117">
        <f>ROUND(AVERAGE($B$112:B116),0)</f>
        <v>182</v>
      </c>
      <c r="D117">
        <f t="shared" si="19"/>
        <v>13</v>
      </c>
      <c r="E117">
        <f t="shared" si="20"/>
        <v>169</v>
      </c>
      <c r="F117">
        <f t="shared" si="21"/>
        <v>6.6666666666666666E-2</v>
      </c>
      <c r="H117">
        <f t="shared" si="22"/>
        <v>181</v>
      </c>
      <c r="I117">
        <f t="shared" si="23"/>
        <v>14</v>
      </c>
      <c r="J117">
        <f t="shared" si="24"/>
        <v>196</v>
      </c>
      <c r="K117">
        <f t="shared" si="25"/>
        <v>7.179487179487179E-2</v>
      </c>
    </row>
    <row r="118" spans="1:11" x14ac:dyDescent="0.3">
      <c r="A118">
        <v>7</v>
      </c>
      <c r="B118">
        <v>193</v>
      </c>
      <c r="C118">
        <f>ROUND(AVERAGE($B$112:B117),0)</f>
        <v>184</v>
      </c>
      <c r="D118">
        <f t="shared" si="19"/>
        <v>9</v>
      </c>
      <c r="E118">
        <f t="shared" si="20"/>
        <v>81</v>
      </c>
      <c r="F118">
        <f t="shared" si="21"/>
        <v>4.6632124352331605E-2</v>
      </c>
      <c r="H118">
        <f t="shared" si="22"/>
        <v>181</v>
      </c>
      <c r="I118">
        <f t="shared" si="23"/>
        <v>12</v>
      </c>
      <c r="J118">
        <f t="shared" si="24"/>
        <v>144</v>
      </c>
      <c r="K118">
        <f t="shared" si="25"/>
        <v>6.2176165803108807E-2</v>
      </c>
    </row>
    <row r="119" spans="1:11" x14ac:dyDescent="0.3">
      <c r="A119">
        <v>8</v>
      </c>
      <c r="B119">
        <v>191</v>
      </c>
      <c r="C119">
        <f>ROUND(AVERAGE($B$112:B118),0)</f>
        <v>186</v>
      </c>
      <c r="D119">
        <f t="shared" si="19"/>
        <v>5</v>
      </c>
      <c r="E119">
        <f t="shared" si="20"/>
        <v>25</v>
      </c>
      <c r="F119">
        <f t="shared" si="21"/>
        <v>2.6178010471204188E-2</v>
      </c>
      <c r="H119">
        <f t="shared" si="22"/>
        <v>187</v>
      </c>
      <c r="I119">
        <f t="shared" si="23"/>
        <v>4</v>
      </c>
      <c r="J119">
        <f t="shared" si="24"/>
        <v>16</v>
      </c>
      <c r="K119">
        <f t="shared" si="25"/>
        <v>2.0942408376963352E-2</v>
      </c>
    </row>
    <row r="120" spans="1:11" x14ac:dyDescent="0.3">
      <c r="A120">
        <v>9</v>
      </c>
      <c r="B120">
        <v>182</v>
      </c>
      <c r="C120">
        <f>ROUND(AVERAGE($B$112:B119),0)</f>
        <v>186</v>
      </c>
      <c r="D120">
        <f t="shared" si="19"/>
        <v>-4</v>
      </c>
      <c r="E120">
        <f t="shared" si="20"/>
        <v>16</v>
      </c>
      <c r="F120">
        <f t="shared" si="21"/>
        <v>2.197802197802198E-2</v>
      </c>
      <c r="H120">
        <f t="shared" si="22"/>
        <v>193</v>
      </c>
      <c r="I120">
        <f t="shared" si="23"/>
        <v>-11</v>
      </c>
      <c r="J120">
        <f t="shared" si="24"/>
        <v>121</v>
      </c>
      <c r="K120">
        <f t="shared" si="25"/>
        <v>6.043956043956044E-2</v>
      </c>
    </row>
    <row r="121" spans="1:11" x14ac:dyDescent="0.3">
      <c r="A121">
        <v>10</v>
      </c>
      <c r="B121">
        <v>181</v>
      </c>
      <c r="C121">
        <f>ROUND(AVERAGE($B$112:B120),0)</f>
        <v>186</v>
      </c>
      <c r="D121">
        <f t="shared" si="19"/>
        <v>-5</v>
      </c>
      <c r="E121">
        <f t="shared" si="20"/>
        <v>25</v>
      </c>
      <c r="F121">
        <f t="shared" si="21"/>
        <v>2.7624309392265192E-2</v>
      </c>
      <c r="H121">
        <f t="shared" si="22"/>
        <v>189</v>
      </c>
      <c r="I121">
        <f t="shared" si="23"/>
        <v>-8</v>
      </c>
      <c r="J121">
        <f t="shared" si="24"/>
        <v>64</v>
      </c>
      <c r="K121">
        <f t="shared" si="25"/>
        <v>4.4198895027624308E-2</v>
      </c>
    </row>
    <row r="122" spans="1:11" x14ac:dyDescent="0.3">
      <c r="A122">
        <v>11</v>
      </c>
      <c r="B122">
        <v>161</v>
      </c>
      <c r="C122">
        <f>ROUND(AVERAGE($B$112:B121),0)</f>
        <v>185</v>
      </c>
      <c r="D122">
        <f t="shared" si="19"/>
        <v>-24</v>
      </c>
      <c r="E122">
        <f t="shared" si="20"/>
        <v>576</v>
      </c>
      <c r="F122">
        <f t="shared" si="21"/>
        <v>0.14906832298136646</v>
      </c>
      <c r="H122">
        <f t="shared" si="22"/>
        <v>185</v>
      </c>
      <c r="I122">
        <f t="shared" si="23"/>
        <v>-24</v>
      </c>
      <c r="J122">
        <f t="shared" si="24"/>
        <v>576</v>
      </c>
      <c r="K122">
        <f t="shared" si="25"/>
        <v>0.14906832298136646</v>
      </c>
    </row>
    <row r="123" spans="1:11" x14ac:dyDescent="0.3">
      <c r="A123">
        <v>12</v>
      </c>
      <c r="B123">
        <v>189</v>
      </c>
      <c r="C123">
        <f>ROUND(AVERAGE($B$112:B122),0)</f>
        <v>183</v>
      </c>
      <c r="D123">
        <f t="shared" si="19"/>
        <v>6</v>
      </c>
      <c r="E123">
        <f t="shared" si="20"/>
        <v>36</v>
      </c>
      <c r="F123">
        <f t="shared" si="21"/>
        <v>3.1746031746031744E-2</v>
      </c>
      <c r="H123">
        <f t="shared" si="22"/>
        <v>175</v>
      </c>
      <c r="I123">
        <f t="shared" si="23"/>
        <v>14</v>
      </c>
      <c r="J123">
        <f t="shared" si="24"/>
        <v>196</v>
      </c>
      <c r="K123">
        <f t="shared" si="25"/>
        <v>7.407407407407407E-2</v>
      </c>
    </row>
    <row r="124" spans="1:11" x14ac:dyDescent="0.3">
      <c r="A124">
        <v>13</v>
      </c>
      <c r="B124">
        <v>171</v>
      </c>
      <c r="C124">
        <f>ROUND(AVERAGE($B$112:B123),0)</f>
        <v>184</v>
      </c>
      <c r="D124">
        <f t="shared" si="19"/>
        <v>-13</v>
      </c>
      <c r="E124">
        <f t="shared" si="20"/>
        <v>169</v>
      </c>
      <c r="F124">
        <f t="shared" si="21"/>
        <v>7.6023391812865493E-2</v>
      </c>
      <c r="H124">
        <f t="shared" si="22"/>
        <v>177</v>
      </c>
      <c r="I124">
        <f t="shared" si="23"/>
        <v>-6</v>
      </c>
      <c r="J124">
        <f t="shared" si="24"/>
        <v>36</v>
      </c>
      <c r="K124">
        <f t="shared" si="25"/>
        <v>3.5087719298245612E-2</v>
      </c>
    </row>
    <row r="125" spans="1:11" x14ac:dyDescent="0.3">
      <c r="A125">
        <v>14</v>
      </c>
      <c r="B125">
        <v>174</v>
      </c>
      <c r="C125">
        <f>ROUND(AVERAGE($B$112:B124),0)</f>
        <v>183</v>
      </c>
      <c r="D125">
        <f t="shared" si="19"/>
        <v>-9</v>
      </c>
      <c r="E125">
        <f t="shared" si="20"/>
        <v>81</v>
      </c>
      <c r="F125">
        <f t="shared" si="21"/>
        <v>5.1724137931034482E-2</v>
      </c>
      <c r="H125">
        <f t="shared" si="22"/>
        <v>174</v>
      </c>
      <c r="I125">
        <f t="shared" si="23"/>
        <v>0</v>
      </c>
      <c r="J125">
        <f t="shared" si="24"/>
        <v>0</v>
      </c>
      <c r="K125">
        <f t="shared" si="25"/>
        <v>0</v>
      </c>
    </row>
    <row r="126" spans="1:11" x14ac:dyDescent="0.3">
      <c r="A126">
        <v>15</v>
      </c>
      <c r="B126">
        <v>163</v>
      </c>
      <c r="C126">
        <f>ROUND(AVERAGE($B$112:B125),0)</f>
        <v>182</v>
      </c>
      <c r="D126">
        <f t="shared" si="19"/>
        <v>-19</v>
      </c>
      <c r="E126">
        <f t="shared" si="20"/>
        <v>361</v>
      </c>
      <c r="F126">
        <f t="shared" si="21"/>
        <v>0.1165644171779141</v>
      </c>
      <c r="H126">
        <f t="shared" si="22"/>
        <v>178</v>
      </c>
      <c r="I126">
        <f t="shared" si="23"/>
        <v>-15</v>
      </c>
      <c r="J126">
        <f t="shared" si="24"/>
        <v>225</v>
      </c>
      <c r="K126">
        <f t="shared" si="25"/>
        <v>9.202453987730061E-2</v>
      </c>
    </row>
    <row r="127" spans="1:11" x14ac:dyDescent="0.3">
      <c r="A127">
        <v>16</v>
      </c>
      <c r="B127">
        <v>195</v>
      </c>
      <c r="C127">
        <f>ROUND(AVERAGE($B$112:B126),0)</f>
        <v>181</v>
      </c>
      <c r="D127">
        <f t="shared" si="19"/>
        <v>14</v>
      </c>
      <c r="E127">
        <f t="shared" si="20"/>
        <v>196</v>
      </c>
      <c r="F127">
        <f t="shared" si="21"/>
        <v>7.179487179487179E-2</v>
      </c>
      <c r="H127">
        <f t="shared" si="22"/>
        <v>169</v>
      </c>
      <c r="I127">
        <f t="shared" si="23"/>
        <v>26</v>
      </c>
      <c r="J127">
        <f t="shared" si="24"/>
        <v>676</v>
      </c>
      <c r="K127">
        <f t="shared" si="25"/>
        <v>0.13333333333333333</v>
      </c>
    </row>
    <row r="128" spans="1:11" x14ac:dyDescent="0.3">
      <c r="A128">
        <v>17</v>
      </c>
      <c r="B128">
        <v>190</v>
      </c>
      <c r="C128">
        <f>ROUND(AVERAGE($B$112:B127),0)</f>
        <v>182</v>
      </c>
      <c r="D128">
        <f t="shared" si="19"/>
        <v>8</v>
      </c>
      <c r="E128">
        <f t="shared" si="20"/>
        <v>64</v>
      </c>
      <c r="F128">
        <f t="shared" si="21"/>
        <v>4.2105263157894736E-2</v>
      </c>
      <c r="H128">
        <f t="shared" si="22"/>
        <v>177</v>
      </c>
      <c r="I128">
        <f t="shared" si="23"/>
        <v>13</v>
      </c>
      <c r="J128">
        <f t="shared" si="24"/>
        <v>169</v>
      </c>
      <c r="K128">
        <f t="shared" si="25"/>
        <v>6.8421052631578952E-2</v>
      </c>
    </row>
    <row r="129" spans="1:11" x14ac:dyDescent="0.3">
      <c r="A129">
        <v>18</v>
      </c>
      <c r="B129">
        <v>178</v>
      </c>
      <c r="C129">
        <f>ROUND(AVERAGE($B$112:B128),0)</f>
        <v>182</v>
      </c>
      <c r="D129">
        <f t="shared" si="19"/>
        <v>-4</v>
      </c>
      <c r="E129">
        <f t="shared" si="20"/>
        <v>16</v>
      </c>
      <c r="F129">
        <f t="shared" si="21"/>
        <v>2.247191011235955E-2</v>
      </c>
      <c r="H129">
        <f t="shared" si="22"/>
        <v>183</v>
      </c>
      <c r="I129">
        <f t="shared" si="23"/>
        <v>-5</v>
      </c>
      <c r="J129">
        <f t="shared" si="24"/>
        <v>25</v>
      </c>
      <c r="K129">
        <f t="shared" si="25"/>
        <v>2.8089887640449437E-2</v>
      </c>
    </row>
    <row r="130" spans="1:11" x14ac:dyDescent="0.3">
      <c r="A130">
        <v>19</v>
      </c>
      <c r="B130">
        <v>198</v>
      </c>
      <c r="C130">
        <f>ROUND(AVERAGE($B$112:B129),0)</f>
        <v>182</v>
      </c>
      <c r="D130">
        <f t="shared" si="19"/>
        <v>16</v>
      </c>
      <c r="E130">
        <f t="shared" si="20"/>
        <v>256</v>
      </c>
      <c r="F130">
        <f t="shared" si="21"/>
        <v>8.0808080808080815E-2</v>
      </c>
      <c r="H130">
        <f t="shared" si="22"/>
        <v>188</v>
      </c>
      <c r="I130">
        <f t="shared" si="23"/>
        <v>10</v>
      </c>
      <c r="J130">
        <f t="shared" si="24"/>
        <v>100</v>
      </c>
      <c r="K130">
        <f t="shared" si="25"/>
        <v>5.0505050505050504E-2</v>
      </c>
    </row>
    <row r="131" spans="1:11" x14ac:dyDescent="0.3">
      <c r="A131">
        <v>20</v>
      </c>
      <c r="B131">
        <v>166</v>
      </c>
      <c r="C131">
        <f>ROUND(AVERAGE($B$112:B130),0)</f>
        <v>183</v>
      </c>
      <c r="D131">
        <f t="shared" si="19"/>
        <v>-17</v>
      </c>
      <c r="E131">
        <f t="shared" si="20"/>
        <v>289</v>
      </c>
      <c r="F131">
        <f t="shared" si="21"/>
        <v>0.10240963855421686</v>
      </c>
      <c r="H131">
        <f t="shared" si="22"/>
        <v>189</v>
      </c>
      <c r="I131">
        <f t="shared" si="23"/>
        <v>-23</v>
      </c>
      <c r="J131">
        <f t="shared" si="24"/>
        <v>529</v>
      </c>
      <c r="K131">
        <f t="shared" si="25"/>
        <v>0.13855421686746988</v>
      </c>
    </row>
    <row r="132" spans="1:11" x14ac:dyDescent="0.3">
      <c r="A132">
        <v>21</v>
      </c>
      <c r="B132">
        <v>187</v>
      </c>
      <c r="C132">
        <f>ROUND(AVERAGE($B$112:B131),0)</f>
        <v>182</v>
      </c>
      <c r="D132">
        <f t="shared" si="19"/>
        <v>5</v>
      </c>
      <c r="E132">
        <f t="shared" si="20"/>
        <v>25</v>
      </c>
      <c r="F132">
        <f t="shared" si="21"/>
        <v>2.6737967914438502E-2</v>
      </c>
      <c r="H132">
        <f t="shared" si="22"/>
        <v>181</v>
      </c>
      <c r="I132">
        <f t="shared" si="23"/>
        <v>6</v>
      </c>
      <c r="J132">
        <f t="shared" si="24"/>
        <v>36</v>
      </c>
      <c r="K132">
        <f t="shared" si="25"/>
        <v>3.2085561497326207E-2</v>
      </c>
    </row>
    <row r="133" spans="1:11" x14ac:dyDescent="0.3">
      <c r="A133">
        <v>22</v>
      </c>
      <c r="B133">
        <v>166</v>
      </c>
      <c r="C133">
        <f>ROUND(AVERAGE($B$112:B132),0)</f>
        <v>182</v>
      </c>
      <c r="D133">
        <f t="shared" si="19"/>
        <v>-16</v>
      </c>
      <c r="E133">
        <f t="shared" si="20"/>
        <v>256</v>
      </c>
      <c r="F133">
        <f t="shared" si="21"/>
        <v>9.6385542168674704E-2</v>
      </c>
      <c r="H133">
        <f t="shared" si="22"/>
        <v>184</v>
      </c>
      <c r="I133">
        <f t="shared" si="23"/>
        <v>-18</v>
      </c>
      <c r="J133">
        <f t="shared" si="24"/>
        <v>324</v>
      </c>
      <c r="K133">
        <f t="shared" si="25"/>
        <v>0.10843373493975904</v>
      </c>
    </row>
    <row r="134" spans="1:11" x14ac:dyDescent="0.3">
      <c r="A134">
        <v>23</v>
      </c>
      <c r="B134">
        <v>186</v>
      </c>
      <c r="C134">
        <f>ROUND(AVERAGE($B$112:B133),0)</f>
        <v>181</v>
      </c>
      <c r="D134">
        <f t="shared" si="19"/>
        <v>5</v>
      </c>
      <c r="E134">
        <f t="shared" si="20"/>
        <v>25</v>
      </c>
      <c r="F134">
        <f t="shared" si="21"/>
        <v>2.6881720430107527E-2</v>
      </c>
      <c r="H134">
        <f t="shared" si="22"/>
        <v>173</v>
      </c>
      <c r="I134">
        <f t="shared" si="23"/>
        <v>13</v>
      </c>
      <c r="J134">
        <f t="shared" si="24"/>
        <v>169</v>
      </c>
      <c r="K134">
        <f t="shared" si="25"/>
        <v>6.9892473118279563E-2</v>
      </c>
    </row>
    <row r="135" spans="1:11" x14ac:dyDescent="0.3">
      <c r="A135">
        <v>24</v>
      </c>
      <c r="B135">
        <v>167</v>
      </c>
      <c r="C135">
        <f>ROUND(AVERAGE($B$112:B134),0)</f>
        <v>182</v>
      </c>
      <c r="D135">
        <f t="shared" si="19"/>
        <v>-15</v>
      </c>
      <c r="E135">
        <f t="shared" si="20"/>
        <v>225</v>
      </c>
      <c r="F135">
        <f t="shared" si="21"/>
        <v>8.9820359281437126E-2</v>
      </c>
      <c r="H135">
        <f t="shared" si="22"/>
        <v>180</v>
      </c>
      <c r="I135">
        <f t="shared" si="23"/>
        <v>-13</v>
      </c>
      <c r="J135">
        <f t="shared" si="24"/>
        <v>169</v>
      </c>
      <c r="K135">
        <f t="shared" si="25"/>
        <v>7.7844311377245512E-2</v>
      </c>
    </row>
    <row r="136" spans="1:11" x14ac:dyDescent="0.3">
      <c r="A136">
        <v>25</v>
      </c>
      <c r="B136">
        <v>172</v>
      </c>
      <c r="C136">
        <f>ROUND(AVERAGE($B$112:B135),0)</f>
        <v>181</v>
      </c>
      <c r="D136">
        <f t="shared" si="19"/>
        <v>-9</v>
      </c>
      <c r="E136">
        <f t="shared" si="20"/>
        <v>81</v>
      </c>
      <c r="F136">
        <f t="shared" si="21"/>
        <v>5.232558139534884E-2</v>
      </c>
      <c r="H136">
        <f t="shared" si="22"/>
        <v>173</v>
      </c>
      <c r="I136">
        <f t="shared" si="23"/>
        <v>-1</v>
      </c>
      <c r="J136">
        <f t="shared" si="24"/>
        <v>1</v>
      </c>
      <c r="K136">
        <f t="shared" si="25"/>
        <v>5.8139534883720929E-3</v>
      </c>
    </row>
    <row r="137" spans="1:11" x14ac:dyDescent="0.3">
      <c r="A137">
        <v>26</v>
      </c>
      <c r="B137">
        <v>182</v>
      </c>
      <c r="C137">
        <f>ROUND(AVERAGE($B$112:B136),0)</f>
        <v>181</v>
      </c>
      <c r="D137">
        <f t="shared" si="19"/>
        <v>1</v>
      </c>
      <c r="E137">
        <f t="shared" si="20"/>
        <v>1</v>
      </c>
      <c r="F137">
        <f t="shared" si="21"/>
        <v>5.4945054945054949E-3</v>
      </c>
      <c r="H137">
        <f t="shared" si="22"/>
        <v>175</v>
      </c>
      <c r="I137">
        <f t="shared" si="23"/>
        <v>7</v>
      </c>
      <c r="J137">
        <f t="shared" si="24"/>
        <v>49</v>
      </c>
      <c r="K137">
        <f t="shared" si="25"/>
        <v>3.8461538461538464E-2</v>
      </c>
    </row>
    <row r="138" spans="1:11" x14ac:dyDescent="0.3">
      <c r="A138">
        <v>27</v>
      </c>
      <c r="B138">
        <v>176</v>
      </c>
      <c r="C138">
        <f>ROUND(AVERAGE($B$112:B137),0)</f>
        <v>181</v>
      </c>
      <c r="D138">
        <f t="shared" si="19"/>
        <v>-5</v>
      </c>
      <c r="E138">
        <f t="shared" si="20"/>
        <v>25</v>
      </c>
      <c r="F138">
        <f t="shared" si="21"/>
        <v>2.8409090909090908E-2</v>
      </c>
      <c r="H138">
        <f t="shared" si="22"/>
        <v>174</v>
      </c>
      <c r="I138">
        <f t="shared" si="23"/>
        <v>2</v>
      </c>
      <c r="J138">
        <f t="shared" si="24"/>
        <v>4</v>
      </c>
      <c r="K138">
        <f t="shared" si="25"/>
        <v>1.1363636363636364E-2</v>
      </c>
    </row>
    <row r="139" spans="1:11" x14ac:dyDescent="0.3">
      <c r="A139">
        <v>28</v>
      </c>
      <c r="B139">
        <v>169</v>
      </c>
      <c r="C139">
        <f>ROUND(AVERAGE($B$112:B138),0)</f>
        <v>181</v>
      </c>
      <c r="D139">
        <f t="shared" si="19"/>
        <v>-12</v>
      </c>
      <c r="E139">
        <f t="shared" si="20"/>
        <v>144</v>
      </c>
      <c r="F139">
        <f t="shared" si="21"/>
        <v>7.1005917159763315E-2</v>
      </c>
      <c r="H139">
        <f t="shared" si="22"/>
        <v>177</v>
      </c>
      <c r="I139">
        <f t="shared" si="23"/>
        <v>-8</v>
      </c>
      <c r="J139">
        <f t="shared" si="24"/>
        <v>64</v>
      </c>
      <c r="K139">
        <f t="shared" si="25"/>
        <v>4.7337278106508875E-2</v>
      </c>
    </row>
    <row r="140" spans="1:11" x14ac:dyDescent="0.3">
      <c r="A140">
        <v>29</v>
      </c>
      <c r="B140">
        <v>166</v>
      </c>
      <c r="C140">
        <f>ROUND(AVERAGE($B$112:B139),0)</f>
        <v>180</v>
      </c>
      <c r="D140">
        <f t="shared" si="19"/>
        <v>-14</v>
      </c>
      <c r="E140">
        <f t="shared" si="20"/>
        <v>196</v>
      </c>
      <c r="F140">
        <f t="shared" si="21"/>
        <v>8.4337349397590355E-2</v>
      </c>
      <c r="H140">
        <f t="shared" si="22"/>
        <v>176</v>
      </c>
      <c r="I140">
        <f t="shared" si="23"/>
        <v>-10</v>
      </c>
      <c r="J140">
        <f t="shared" si="24"/>
        <v>100</v>
      </c>
      <c r="K140">
        <f t="shared" si="25"/>
        <v>6.0240963855421686E-2</v>
      </c>
    </row>
    <row r="141" spans="1:11" x14ac:dyDescent="0.3">
      <c r="A141">
        <v>30</v>
      </c>
      <c r="B141">
        <v>187</v>
      </c>
      <c r="C141">
        <f>ROUND(AVERAGE($B$112:B140),0)</f>
        <v>180</v>
      </c>
      <c r="D141">
        <f t="shared" si="19"/>
        <v>7</v>
      </c>
      <c r="E141">
        <f t="shared" si="20"/>
        <v>49</v>
      </c>
      <c r="F141">
        <f t="shared" si="21"/>
        <v>3.7433155080213901E-2</v>
      </c>
      <c r="H141">
        <f t="shared" si="22"/>
        <v>170</v>
      </c>
      <c r="I141">
        <f t="shared" si="23"/>
        <v>17</v>
      </c>
      <c r="J141">
        <f t="shared" si="24"/>
        <v>289</v>
      </c>
      <c r="K141">
        <f t="shared" si="25"/>
        <v>9.0909090909090912E-2</v>
      </c>
    </row>
    <row r="142" spans="1:11" x14ac:dyDescent="0.3">
      <c r="A142">
        <v>31</v>
      </c>
      <c r="H142">
        <f t="shared" si="22"/>
        <v>174</v>
      </c>
    </row>
    <row r="143" spans="1:11" x14ac:dyDescent="0.3">
      <c r="D143" t="s">
        <v>11</v>
      </c>
      <c r="E143" t="s">
        <v>12</v>
      </c>
      <c r="F143" t="s">
        <v>13</v>
      </c>
      <c r="I143" t="s">
        <v>16</v>
      </c>
      <c r="J143" t="s">
        <v>20</v>
      </c>
      <c r="K143" t="s">
        <v>19</v>
      </c>
    </row>
    <row r="144" spans="1:11" x14ac:dyDescent="0.3">
      <c r="D144">
        <f>ROUND(AVERAGE(D114:D141),2)</f>
        <v>-3.21</v>
      </c>
      <c r="E144">
        <f>ROUND(AVERAGE(E114:E141),2)</f>
        <v>134.13999999999999</v>
      </c>
      <c r="F144">
        <f>ROUND(AVERAGE(F114:F141),4)</f>
        <v>5.8400000000000001E-2</v>
      </c>
      <c r="I144">
        <f>ROUND(AVERAGE(I115:I141),2)</f>
        <v>-1.19</v>
      </c>
      <c r="J144">
        <f>ROUND(AVERAGE(J115:J141),2)</f>
        <v>174.15</v>
      </c>
      <c r="K144">
        <f>ROUND(AVERAGE(K115:K141),4)</f>
        <v>6.4199999999999993E-2</v>
      </c>
    </row>
    <row r="146" spans="1:11" x14ac:dyDescent="0.3">
      <c r="A146" t="s">
        <v>0</v>
      </c>
      <c r="B146" t="s">
        <v>5</v>
      </c>
      <c r="C146" t="s">
        <v>6</v>
      </c>
      <c r="D146" t="s">
        <v>7</v>
      </c>
      <c r="E146" t="s">
        <v>8</v>
      </c>
      <c r="F146" t="s">
        <v>9</v>
      </c>
      <c r="H146" t="s">
        <v>14</v>
      </c>
      <c r="I146" t="s">
        <v>15</v>
      </c>
      <c r="J146" t="s">
        <v>17</v>
      </c>
      <c r="K146" t="s">
        <v>18</v>
      </c>
    </row>
    <row r="147" spans="1:11" x14ac:dyDescent="0.3">
      <c r="A147">
        <v>1</v>
      </c>
      <c r="B147">
        <v>217</v>
      </c>
    </row>
    <row r="148" spans="1:11" x14ac:dyDescent="0.3">
      <c r="A148">
        <v>2</v>
      </c>
      <c r="B148">
        <v>190</v>
      </c>
    </row>
    <row r="149" spans="1:11" x14ac:dyDescent="0.3">
      <c r="A149">
        <v>3</v>
      </c>
      <c r="B149">
        <v>184</v>
      </c>
      <c r="C149">
        <f>ROUND(AVERAGE($B$147:B148),0)</f>
        <v>204</v>
      </c>
      <c r="D149">
        <f>B149-C149</f>
        <v>-20</v>
      </c>
      <c r="E149">
        <f>D149^2</f>
        <v>400</v>
      </c>
      <c r="F149">
        <f>ABS(D149)/B149</f>
        <v>0.10869565217391304</v>
      </c>
    </row>
    <row r="150" spans="1:11" x14ac:dyDescent="0.3">
      <c r="A150">
        <v>4</v>
      </c>
      <c r="B150">
        <v>196</v>
      </c>
      <c r="C150">
        <f>ROUND(AVERAGE($B$147:B149),0)</f>
        <v>197</v>
      </c>
      <c r="D150">
        <f t="shared" ref="D150:D176" si="26">B150-C150</f>
        <v>-1</v>
      </c>
      <c r="E150">
        <f t="shared" ref="E150:E176" si="27">D150^2</f>
        <v>1</v>
      </c>
      <c r="F150">
        <f t="shared" ref="F150:F176" si="28">ABS(D150)/B150</f>
        <v>5.1020408163265302E-3</v>
      </c>
      <c r="H150">
        <f t="shared" si="22"/>
        <v>197</v>
      </c>
      <c r="I150">
        <f t="shared" si="23"/>
        <v>-1</v>
      </c>
      <c r="J150">
        <f>I150^2</f>
        <v>1</v>
      </c>
      <c r="K150">
        <f>ABS(I150)/B150</f>
        <v>5.1020408163265302E-3</v>
      </c>
    </row>
    <row r="151" spans="1:11" x14ac:dyDescent="0.3">
      <c r="A151">
        <v>5</v>
      </c>
      <c r="B151">
        <v>185</v>
      </c>
      <c r="C151">
        <f>ROUND(AVERAGE($B$147:B150),0)</f>
        <v>197</v>
      </c>
      <c r="D151">
        <f t="shared" si="26"/>
        <v>-12</v>
      </c>
      <c r="E151">
        <f t="shared" si="27"/>
        <v>144</v>
      </c>
      <c r="F151">
        <f t="shared" si="28"/>
        <v>6.4864864864864868E-2</v>
      </c>
      <c r="H151">
        <f t="shared" si="22"/>
        <v>190</v>
      </c>
      <c r="I151">
        <f t="shared" si="23"/>
        <v>-5</v>
      </c>
      <c r="J151">
        <f t="shared" ref="J151:J176" si="29">I151^2</f>
        <v>25</v>
      </c>
      <c r="K151">
        <f t="shared" ref="K151:K176" si="30">ABS(I151)/B151</f>
        <v>2.7027027027027029E-2</v>
      </c>
    </row>
    <row r="152" spans="1:11" x14ac:dyDescent="0.3">
      <c r="A152">
        <v>6</v>
      </c>
      <c r="B152">
        <v>208</v>
      </c>
      <c r="C152">
        <f>ROUND(AVERAGE($B$147:B151),0)</f>
        <v>194</v>
      </c>
      <c r="D152">
        <f t="shared" si="26"/>
        <v>14</v>
      </c>
      <c r="E152">
        <f t="shared" si="27"/>
        <v>196</v>
      </c>
      <c r="F152">
        <f t="shared" si="28"/>
        <v>6.7307692307692304E-2</v>
      </c>
      <c r="H152">
        <f t="shared" si="22"/>
        <v>188</v>
      </c>
      <c r="I152">
        <f t="shared" si="23"/>
        <v>20</v>
      </c>
      <c r="J152">
        <f t="shared" si="29"/>
        <v>400</v>
      </c>
      <c r="K152">
        <f t="shared" si="30"/>
        <v>9.6153846153846159E-2</v>
      </c>
    </row>
    <row r="153" spans="1:11" x14ac:dyDescent="0.3">
      <c r="A153">
        <v>7</v>
      </c>
      <c r="B153">
        <v>196</v>
      </c>
      <c r="C153">
        <f>ROUND(AVERAGE($B$147:B152),0)</f>
        <v>197</v>
      </c>
      <c r="D153">
        <f t="shared" si="26"/>
        <v>-1</v>
      </c>
      <c r="E153">
        <f t="shared" si="27"/>
        <v>1</v>
      </c>
      <c r="F153">
        <f t="shared" si="28"/>
        <v>5.1020408163265302E-3</v>
      </c>
      <c r="H153">
        <f t="shared" si="22"/>
        <v>196</v>
      </c>
      <c r="I153">
        <f t="shared" si="23"/>
        <v>0</v>
      </c>
      <c r="J153">
        <f t="shared" si="29"/>
        <v>0</v>
      </c>
      <c r="K153">
        <f t="shared" si="30"/>
        <v>0</v>
      </c>
    </row>
    <row r="154" spans="1:11" x14ac:dyDescent="0.3">
      <c r="A154">
        <v>8</v>
      </c>
      <c r="B154">
        <v>199</v>
      </c>
      <c r="C154">
        <f>ROUND(AVERAGE($B$147:B153),0)</f>
        <v>197</v>
      </c>
      <c r="D154">
        <f t="shared" si="26"/>
        <v>2</v>
      </c>
      <c r="E154">
        <f t="shared" si="27"/>
        <v>4</v>
      </c>
      <c r="F154">
        <f t="shared" si="28"/>
        <v>1.0050251256281407E-2</v>
      </c>
      <c r="H154">
        <f t="shared" si="22"/>
        <v>196</v>
      </c>
      <c r="I154">
        <f t="shared" si="23"/>
        <v>3</v>
      </c>
      <c r="J154">
        <f t="shared" si="29"/>
        <v>9</v>
      </c>
      <c r="K154">
        <f t="shared" si="30"/>
        <v>1.507537688442211E-2</v>
      </c>
    </row>
    <row r="155" spans="1:11" x14ac:dyDescent="0.3">
      <c r="A155">
        <v>9</v>
      </c>
      <c r="B155">
        <v>219</v>
      </c>
      <c r="C155">
        <f>ROUND(AVERAGE($B$147:B154),0)</f>
        <v>197</v>
      </c>
      <c r="D155">
        <f t="shared" si="26"/>
        <v>22</v>
      </c>
      <c r="E155">
        <f t="shared" si="27"/>
        <v>484</v>
      </c>
      <c r="F155">
        <f t="shared" si="28"/>
        <v>0.1004566210045662</v>
      </c>
      <c r="H155">
        <f t="shared" si="22"/>
        <v>201</v>
      </c>
      <c r="I155">
        <f t="shared" si="23"/>
        <v>18</v>
      </c>
      <c r="J155">
        <f t="shared" si="29"/>
        <v>324</v>
      </c>
      <c r="K155">
        <f t="shared" si="30"/>
        <v>8.2191780821917804E-2</v>
      </c>
    </row>
    <row r="156" spans="1:11" x14ac:dyDescent="0.3">
      <c r="A156">
        <v>10</v>
      </c>
      <c r="B156">
        <v>204</v>
      </c>
      <c r="C156">
        <f>ROUND(AVERAGE($B$147:B155),0)</f>
        <v>199</v>
      </c>
      <c r="D156">
        <f t="shared" si="26"/>
        <v>5</v>
      </c>
      <c r="E156">
        <f t="shared" si="27"/>
        <v>25</v>
      </c>
      <c r="F156">
        <f t="shared" si="28"/>
        <v>2.4509803921568627E-2</v>
      </c>
      <c r="H156">
        <f t="shared" si="22"/>
        <v>205</v>
      </c>
      <c r="I156">
        <f t="shared" si="23"/>
        <v>-1</v>
      </c>
      <c r="J156">
        <f t="shared" si="29"/>
        <v>1</v>
      </c>
      <c r="K156">
        <f t="shared" si="30"/>
        <v>4.9019607843137254E-3</v>
      </c>
    </row>
    <row r="157" spans="1:11" x14ac:dyDescent="0.3">
      <c r="A157">
        <v>11</v>
      </c>
      <c r="B157">
        <v>215</v>
      </c>
      <c r="C157">
        <f>ROUND(AVERAGE($B$147:B156),0)</f>
        <v>200</v>
      </c>
      <c r="D157">
        <f t="shared" si="26"/>
        <v>15</v>
      </c>
      <c r="E157">
        <f t="shared" si="27"/>
        <v>225</v>
      </c>
      <c r="F157">
        <f t="shared" si="28"/>
        <v>6.9767441860465115E-2</v>
      </c>
      <c r="H157">
        <f t="shared" si="22"/>
        <v>207</v>
      </c>
      <c r="I157">
        <f t="shared" si="23"/>
        <v>8</v>
      </c>
      <c r="J157">
        <f t="shared" si="29"/>
        <v>64</v>
      </c>
      <c r="K157">
        <f t="shared" si="30"/>
        <v>3.7209302325581395E-2</v>
      </c>
    </row>
    <row r="158" spans="1:11" x14ac:dyDescent="0.3">
      <c r="A158">
        <v>12</v>
      </c>
      <c r="B158">
        <v>182</v>
      </c>
      <c r="C158">
        <f>ROUND(AVERAGE($B$147:B157),0)</f>
        <v>201</v>
      </c>
      <c r="D158">
        <f t="shared" si="26"/>
        <v>-19</v>
      </c>
      <c r="E158">
        <f t="shared" si="27"/>
        <v>361</v>
      </c>
      <c r="F158">
        <f t="shared" si="28"/>
        <v>0.1043956043956044</v>
      </c>
      <c r="H158">
        <f t="shared" si="22"/>
        <v>213</v>
      </c>
      <c r="I158">
        <f t="shared" si="23"/>
        <v>-31</v>
      </c>
      <c r="J158">
        <f t="shared" si="29"/>
        <v>961</v>
      </c>
      <c r="K158">
        <f t="shared" si="30"/>
        <v>0.17032967032967034</v>
      </c>
    </row>
    <row r="159" spans="1:11" x14ac:dyDescent="0.3">
      <c r="A159">
        <v>13</v>
      </c>
      <c r="B159">
        <v>212</v>
      </c>
      <c r="C159">
        <f>ROUND(AVERAGE($B$147:B158),0)</f>
        <v>200</v>
      </c>
      <c r="D159">
        <f t="shared" si="26"/>
        <v>12</v>
      </c>
      <c r="E159">
        <f t="shared" si="27"/>
        <v>144</v>
      </c>
      <c r="F159">
        <f t="shared" si="28"/>
        <v>5.6603773584905662E-2</v>
      </c>
      <c r="H159">
        <f t="shared" si="22"/>
        <v>200</v>
      </c>
      <c r="I159">
        <f t="shared" si="23"/>
        <v>12</v>
      </c>
      <c r="J159">
        <f t="shared" si="29"/>
        <v>144</v>
      </c>
      <c r="K159">
        <f t="shared" si="30"/>
        <v>5.6603773584905662E-2</v>
      </c>
    </row>
    <row r="160" spans="1:11" x14ac:dyDescent="0.3">
      <c r="A160">
        <v>14</v>
      </c>
      <c r="B160">
        <v>196</v>
      </c>
      <c r="C160">
        <f>ROUND(AVERAGE($B$147:B159),0)</f>
        <v>201</v>
      </c>
      <c r="D160">
        <f t="shared" si="26"/>
        <v>-5</v>
      </c>
      <c r="E160">
        <f t="shared" si="27"/>
        <v>25</v>
      </c>
      <c r="F160">
        <f t="shared" si="28"/>
        <v>2.5510204081632654E-2</v>
      </c>
      <c r="H160">
        <f t="shared" si="22"/>
        <v>203</v>
      </c>
      <c r="I160">
        <f t="shared" si="23"/>
        <v>-7</v>
      </c>
      <c r="J160">
        <f t="shared" si="29"/>
        <v>49</v>
      </c>
      <c r="K160">
        <f t="shared" si="30"/>
        <v>3.5714285714285712E-2</v>
      </c>
    </row>
    <row r="161" spans="1:11" x14ac:dyDescent="0.3">
      <c r="A161">
        <v>15</v>
      </c>
      <c r="B161">
        <v>181</v>
      </c>
      <c r="C161">
        <f>ROUND(AVERAGE($B$147:B160),0)</f>
        <v>200</v>
      </c>
      <c r="D161">
        <f t="shared" si="26"/>
        <v>-19</v>
      </c>
      <c r="E161">
        <f t="shared" si="27"/>
        <v>361</v>
      </c>
      <c r="F161">
        <f t="shared" si="28"/>
        <v>0.10497237569060773</v>
      </c>
      <c r="H161">
        <f t="shared" si="22"/>
        <v>197</v>
      </c>
      <c r="I161">
        <f t="shared" si="23"/>
        <v>-16</v>
      </c>
      <c r="J161">
        <f t="shared" si="29"/>
        <v>256</v>
      </c>
      <c r="K161">
        <f t="shared" si="30"/>
        <v>8.8397790055248615E-2</v>
      </c>
    </row>
    <row r="162" spans="1:11" x14ac:dyDescent="0.3">
      <c r="A162">
        <v>16</v>
      </c>
      <c r="B162">
        <v>200</v>
      </c>
      <c r="C162">
        <f>ROUND(AVERAGE($B$147:B161),0)</f>
        <v>199</v>
      </c>
      <c r="D162">
        <f t="shared" si="26"/>
        <v>1</v>
      </c>
      <c r="E162">
        <f t="shared" si="27"/>
        <v>1</v>
      </c>
      <c r="F162">
        <f t="shared" si="28"/>
        <v>5.0000000000000001E-3</v>
      </c>
      <c r="H162">
        <f t="shared" si="22"/>
        <v>196</v>
      </c>
      <c r="I162">
        <f t="shared" si="23"/>
        <v>4</v>
      </c>
      <c r="J162">
        <f t="shared" si="29"/>
        <v>16</v>
      </c>
      <c r="K162">
        <f t="shared" si="30"/>
        <v>0.02</v>
      </c>
    </row>
    <row r="163" spans="1:11" x14ac:dyDescent="0.3">
      <c r="A163">
        <v>17</v>
      </c>
      <c r="B163">
        <v>210</v>
      </c>
      <c r="C163">
        <f>ROUND(AVERAGE($B$147:B162),0)</f>
        <v>199</v>
      </c>
      <c r="D163">
        <f t="shared" si="26"/>
        <v>11</v>
      </c>
      <c r="E163">
        <f t="shared" si="27"/>
        <v>121</v>
      </c>
      <c r="F163">
        <f t="shared" si="28"/>
        <v>5.2380952380952382E-2</v>
      </c>
      <c r="H163">
        <f t="shared" si="22"/>
        <v>192</v>
      </c>
      <c r="I163">
        <f t="shared" si="23"/>
        <v>18</v>
      </c>
      <c r="J163">
        <f t="shared" si="29"/>
        <v>324</v>
      </c>
      <c r="K163">
        <f t="shared" si="30"/>
        <v>8.5714285714285715E-2</v>
      </c>
    </row>
    <row r="164" spans="1:11" x14ac:dyDescent="0.3">
      <c r="A164">
        <v>18</v>
      </c>
      <c r="B164">
        <v>213</v>
      </c>
      <c r="C164">
        <f>ROUND(AVERAGE($B$147:B163),0)</f>
        <v>200</v>
      </c>
      <c r="D164">
        <f t="shared" si="26"/>
        <v>13</v>
      </c>
      <c r="E164">
        <f t="shared" si="27"/>
        <v>169</v>
      </c>
      <c r="F164">
        <f t="shared" si="28"/>
        <v>6.1032863849765258E-2</v>
      </c>
      <c r="H164">
        <f t="shared" si="22"/>
        <v>197</v>
      </c>
      <c r="I164">
        <f t="shared" si="23"/>
        <v>16</v>
      </c>
      <c r="J164">
        <f t="shared" si="29"/>
        <v>256</v>
      </c>
      <c r="K164">
        <f t="shared" si="30"/>
        <v>7.5117370892018781E-2</v>
      </c>
    </row>
    <row r="165" spans="1:11" x14ac:dyDescent="0.3">
      <c r="A165">
        <v>19</v>
      </c>
      <c r="B165">
        <v>209</v>
      </c>
      <c r="C165">
        <f>ROUND(AVERAGE($B$147:B164),0)</f>
        <v>200</v>
      </c>
      <c r="D165">
        <f t="shared" si="26"/>
        <v>9</v>
      </c>
      <c r="E165">
        <f t="shared" si="27"/>
        <v>81</v>
      </c>
      <c r="F165">
        <f t="shared" si="28"/>
        <v>4.3062200956937802E-2</v>
      </c>
      <c r="H165">
        <f t="shared" si="22"/>
        <v>208</v>
      </c>
      <c r="I165">
        <f t="shared" si="23"/>
        <v>1</v>
      </c>
      <c r="J165">
        <f t="shared" si="29"/>
        <v>1</v>
      </c>
      <c r="K165">
        <f t="shared" si="30"/>
        <v>4.7846889952153108E-3</v>
      </c>
    </row>
    <row r="166" spans="1:11" x14ac:dyDescent="0.3">
      <c r="A166">
        <v>20</v>
      </c>
      <c r="B166">
        <v>208</v>
      </c>
      <c r="C166">
        <f>ROUND(AVERAGE($B$147:B165),0)</f>
        <v>201</v>
      </c>
      <c r="D166">
        <f t="shared" si="26"/>
        <v>7</v>
      </c>
      <c r="E166">
        <f t="shared" si="27"/>
        <v>49</v>
      </c>
      <c r="F166">
        <f t="shared" si="28"/>
        <v>3.3653846153846152E-2</v>
      </c>
      <c r="H166">
        <f t="shared" si="22"/>
        <v>211</v>
      </c>
      <c r="I166">
        <f t="shared" si="23"/>
        <v>-3</v>
      </c>
      <c r="J166">
        <f t="shared" si="29"/>
        <v>9</v>
      </c>
      <c r="K166">
        <f t="shared" si="30"/>
        <v>1.4423076923076924E-2</v>
      </c>
    </row>
    <row r="167" spans="1:11" x14ac:dyDescent="0.3">
      <c r="A167">
        <v>21</v>
      </c>
      <c r="B167">
        <v>191</v>
      </c>
      <c r="C167">
        <f>ROUND(AVERAGE($B$147:B166),0)</f>
        <v>201</v>
      </c>
      <c r="D167">
        <f t="shared" si="26"/>
        <v>-10</v>
      </c>
      <c r="E167">
        <f t="shared" si="27"/>
        <v>100</v>
      </c>
      <c r="F167">
        <f t="shared" si="28"/>
        <v>5.2356020942408377E-2</v>
      </c>
      <c r="H167">
        <f t="shared" si="22"/>
        <v>210</v>
      </c>
      <c r="I167">
        <f t="shared" si="23"/>
        <v>-19</v>
      </c>
      <c r="J167">
        <f t="shared" si="29"/>
        <v>361</v>
      </c>
      <c r="K167">
        <f t="shared" si="30"/>
        <v>9.947643979057591E-2</v>
      </c>
    </row>
    <row r="168" spans="1:11" x14ac:dyDescent="0.3">
      <c r="A168">
        <v>22</v>
      </c>
      <c r="B168">
        <v>216</v>
      </c>
      <c r="C168">
        <f>ROUND(AVERAGE($B$147:B167),0)</f>
        <v>201</v>
      </c>
      <c r="D168">
        <f t="shared" si="26"/>
        <v>15</v>
      </c>
      <c r="E168">
        <f t="shared" si="27"/>
        <v>225</v>
      </c>
      <c r="F168">
        <f t="shared" si="28"/>
        <v>6.9444444444444448E-2</v>
      </c>
      <c r="H168">
        <f t="shared" si="22"/>
        <v>203</v>
      </c>
      <c r="I168">
        <f t="shared" si="23"/>
        <v>13</v>
      </c>
      <c r="J168">
        <f t="shared" si="29"/>
        <v>169</v>
      </c>
      <c r="K168">
        <f t="shared" si="30"/>
        <v>6.0185185185185182E-2</v>
      </c>
    </row>
    <row r="169" spans="1:11" x14ac:dyDescent="0.3">
      <c r="A169">
        <v>23</v>
      </c>
      <c r="B169">
        <v>199</v>
      </c>
      <c r="C169">
        <f>ROUND(AVERAGE($B$147:B168),0)</f>
        <v>201</v>
      </c>
      <c r="D169">
        <f t="shared" si="26"/>
        <v>-2</v>
      </c>
      <c r="E169">
        <f t="shared" si="27"/>
        <v>4</v>
      </c>
      <c r="F169">
        <f t="shared" si="28"/>
        <v>1.0050251256281407E-2</v>
      </c>
      <c r="H169">
        <f t="shared" si="22"/>
        <v>205</v>
      </c>
      <c r="I169">
        <f t="shared" si="23"/>
        <v>-6</v>
      </c>
      <c r="J169">
        <f t="shared" si="29"/>
        <v>36</v>
      </c>
      <c r="K169">
        <f t="shared" si="30"/>
        <v>3.015075376884422E-2</v>
      </c>
    </row>
    <row r="170" spans="1:11" x14ac:dyDescent="0.3">
      <c r="A170">
        <v>24</v>
      </c>
      <c r="B170">
        <v>188</v>
      </c>
      <c r="C170">
        <f>ROUND(AVERAGE($B$147:B169),0)</f>
        <v>201</v>
      </c>
      <c r="D170">
        <f t="shared" si="26"/>
        <v>-13</v>
      </c>
      <c r="E170">
        <f t="shared" si="27"/>
        <v>169</v>
      </c>
      <c r="F170">
        <f t="shared" si="28"/>
        <v>6.9148936170212769E-2</v>
      </c>
      <c r="H170">
        <f t="shared" si="22"/>
        <v>202</v>
      </c>
      <c r="I170">
        <f t="shared" si="23"/>
        <v>-14</v>
      </c>
      <c r="J170">
        <f t="shared" si="29"/>
        <v>196</v>
      </c>
      <c r="K170">
        <f t="shared" si="30"/>
        <v>7.4468085106382975E-2</v>
      </c>
    </row>
    <row r="171" spans="1:11" x14ac:dyDescent="0.3">
      <c r="A171">
        <v>25</v>
      </c>
      <c r="B171">
        <v>183</v>
      </c>
      <c r="C171">
        <f>ROUND(AVERAGE($B$147:B170),0)</f>
        <v>201</v>
      </c>
      <c r="D171">
        <f t="shared" si="26"/>
        <v>-18</v>
      </c>
      <c r="E171">
        <f t="shared" si="27"/>
        <v>324</v>
      </c>
      <c r="F171">
        <f t="shared" si="28"/>
        <v>9.8360655737704916E-2</v>
      </c>
      <c r="H171">
        <f t="shared" si="22"/>
        <v>201</v>
      </c>
      <c r="I171">
        <f t="shared" si="23"/>
        <v>-18</v>
      </c>
      <c r="J171">
        <f t="shared" si="29"/>
        <v>324</v>
      </c>
      <c r="K171">
        <f t="shared" si="30"/>
        <v>9.8360655737704916E-2</v>
      </c>
    </row>
    <row r="172" spans="1:11" x14ac:dyDescent="0.3">
      <c r="A172">
        <v>26</v>
      </c>
      <c r="B172">
        <v>219</v>
      </c>
      <c r="C172">
        <f>ROUND(AVERAGE($B$147:B171),0)</f>
        <v>200</v>
      </c>
      <c r="D172">
        <f t="shared" si="26"/>
        <v>19</v>
      </c>
      <c r="E172">
        <f t="shared" si="27"/>
        <v>361</v>
      </c>
      <c r="F172">
        <f t="shared" si="28"/>
        <v>8.6757990867579904E-2</v>
      </c>
      <c r="H172">
        <f t="shared" si="22"/>
        <v>190</v>
      </c>
      <c r="I172">
        <f t="shared" si="23"/>
        <v>29</v>
      </c>
      <c r="J172">
        <f t="shared" si="29"/>
        <v>841</v>
      </c>
      <c r="K172">
        <f t="shared" si="30"/>
        <v>0.13242009132420091</v>
      </c>
    </row>
    <row r="173" spans="1:11" x14ac:dyDescent="0.3">
      <c r="A173">
        <v>27</v>
      </c>
      <c r="B173">
        <v>217</v>
      </c>
      <c r="C173">
        <f>ROUND(AVERAGE($B$147:B172),0)</f>
        <v>201</v>
      </c>
      <c r="D173">
        <f t="shared" si="26"/>
        <v>16</v>
      </c>
      <c r="E173">
        <f t="shared" si="27"/>
        <v>256</v>
      </c>
      <c r="F173">
        <f t="shared" si="28"/>
        <v>7.3732718894009217E-2</v>
      </c>
      <c r="H173">
        <f t="shared" si="22"/>
        <v>197</v>
      </c>
      <c r="I173">
        <f t="shared" si="23"/>
        <v>20</v>
      </c>
      <c r="J173">
        <f t="shared" si="29"/>
        <v>400</v>
      </c>
      <c r="K173">
        <f t="shared" si="30"/>
        <v>9.2165898617511524E-2</v>
      </c>
    </row>
    <row r="174" spans="1:11" x14ac:dyDescent="0.3">
      <c r="A174">
        <v>28</v>
      </c>
      <c r="B174">
        <v>205</v>
      </c>
      <c r="C174">
        <f>ROUND(AVERAGE($B$147:B173),0)</f>
        <v>201</v>
      </c>
      <c r="D174">
        <f t="shared" si="26"/>
        <v>4</v>
      </c>
      <c r="E174">
        <f t="shared" si="27"/>
        <v>16</v>
      </c>
      <c r="F174">
        <f t="shared" si="28"/>
        <v>1.9512195121951219E-2</v>
      </c>
      <c r="H174">
        <f t="shared" ref="H174:H177" si="31">ROUND(AVERAGE(B171:B173),0)</f>
        <v>206</v>
      </c>
      <c r="I174">
        <f t="shared" ref="I174:I177" si="32">B174-H174</f>
        <v>-1</v>
      </c>
      <c r="J174">
        <f t="shared" si="29"/>
        <v>1</v>
      </c>
      <c r="K174">
        <f t="shared" si="30"/>
        <v>4.8780487804878049E-3</v>
      </c>
    </row>
    <row r="175" spans="1:11" x14ac:dyDescent="0.3">
      <c r="A175">
        <v>29</v>
      </c>
      <c r="B175">
        <v>219</v>
      </c>
      <c r="C175">
        <f>ROUND(AVERAGE($B$147:B174),0)</f>
        <v>202</v>
      </c>
      <c r="D175">
        <f t="shared" si="26"/>
        <v>17</v>
      </c>
      <c r="E175">
        <f t="shared" si="27"/>
        <v>289</v>
      </c>
      <c r="F175">
        <f t="shared" si="28"/>
        <v>7.7625570776255703E-2</v>
      </c>
      <c r="H175">
        <f t="shared" si="31"/>
        <v>214</v>
      </c>
      <c r="I175">
        <f t="shared" si="32"/>
        <v>5</v>
      </c>
      <c r="J175">
        <f t="shared" si="29"/>
        <v>25</v>
      </c>
      <c r="K175">
        <f t="shared" si="30"/>
        <v>2.2831050228310501E-2</v>
      </c>
    </row>
    <row r="176" spans="1:11" x14ac:dyDescent="0.3">
      <c r="A176">
        <v>30</v>
      </c>
      <c r="B176">
        <v>202</v>
      </c>
      <c r="C176">
        <f>ROUND(AVERAGE($B$147:B175),0)</f>
        <v>202</v>
      </c>
      <c r="D176">
        <f t="shared" si="26"/>
        <v>0</v>
      </c>
      <c r="E176">
        <f t="shared" si="27"/>
        <v>0</v>
      </c>
      <c r="F176">
        <f t="shared" si="28"/>
        <v>0</v>
      </c>
      <c r="H176">
        <f t="shared" si="31"/>
        <v>214</v>
      </c>
      <c r="I176">
        <f t="shared" si="32"/>
        <v>-12</v>
      </c>
      <c r="J176">
        <f t="shared" si="29"/>
        <v>144</v>
      </c>
      <c r="K176">
        <f t="shared" si="30"/>
        <v>5.9405940594059403E-2</v>
      </c>
    </row>
    <row r="177" spans="1:11" x14ac:dyDescent="0.3">
      <c r="A177">
        <v>31</v>
      </c>
      <c r="H177">
        <f t="shared" si="31"/>
        <v>209</v>
      </c>
    </row>
    <row r="178" spans="1:11" x14ac:dyDescent="0.3">
      <c r="D178" t="s">
        <v>11</v>
      </c>
      <c r="E178" t="s">
        <v>12</v>
      </c>
      <c r="F178" t="s">
        <v>13</v>
      </c>
      <c r="I178" t="s">
        <v>16</v>
      </c>
      <c r="J178" t="s">
        <v>20</v>
      </c>
      <c r="K178" t="s">
        <v>19</v>
      </c>
    </row>
    <row r="179" spans="1:11" x14ac:dyDescent="0.3">
      <c r="D179">
        <f>ROUND(AVERAGE(D149:D176),2)</f>
        <v>2.21</v>
      </c>
      <c r="E179">
        <f>ROUND(AVERAGE(E149:E176),2)</f>
        <v>162</v>
      </c>
      <c r="F179">
        <f>ROUND(AVERAGE(F149:F176),4)</f>
        <v>5.3600000000000002E-2</v>
      </c>
      <c r="I179">
        <f>ROUND(AVERAGE(I150:I176),2)</f>
        <v>1.22</v>
      </c>
      <c r="J179">
        <f>ROUND(AVERAGE(J150:J176),2)</f>
        <v>197.67</v>
      </c>
      <c r="K179">
        <f>ROUND(AVERAGE(K150:K176),4)</f>
        <v>5.5300000000000002E-2</v>
      </c>
    </row>
  </sheetData>
  <mergeCells count="1">
    <mergeCell ref="A1:J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Forecast-Accuracy-Quiz-Data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Thisispk</dc:creator>
  <cp:lastModifiedBy>Thisispk</cp:lastModifiedBy>
  <dcterms:created xsi:type="dcterms:W3CDTF">2020-06-11T09:01:37Z</dcterms:created>
  <dcterms:modified xsi:type="dcterms:W3CDTF">2020-06-11T10:01:13Z</dcterms:modified>
</cp:coreProperties>
</file>