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LUB 5\Desktop\Data Analysis Portfolio\"/>
    </mc:Choice>
  </mc:AlternateContent>
  <xr:revisionPtr revIDLastSave="0" documentId="13_ncr:1_{E1F688DB-3515-4180-BE78-0AF99FD61C1D}" xr6:coauthVersionLast="47" xr6:coauthVersionMax="47" xr10:uidLastSave="{00000000-0000-0000-0000-000000000000}"/>
  <bookViews>
    <workbookView xWindow="-120" yWindow="-120" windowWidth="20730" windowHeight="11040" xr2:uid="{926B72D8-64AD-443D-B256-C00D29781D37}"/>
  </bookViews>
  <sheets>
    <sheet name="Nigeria AFCON Data 2019 - 2023" sheetId="1" r:id="rId1"/>
    <sheet name="2019" sheetId="2" r:id="rId2"/>
    <sheet name="2021" sheetId="4" r:id="rId3"/>
    <sheet name="2023" sheetId="7" r:id="rId4"/>
    <sheet name="Position Data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<sst xmlns="http://schemas.openxmlformats.org/spreadsheetml/2006/main" count="462" uniqueCount="79">
  <si>
    <t>Player</t>
  </si>
  <si>
    <t>Age</t>
  </si>
  <si>
    <t>Starts</t>
  </si>
  <si>
    <t>90s</t>
  </si>
  <si>
    <t>Oghenekaro Etebo</t>
  </si>
  <si>
    <t>MF</t>
  </si>
  <si>
    <t>Wilfred Ndidi</t>
  </si>
  <si>
    <t>Alex Iwobi</t>
  </si>
  <si>
    <t>Ahmed Musa</t>
  </si>
  <si>
    <t>Kenneth Omeruo</t>
  </si>
  <si>
    <t>DF</t>
  </si>
  <si>
    <t>William Troost-Ekong</t>
  </si>
  <si>
    <t>Odion Ighalo</t>
  </si>
  <si>
    <t>FW</t>
  </si>
  <si>
    <t>Chidozie Awaziem</t>
  </si>
  <si>
    <t>Ola Aina</t>
  </si>
  <si>
    <t>Daniel Akpeyi</t>
  </si>
  <si>
    <t>GK</t>
  </si>
  <si>
    <t>Samuel Chukwueze</t>
  </si>
  <si>
    <t>Jamilu Collins</t>
  </si>
  <si>
    <t>Moses Simon</t>
  </si>
  <si>
    <t>Leon Balogun</t>
  </si>
  <si>
    <t>John Obi Mikel</t>
  </si>
  <si>
    <t>Ikechukwu Ezenwa</t>
  </si>
  <si>
    <t>Francis Uzoho</t>
  </si>
  <si>
    <t>Paul Onuachu</t>
  </si>
  <si>
    <t>Samuel Kalu</t>
  </si>
  <si>
    <t>John Ogu</t>
  </si>
  <si>
    <t>Shehu Abdullahi</t>
  </si>
  <si>
    <t>Victor Osimhen</t>
  </si>
  <si>
    <t>Henry Onyekuru</t>
  </si>
  <si>
    <t>FW,MF</t>
  </si>
  <si>
    <t>Non Penalty Goals</t>
  </si>
  <si>
    <t>Crosses</t>
  </si>
  <si>
    <t>Interceptions</t>
  </si>
  <si>
    <t>Red Cards</t>
  </si>
  <si>
    <t>Yellow Cards</t>
  </si>
  <si>
    <t>Goals and Assists</t>
  </si>
  <si>
    <t>Assists</t>
  </si>
  <si>
    <t>Goals</t>
  </si>
  <si>
    <t>Minutes Played</t>
  </si>
  <si>
    <t>Matches Played</t>
  </si>
  <si>
    <t>Position</t>
  </si>
  <si>
    <t>Kelechi Iheanacho</t>
  </si>
  <si>
    <t>Maduka Okoye</t>
  </si>
  <si>
    <t>Zaidu Sanusi</t>
  </si>
  <si>
    <t>Joe Aribo</t>
  </si>
  <si>
    <t>Taiwo Awoniyi</t>
  </si>
  <si>
    <t>Kelechi Nwakali</t>
  </si>
  <si>
    <t>Semi Ajayi</t>
  </si>
  <si>
    <t>Umar Sadiq</t>
  </si>
  <si>
    <t>Tyronne Ebuehi</t>
  </si>
  <si>
    <t>Chidera Ejuke</t>
  </si>
  <si>
    <t>Peter Olayinka</t>
  </si>
  <si>
    <t>Olisa Ndah</t>
  </si>
  <si>
    <t>Frank Onyeka</t>
  </si>
  <si>
    <t>DF,MF</t>
  </si>
  <si>
    <t>John Noble</t>
  </si>
  <si>
    <t>MF,DF</t>
  </si>
  <si>
    <t>Stanley Nwabili</t>
  </si>
  <si>
    <t>Calvin Bassey</t>
  </si>
  <si>
    <t>Ademola Lookman</t>
  </si>
  <si>
    <t>Bright Osayi-Samuel</t>
  </si>
  <si>
    <t>Alhassan Yusuf</t>
  </si>
  <si>
    <t>Raphael Onyedika</t>
  </si>
  <si>
    <t>Terem Moffi</t>
  </si>
  <si>
    <t>Olorunleke Ojo</t>
  </si>
  <si>
    <t>Bruno Onyemaechi</t>
  </si>
  <si>
    <t>Position Tag</t>
  </si>
  <si>
    <t>Forward</t>
  </si>
  <si>
    <t>Forward/Midfielder</t>
  </si>
  <si>
    <t>Midfielder</t>
  </si>
  <si>
    <t>Defender/Midfielder</t>
  </si>
  <si>
    <t>Defender</t>
  </si>
  <si>
    <t>Goalkeeper</t>
  </si>
  <si>
    <t>DF,FW</t>
  </si>
  <si>
    <t>Defender/Forward</t>
  </si>
  <si>
    <t>AFCON Edition</t>
  </si>
  <si>
    <t>Fouls 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</si>
</sst>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7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A618AE-09DF-4672-A41A-8C39CC593649}" name="PASTAFCONS" displayName="PASTAFCONS" ref="A1:R76" totalsRowShown="0" headerRowDxfId="75">
  <autoFilter ref="A1:R76" xr:uid="{23A618AE-09DF-4672-A41A-8C39CC593649}"/>
  <tableColumns count="18">
    <tableColumn id="1" xr3:uid="{FB52BA48-1FC0-4938-891A-6BD35A32487C}" name="Player" dataDxfId="74"/>
    <tableColumn id="2" xr3:uid="{39328A8A-2E47-4321-B9DD-FDFB3A5366FC}" name="Position Tag" dataDxfId="73"/>
    <tableColumn id="3" xr3:uid="{BD7AE403-A245-424B-A185-A1E86F16E473}" name="Position" dataDxfId="72"/>
    <tableColumn id="4" xr3:uid="{B80BDAC5-B73B-4354-8A73-D6B29E78C951}" name="Age" dataDxfId="71"/>
    <tableColumn id="5" xr3:uid="{68A8E98C-09A7-4B2F-9D9A-58842A2C7287}" name="Matches Played" dataDxfId="70"/>
    <tableColumn id="6" xr3:uid="{8BC4BE05-5BA5-48EB-9562-EB4DE7F86990}" name="Starts" dataDxfId="69"/>
    <tableColumn id="7" xr3:uid="{B17111C0-3179-4EDC-8C6B-F080C602B2AB}" name="Minutes Played" dataDxfId="68"/>
    <tableColumn id="8" xr3:uid="{EF8F931C-A00F-4EAB-ADA5-D77CCA885528}" name="90s" dataDxfId="67"/>
    <tableColumn id="9" xr3:uid="{898233A0-FAB4-40CE-9681-BB2A7D964771}" name="Goals" dataDxfId="66"/>
    <tableColumn id="10" xr3:uid="{C55A4621-07B4-4AE1-ACF2-D758F475A572}" name="Assists" dataDxfId="65"/>
    <tableColumn id="11" xr3:uid="{666CF120-A1CB-4BA2-B104-184823208FE1}" name="Goals and Assists" dataDxfId="64"/>
    <tableColumn id="12" xr3:uid="{52F7014C-05C9-42B0-8B11-C121EF71E0F4}" name="Non Penalty Goals" dataDxfId="63"/>
    <tableColumn id="18" xr3:uid="{3BE3D179-7A83-4469-9165-0D98C8971C65}" name="Fouls Committed" dataDxfId="0"/>
    <tableColumn id="13" xr3:uid="{7941BE4C-F008-4F0E-957B-D537D9880CFE}" name="Yellow Cards" dataDxfId="62"/>
    <tableColumn id="14" xr3:uid="{EB248F2A-44B5-4872-ADA7-C5325A37387C}" name="Red Cards" dataDxfId="61"/>
    <tableColumn id="15" xr3:uid="{2F5562E0-0301-48C0-8634-CE192973BDD4}" name="Crosses" dataDxfId="60"/>
    <tableColumn id="16" xr3:uid="{5588B6FE-89E4-49BB-ACED-B53E434B74D1}" name="Interceptions" dataDxfId="59"/>
    <tableColumn id="17" xr3:uid="{800B5095-87B6-4799-BA3D-9B53EAFED18A}" name="AFCON Edition" dataDxfId="5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1F2931-57F8-4547-B953-854AAB0ED104}" name="AFCON2019" displayName="AFCON2019" ref="A1:Q24" totalsRowShown="0" headerRowDxfId="57">
  <autoFilter ref="A1:Q24" xr:uid="{CA1F2931-57F8-4547-B953-854AAB0ED104}"/>
  <tableColumns count="17">
    <tableColumn id="1" xr3:uid="{8EC8F356-F7E6-4F91-B75D-C24E157073A1}" name="Player" dataDxfId="56"/>
    <tableColumn id="2" xr3:uid="{494732CB-F28B-4D8F-87B1-0AAFC7A3CD57}" name="Position Tag" dataDxfId="55"/>
    <tableColumn id="3" xr3:uid="{A6457682-BBBB-4B30-81A9-901E8CFE6121}" name="Position" dataDxfId="54">
      <calculatedColumnFormula>_xlfn.XLOOKUP(B2,PositionData[Position Tag],PositionData[Position])</calculatedColumnFormula>
    </tableColumn>
    <tableColumn id="4" xr3:uid="{1FA1042E-F89A-4EC3-A473-CFA7508EF433}" name="Age" dataDxfId="53"/>
    <tableColumn id="5" xr3:uid="{A500438E-5E09-4795-BE02-51FBF0EE67C1}" name="Matches Played" dataDxfId="52"/>
    <tableColumn id="6" xr3:uid="{25DD9738-8CBB-4F52-A32A-3E7CAA4EA0F5}" name="Starts" dataDxfId="51"/>
    <tableColumn id="7" xr3:uid="{0222E676-918D-46B8-B88D-D4E13DAD3E3D}" name="Minutes Played" dataDxfId="50"/>
    <tableColumn id="8" xr3:uid="{C9E90233-FA8C-44B4-9438-4111B04E8BA6}" name="90s" dataDxfId="49"/>
    <tableColumn id="9" xr3:uid="{52147FF0-49B3-49EA-B376-C461CE7A4A5F}" name="Goals" dataDxfId="48"/>
    <tableColumn id="10" xr3:uid="{3889ED6D-773C-4A60-A5F3-407D173A8ECF}" name="Assists" dataDxfId="47"/>
    <tableColumn id="11" xr3:uid="{6281A31E-B470-447A-B4C5-E875B310005B}" name="Goals and Assists" dataDxfId="46"/>
    <tableColumn id="12" xr3:uid="{719572EE-AD5A-4EC4-8FFC-F1F85B4ED123}" name="Non Penalty Goals" dataDxfId="45"/>
    <tableColumn id="17" xr3:uid="{B04B306A-0E6E-4D91-9817-6CC0756934E1}" name="Fouls Committed" dataDxfId="3"/>
    <tableColumn id="13" xr3:uid="{712423D2-1DB9-49C1-A624-9E1B4CCA91B8}" name="Yellow Cards" dataDxfId="44"/>
    <tableColumn id="14" xr3:uid="{723D99DB-9CF6-49A5-911F-5AC33DB980CF}" name="Red Cards" dataDxfId="43"/>
    <tableColumn id="15" xr3:uid="{C7B1D78F-EDFB-4527-AE3E-97B979C199C5}" name="Crosses" dataDxfId="42"/>
    <tableColumn id="16" xr3:uid="{44A36781-2335-42EF-B8EA-12F0BAA9CC49}" name="Interceptions" dataDxfId="4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DBA2F5-CAA0-4E3F-97E7-F72F55D742C9}" name="AFCON2021" displayName="AFCON2021" ref="A1:Q28" totalsRowShown="0" headerRowDxfId="40">
  <autoFilter ref="A1:Q28" xr:uid="{83DBA2F5-CAA0-4E3F-97E7-F72F55D742C9}"/>
  <tableColumns count="17">
    <tableColumn id="1" xr3:uid="{63D99A4F-319E-4AAF-AD25-0A94AF9D2F98}" name="Player" dataDxfId="39"/>
    <tableColumn id="2" xr3:uid="{A1BEF3F0-BC3B-4457-AB4C-D7F8A27BD51B}" name="Position Tag" dataDxfId="38"/>
    <tableColumn id="3" xr3:uid="{ABF75E20-4ADA-4542-ACC8-03B77BF22BA6}" name="Position" dataDxfId="37">
      <calculatedColumnFormula>_xlfn.XLOOKUP(B2,PositionData[Position Tag],PositionData[Position])</calculatedColumnFormula>
    </tableColumn>
    <tableColumn id="4" xr3:uid="{F36E7035-0F66-4407-ADF5-F08B2ACE4994}" name="Age" dataDxfId="36"/>
    <tableColumn id="5" xr3:uid="{F5856578-045C-4320-A369-45A5C80FAA77}" name="Matches Played" dataDxfId="35"/>
    <tableColumn id="6" xr3:uid="{EA8F2E2A-D85A-4706-B1AA-27663F793E97}" name="Starts" dataDxfId="34"/>
    <tableColumn id="7" xr3:uid="{A2110B4B-6298-4A85-BCF8-006F32575DA8}" name="Minutes Played" dataDxfId="33"/>
    <tableColumn id="8" xr3:uid="{AEB424C1-F707-4CD0-A7DA-C2A89BD21838}" name="90s" dataDxfId="32"/>
    <tableColumn id="9" xr3:uid="{10B70556-B863-4DE4-BFAA-AD7E4F3282BD}" name="Goals" dataDxfId="31"/>
    <tableColumn id="10" xr3:uid="{795A5786-35CE-441B-ADD4-54C894BF7CE6}" name="Assists" dataDxfId="30"/>
    <tableColumn id="11" xr3:uid="{05818096-31FF-4D0A-9BA5-F1FF518ADFFF}" name="Goals and Assists" dataDxfId="29"/>
    <tableColumn id="12" xr3:uid="{414DD420-8502-4F65-BC23-409E578E8CC0}" name="Non Penalty Goals" dataDxfId="28"/>
    <tableColumn id="17" xr3:uid="{C5A86D9A-50C2-4606-801F-D1A0297FDDB2}" name="Fouls Committed" dataDxfId="2"/>
    <tableColumn id="13" xr3:uid="{78383B4C-77B9-40EA-A3B1-01C60D3FB056}" name="Yellow Cards" dataDxfId="27"/>
    <tableColumn id="14" xr3:uid="{C5D65EBE-AA5B-4492-8105-C579C0D31E34}" name="Red Cards" dataDxfId="26"/>
    <tableColumn id="15" xr3:uid="{FFD45D66-46E0-4F2C-9743-5BDCF3775774}" name="Crosses" dataDxfId="25"/>
    <tableColumn id="16" xr3:uid="{1243D011-82FB-44F0-BA40-E94DDF42EA43}" name="Interceptions" dataDxfId="24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22D43-A71C-48BF-BA1D-17C840C2ABE9}" name="AFCON2023" displayName="AFCON2023" ref="A1:Q26" totalsRowShown="0" headerRowDxfId="23">
  <autoFilter ref="A1:Q26" xr:uid="{36022D43-A71C-48BF-BA1D-17C840C2ABE9}"/>
  <tableColumns count="17">
    <tableColumn id="1" xr3:uid="{7B95DBCE-6B9D-4A37-814A-9DE389D99DE4}" name="Player" dataDxfId="22"/>
    <tableColumn id="2" xr3:uid="{19AC4F78-A018-4E49-9756-05EE9AEAC800}" name="Position Tag" dataDxfId="21"/>
    <tableColumn id="3" xr3:uid="{F6A6F571-D18E-4C67-BF1D-747FCCBE5C90}" name="Position" dataDxfId="20">
      <calculatedColumnFormula>_xlfn.XLOOKUP(B2,PositionData[Position Tag],PositionData[Position])</calculatedColumnFormula>
    </tableColumn>
    <tableColumn id="4" xr3:uid="{531614AB-25D6-4D19-B711-306EEB343A15}" name="Age" dataDxfId="19"/>
    <tableColumn id="5" xr3:uid="{3A45E1AB-7C8B-44D5-B935-1173317A68E0}" name="Matches Played" dataDxfId="18"/>
    <tableColumn id="6" xr3:uid="{4E52B979-49CC-4171-B7FD-13A0A9B7C2EF}" name="Starts" dataDxfId="17"/>
    <tableColumn id="7" xr3:uid="{F2ECE354-D876-4F9F-B3E0-75061BE01B12}" name="Minutes Played" dataDxfId="16"/>
    <tableColumn id="8" xr3:uid="{A56D407A-F0B7-4ECD-8436-ECF79A0F476D}" name="90s" dataDxfId="15"/>
    <tableColumn id="9" xr3:uid="{D40EFF78-264B-4743-8C71-B9BC98000496}" name="Goals" dataDxfId="14"/>
    <tableColumn id="10" xr3:uid="{5A95EA42-C157-455E-84FE-65BC76E119DE}" name="Assists" dataDxfId="13"/>
    <tableColumn id="11" xr3:uid="{A11A682C-0569-44D4-82C8-4D453ED3055F}" name="Goals and Assists" dataDxfId="12"/>
    <tableColumn id="12" xr3:uid="{899E382E-6A40-483C-A063-B2A0405AE315}" name="Non Penalty Goals" dataDxfId="11"/>
    <tableColumn id="17" xr3:uid="{7292DE83-6A8E-43E7-904E-4DD5F52BF141}" name="Fouls Committed" dataDxfId="1"/>
    <tableColumn id="13" xr3:uid="{E0ABC678-4470-4F3E-9ED5-16D3DD1E5178}" name="Yellow Cards" dataDxfId="10"/>
    <tableColumn id="14" xr3:uid="{353C01E4-F3A0-445B-B48C-136F8F5E6BC7}" name="Red Cards" dataDxfId="9"/>
    <tableColumn id="15" xr3:uid="{6098DD57-E3A3-4BED-8160-099D6907961A}" name="Crosses" dataDxfId="8"/>
    <tableColumn id="16" xr3:uid="{985DA807-948A-4850-9E7E-2AE46B2660AA}" name="Interceptions" dataDxfId="7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D1B4B-358F-42A0-AD86-C1B5592CF1BB}" name="PositionData" displayName="PositionData" ref="A1:B9" totalsRowShown="0" headerRowDxfId="6">
  <autoFilter ref="A1:B9" xr:uid="{8C4D1B4B-358F-42A0-AD86-C1B5592CF1BB}"/>
  <tableColumns count="2">
    <tableColumn id="1" xr3:uid="{87B724D3-748C-4E56-86A9-7CB600437766}" name="Position Tag" dataDxfId="5"/>
    <tableColumn id="2" xr3:uid="{A94D4D73-8115-4B1A-90C8-18EFD6B23CBE}" name="Position" dataDxfId="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9054-9123-4799-B3F3-20015EAAA2F8}">
  <dimension ref="A1:R7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20" bestFit="1" customWidth="1"/>
    <col min="4" max="4" width="9" bestFit="1" customWidth="1"/>
    <col min="5" max="5" width="19.7109375" bestFit="1" customWidth="1"/>
    <col min="6" max="6" width="10.5703125" bestFit="1" customWidth="1"/>
    <col min="7" max="7" width="19.5703125" bestFit="1" customWidth="1"/>
    <col min="8" max="8" width="8.42578125" bestFit="1" customWidth="1"/>
    <col min="9" max="9" width="10.5703125" bestFit="1" customWidth="1"/>
    <col min="10" max="10" width="11.5703125" bestFit="1" customWidth="1"/>
    <col min="11" max="11" width="20.85546875" bestFit="1" customWidth="1"/>
    <col min="12" max="12" width="22.140625" bestFit="1" customWidth="1"/>
    <col min="13" max="13" width="22.140625" customWidth="1"/>
    <col min="14" max="14" width="17" bestFit="1" customWidth="1"/>
    <col min="15" max="15" width="14.28515625" bestFit="1" customWidth="1"/>
    <col min="16" max="16" width="12.28515625" bestFit="1" customWidth="1"/>
    <col min="17" max="17" width="17.42578125" bestFit="1" customWidth="1"/>
    <col min="18" max="18" width="18.7109375" bestFit="1" customWidth="1"/>
  </cols>
  <sheetData>
    <row r="1" spans="1:18" s="2" customFormat="1" x14ac:dyDescent="0.25">
      <c r="A1" s="2" t="s">
        <v>0</v>
      </c>
      <c r="B1" s="2" t="s">
        <v>68</v>
      </c>
      <c r="C1" s="2" t="s">
        <v>42</v>
      </c>
      <c r="D1" s="2" t="s">
        <v>1</v>
      </c>
      <c r="E1" s="2" t="s">
        <v>41</v>
      </c>
      <c r="F1" s="2" t="s">
        <v>2</v>
      </c>
      <c r="G1" s="2" t="s">
        <v>40</v>
      </c>
      <c r="H1" s="2" t="s">
        <v>3</v>
      </c>
      <c r="I1" s="2" t="s">
        <v>39</v>
      </c>
      <c r="J1" s="2" t="s">
        <v>38</v>
      </c>
      <c r="K1" s="2" t="s">
        <v>37</v>
      </c>
      <c r="L1" s="2" t="s">
        <v>32</v>
      </c>
      <c r="M1" s="2" t="s">
        <v>78</v>
      </c>
      <c r="N1" s="2" t="s">
        <v>36</v>
      </c>
      <c r="O1" s="2" t="s">
        <v>35</v>
      </c>
      <c r="P1" s="2" t="s">
        <v>33</v>
      </c>
      <c r="Q1" s="2" t="s">
        <v>34</v>
      </c>
      <c r="R1" s="2" t="s">
        <v>77</v>
      </c>
    </row>
    <row r="2" spans="1:18" x14ac:dyDescent="0.25">
      <c r="A2" s="3" t="s">
        <v>8</v>
      </c>
      <c r="B2" s="3" t="s">
        <v>5</v>
      </c>
      <c r="C2" s="3" t="s">
        <v>71</v>
      </c>
      <c r="D2" s="3">
        <v>26</v>
      </c>
      <c r="E2" s="3">
        <v>7</v>
      </c>
      <c r="F2" s="3">
        <v>6</v>
      </c>
      <c r="G2" s="3">
        <v>547</v>
      </c>
      <c r="H2" s="3">
        <v>6.1</v>
      </c>
      <c r="I2" s="3">
        <v>0</v>
      </c>
      <c r="J2" s="3">
        <v>1</v>
      </c>
      <c r="K2" s="3">
        <v>1</v>
      </c>
      <c r="L2" s="3">
        <v>0</v>
      </c>
      <c r="M2" s="3">
        <v>7</v>
      </c>
      <c r="N2" s="3">
        <v>2</v>
      </c>
      <c r="O2" s="3">
        <v>0</v>
      </c>
      <c r="P2" s="3">
        <v>12</v>
      </c>
      <c r="Q2" s="3">
        <v>4</v>
      </c>
      <c r="R2" s="3">
        <v>2019</v>
      </c>
    </row>
    <row r="3" spans="1:18" x14ac:dyDescent="0.25">
      <c r="A3" s="3" t="s">
        <v>7</v>
      </c>
      <c r="B3" s="3" t="s">
        <v>5</v>
      </c>
      <c r="C3" s="3" t="s">
        <v>71</v>
      </c>
      <c r="D3" s="3">
        <v>22</v>
      </c>
      <c r="E3" s="3">
        <v>7</v>
      </c>
      <c r="F3" s="3">
        <v>6</v>
      </c>
      <c r="G3" s="3">
        <v>557</v>
      </c>
      <c r="H3" s="3">
        <v>6.2</v>
      </c>
      <c r="I3" s="3">
        <v>1</v>
      </c>
      <c r="J3" s="3">
        <v>0</v>
      </c>
      <c r="K3" s="3">
        <v>1</v>
      </c>
      <c r="L3" s="3">
        <v>1</v>
      </c>
      <c r="M3" s="3">
        <v>8</v>
      </c>
      <c r="N3" s="3">
        <v>0</v>
      </c>
      <c r="O3" s="3">
        <v>0</v>
      </c>
      <c r="P3" s="3">
        <v>9</v>
      </c>
      <c r="Q3" s="3">
        <v>2</v>
      </c>
      <c r="R3" s="3">
        <v>2019</v>
      </c>
    </row>
    <row r="4" spans="1:18" x14ac:dyDescent="0.25">
      <c r="A4" s="3" t="s">
        <v>14</v>
      </c>
      <c r="B4" s="3" t="s">
        <v>10</v>
      </c>
      <c r="C4" s="3" t="s">
        <v>73</v>
      </c>
      <c r="D4" s="3">
        <v>22</v>
      </c>
      <c r="E4" s="3">
        <v>6</v>
      </c>
      <c r="F4" s="3">
        <v>5</v>
      </c>
      <c r="G4" s="3">
        <v>499</v>
      </c>
      <c r="H4" s="3">
        <v>5.5</v>
      </c>
      <c r="I4" s="3">
        <v>0</v>
      </c>
      <c r="J4" s="3">
        <v>0</v>
      </c>
      <c r="K4" s="3">
        <v>0</v>
      </c>
      <c r="L4" s="3">
        <v>0</v>
      </c>
      <c r="M4" s="3">
        <v>10</v>
      </c>
      <c r="N4" s="3">
        <v>2</v>
      </c>
      <c r="O4" s="3">
        <v>0</v>
      </c>
      <c r="P4" s="3">
        <v>10</v>
      </c>
      <c r="Q4" s="3">
        <v>5</v>
      </c>
      <c r="R4" s="3">
        <v>2019</v>
      </c>
    </row>
    <row r="5" spans="1:18" x14ac:dyDescent="0.25">
      <c r="A5" s="3" t="s">
        <v>16</v>
      </c>
      <c r="B5" s="3" t="s">
        <v>17</v>
      </c>
      <c r="C5" s="3" t="s">
        <v>74</v>
      </c>
      <c r="D5" s="3">
        <v>32</v>
      </c>
      <c r="E5" s="3">
        <v>5</v>
      </c>
      <c r="F5" s="3">
        <v>5</v>
      </c>
      <c r="G5" s="3">
        <v>450</v>
      </c>
      <c r="H5" s="3">
        <v>5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2019</v>
      </c>
    </row>
    <row r="6" spans="1:18" x14ac:dyDescent="0.25">
      <c r="A6" s="3" t="s">
        <v>24</v>
      </c>
      <c r="B6" s="3" t="s">
        <v>17</v>
      </c>
      <c r="C6" s="3" t="s">
        <v>74</v>
      </c>
      <c r="D6" s="3">
        <v>20</v>
      </c>
      <c r="E6" s="3">
        <v>1</v>
      </c>
      <c r="F6" s="3">
        <v>1</v>
      </c>
      <c r="G6" s="3">
        <v>90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2019</v>
      </c>
    </row>
    <row r="7" spans="1:18" x14ac:dyDescent="0.25">
      <c r="A7" s="3" t="s">
        <v>30</v>
      </c>
      <c r="B7" s="3" t="s">
        <v>31</v>
      </c>
      <c r="C7" s="3" t="s">
        <v>70</v>
      </c>
      <c r="D7" s="3">
        <v>21</v>
      </c>
      <c r="E7" s="3">
        <v>1</v>
      </c>
      <c r="F7" s="3">
        <v>0</v>
      </c>
      <c r="G7" s="3">
        <v>13</v>
      </c>
      <c r="H7" s="3">
        <v>0.1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1</v>
      </c>
      <c r="Q7" s="3">
        <v>0</v>
      </c>
      <c r="R7" s="3">
        <v>2019</v>
      </c>
    </row>
    <row r="8" spans="1:18" x14ac:dyDescent="0.25">
      <c r="A8" s="3" t="s">
        <v>23</v>
      </c>
      <c r="B8" s="3" t="s">
        <v>17</v>
      </c>
      <c r="C8" s="3" t="s">
        <v>74</v>
      </c>
      <c r="D8" s="3">
        <v>30</v>
      </c>
      <c r="E8" s="3">
        <v>1</v>
      </c>
      <c r="F8" s="3">
        <v>1</v>
      </c>
      <c r="G8" s="3">
        <v>90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2019</v>
      </c>
    </row>
    <row r="9" spans="1:18" x14ac:dyDescent="0.25">
      <c r="A9" s="3" t="s">
        <v>19</v>
      </c>
      <c r="B9" s="3" t="s">
        <v>10</v>
      </c>
      <c r="C9" s="3" t="s">
        <v>73</v>
      </c>
      <c r="D9" s="3">
        <v>24</v>
      </c>
      <c r="E9" s="3">
        <v>3</v>
      </c>
      <c r="F9" s="3">
        <v>3</v>
      </c>
      <c r="G9" s="3">
        <v>270</v>
      </c>
      <c r="H9" s="3">
        <v>3</v>
      </c>
      <c r="I9" s="3">
        <v>0</v>
      </c>
      <c r="J9" s="3">
        <v>0</v>
      </c>
      <c r="K9" s="3">
        <v>0</v>
      </c>
      <c r="L9" s="3">
        <v>0</v>
      </c>
      <c r="M9" s="3">
        <v>7</v>
      </c>
      <c r="N9" s="3">
        <v>0</v>
      </c>
      <c r="O9" s="3">
        <v>0</v>
      </c>
      <c r="P9" s="3">
        <v>2</v>
      </c>
      <c r="Q9" s="3">
        <v>4</v>
      </c>
      <c r="R9" s="3">
        <v>2019</v>
      </c>
    </row>
    <row r="10" spans="1:18" x14ac:dyDescent="0.25">
      <c r="A10" s="3" t="s">
        <v>22</v>
      </c>
      <c r="B10" s="3" t="s">
        <v>5</v>
      </c>
      <c r="C10" s="3" t="s">
        <v>71</v>
      </c>
      <c r="D10" s="3">
        <v>31</v>
      </c>
      <c r="E10" s="3">
        <v>2</v>
      </c>
      <c r="F10" s="3">
        <v>2</v>
      </c>
      <c r="G10" s="3">
        <v>115</v>
      </c>
      <c r="H10" s="3">
        <v>1.3</v>
      </c>
      <c r="I10" s="3">
        <v>0</v>
      </c>
      <c r="J10" s="3">
        <v>0</v>
      </c>
      <c r="K10" s="3">
        <v>0</v>
      </c>
      <c r="L10" s="3">
        <v>0</v>
      </c>
      <c r="M10" s="3">
        <v>2</v>
      </c>
      <c r="N10" s="3">
        <v>0</v>
      </c>
      <c r="O10" s="3">
        <v>0</v>
      </c>
      <c r="P10" s="3">
        <v>1</v>
      </c>
      <c r="Q10" s="3">
        <v>1</v>
      </c>
      <c r="R10" s="3">
        <v>2019</v>
      </c>
    </row>
    <row r="11" spans="1:18" x14ac:dyDescent="0.25">
      <c r="A11" s="3" t="s">
        <v>27</v>
      </c>
      <c r="B11" s="3" t="s">
        <v>5</v>
      </c>
      <c r="C11" s="3" t="s">
        <v>71</v>
      </c>
      <c r="D11" s="3">
        <v>30</v>
      </c>
      <c r="E11" s="3">
        <v>1</v>
      </c>
      <c r="F11" s="3">
        <v>1</v>
      </c>
      <c r="G11" s="3">
        <v>45</v>
      </c>
      <c r="H11" s="3">
        <v>0.5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2019</v>
      </c>
    </row>
    <row r="12" spans="1:18" x14ac:dyDescent="0.25">
      <c r="A12" s="3" t="s">
        <v>9</v>
      </c>
      <c r="B12" s="3" t="s">
        <v>10</v>
      </c>
      <c r="C12" s="3" t="s">
        <v>73</v>
      </c>
      <c r="D12" s="3">
        <v>25</v>
      </c>
      <c r="E12" s="3">
        <v>6</v>
      </c>
      <c r="F12" s="3">
        <v>6</v>
      </c>
      <c r="G12" s="3">
        <v>540</v>
      </c>
      <c r="H12" s="3">
        <v>6</v>
      </c>
      <c r="I12" s="3">
        <v>1</v>
      </c>
      <c r="J12" s="3">
        <v>1</v>
      </c>
      <c r="K12" s="3">
        <v>2</v>
      </c>
      <c r="L12" s="3">
        <v>1</v>
      </c>
      <c r="M12" s="3">
        <v>5</v>
      </c>
      <c r="N12" s="3">
        <v>0</v>
      </c>
      <c r="O12" s="3">
        <v>0</v>
      </c>
      <c r="P12" s="3">
        <v>1</v>
      </c>
      <c r="Q12" s="3">
        <v>15</v>
      </c>
      <c r="R12" s="3">
        <v>2019</v>
      </c>
    </row>
    <row r="13" spans="1:18" x14ac:dyDescent="0.25">
      <c r="A13" s="3" t="s">
        <v>21</v>
      </c>
      <c r="B13" s="3" t="s">
        <v>10</v>
      </c>
      <c r="C13" s="3" t="s">
        <v>73</v>
      </c>
      <c r="D13" s="3">
        <v>30</v>
      </c>
      <c r="E13" s="3">
        <v>4</v>
      </c>
      <c r="F13" s="3">
        <v>2</v>
      </c>
      <c r="G13" s="3">
        <v>182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1</v>
      </c>
      <c r="R13" s="3">
        <v>2019</v>
      </c>
    </row>
    <row r="14" spans="1:18" x14ac:dyDescent="0.25">
      <c r="A14" s="3" t="s">
        <v>20</v>
      </c>
      <c r="B14" s="3" t="s">
        <v>5</v>
      </c>
      <c r="C14" s="3" t="s">
        <v>71</v>
      </c>
      <c r="D14" s="3">
        <v>23</v>
      </c>
      <c r="E14" s="3">
        <v>5</v>
      </c>
      <c r="F14" s="3">
        <v>2</v>
      </c>
      <c r="G14" s="3">
        <v>192</v>
      </c>
      <c r="H14" s="3">
        <v>2.1</v>
      </c>
      <c r="I14" s="3">
        <v>0</v>
      </c>
      <c r="J14" s="3">
        <v>2</v>
      </c>
      <c r="K14" s="3">
        <v>2</v>
      </c>
      <c r="L14" s="3">
        <v>0</v>
      </c>
      <c r="M14" s="3">
        <v>2</v>
      </c>
      <c r="N14" s="3">
        <v>0</v>
      </c>
      <c r="O14" s="3">
        <v>0</v>
      </c>
      <c r="P14" s="3">
        <v>23</v>
      </c>
      <c r="Q14" s="3">
        <v>1</v>
      </c>
      <c r="R14" s="3">
        <v>2019</v>
      </c>
    </row>
    <row r="15" spans="1:18" x14ac:dyDescent="0.25">
      <c r="A15" s="3" t="s">
        <v>12</v>
      </c>
      <c r="B15" s="3" t="s">
        <v>13</v>
      </c>
      <c r="C15" s="3" t="s">
        <v>69</v>
      </c>
      <c r="D15" s="3">
        <v>29</v>
      </c>
      <c r="E15" s="3">
        <v>7</v>
      </c>
      <c r="F15" s="3">
        <v>6</v>
      </c>
      <c r="G15" s="3">
        <v>504</v>
      </c>
      <c r="H15" s="3">
        <v>5.6</v>
      </c>
      <c r="I15" s="3">
        <v>5</v>
      </c>
      <c r="J15" s="3">
        <v>1</v>
      </c>
      <c r="K15" s="3">
        <v>6</v>
      </c>
      <c r="L15" s="3">
        <v>4</v>
      </c>
      <c r="M15" s="3">
        <v>25</v>
      </c>
      <c r="N15" s="3">
        <v>0</v>
      </c>
      <c r="O15" s="3">
        <v>0</v>
      </c>
      <c r="P15" s="3">
        <v>0</v>
      </c>
      <c r="Q15" s="3">
        <v>0</v>
      </c>
      <c r="R15" s="3">
        <v>2019</v>
      </c>
    </row>
    <row r="16" spans="1:18" x14ac:dyDescent="0.25">
      <c r="A16" s="3" t="s">
        <v>4</v>
      </c>
      <c r="B16" s="3" t="s">
        <v>5</v>
      </c>
      <c r="C16" s="3" t="s">
        <v>71</v>
      </c>
      <c r="D16" s="3">
        <v>23</v>
      </c>
      <c r="E16" s="3">
        <v>7</v>
      </c>
      <c r="F16" s="3">
        <v>7</v>
      </c>
      <c r="G16" s="3">
        <v>630</v>
      </c>
      <c r="H16" s="3">
        <v>7</v>
      </c>
      <c r="I16" s="3">
        <v>0</v>
      </c>
      <c r="J16" s="3">
        <v>0</v>
      </c>
      <c r="K16" s="3">
        <v>0</v>
      </c>
      <c r="L16" s="3">
        <v>0</v>
      </c>
      <c r="M16" s="3">
        <v>13</v>
      </c>
      <c r="N16" s="3">
        <v>1</v>
      </c>
      <c r="O16" s="3">
        <v>0</v>
      </c>
      <c r="P16" s="3">
        <v>18</v>
      </c>
      <c r="Q16" s="3">
        <v>10</v>
      </c>
      <c r="R16" s="3">
        <v>2019</v>
      </c>
    </row>
    <row r="17" spans="1:18" x14ac:dyDescent="0.25">
      <c r="A17" s="3" t="s">
        <v>15</v>
      </c>
      <c r="B17" s="3" t="s">
        <v>10</v>
      </c>
      <c r="C17" s="3" t="s">
        <v>73</v>
      </c>
      <c r="D17" s="3">
        <v>22</v>
      </c>
      <c r="E17" s="3">
        <v>5</v>
      </c>
      <c r="F17" s="3">
        <v>5</v>
      </c>
      <c r="G17" s="3">
        <v>450</v>
      </c>
      <c r="H17" s="3">
        <v>5</v>
      </c>
      <c r="I17" s="3">
        <v>0</v>
      </c>
      <c r="J17" s="3">
        <v>1</v>
      </c>
      <c r="K17" s="3">
        <v>1</v>
      </c>
      <c r="L17" s="3">
        <v>0</v>
      </c>
      <c r="M17" s="3">
        <v>8</v>
      </c>
      <c r="N17" s="3">
        <v>0</v>
      </c>
      <c r="O17" s="3">
        <v>0</v>
      </c>
      <c r="P17" s="3">
        <v>11</v>
      </c>
      <c r="Q17" s="3">
        <v>16</v>
      </c>
      <c r="R17" s="3">
        <v>2019</v>
      </c>
    </row>
    <row r="18" spans="1:18" x14ac:dyDescent="0.25">
      <c r="A18" s="3" t="s">
        <v>25</v>
      </c>
      <c r="B18" s="3" t="s">
        <v>13</v>
      </c>
      <c r="C18" s="3" t="s">
        <v>69</v>
      </c>
      <c r="D18" s="3">
        <v>24</v>
      </c>
      <c r="E18" s="3">
        <v>3</v>
      </c>
      <c r="F18" s="3">
        <v>1</v>
      </c>
      <c r="G18" s="3">
        <v>81</v>
      </c>
      <c r="H18" s="3">
        <v>0.9</v>
      </c>
      <c r="I18" s="3">
        <v>0</v>
      </c>
      <c r="J18" s="3">
        <v>0</v>
      </c>
      <c r="K18" s="3">
        <v>0</v>
      </c>
      <c r="L18" s="3">
        <v>0</v>
      </c>
      <c r="M18" s="3">
        <v>2</v>
      </c>
      <c r="N18" s="3">
        <v>0</v>
      </c>
      <c r="O18" s="3">
        <v>0</v>
      </c>
      <c r="P18" s="3">
        <v>0</v>
      </c>
      <c r="Q18" s="3">
        <v>0</v>
      </c>
      <c r="R18" s="3">
        <v>2019</v>
      </c>
    </row>
    <row r="19" spans="1:18" x14ac:dyDescent="0.25">
      <c r="A19" s="3" t="s">
        <v>18</v>
      </c>
      <c r="B19" s="3" t="s">
        <v>5</v>
      </c>
      <c r="C19" s="3" t="s">
        <v>71</v>
      </c>
      <c r="D19" s="3">
        <v>19</v>
      </c>
      <c r="E19" s="3">
        <v>6</v>
      </c>
      <c r="F19" s="3">
        <v>4</v>
      </c>
      <c r="G19" s="3">
        <v>390</v>
      </c>
      <c r="H19" s="3">
        <v>4.3</v>
      </c>
      <c r="I19" s="3">
        <v>1</v>
      </c>
      <c r="J19" s="3">
        <v>0</v>
      </c>
      <c r="K19" s="3">
        <v>1</v>
      </c>
      <c r="L19" s="3">
        <v>1</v>
      </c>
      <c r="M19" s="3">
        <v>7</v>
      </c>
      <c r="N19" s="3">
        <v>0</v>
      </c>
      <c r="O19" s="3">
        <v>0</v>
      </c>
      <c r="P19" s="3">
        <v>11</v>
      </c>
      <c r="Q19" s="3">
        <v>1</v>
      </c>
      <c r="R19" s="3">
        <v>2019</v>
      </c>
    </row>
    <row r="20" spans="1:18" x14ac:dyDescent="0.25">
      <c r="A20" s="3" t="s">
        <v>26</v>
      </c>
      <c r="B20" s="3" t="s">
        <v>5</v>
      </c>
      <c r="C20" s="3" t="s">
        <v>71</v>
      </c>
      <c r="D20" s="3">
        <v>21</v>
      </c>
      <c r="E20" s="3">
        <v>3</v>
      </c>
      <c r="F20" s="3">
        <v>1</v>
      </c>
      <c r="G20" s="3">
        <v>74</v>
      </c>
      <c r="H20" s="3">
        <v>0.8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>
        <v>5</v>
      </c>
      <c r="Q20" s="3">
        <v>1</v>
      </c>
      <c r="R20" s="3">
        <v>2019</v>
      </c>
    </row>
    <row r="21" spans="1:18" x14ac:dyDescent="0.25">
      <c r="A21" s="3" t="s">
        <v>28</v>
      </c>
      <c r="B21" s="3" t="s">
        <v>10</v>
      </c>
      <c r="C21" s="3" t="s">
        <v>73</v>
      </c>
      <c r="D21" s="3">
        <v>25</v>
      </c>
      <c r="E21" s="3">
        <v>1</v>
      </c>
      <c r="F21" s="3">
        <v>1</v>
      </c>
      <c r="G21" s="3">
        <v>41</v>
      </c>
      <c r="H21" s="3">
        <v>0.5</v>
      </c>
      <c r="I21" s="3">
        <v>0</v>
      </c>
      <c r="J21" s="3">
        <v>0</v>
      </c>
      <c r="K21" s="3">
        <v>0</v>
      </c>
      <c r="L21" s="3">
        <v>0</v>
      </c>
      <c r="M21" s="3">
        <v>2</v>
      </c>
      <c r="N21" s="3">
        <v>0</v>
      </c>
      <c r="O21" s="3">
        <v>0</v>
      </c>
      <c r="P21" s="3">
        <v>0</v>
      </c>
      <c r="Q21" s="3">
        <v>1</v>
      </c>
      <c r="R21" s="3">
        <v>2019</v>
      </c>
    </row>
    <row r="22" spans="1:18" x14ac:dyDescent="0.25">
      <c r="A22" s="3" t="s">
        <v>29</v>
      </c>
      <c r="B22" s="3" t="s">
        <v>13</v>
      </c>
      <c r="C22" s="3" t="s">
        <v>69</v>
      </c>
      <c r="D22" s="3">
        <v>20</v>
      </c>
      <c r="E22" s="3">
        <v>1</v>
      </c>
      <c r="F22" s="3">
        <v>0</v>
      </c>
      <c r="G22" s="3">
        <v>45</v>
      </c>
      <c r="H22" s="3">
        <v>0.5</v>
      </c>
      <c r="I22" s="3">
        <v>0</v>
      </c>
      <c r="J22" s="3">
        <v>0</v>
      </c>
      <c r="K22" s="3">
        <v>0</v>
      </c>
      <c r="L22" s="3">
        <v>0</v>
      </c>
      <c r="M22" s="3">
        <v>2</v>
      </c>
      <c r="N22" s="3">
        <v>0</v>
      </c>
      <c r="O22" s="3">
        <v>0</v>
      </c>
      <c r="P22" s="3">
        <v>0</v>
      </c>
      <c r="Q22" s="3">
        <v>0</v>
      </c>
      <c r="R22" s="3">
        <v>2019</v>
      </c>
    </row>
    <row r="23" spans="1:18" x14ac:dyDescent="0.25">
      <c r="A23" s="3" t="s">
        <v>6</v>
      </c>
      <c r="B23" s="3" t="s">
        <v>5</v>
      </c>
      <c r="C23" s="3" t="s">
        <v>71</v>
      </c>
      <c r="D23" s="3">
        <v>22</v>
      </c>
      <c r="E23" s="3">
        <v>7</v>
      </c>
      <c r="F23" s="3">
        <v>6</v>
      </c>
      <c r="G23" s="3">
        <v>585</v>
      </c>
      <c r="H23" s="3">
        <v>6.5</v>
      </c>
      <c r="I23" s="3">
        <v>0</v>
      </c>
      <c r="J23" s="3">
        <v>0</v>
      </c>
      <c r="K23" s="3">
        <v>0</v>
      </c>
      <c r="L23" s="3">
        <v>0</v>
      </c>
      <c r="M23" s="3">
        <v>16</v>
      </c>
      <c r="N23" s="3">
        <v>1</v>
      </c>
      <c r="O23" s="3">
        <v>0</v>
      </c>
      <c r="P23" s="3">
        <v>1</v>
      </c>
      <c r="Q23" s="3">
        <v>15</v>
      </c>
      <c r="R23" s="3">
        <v>2019</v>
      </c>
    </row>
    <row r="24" spans="1:18" x14ac:dyDescent="0.25">
      <c r="A24" s="3" t="s">
        <v>11</v>
      </c>
      <c r="B24" s="3" t="s">
        <v>10</v>
      </c>
      <c r="C24" s="3" t="s">
        <v>73</v>
      </c>
      <c r="D24" s="3">
        <v>25</v>
      </c>
      <c r="E24" s="3">
        <v>6</v>
      </c>
      <c r="F24" s="3">
        <v>6</v>
      </c>
      <c r="G24" s="3">
        <v>540</v>
      </c>
      <c r="H24" s="3">
        <v>6</v>
      </c>
      <c r="I24" s="3">
        <v>1</v>
      </c>
      <c r="J24" s="3">
        <v>0</v>
      </c>
      <c r="K24" s="3">
        <v>1</v>
      </c>
      <c r="L24" s="3">
        <v>1</v>
      </c>
      <c r="M24" s="3">
        <v>5</v>
      </c>
      <c r="N24" s="3">
        <v>0</v>
      </c>
      <c r="O24" s="3">
        <v>0</v>
      </c>
      <c r="P24" s="3">
        <v>0</v>
      </c>
      <c r="Q24" s="3">
        <v>3</v>
      </c>
      <c r="R24" s="3">
        <v>2019</v>
      </c>
    </row>
    <row r="25" spans="1:18" x14ac:dyDescent="0.25">
      <c r="A25" s="3" t="s">
        <v>8</v>
      </c>
      <c r="B25" s="3" t="s">
        <v>31</v>
      </c>
      <c r="C25" s="3" t="s">
        <v>70</v>
      </c>
      <c r="D25" s="3">
        <v>28</v>
      </c>
      <c r="E25" s="3">
        <v>2</v>
      </c>
      <c r="F25" s="3">
        <v>0</v>
      </c>
      <c r="G25" s="3">
        <v>29</v>
      </c>
      <c r="H25" s="3">
        <v>0.3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2021</v>
      </c>
    </row>
    <row r="26" spans="1:18" x14ac:dyDescent="0.25">
      <c r="A26" s="3" t="s">
        <v>7</v>
      </c>
      <c r="B26" s="3" t="s">
        <v>13</v>
      </c>
      <c r="C26" s="3" t="s">
        <v>69</v>
      </c>
      <c r="D26" s="3">
        <v>24</v>
      </c>
      <c r="E26" s="3">
        <v>4</v>
      </c>
      <c r="F26" s="3">
        <v>1</v>
      </c>
      <c r="G26" s="3">
        <v>141</v>
      </c>
      <c r="H26" s="3">
        <v>1.6</v>
      </c>
      <c r="I26" s="3">
        <v>0</v>
      </c>
      <c r="J26" s="3">
        <v>0</v>
      </c>
      <c r="K26" s="3">
        <v>0</v>
      </c>
      <c r="L26" s="3">
        <v>0</v>
      </c>
      <c r="M26" s="3">
        <v>5</v>
      </c>
      <c r="N26" s="3">
        <v>0</v>
      </c>
      <c r="O26" s="3">
        <v>1</v>
      </c>
      <c r="P26" s="3">
        <v>4</v>
      </c>
      <c r="Q26" s="3">
        <v>0</v>
      </c>
      <c r="R26" s="3">
        <v>2021</v>
      </c>
    </row>
    <row r="27" spans="1:18" x14ac:dyDescent="0.25">
      <c r="A27" s="3" t="s">
        <v>52</v>
      </c>
      <c r="B27" s="3" t="s">
        <v>13</v>
      </c>
      <c r="C27" s="3" t="s">
        <v>69</v>
      </c>
      <c r="D27" s="3">
        <v>23</v>
      </c>
      <c r="E27" s="3">
        <v>2</v>
      </c>
      <c r="F27" s="3">
        <v>1</v>
      </c>
      <c r="G27" s="3">
        <v>75</v>
      </c>
      <c r="H27" s="3">
        <v>0.8</v>
      </c>
      <c r="I27" s="3">
        <v>0</v>
      </c>
      <c r="J27" s="3">
        <v>0</v>
      </c>
      <c r="K27" s="3">
        <v>0</v>
      </c>
      <c r="L27" s="3">
        <v>0</v>
      </c>
      <c r="M27" s="3">
        <v>2</v>
      </c>
      <c r="N27" s="3">
        <v>0</v>
      </c>
      <c r="O27" s="3">
        <v>0</v>
      </c>
      <c r="P27" s="3">
        <v>0</v>
      </c>
      <c r="Q27" s="3">
        <v>0</v>
      </c>
      <c r="R27" s="3">
        <v>2021</v>
      </c>
    </row>
    <row r="28" spans="1:18" x14ac:dyDescent="0.25">
      <c r="A28" s="3" t="s">
        <v>14</v>
      </c>
      <c r="B28" s="3" t="s">
        <v>56</v>
      </c>
      <c r="C28" s="3" t="s">
        <v>72</v>
      </c>
      <c r="D28" s="3">
        <v>24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2021</v>
      </c>
    </row>
    <row r="29" spans="1:18" x14ac:dyDescent="0.25">
      <c r="A29" s="3" t="s">
        <v>16</v>
      </c>
      <c r="B29" s="3" t="s">
        <v>17</v>
      </c>
      <c r="C29" s="3" t="s">
        <v>74</v>
      </c>
      <c r="D29" s="3">
        <v>34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2021</v>
      </c>
    </row>
    <row r="30" spans="1:18" x14ac:dyDescent="0.25">
      <c r="A30" s="3" t="s">
        <v>24</v>
      </c>
      <c r="B30" s="3" t="s">
        <v>17</v>
      </c>
      <c r="C30" s="3" t="s">
        <v>74</v>
      </c>
      <c r="D30" s="3">
        <v>22</v>
      </c>
      <c r="E30" s="3">
        <v>1</v>
      </c>
      <c r="F30" s="3">
        <v>1</v>
      </c>
      <c r="G30" s="3">
        <v>90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2021</v>
      </c>
    </row>
    <row r="31" spans="1:18" x14ac:dyDescent="0.25">
      <c r="A31" s="3" t="s">
        <v>55</v>
      </c>
      <c r="B31" s="3" t="s">
        <v>5</v>
      </c>
      <c r="C31" s="3" t="s">
        <v>71</v>
      </c>
      <c r="D31" s="3">
        <v>23</v>
      </c>
      <c r="E31" s="3">
        <v>1</v>
      </c>
      <c r="F31" s="3">
        <v>0</v>
      </c>
      <c r="G31" s="3">
        <v>15</v>
      </c>
      <c r="H31" s="3">
        <v>0.2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2021</v>
      </c>
    </row>
    <row r="32" spans="1:18" x14ac:dyDescent="0.25">
      <c r="A32" s="3" t="s">
        <v>30</v>
      </c>
      <c r="B32" s="3" t="s">
        <v>31</v>
      </c>
      <c r="C32" s="3" t="s">
        <v>70</v>
      </c>
      <c r="D32" s="3">
        <v>23</v>
      </c>
      <c r="E32" s="3">
        <v>1</v>
      </c>
      <c r="F32" s="3">
        <v>0</v>
      </c>
      <c r="G32" s="3">
        <v>6</v>
      </c>
      <c r="H32" s="3">
        <v>0.1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2021</v>
      </c>
    </row>
    <row r="33" spans="1:18" x14ac:dyDescent="0.25">
      <c r="A33" s="3" t="s">
        <v>19</v>
      </c>
      <c r="B33" s="3" t="s">
        <v>10</v>
      </c>
      <c r="C33" s="3" t="s">
        <v>73</v>
      </c>
      <c r="D33" s="3">
        <v>26</v>
      </c>
      <c r="E33" s="3">
        <v>1</v>
      </c>
      <c r="F33" s="3">
        <v>1</v>
      </c>
      <c r="G33" s="3">
        <v>90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0</v>
      </c>
      <c r="O33" s="3">
        <v>0</v>
      </c>
      <c r="P33" s="3">
        <v>3</v>
      </c>
      <c r="Q33" s="3">
        <v>3</v>
      </c>
      <c r="R33" s="3">
        <v>2021</v>
      </c>
    </row>
    <row r="34" spans="1:18" x14ac:dyDescent="0.25">
      <c r="A34" s="3" t="s">
        <v>46</v>
      </c>
      <c r="B34" s="3" t="s">
        <v>5</v>
      </c>
      <c r="C34" s="3" t="s">
        <v>71</v>
      </c>
      <c r="D34" s="3">
        <v>24</v>
      </c>
      <c r="E34" s="3">
        <v>3</v>
      </c>
      <c r="F34" s="3">
        <v>3</v>
      </c>
      <c r="G34" s="3">
        <v>241</v>
      </c>
      <c r="H34" s="3">
        <v>2.7</v>
      </c>
      <c r="I34" s="3">
        <v>0</v>
      </c>
      <c r="J34" s="3">
        <v>1</v>
      </c>
      <c r="K34" s="3">
        <v>1</v>
      </c>
      <c r="L34" s="3">
        <v>0</v>
      </c>
      <c r="M34" s="3">
        <v>4</v>
      </c>
      <c r="N34" s="3">
        <v>1</v>
      </c>
      <c r="O34" s="3">
        <v>0</v>
      </c>
      <c r="P34" s="3">
        <v>0</v>
      </c>
      <c r="Q34" s="3">
        <v>2</v>
      </c>
      <c r="R34" s="3">
        <v>2021</v>
      </c>
    </row>
    <row r="35" spans="1:18" x14ac:dyDescent="0.25">
      <c r="A35" s="3" t="s">
        <v>57</v>
      </c>
      <c r="B35" s="3" t="s">
        <v>17</v>
      </c>
      <c r="C35" s="3" t="s">
        <v>74</v>
      </c>
      <c r="D35" s="3">
        <v>27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2021</v>
      </c>
    </row>
    <row r="36" spans="1:18" x14ac:dyDescent="0.25">
      <c r="A36" s="3" t="s">
        <v>43</v>
      </c>
      <c r="B36" s="3" t="s">
        <v>5</v>
      </c>
      <c r="C36" s="3" t="s">
        <v>71</v>
      </c>
      <c r="D36" s="3">
        <v>24</v>
      </c>
      <c r="E36" s="3">
        <v>4</v>
      </c>
      <c r="F36" s="3">
        <v>4</v>
      </c>
      <c r="G36" s="3">
        <v>285</v>
      </c>
      <c r="H36" s="3">
        <v>3.2</v>
      </c>
      <c r="I36" s="3">
        <v>1</v>
      </c>
      <c r="J36" s="3">
        <v>1</v>
      </c>
      <c r="K36" s="3">
        <v>2</v>
      </c>
      <c r="L36" s="3">
        <v>1</v>
      </c>
      <c r="M36" s="3">
        <v>3</v>
      </c>
      <c r="N36" s="3">
        <v>1</v>
      </c>
      <c r="O36" s="3">
        <v>0</v>
      </c>
      <c r="P36" s="3">
        <v>2</v>
      </c>
      <c r="Q36" s="3">
        <v>1</v>
      </c>
      <c r="R36" s="3">
        <v>2021</v>
      </c>
    </row>
    <row r="37" spans="1:18" x14ac:dyDescent="0.25">
      <c r="A37" s="3" t="s">
        <v>48</v>
      </c>
      <c r="B37" s="3" t="s">
        <v>5</v>
      </c>
      <c r="C37" s="3" t="s">
        <v>71</v>
      </c>
      <c r="D37" s="3">
        <v>22</v>
      </c>
      <c r="E37" s="3">
        <v>3</v>
      </c>
      <c r="F37" s="3">
        <v>1</v>
      </c>
      <c r="G37" s="3">
        <v>112</v>
      </c>
      <c r="H37" s="3">
        <v>1.2</v>
      </c>
      <c r="I37" s="3">
        <v>0</v>
      </c>
      <c r="J37" s="3">
        <v>0</v>
      </c>
      <c r="K37" s="3">
        <v>0</v>
      </c>
      <c r="L37" s="3">
        <v>0</v>
      </c>
      <c r="M37" s="3">
        <v>2</v>
      </c>
      <c r="N37" s="3">
        <v>0</v>
      </c>
      <c r="O37" s="3">
        <v>0</v>
      </c>
      <c r="P37" s="3">
        <v>5</v>
      </c>
      <c r="Q37" s="3">
        <v>1</v>
      </c>
      <c r="R37" s="3">
        <v>2021</v>
      </c>
    </row>
    <row r="38" spans="1:18" x14ac:dyDescent="0.25">
      <c r="A38" s="3" t="s">
        <v>9</v>
      </c>
      <c r="B38" s="3" t="s">
        <v>10</v>
      </c>
      <c r="C38" s="3" t="s">
        <v>73</v>
      </c>
      <c r="D38" s="3">
        <v>27</v>
      </c>
      <c r="E38" s="3">
        <v>3</v>
      </c>
      <c r="F38" s="3">
        <v>3</v>
      </c>
      <c r="G38" s="3">
        <v>258</v>
      </c>
      <c r="H38" s="3">
        <v>2.9</v>
      </c>
      <c r="I38" s="3">
        <v>0</v>
      </c>
      <c r="J38" s="3">
        <v>0</v>
      </c>
      <c r="K38" s="3">
        <v>0</v>
      </c>
      <c r="L38" s="3">
        <v>0</v>
      </c>
      <c r="M38" s="3">
        <v>4</v>
      </c>
      <c r="N38" s="3">
        <v>0</v>
      </c>
      <c r="O38" s="3">
        <v>0</v>
      </c>
      <c r="P38" s="3">
        <v>0</v>
      </c>
      <c r="Q38" s="3">
        <v>1</v>
      </c>
      <c r="R38" s="3">
        <v>2021</v>
      </c>
    </row>
    <row r="39" spans="1:18" x14ac:dyDescent="0.25">
      <c r="A39" s="3" t="s">
        <v>44</v>
      </c>
      <c r="B39" s="3" t="s">
        <v>17</v>
      </c>
      <c r="C39" s="3" t="s">
        <v>74</v>
      </c>
      <c r="D39" s="3">
        <v>21</v>
      </c>
      <c r="E39" s="3">
        <v>3</v>
      </c>
      <c r="F39" s="3">
        <v>3</v>
      </c>
      <c r="G39" s="3">
        <v>270</v>
      </c>
      <c r="H39" s="3">
        <v>3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2021</v>
      </c>
    </row>
    <row r="40" spans="1:18" x14ac:dyDescent="0.25">
      <c r="A40" s="3" t="s">
        <v>20</v>
      </c>
      <c r="B40" s="3" t="s">
        <v>31</v>
      </c>
      <c r="C40" s="3" t="s">
        <v>70</v>
      </c>
      <c r="D40" s="3">
        <v>25</v>
      </c>
      <c r="E40" s="3">
        <v>4</v>
      </c>
      <c r="F40" s="3">
        <v>3</v>
      </c>
      <c r="G40" s="3">
        <v>303</v>
      </c>
      <c r="H40" s="3">
        <v>3.4</v>
      </c>
      <c r="I40" s="3">
        <v>1</v>
      </c>
      <c r="J40" s="3">
        <v>1</v>
      </c>
      <c r="K40" s="3">
        <v>2</v>
      </c>
      <c r="L40" s="3">
        <v>1</v>
      </c>
      <c r="M40" s="3">
        <v>0</v>
      </c>
      <c r="N40" s="3">
        <v>0</v>
      </c>
      <c r="O40" s="3">
        <v>0</v>
      </c>
      <c r="P40" s="3">
        <v>26</v>
      </c>
      <c r="Q40" s="3">
        <v>2</v>
      </c>
      <c r="R40" s="3">
        <v>2021</v>
      </c>
    </row>
    <row r="41" spans="1:18" x14ac:dyDescent="0.25">
      <c r="A41" s="3" t="s">
        <v>15</v>
      </c>
      <c r="B41" s="3" t="s">
        <v>10</v>
      </c>
      <c r="C41" s="3" t="s">
        <v>73</v>
      </c>
      <c r="D41" s="3">
        <v>24</v>
      </c>
      <c r="E41" s="3">
        <v>3</v>
      </c>
      <c r="F41" s="3">
        <v>3</v>
      </c>
      <c r="G41" s="3">
        <v>270</v>
      </c>
      <c r="H41" s="3">
        <v>3</v>
      </c>
      <c r="I41" s="3">
        <v>0</v>
      </c>
      <c r="J41" s="3">
        <v>0</v>
      </c>
      <c r="K41" s="3">
        <v>0</v>
      </c>
      <c r="L41" s="3">
        <v>0</v>
      </c>
      <c r="M41" s="3">
        <v>2</v>
      </c>
      <c r="N41" s="3">
        <v>1</v>
      </c>
      <c r="O41" s="3">
        <v>0</v>
      </c>
      <c r="P41" s="3">
        <v>6</v>
      </c>
      <c r="Q41" s="3">
        <v>9</v>
      </c>
      <c r="R41" s="3">
        <v>2021</v>
      </c>
    </row>
    <row r="42" spans="1:18" x14ac:dyDescent="0.25">
      <c r="A42" s="3" t="s">
        <v>54</v>
      </c>
      <c r="B42" s="3" t="s">
        <v>10</v>
      </c>
      <c r="C42" s="3" t="s">
        <v>73</v>
      </c>
      <c r="D42" s="3">
        <v>23</v>
      </c>
      <c r="E42" s="3">
        <v>1</v>
      </c>
      <c r="F42" s="3">
        <v>0</v>
      </c>
      <c r="G42" s="3">
        <v>15</v>
      </c>
      <c r="H42" s="3">
        <v>0.2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2021</v>
      </c>
    </row>
    <row r="43" spans="1:18" x14ac:dyDescent="0.25">
      <c r="A43" s="3" t="s">
        <v>53</v>
      </c>
      <c r="B43" s="3" t="s">
        <v>31</v>
      </c>
      <c r="C43" s="3" t="s">
        <v>70</v>
      </c>
      <c r="D43" s="3">
        <v>25</v>
      </c>
      <c r="E43" s="3">
        <v>2</v>
      </c>
      <c r="F43" s="3">
        <v>0</v>
      </c>
      <c r="G43" s="3">
        <v>65</v>
      </c>
      <c r="H43" s="3">
        <v>0.7</v>
      </c>
      <c r="I43" s="3">
        <v>0</v>
      </c>
      <c r="J43" s="3">
        <v>0</v>
      </c>
      <c r="K43" s="3">
        <v>0</v>
      </c>
      <c r="L43" s="3">
        <v>0</v>
      </c>
      <c r="M43" s="3">
        <v>2</v>
      </c>
      <c r="N43" s="3">
        <v>0</v>
      </c>
      <c r="O43" s="3">
        <v>0</v>
      </c>
      <c r="P43" s="3">
        <v>2</v>
      </c>
      <c r="Q43" s="3">
        <v>0</v>
      </c>
      <c r="R43" s="3">
        <v>2021</v>
      </c>
    </row>
    <row r="44" spans="1:18" x14ac:dyDescent="0.25">
      <c r="A44" s="3" t="s">
        <v>18</v>
      </c>
      <c r="B44" s="3" t="s">
        <v>31</v>
      </c>
      <c r="C44" s="3" t="s">
        <v>70</v>
      </c>
      <c r="D44" s="3">
        <v>21</v>
      </c>
      <c r="E44" s="3">
        <v>3</v>
      </c>
      <c r="F44" s="3">
        <v>3</v>
      </c>
      <c r="G44" s="3">
        <v>190</v>
      </c>
      <c r="H44" s="3">
        <v>2.1</v>
      </c>
      <c r="I44" s="3">
        <v>1</v>
      </c>
      <c r="J44" s="3">
        <v>0</v>
      </c>
      <c r="K44" s="3">
        <v>1</v>
      </c>
      <c r="L44" s="3">
        <v>1</v>
      </c>
      <c r="M44" s="3">
        <v>1</v>
      </c>
      <c r="N44" s="3">
        <v>0</v>
      </c>
      <c r="O44" s="3">
        <v>0</v>
      </c>
      <c r="P44" s="3">
        <v>9</v>
      </c>
      <c r="Q44" s="3">
        <v>1</v>
      </c>
      <c r="R44" s="3">
        <v>2021</v>
      </c>
    </row>
    <row r="45" spans="1:18" x14ac:dyDescent="0.25">
      <c r="A45" s="3" t="s">
        <v>49</v>
      </c>
      <c r="B45" s="3" t="s">
        <v>10</v>
      </c>
      <c r="C45" s="3" t="s">
        <v>73</v>
      </c>
      <c r="D45" s="3">
        <v>27</v>
      </c>
      <c r="E45" s="3">
        <v>2</v>
      </c>
      <c r="F45" s="3">
        <v>1</v>
      </c>
      <c r="G45" s="3">
        <v>102</v>
      </c>
      <c r="H45" s="3">
        <v>1.1000000000000001</v>
      </c>
      <c r="I45" s="3">
        <v>0</v>
      </c>
      <c r="J45" s="3">
        <v>0</v>
      </c>
      <c r="K45" s="3">
        <v>0</v>
      </c>
      <c r="L45" s="3">
        <v>0</v>
      </c>
      <c r="M45" s="3">
        <v>2</v>
      </c>
      <c r="N45" s="3">
        <v>0</v>
      </c>
      <c r="O45" s="3">
        <v>0</v>
      </c>
      <c r="P45" s="3">
        <v>0</v>
      </c>
      <c r="Q45" s="3">
        <v>3</v>
      </c>
      <c r="R45" s="3">
        <v>2021</v>
      </c>
    </row>
    <row r="46" spans="1:18" x14ac:dyDescent="0.25">
      <c r="A46" s="3" t="s">
        <v>47</v>
      </c>
      <c r="B46" s="3" t="s">
        <v>13</v>
      </c>
      <c r="C46" s="3" t="s">
        <v>69</v>
      </c>
      <c r="D46" s="3">
        <v>23</v>
      </c>
      <c r="E46" s="3">
        <v>3</v>
      </c>
      <c r="F46" s="3">
        <v>3</v>
      </c>
      <c r="G46" s="3">
        <v>211</v>
      </c>
      <c r="H46" s="3">
        <v>2.2999999999999998</v>
      </c>
      <c r="I46" s="3">
        <v>1</v>
      </c>
      <c r="J46" s="3">
        <v>0</v>
      </c>
      <c r="K46" s="3">
        <v>1</v>
      </c>
      <c r="L46" s="3">
        <v>1</v>
      </c>
      <c r="M46" s="3">
        <v>7</v>
      </c>
      <c r="N46" s="3">
        <v>0</v>
      </c>
      <c r="O46" s="3">
        <v>0</v>
      </c>
      <c r="P46" s="3">
        <v>2</v>
      </c>
      <c r="Q46" s="3">
        <v>0</v>
      </c>
      <c r="R46" s="3">
        <v>2021</v>
      </c>
    </row>
    <row r="47" spans="1:18" x14ac:dyDescent="0.25">
      <c r="A47" s="3" t="s">
        <v>51</v>
      </c>
      <c r="B47" s="3" t="s">
        <v>10</v>
      </c>
      <c r="C47" s="3" t="s">
        <v>73</v>
      </c>
      <c r="D47" s="3">
        <v>25</v>
      </c>
      <c r="E47" s="3">
        <v>1</v>
      </c>
      <c r="F47" s="3">
        <v>1</v>
      </c>
      <c r="G47" s="3">
        <v>75</v>
      </c>
      <c r="H47" s="3">
        <v>0.8</v>
      </c>
      <c r="I47" s="3">
        <v>0</v>
      </c>
      <c r="J47" s="3">
        <v>0</v>
      </c>
      <c r="K47" s="3">
        <v>0</v>
      </c>
      <c r="L47" s="3">
        <v>0</v>
      </c>
      <c r="M47" s="3">
        <v>2</v>
      </c>
      <c r="N47" s="3">
        <v>0</v>
      </c>
      <c r="O47" s="3">
        <v>0</v>
      </c>
      <c r="P47" s="3">
        <v>1</v>
      </c>
      <c r="Q47" s="3">
        <v>2</v>
      </c>
      <c r="R47" s="3">
        <v>2021</v>
      </c>
    </row>
    <row r="48" spans="1:18" x14ac:dyDescent="0.25">
      <c r="A48" s="3" t="s">
        <v>50</v>
      </c>
      <c r="B48" s="3" t="s">
        <v>13</v>
      </c>
      <c r="C48" s="3" t="s">
        <v>69</v>
      </c>
      <c r="D48" s="3">
        <v>23</v>
      </c>
      <c r="E48" s="3">
        <v>4</v>
      </c>
      <c r="F48" s="3">
        <v>1</v>
      </c>
      <c r="G48" s="3">
        <v>100</v>
      </c>
      <c r="H48" s="3">
        <v>1.1000000000000001</v>
      </c>
      <c r="I48" s="3">
        <v>1</v>
      </c>
      <c r="J48" s="3">
        <v>0</v>
      </c>
      <c r="K48" s="3">
        <v>1</v>
      </c>
      <c r="L48" s="3">
        <v>1</v>
      </c>
      <c r="M48" s="3">
        <v>8</v>
      </c>
      <c r="N48" s="3">
        <v>0</v>
      </c>
      <c r="O48" s="3">
        <v>0</v>
      </c>
      <c r="P48" s="3">
        <v>0</v>
      </c>
      <c r="Q48" s="3">
        <v>0</v>
      </c>
      <c r="R48" s="3">
        <v>2021</v>
      </c>
    </row>
    <row r="49" spans="1:18" x14ac:dyDescent="0.25">
      <c r="A49" s="3" t="s">
        <v>6</v>
      </c>
      <c r="B49" s="3" t="s">
        <v>5</v>
      </c>
      <c r="C49" s="3" t="s">
        <v>71</v>
      </c>
      <c r="D49" s="3">
        <v>24</v>
      </c>
      <c r="E49" s="3">
        <v>4</v>
      </c>
      <c r="F49" s="3">
        <v>4</v>
      </c>
      <c r="G49" s="3">
        <v>360</v>
      </c>
      <c r="H49" s="3">
        <v>4</v>
      </c>
      <c r="I49" s="3">
        <v>0</v>
      </c>
      <c r="J49" s="3">
        <v>0</v>
      </c>
      <c r="K49" s="3">
        <v>0</v>
      </c>
      <c r="L49" s="3">
        <v>0</v>
      </c>
      <c r="M49" s="3">
        <v>7</v>
      </c>
      <c r="N49" s="3">
        <v>0</v>
      </c>
      <c r="O49" s="3">
        <v>0</v>
      </c>
      <c r="P49" s="3">
        <v>2</v>
      </c>
      <c r="Q49" s="3">
        <v>6</v>
      </c>
      <c r="R49" s="3">
        <v>2021</v>
      </c>
    </row>
    <row r="50" spans="1:18" x14ac:dyDescent="0.25">
      <c r="A50" s="3" t="s">
        <v>11</v>
      </c>
      <c r="B50" s="3" t="s">
        <v>10</v>
      </c>
      <c r="C50" s="3" t="s">
        <v>73</v>
      </c>
      <c r="D50" s="3">
        <v>27</v>
      </c>
      <c r="E50" s="3">
        <v>4</v>
      </c>
      <c r="F50" s="3">
        <v>4</v>
      </c>
      <c r="G50" s="3">
        <v>360</v>
      </c>
      <c r="H50" s="3">
        <v>4</v>
      </c>
      <c r="I50" s="3">
        <v>1</v>
      </c>
      <c r="J50" s="3">
        <v>0</v>
      </c>
      <c r="K50" s="3">
        <v>1</v>
      </c>
      <c r="L50" s="3">
        <v>1</v>
      </c>
      <c r="M50" s="3">
        <v>2</v>
      </c>
      <c r="N50" s="3">
        <v>0</v>
      </c>
      <c r="O50" s="3">
        <v>0</v>
      </c>
      <c r="P50" s="3">
        <v>0</v>
      </c>
      <c r="Q50" s="3">
        <v>2</v>
      </c>
      <c r="R50" s="3">
        <v>2021</v>
      </c>
    </row>
    <row r="51" spans="1:18" x14ac:dyDescent="0.25">
      <c r="A51" s="3" t="s">
        <v>45</v>
      </c>
      <c r="B51" s="3" t="s">
        <v>10</v>
      </c>
      <c r="C51" s="3" t="s">
        <v>73</v>
      </c>
      <c r="D51" s="3">
        <v>23</v>
      </c>
      <c r="E51" s="3">
        <v>3</v>
      </c>
      <c r="F51" s="3">
        <v>3</v>
      </c>
      <c r="G51" s="3">
        <v>270</v>
      </c>
      <c r="H51" s="3">
        <v>3</v>
      </c>
      <c r="I51" s="3">
        <v>0</v>
      </c>
      <c r="J51" s="3">
        <v>0</v>
      </c>
      <c r="K51" s="3">
        <v>0</v>
      </c>
      <c r="L51" s="3">
        <v>0</v>
      </c>
      <c r="M51" s="3">
        <v>6</v>
      </c>
      <c r="N51" s="3">
        <v>0</v>
      </c>
      <c r="O51" s="3">
        <v>0</v>
      </c>
      <c r="P51" s="3">
        <v>10</v>
      </c>
      <c r="Q51" s="3">
        <v>2</v>
      </c>
      <c r="R51" s="3">
        <v>2021</v>
      </c>
    </row>
    <row r="52" spans="1:18" x14ac:dyDescent="0.25">
      <c r="A52" s="3" t="s">
        <v>61</v>
      </c>
      <c r="B52" s="3" t="s">
        <v>13</v>
      </c>
      <c r="C52" s="3" t="s">
        <v>69</v>
      </c>
      <c r="D52" s="3">
        <v>25</v>
      </c>
      <c r="E52" s="3">
        <v>7</v>
      </c>
      <c r="F52" s="3">
        <v>6</v>
      </c>
      <c r="G52" s="3">
        <v>537</v>
      </c>
      <c r="H52" s="3">
        <v>6</v>
      </c>
      <c r="I52" s="3">
        <v>3</v>
      </c>
      <c r="J52" s="3">
        <v>1</v>
      </c>
      <c r="K52" s="3">
        <v>4</v>
      </c>
      <c r="L52" s="3">
        <v>3</v>
      </c>
      <c r="M52" s="3">
        <v>21</v>
      </c>
      <c r="N52" s="3">
        <v>0</v>
      </c>
      <c r="O52" s="3">
        <v>0</v>
      </c>
      <c r="P52" s="3">
        <v>30</v>
      </c>
      <c r="Q52" s="3">
        <v>0</v>
      </c>
      <c r="R52" s="3">
        <v>2023</v>
      </c>
    </row>
    <row r="53" spans="1:18" x14ac:dyDescent="0.25">
      <c r="A53" s="3" t="s">
        <v>8</v>
      </c>
      <c r="B53" s="3" t="s">
        <v>31</v>
      </c>
      <c r="C53" s="3" t="s">
        <v>70</v>
      </c>
      <c r="D53" s="3">
        <v>30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2023</v>
      </c>
    </row>
    <row r="54" spans="1:18" x14ac:dyDescent="0.25">
      <c r="A54" s="3" t="s">
        <v>7</v>
      </c>
      <c r="B54" s="3" t="s">
        <v>5</v>
      </c>
      <c r="C54" s="3" t="s">
        <v>71</v>
      </c>
      <c r="D54" s="3">
        <v>26</v>
      </c>
      <c r="E54" s="3">
        <v>7</v>
      </c>
      <c r="F54" s="3">
        <v>6</v>
      </c>
      <c r="G54" s="3">
        <v>516</v>
      </c>
      <c r="H54" s="3">
        <v>5.7</v>
      </c>
      <c r="I54" s="3">
        <v>0</v>
      </c>
      <c r="J54" s="3">
        <v>0</v>
      </c>
      <c r="K54" s="3">
        <v>0</v>
      </c>
      <c r="L54" s="3">
        <v>0</v>
      </c>
      <c r="M54" s="3">
        <v>1</v>
      </c>
      <c r="N54" s="3">
        <v>0</v>
      </c>
      <c r="O54" s="3">
        <v>0</v>
      </c>
      <c r="P54" s="3">
        <v>3</v>
      </c>
      <c r="Q54" s="3">
        <v>4</v>
      </c>
      <c r="R54" s="3">
        <v>2023</v>
      </c>
    </row>
    <row r="55" spans="1:18" x14ac:dyDescent="0.25">
      <c r="A55" s="3" t="s">
        <v>63</v>
      </c>
      <c r="B55" s="3" t="s">
        <v>5</v>
      </c>
      <c r="C55" s="3" t="s">
        <v>71</v>
      </c>
      <c r="D55" s="3">
        <v>22</v>
      </c>
      <c r="E55" s="3">
        <v>4</v>
      </c>
      <c r="F55" s="3">
        <v>1</v>
      </c>
      <c r="G55" s="3">
        <v>149</v>
      </c>
      <c r="H55" s="3">
        <v>1.7</v>
      </c>
      <c r="I55" s="3">
        <v>0</v>
      </c>
      <c r="J55" s="3">
        <v>0</v>
      </c>
      <c r="K55" s="3">
        <v>0</v>
      </c>
      <c r="L55" s="3">
        <v>0</v>
      </c>
      <c r="M55" s="3">
        <v>10</v>
      </c>
      <c r="N55" s="3">
        <v>0</v>
      </c>
      <c r="O55" s="3">
        <v>0</v>
      </c>
      <c r="P55" s="3">
        <v>3</v>
      </c>
      <c r="Q55" s="3">
        <v>1</v>
      </c>
      <c r="R55" s="3">
        <v>2023</v>
      </c>
    </row>
    <row r="56" spans="1:18" x14ac:dyDescent="0.25">
      <c r="A56" s="3" t="s">
        <v>62</v>
      </c>
      <c r="B56" s="3" t="s">
        <v>5</v>
      </c>
      <c r="C56" s="3" t="s">
        <v>71</v>
      </c>
      <c r="D56" s="3">
        <v>25</v>
      </c>
      <c r="E56" s="3">
        <v>5</v>
      </c>
      <c r="F56" s="3">
        <v>2</v>
      </c>
      <c r="G56" s="3">
        <v>219</v>
      </c>
      <c r="H56" s="3">
        <v>2.4</v>
      </c>
      <c r="I56" s="3">
        <v>0</v>
      </c>
      <c r="J56" s="3">
        <v>0</v>
      </c>
      <c r="K56" s="3">
        <v>0</v>
      </c>
      <c r="L56" s="3">
        <v>0</v>
      </c>
      <c r="M56" s="3">
        <v>2</v>
      </c>
      <c r="N56" s="3">
        <v>0</v>
      </c>
      <c r="O56" s="3">
        <v>0</v>
      </c>
      <c r="P56" s="3">
        <v>3</v>
      </c>
      <c r="Q56" s="3">
        <v>1</v>
      </c>
      <c r="R56" s="3">
        <v>2023</v>
      </c>
    </row>
    <row r="57" spans="1:18" x14ac:dyDescent="0.25">
      <c r="A57" s="3" t="s">
        <v>67</v>
      </c>
      <c r="B57" s="3" t="s">
        <v>56</v>
      </c>
      <c r="C57" s="3" t="s">
        <v>72</v>
      </c>
      <c r="D57" s="3">
        <v>23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2023</v>
      </c>
    </row>
    <row r="58" spans="1:18" x14ac:dyDescent="0.25">
      <c r="A58" s="3" t="s">
        <v>60</v>
      </c>
      <c r="B58" s="3" t="s">
        <v>10</v>
      </c>
      <c r="C58" s="3" t="s">
        <v>73</v>
      </c>
      <c r="D58" s="3">
        <v>23</v>
      </c>
      <c r="E58" s="3">
        <v>7</v>
      </c>
      <c r="F58" s="3">
        <v>6</v>
      </c>
      <c r="G58" s="3">
        <v>578</v>
      </c>
      <c r="H58" s="3">
        <v>6.4</v>
      </c>
      <c r="I58" s="3">
        <v>0</v>
      </c>
      <c r="J58" s="3">
        <v>1</v>
      </c>
      <c r="K58" s="3">
        <v>1</v>
      </c>
      <c r="L58" s="3">
        <v>0</v>
      </c>
      <c r="M58" s="3">
        <v>7</v>
      </c>
      <c r="N58" s="3">
        <v>2</v>
      </c>
      <c r="O58" s="3">
        <v>0</v>
      </c>
      <c r="P58" s="3">
        <v>8</v>
      </c>
      <c r="Q58" s="3">
        <v>3</v>
      </c>
      <c r="R58" s="3">
        <v>2023</v>
      </c>
    </row>
    <row r="59" spans="1:18" x14ac:dyDescent="0.25">
      <c r="A59" s="3" t="s">
        <v>14</v>
      </c>
      <c r="B59" s="3" t="s">
        <v>56</v>
      </c>
      <c r="C59" s="3" t="s">
        <v>72</v>
      </c>
      <c r="D59" s="3">
        <v>26</v>
      </c>
      <c r="E59" s="3">
        <v>1</v>
      </c>
      <c r="F59" s="3">
        <v>0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2023</v>
      </c>
    </row>
    <row r="60" spans="1:18" x14ac:dyDescent="0.25">
      <c r="A60" s="3" t="s">
        <v>24</v>
      </c>
      <c r="B60" s="3" t="s">
        <v>17</v>
      </c>
      <c r="C60" s="3" t="s">
        <v>74</v>
      </c>
      <c r="D60" s="3">
        <v>24</v>
      </c>
      <c r="E60" s="3">
        <v>1</v>
      </c>
      <c r="F60" s="3">
        <v>0</v>
      </c>
      <c r="G60" s="3">
        <v>11</v>
      </c>
      <c r="H60" s="3">
        <v>0.1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2023</v>
      </c>
    </row>
    <row r="61" spans="1:18" x14ac:dyDescent="0.25">
      <c r="A61" s="3" t="s">
        <v>55</v>
      </c>
      <c r="B61" s="3" t="s">
        <v>5</v>
      </c>
      <c r="C61" s="3" t="s">
        <v>71</v>
      </c>
      <c r="D61" s="3">
        <v>25</v>
      </c>
      <c r="E61" s="3">
        <v>7</v>
      </c>
      <c r="F61" s="3">
        <v>7</v>
      </c>
      <c r="G61" s="3">
        <v>604</v>
      </c>
      <c r="H61" s="3">
        <v>6.7</v>
      </c>
      <c r="I61" s="3">
        <v>0</v>
      </c>
      <c r="J61" s="3">
        <v>0</v>
      </c>
      <c r="K61" s="3">
        <v>0</v>
      </c>
      <c r="L61" s="3">
        <v>0</v>
      </c>
      <c r="M61" s="3">
        <v>18</v>
      </c>
      <c r="N61" s="3">
        <v>2</v>
      </c>
      <c r="O61" s="3">
        <v>0</v>
      </c>
      <c r="P61" s="3">
        <v>6</v>
      </c>
      <c r="Q61" s="3">
        <v>10</v>
      </c>
      <c r="R61" s="3">
        <v>2023</v>
      </c>
    </row>
    <row r="62" spans="1:18" x14ac:dyDescent="0.25">
      <c r="A62" s="3" t="s">
        <v>46</v>
      </c>
      <c r="B62" s="3" t="s">
        <v>5</v>
      </c>
      <c r="C62" s="3" t="s">
        <v>71</v>
      </c>
      <c r="D62" s="3">
        <v>26</v>
      </c>
      <c r="E62" s="3">
        <v>5</v>
      </c>
      <c r="F62" s="3">
        <v>1</v>
      </c>
      <c r="G62" s="3">
        <v>112</v>
      </c>
      <c r="H62" s="3">
        <v>1.2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1</v>
      </c>
      <c r="Q62" s="3">
        <v>0</v>
      </c>
      <c r="R62" s="3">
        <v>2023</v>
      </c>
    </row>
    <row r="63" spans="1:18" x14ac:dyDescent="0.25">
      <c r="A63" s="3" t="s">
        <v>43</v>
      </c>
      <c r="B63" s="3" t="s">
        <v>31</v>
      </c>
      <c r="C63" s="3" t="s">
        <v>70</v>
      </c>
      <c r="D63" s="3">
        <v>26</v>
      </c>
      <c r="E63" s="3">
        <v>2</v>
      </c>
      <c r="F63" s="3">
        <v>0</v>
      </c>
      <c r="G63" s="3">
        <v>31</v>
      </c>
      <c r="H63" s="3">
        <v>0.3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3</v>
      </c>
      <c r="Q63" s="3">
        <v>0</v>
      </c>
      <c r="R63" s="3">
        <v>2023</v>
      </c>
    </row>
    <row r="64" spans="1:18" x14ac:dyDescent="0.25">
      <c r="A64" s="3" t="s">
        <v>9</v>
      </c>
      <c r="B64" s="3" t="s">
        <v>10</v>
      </c>
      <c r="C64" s="3" t="s">
        <v>73</v>
      </c>
      <c r="D64" s="3">
        <v>29</v>
      </c>
      <c r="E64" s="3">
        <v>5</v>
      </c>
      <c r="F64" s="3">
        <v>1</v>
      </c>
      <c r="G64" s="3">
        <v>114</v>
      </c>
      <c r="H64" s="3">
        <v>1.3</v>
      </c>
      <c r="I64" s="3">
        <v>0</v>
      </c>
      <c r="J64" s="3">
        <v>0</v>
      </c>
      <c r="K64" s="3">
        <v>0</v>
      </c>
      <c r="L64" s="3">
        <v>0</v>
      </c>
      <c r="M64" s="3">
        <v>2</v>
      </c>
      <c r="N64" s="3">
        <v>0</v>
      </c>
      <c r="O64" s="3">
        <v>0</v>
      </c>
      <c r="P64" s="3">
        <v>0</v>
      </c>
      <c r="Q64" s="3">
        <v>0</v>
      </c>
      <c r="R64" s="3">
        <v>2023</v>
      </c>
    </row>
    <row r="65" spans="1:18" x14ac:dyDescent="0.25">
      <c r="A65" s="3" t="s">
        <v>20</v>
      </c>
      <c r="B65" s="3" t="s">
        <v>13</v>
      </c>
      <c r="C65" s="3" t="s">
        <v>69</v>
      </c>
      <c r="D65" s="3">
        <v>27</v>
      </c>
      <c r="E65" s="3">
        <v>7</v>
      </c>
      <c r="F65" s="3">
        <v>5</v>
      </c>
      <c r="G65" s="3">
        <v>453</v>
      </c>
      <c r="H65" s="3">
        <v>5</v>
      </c>
      <c r="I65" s="3">
        <v>0</v>
      </c>
      <c r="J65" s="3">
        <v>1</v>
      </c>
      <c r="K65" s="3">
        <v>1</v>
      </c>
      <c r="L65" s="3">
        <v>0</v>
      </c>
      <c r="M65" s="3">
        <v>3</v>
      </c>
      <c r="N65" s="3">
        <v>1</v>
      </c>
      <c r="O65" s="3">
        <v>0</v>
      </c>
      <c r="P65" s="3">
        <v>22</v>
      </c>
      <c r="Q65" s="3">
        <v>3</v>
      </c>
      <c r="R65" s="3">
        <v>2023</v>
      </c>
    </row>
    <row r="66" spans="1:18" x14ac:dyDescent="0.25">
      <c r="A66" s="3" t="s">
        <v>15</v>
      </c>
      <c r="B66" s="3" t="s">
        <v>56</v>
      </c>
      <c r="C66" s="3" t="s">
        <v>72</v>
      </c>
      <c r="D66" s="3">
        <v>26</v>
      </c>
      <c r="E66" s="3">
        <v>7</v>
      </c>
      <c r="F66" s="3">
        <v>7</v>
      </c>
      <c r="G66" s="3">
        <v>651</v>
      </c>
      <c r="H66" s="3">
        <v>7.2</v>
      </c>
      <c r="I66" s="3">
        <v>0</v>
      </c>
      <c r="J66" s="3">
        <v>0</v>
      </c>
      <c r="K66" s="3">
        <v>0</v>
      </c>
      <c r="L66" s="3">
        <v>0</v>
      </c>
      <c r="M66" s="3">
        <v>7</v>
      </c>
      <c r="N66" s="3">
        <v>2</v>
      </c>
      <c r="O66" s="3">
        <v>0</v>
      </c>
      <c r="P66" s="3">
        <v>19</v>
      </c>
      <c r="Q66" s="3">
        <v>5</v>
      </c>
      <c r="R66" s="3">
        <v>2023</v>
      </c>
    </row>
    <row r="67" spans="1:18" x14ac:dyDescent="0.25">
      <c r="A67" s="3" t="s">
        <v>66</v>
      </c>
      <c r="B67" s="3" t="s">
        <v>17</v>
      </c>
      <c r="C67" s="3" t="s">
        <v>74</v>
      </c>
      <c r="D67" s="3">
        <v>27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2023</v>
      </c>
    </row>
    <row r="68" spans="1:18" x14ac:dyDescent="0.25">
      <c r="A68" s="3" t="s">
        <v>25</v>
      </c>
      <c r="B68" s="3" t="s">
        <v>13</v>
      </c>
      <c r="C68" s="3" t="s">
        <v>69</v>
      </c>
      <c r="D68" s="3">
        <v>28</v>
      </c>
      <c r="E68" s="3">
        <v>4</v>
      </c>
      <c r="F68" s="3">
        <v>0</v>
      </c>
      <c r="G68" s="3">
        <v>6</v>
      </c>
      <c r="H68" s="3">
        <v>0.1</v>
      </c>
      <c r="I68" s="3">
        <v>0</v>
      </c>
      <c r="J68" s="3">
        <v>0</v>
      </c>
      <c r="K68" s="3">
        <v>0</v>
      </c>
      <c r="L68" s="3">
        <v>0</v>
      </c>
      <c r="M68" s="3">
        <v>4</v>
      </c>
      <c r="N68" s="3">
        <v>0</v>
      </c>
      <c r="O68" s="3">
        <v>0</v>
      </c>
      <c r="P68" s="3">
        <v>0</v>
      </c>
      <c r="Q68" s="3">
        <v>0</v>
      </c>
      <c r="R68" s="3">
        <v>2023</v>
      </c>
    </row>
    <row r="69" spans="1:18" x14ac:dyDescent="0.25">
      <c r="A69" s="3" t="s">
        <v>64</v>
      </c>
      <c r="B69" s="3" t="s">
        <v>5</v>
      </c>
      <c r="C69" s="3" t="s">
        <v>71</v>
      </c>
      <c r="D69" s="3">
        <v>21</v>
      </c>
      <c r="E69" s="3">
        <v>1</v>
      </c>
      <c r="F69" s="3">
        <v>0</v>
      </c>
      <c r="G69" s="3">
        <v>28</v>
      </c>
      <c r="H69" s="3">
        <v>0.3</v>
      </c>
      <c r="I69" s="3">
        <v>0</v>
      </c>
      <c r="J69" s="3">
        <v>0</v>
      </c>
      <c r="K69" s="3">
        <v>0</v>
      </c>
      <c r="L69" s="3">
        <v>0</v>
      </c>
      <c r="M69" s="3">
        <v>3</v>
      </c>
      <c r="N69" s="3">
        <v>0</v>
      </c>
      <c r="O69" s="3">
        <v>0</v>
      </c>
      <c r="P69" s="3">
        <v>0</v>
      </c>
      <c r="Q69" s="3">
        <v>0</v>
      </c>
      <c r="R69" s="3">
        <v>2023</v>
      </c>
    </row>
    <row r="70" spans="1:18" x14ac:dyDescent="0.25">
      <c r="A70" s="3" t="s">
        <v>18</v>
      </c>
      <c r="B70" s="3" t="s">
        <v>13</v>
      </c>
      <c r="C70" s="3" t="s">
        <v>69</v>
      </c>
      <c r="D70" s="3">
        <v>23</v>
      </c>
      <c r="E70" s="3">
        <v>5</v>
      </c>
      <c r="F70" s="3">
        <v>3</v>
      </c>
      <c r="G70" s="3">
        <v>285</v>
      </c>
      <c r="H70" s="3">
        <v>3.2</v>
      </c>
      <c r="I70" s="3">
        <v>0</v>
      </c>
      <c r="J70" s="3">
        <v>0</v>
      </c>
      <c r="K70" s="3">
        <v>0</v>
      </c>
      <c r="L70" s="3">
        <v>0</v>
      </c>
      <c r="M70" s="3">
        <v>3</v>
      </c>
      <c r="N70" s="3">
        <v>0</v>
      </c>
      <c r="O70" s="3">
        <v>0</v>
      </c>
      <c r="P70" s="3">
        <v>10</v>
      </c>
      <c r="Q70" s="3">
        <v>0</v>
      </c>
      <c r="R70" s="3">
        <v>2023</v>
      </c>
    </row>
    <row r="71" spans="1:18" x14ac:dyDescent="0.25">
      <c r="A71" s="3" t="s">
        <v>49</v>
      </c>
      <c r="B71" s="3" t="s">
        <v>10</v>
      </c>
      <c r="C71" s="3" t="s">
        <v>73</v>
      </c>
      <c r="D71" s="3">
        <v>29</v>
      </c>
      <c r="E71" s="3">
        <v>7</v>
      </c>
      <c r="F71" s="3">
        <v>7</v>
      </c>
      <c r="G71" s="3">
        <v>660</v>
      </c>
      <c r="H71" s="3">
        <v>7.3</v>
      </c>
      <c r="I71" s="3">
        <v>0</v>
      </c>
      <c r="J71" s="3">
        <v>0</v>
      </c>
      <c r="K71" s="3">
        <v>0</v>
      </c>
      <c r="L71" s="3">
        <v>0</v>
      </c>
      <c r="M71" s="3">
        <v>7</v>
      </c>
      <c r="N71" s="3">
        <v>1</v>
      </c>
      <c r="O71" s="3">
        <v>0</v>
      </c>
      <c r="P71" s="3">
        <v>2</v>
      </c>
      <c r="Q71" s="3">
        <v>7</v>
      </c>
      <c r="R71" s="3">
        <v>2023</v>
      </c>
    </row>
    <row r="72" spans="1:18" x14ac:dyDescent="0.25">
      <c r="A72" s="3" t="s">
        <v>59</v>
      </c>
      <c r="B72" s="3" t="s">
        <v>17</v>
      </c>
      <c r="C72" s="3" t="s">
        <v>74</v>
      </c>
      <c r="D72" s="3">
        <v>26</v>
      </c>
      <c r="E72" s="3">
        <v>7</v>
      </c>
      <c r="F72" s="3">
        <v>7</v>
      </c>
      <c r="G72" s="3">
        <v>649</v>
      </c>
      <c r="H72" s="3">
        <v>7.2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</v>
      </c>
      <c r="O72" s="3">
        <v>0</v>
      </c>
      <c r="P72" s="3">
        <v>0</v>
      </c>
      <c r="Q72" s="3">
        <v>0</v>
      </c>
      <c r="R72" s="3">
        <v>2023</v>
      </c>
    </row>
    <row r="73" spans="1:18" x14ac:dyDescent="0.25">
      <c r="A73" s="3" t="s">
        <v>65</v>
      </c>
      <c r="B73" s="3" t="s">
        <v>13</v>
      </c>
      <c r="C73" s="3" t="s">
        <v>69</v>
      </c>
      <c r="D73" s="3">
        <v>23</v>
      </c>
      <c r="E73" s="3">
        <v>2</v>
      </c>
      <c r="F73" s="3">
        <v>0</v>
      </c>
      <c r="G73" s="3">
        <v>16</v>
      </c>
      <c r="H73" s="3">
        <v>0.2</v>
      </c>
      <c r="I73" s="3">
        <v>0</v>
      </c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2023</v>
      </c>
    </row>
    <row r="74" spans="1:18" x14ac:dyDescent="0.25">
      <c r="A74" s="3" t="s">
        <v>29</v>
      </c>
      <c r="B74" s="3" t="s">
        <v>13</v>
      </c>
      <c r="C74" s="3" t="s">
        <v>69</v>
      </c>
      <c r="D74" s="3">
        <v>24</v>
      </c>
      <c r="E74" s="3">
        <v>7</v>
      </c>
      <c r="F74" s="3">
        <v>7</v>
      </c>
      <c r="G74" s="3">
        <v>644</v>
      </c>
      <c r="H74" s="3">
        <v>7.2</v>
      </c>
      <c r="I74" s="3">
        <v>1</v>
      </c>
      <c r="J74" s="3">
        <v>1</v>
      </c>
      <c r="K74" s="3">
        <v>2</v>
      </c>
      <c r="L74" s="3">
        <v>1</v>
      </c>
      <c r="M74" s="3">
        <v>20</v>
      </c>
      <c r="N74" s="3">
        <v>0</v>
      </c>
      <c r="O74" s="3">
        <v>0</v>
      </c>
      <c r="P74" s="3">
        <v>3</v>
      </c>
      <c r="Q74" s="3">
        <v>0</v>
      </c>
      <c r="R74" s="3">
        <v>2023</v>
      </c>
    </row>
    <row r="75" spans="1:18" x14ac:dyDescent="0.25">
      <c r="A75" s="3" t="s">
        <v>11</v>
      </c>
      <c r="B75" s="3" t="s">
        <v>10</v>
      </c>
      <c r="C75" s="3" t="s">
        <v>73</v>
      </c>
      <c r="D75" s="3">
        <v>29</v>
      </c>
      <c r="E75" s="3">
        <v>6</v>
      </c>
      <c r="F75" s="3">
        <v>6</v>
      </c>
      <c r="G75" s="3">
        <v>570</v>
      </c>
      <c r="H75" s="3">
        <v>6.3</v>
      </c>
      <c r="I75" s="3">
        <v>3</v>
      </c>
      <c r="J75" s="3">
        <v>0</v>
      </c>
      <c r="K75" s="3">
        <v>3</v>
      </c>
      <c r="L75" s="3">
        <v>1</v>
      </c>
      <c r="M75" s="3">
        <v>7</v>
      </c>
      <c r="N75" s="3">
        <v>1</v>
      </c>
      <c r="O75" s="3">
        <v>0</v>
      </c>
      <c r="P75" s="3">
        <v>0</v>
      </c>
      <c r="Q75" s="3">
        <v>6</v>
      </c>
      <c r="R75" s="3">
        <v>2023</v>
      </c>
    </row>
    <row r="76" spans="1:18" x14ac:dyDescent="0.25">
      <c r="A76" s="3" t="s">
        <v>45</v>
      </c>
      <c r="B76" s="3" t="s">
        <v>56</v>
      </c>
      <c r="C76" s="3" t="s">
        <v>72</v>
      </c>
      <c r="D76" s="3">
        <v>25</v>
      </c>
      <c r="E76" s="3">
        <v>6</v>
      </c>
      <c r="F76" s="3">
        <v>5</v>
      </c>
      <c r="G76" s="3">
        <v>426</v>
      </c>
      <c r="H76" s="3">
        <v>4.7</v>
      </c>
      <c r="I76" s="3">
        <v>0</v>
      </c>
      <c r="J76" s="3">
        <v>0</v>
      </c>
      <c r="K76" s="3">
        <v>0</v>
      </c>
      <c r="L76" s="3">
        <v>0</v>
      </c>
      <c r="M76" s="3">
        <v>13</v>
      </c>
      <c r="N76" s="3">
        <v>1</v>
      </c>
      <c r="O76" s="3">
        <v>0</v>
      </c>
      <c r="P76" s="3">
        <v>22</v>
      </c>
      <c r="Q76" s="3">
        <v>6</v>
      </c>
      <c r="R76" s="3">
        <v>2023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DE68-6204-4BCA-AA91-C067573C35DE}">
  <dimension ref="A1:Q24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18.85546875" bestFit="1" customWidth="1"/>
    <col min="4" max="4" width="9" bestFit="1" customWidth="1"/>
    <col min="5" max="5" width="19.7109375" bestFit="1" customWidth="1"/>
    <col min="6" max="6" width="10.5703125" bestFit="1" customWidth="1"/>
    <col min="7" max="7" width="19.5703125" bestFit="1" customWidth="1"/>
    <col min="8" max="8" width="8.42578125" bestFit="1" customWidth="1"/>
    <col min="9" max="9" width="10.5703125" bestFit="1" customWidth="1"/>
    <col min="10" max="10" width="11.5703125" bestFit="1" customWidth="1"/>
    <col min="11" max="11" width="20.85546875" bestFit="1" customWidth="1"/>
    <col min="12" max="12" width="22.140625" bestFit="1" customWidth="1"/>
    <col min="13" max="13" width="22.140625" customWidth="1"/>
    <col min="14" max="14" width="17" bestFit="1" customWidth="1"/>
    <col min="15" max="15" width="14.28515625" bestFit="1" customWidth="1"/>
    <col min="16" max="16" width="12.28515625" bestFit="1" customWidth="1"/>
    <col min="17" max="17" width="17.42578125" bestFit="1" customWidth="1"/>
  </cols>
  <sheetData>
    <row r="1" spans="1:17" s="2" customFormat="1" x14ac:dyDescent="0.25">
      <c r="A1" s="2" t="s">
        <v>0</v>
      </c>
      <c r="B1" s="2" t="s">
        <v>68</v>
      </c>
      <c r="C1" s="2" t="s">
        <v>42</v>
      </c>
      <c r="D1" s="2" t="s">
        <v>1</v>
      </c>
      <c r="E1" s="2" t="s">
        <v>41</v>
      </c>
      <c r="F1" s="2" t="s">
        <v>2</v>
      </c>
      <c r="G1" s="2" t="s">
        <v>40</v>
      </c>
      <c r="H1" s="2" t="s">
        <v>3</v>
      </c>
      <c r="I1" s="2" t="s">
        <v>39</v>
      </c>
      <c r="J1" s="2" t="s">
        <v>38</v>
      </c>
      <c r="K1" s="2" t="s">
        <v>37</v>
      </c>
      <c r="L1" s="2" t="s">
        <v>32</v>
      </c>
      <c r="M1" s="2" t="s">
        <v>78</v>
      </c>
      <c r="N1" s="2" t="s">
        <v>36</v>
      </c>
      <c r="O1" s="2" t="s">
        <v>35</v>
      </c>
      <c r="P1" s="2" t="s">
        <v>33</v>
      </c>
      <c r="Q1" s="2" t="s">
        <v>34</v>
      </c>
    </row>
    <row r="2" spans="1:17" x14ac:dyDescent="0.25">
      <c r="A2" s="3" t="s">
        <v>8</v>
      </c>
      <c r="B2" s="3" t="s">
        <v>5</v>
      </c>
      <c r="C2" s="3" t="str">
        <f>_xlfn.XLOOKUP(B2,PositionData[Position Tag],PositionData[Position])</f>
        <v>Midfielder</v>
      </c>
      <c r="D2" s="3">
        <v>26</v>
      </c>
      <c r="E2" s="3">
        <v>7</v>
      </c>
      <c r="F2" s="3">
        <v>6</v>
      </c>
      <c r="G2" s="3">
        <v>547</v>
      </c>
      <c r="H2" s="3">
        <v>6.1</v>
      </c>
      <c r="I2" s="3">
        <v>0</v>
      </c>
      <c r="J2" s="3">
        <v>1</v>
      </c>
      <c r="K2" s="3">
        <v>1</v>
      </c>
      <c r="L2" s="3">
        <v>0</v>
      </c>
      <c r="M2" s="3">
        <v>7</v>
      </c>
      <c r="N2" s="3">
        <v>2</v>
      </c>
      <c r="O2" s="3">
        <v>0</v>
      </c>
      <c r="P2" s="3">
        <v>12</v>
      </c>
      <c r="Q2" s="3">
        <v>4</v>
      </c>
    </row>
    <row r="3" spans="1:17" x14ac:dyDescent="0.25">
      <c r="A3" s="3" t="s">
        <v>7</v>
      </c>
      <c r="B3" s="3" t="s">
        <v>5</v>
      </c>
      <c r="C3" s="3" t="str">
        <f>_xlfn.XLOOKUP(B3,PositionData[Position Tag],PositionData[Position])</f>
        <v>Midfielder</v>
      </c>
      <c r="D3" s="3">
        <v>22</v>
      </c>
      <c r="E3" s="3">
        <v>7</v>
      </c>
      <c r="F3" s="3">
        <v>6</v>
      </c>
      <c r="G3" s="3">
        <v>557</v>
      </c>
      <c r="H3" s="3">
        <v>6.2</v>
      </c>
      <c r="I3" s="3">
        <v>1</v>
      </c>
      <c r="J3" s="3">
        <v>0</v>
      </c>
      <c r="K3" s="3">
        <v>1</v>
      </c>
      <c r="L3" s="3">
        <v>1</v>
      </c>
      <c r="M3" s="3">
        <v>8</v>
      </c>
      <c r="N3" s="3">
        <v>0</v>
      </c>
      <c r="O3" s="3">
        <v>0</v>
      </c>
      <c r="P3" s="3">
        <v>9</v>
      </c>
      <c r="Q3" s="3">
        <v>2</v>
      </c>
    </row>
    <row r="4" spans="1:17" x14ac:dyDescent="0.25">
      <c r="A4" s="3" t="s">
        <v>14</v>
      </c>
      <c r="B4" s="3" t="s">
        <v>10</v>
      </c>
      <c r="C4" s="3" t="str">
        <f>_xlfn.XLOOKUP(B4,PositionData[Position Tag],PositionData[Position])</f>
        <v>Defender</v>
      </c>
      <c r="D4" s="3">
        <v>22</v>
      </c>
      <c r="E4" s="3">
        <v>6</v>
      </c>
      <c r="F4" s="3">
        <v>5</v>
      </c>
      <c r="G4" s="3">
        <v>499</v>
      </c>
      <c r="H4" s="3">
        <v>5.5</v>
      </c>
      <c r="I4" s="3">
        <v>0</v>
      </c>
      <c r="J4" s="3">
        <v>0</v>
      </c>
      <c r="K4" s="3">
        <v>0</v>
      </c>
      <c r="L4" s="3">
        <v>0</v>
      </c>
      <c r="M4" s="3">
        <v>10</v>
      </c>
      <c r="N4" s="3">
        <v>2</v>
      </c>
      <c r="O4" s="3">
        <v>0</v>
      </c>
      <c r="P4" s="3">
        <v>10</v>
      </c>
      <c r="Q4" s="3">
        <v>5</v>
      </c>
    </row>
    <row r="5" spans="1:17" x14ac:dyDescent="0.25">
      <c r="A5" s="3" t="s">
        <v>16</v>
      </c>
      <c r="B5" s="3" t="s">
        <v>17</v>
      </c>
      <c r="C5" s="3" t="str">
        <f>_xlfn.XLOOKUP(B5,PositionData[Position Tag],PositionData[Position])</f>
        <v>Goalkeeper</v>
      </c>
      <c r="D5" s="3">
        <v>32</v>
      </c>
      <c r="E5" s="3">
        <v>5</v>
      </c>
      <c r="F5" s="3">
        <v>5</v>
      </c>
      <c r="G5" s="3">
        <v>450</v>
      </c>
      <c r="H5" s="3">
        <v>5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3" t="s">
        <v>24</v>
      </c>
      <c r="B6" s="3" t="s">
        <v>17</v>
      </c>
      <c r="C6" s="3" t="str">
        <f>_xlfn.XLOOKUP(B6,PositionData[Position Tag],PositionData[Position])</f>
        <v>Goalkeeper</v>
      </c>
      <c r="D6" s="3">
        <v>20</v>
      </c>
      <c r="E6" s="3">
        <v>1</v>
      </c>
      <c r="F6" s="3">
        <v>1</v>
      </c>
      <c r="G6" s="3">
        <v>90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3" t="s">
        <v>30</v>
      </c>
      <c r="B7" s="3" t="s">
        <v>31</v>
      </c>
      <c r="C7" s="3" t="str">
        <f>_xlfn.XLOOKUP(B7,PositionData[Position Tag],PositionData[Position])</f>
        <v>Forward/Midfielder</v>
      </c>
      <c r="D7" s="3">
        <v>21</v>
      </c>
      <c r="E7" s="3">
        <v>1</v>
      </c>
      <c r="F7" s="3">
        <v>0</v>
      </c>
      <c r="G7" s="3">
        <v>13</v>
      </c>
      <c r="H7" s="3">
        <v>0.1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1</v>
      </c>
      <c r="Q7" s="3">
        <v>0</v>
      </c>
    </row>
    <row r="8" spans="1:17" x14ac:dyDescent="0.25">
      <c r="A8" s="3" t="s">
        <v>23</v>
      </c>
      <c r="B8" s="3" t="s">
        <v>17</v>
      </c>
      <c r="C8" s="3" t="str">
        <f>_xlfn.XLOOKUP(B8,PositionData[Position Tag],PositionData[Position])</f>
        <v>Goalkeeper</v>
      </c>
      <c r="D8" s="3">
        <v>30</v>
      </c>
      <c r="E8" s="3">
        <v>1</v>
      </c>
      <c r="F8" s="3">
        <v>1</v>
      </c>
      <c r="G8" s="3">
        <v>90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3" t="s">
        <v>19</v>
      </c>
      <c r="B9" s="3" t="s">
        <v>10</v>
      </c>
      <c r="C9" s="3" t="str">
        <f>_xlfn.XLOOKUP(B9,PositionData[Position Tag],PositionData[Position])</f>
        <v>Defender</v>
      </c>
      <c r="D9" s="3">
        <v>24</v>
      </c>
      <c r="E9" s="3">
        <v>3</v>
      </c>
      <c r="F9" s="3">
        <v>3</v>
      </c>
      <c r="G9" s="3">
        <v>270</v>
      </c>
      <c r="H9" s="3">
        <v>3</v>
      </c>
      <c r="I9" s="3">
        <v>0</v>
      </c>
      <c r="J9" s="3">
        <v>0</v>
      </c>
      <c r="K9" s="3">
        <v>0</v>
      </c>
      <c r="L9" s="3">
        <v>0</v>
      </c>
      <c r="M9" s="3">
        <v>7</v>
      </c>
      <c r="N9" s="3">
        <v>0</v>
      </c>
      <c r="O9" s="3">
        <v>0</v>
      </c>
      <c r="P9" s="3">
        <v>2</v>
      </c>
      <c r="Q9" s="3">
        <v>4</v>
      </c>
    </row>
    <row r="10" spans="1:17" x14ac:dyDescent="0.25">
      <c r="A10" s="3" t="s">
        <v>22</v>
      </c>
      <c r="B10" s="3" t="s">
        <v>5</v>
      </c>
      <c r="C10" s="3" t="str">
        <f>_xlfn.XLOOKUP(B10,PositionData[Position Tag],PositionData[Position])</f>
        <v>Midfielder</v>
      </c>
      <c r="D10" s="3">
        <v>31</v>
      </c>
      <c r="E10" s="3">
        <v>2</v>
      </c>
      <c r="F10" s="3">
        <v>2</v>
      </c>
      <c r="G10" s="3">
        <v>115</v>
      </c>
      <c r="H10" s="3">
        <v>1.3</v>
      </c>
      <c r="I10" s="3">
        <v>0</v>
      </c>
      <c r="J10" s="3">
        <v>0</v>
      </c>
      <c r="K10" s="3">
        <v>0</v>
      </c>
      <c r="L10" s="3">
        <v>0</v>
      </c>
      <c r="M10" s="3">
        <v>2</v>
      </c>
      <c r="N10" s="3">
        <v>0</v>
      </c>
      <c r="O10" s="3">
        <v>0</v>
      </c>
      <c r="P10" s="3">
        <v>1</v>
      </c>
      <c r="Q10" s="3">
        <v>1</v>
      </c>
    </row>
    <row r="11" spans="1:17" x14ac:dyDescent="0.25">
      <c r="A11" s="3" t="s">
        <v>27</v>
      </c>
      <c r="B11" s="3" t="s">
        <v>5</v>
      </c>
      <c r="C11" s="3" t="str">
        <f>_xlfn.XLOOKUP(B11,PositionData[Position Tag],PositionData[Position])</f>
        <v>Midfielder</v>
      </c>
      <c r="D11" s="3">
        <v>30</v>
      </c>
      <c r="E11" s="3">
        <v>1</v>
      </c>
      <c r="F11" s="3">
        <v>1</v>
      </c>
      <c r="G11" s="3">
        <v>45</v>
      </c>
      <c r="H11" s="3">
        <v>0.5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3" t="s">
        <v>9</v>
      </c>
      <c r="B12" s="3" t="s">
        <v>10</v>
      </c>
      <c r="C12" s="3" t="str">
        <f>_xlfn.XLOOKUP(B12,PositionData[Position Tag],PositionData[Position])</f>
        <v>Defender</v>
      </c>
      <c r="D12" s="3">
        <v>25</v>
      </c>
      <c r="E12" s="3">
        <v>6</v>
      </c>
      <c r="F12" s="3">
        <v>6</v>
      </c>
      <c r="G12" s="3">
        <v>540</v>
      </c>
      <c r="H12" s="3">
        <v>6</v>
      </c>
      <c r="I12" s="3">
        <v>1</v>
      </c>
      <c r="J12" s="3">
        <v>1</v>
      </c>
      <c r="K12" s="3">
        <v>2</v>
      </c>
      <c r="L12" s="3">
        <v>1</v>
      </c>
      <c r="M12" s="3">
        <v>5</v>
      </c>
      <c r="N12" s="3">
        <v>0</v>
      </c>
      <c r="O12" s="3">
        <v>0</v>
      </c>
      <c r="P12" s="3">
        <v>1</v>
      </c>
      <c r="Q12" s="3">
        <v>15</v>
      </c>
    </row>
    <row r="13" spans="1:17" x14ac:dyDescent="0.25">
      <c r="A13" s="3" t="s">
        <v>21</v>
      </c>
      <c r="B13" s="3" t="s">
        <v>10</v>
      </c>
      <c r="C13" s="3" t="str">
        <f>_xlfn.XLOOKUP(B13,PositionData[Position Tag],PositionData[Position])</f>
        <v>Defender</v>
      </c>
      <c r="D13" s="3">
        <v>30</v>
      </c>
      <c r="E13" s="3">
        <v>4</v>
      </c>
      <c r="F13" s="3">
        <v>2</v>
      </c>
      <c r="G13" s="3">
        <v>182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1</v>
      </c>
    </row>
    <row r="14" spans="1:17" x14ac:dyDescent="0.25">
      <c r="A14" s="3" t="s">
        <v>20</v>
      </c>
      <c r="B14" s="3" t="s">
        <v>5</v>
      </c>
      <c r="C14" s="3" t="str">
        <f>_xlfn.XLOOKUP(B14,PositionData[Position Tag],PositionData[Position])</f>
        <v>Midfielder</v>
      </c>
      <c r="D14" s="3">
        <v>23</v>
      </c>
      <c r="E14" s="3">
        <v>5</v>
      </c>
      <c r="F14" s="3">
        <v>2</v>
      </c>
      <c r="G14" s="3">
        <v>192</v>
      </c>
      <c r="H14" s="3">
        <v>2.1</v>
      </c>
      <c r="I14" s="3">
        <v>0</v>
      </c>
      <c r="J14" s="3">
        <v>2</v>
      </c>
      <c r="K14" s="3">
        <v>2</v>
      </c>
      <c r="L14" s="3">
        <v>0</v>
      </c>
      <c r="M14" s="3">
        <v>2</v>
      </c>
      <c r="N14" s="3">
        <v>0</v>
      </c>
      <c r="O14" s="3">
        <v>0</v>
      </c>
      <c r="P14" s="3">
        <v>23</v>
      </c>
      <c r="Q14" s="3">
        <v>1</v>
      </c>
    </row>
    <row r="15" spans="1:17" x14ac:dyDescent="0.25">
      <c r="A15" s="3" t="s">
        <v>12</v>
      </c>
      <c r="B15" s="3" t="s">
        <v>13</v>
      </c>
      <c r="C15" s="3" t="str">
        <f>_xlfn.XLOOKUP(B15,PositionData[Position Tag],PositionData[Position])</f>
        <v>Forward</v>
      </c>
      <c r="D15" s="3">
        <v>29</v>
      </c>
      <c r="E15" s="3">
        <v>7</v>
      </c>
      <c r="F15" s="3">
        <v>6</v>
      </c>
      <c r="G15" s="3">
        <v>504</v>
      </c>
      <c r="H15" s="3">
        <v>5.6</v>
      </c>
      <c r="I15" s="3">
        <v>5</v>
      </c>
      <c r="J15" s="3">
        <v>1</v>
      </c>
      <c r="K15" s="3">
        <v>6</v>
      </c>
      <c r="L15" s="3">
        <v>4</v>
      </c>
      <c r="M15" s="3">
        <v>25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25">
      <c r="A16" s="3" t="s">
        <v>4</v>
      </c>
      <c r="B16" s="3" t="s">
        <v>5</v>
      </c>
      <c r="C16" s="3" t="str">
        <f>_xlfn.XLOOKUP(B16,PositionData[Position Tag],PositionData[Position])</f>
        <v>Midfielder</v>
      </c>
      <c r="D16" s="3">
        <v>23</v>
      </c>
      <c r="E16" s="3">
        <v>7</v>
      </c>
      <c r="F16" s="3">
        <v>7</v>
      </c>
      <c r="G16" s="3">
        <v>630</v>
      </c>
      <c r="H16" s="3">
        <v>7</v>
      </c>
      <c r="I16" s="3">
        <v>0</v>
      </c>
      <c r="J16" s="3">
        <v>0</v>
      </c>
      <c r="K16" s="3">
        <v>0</v>
      </c>
      <c r="L16" s="3">
        <v>0</v>
      </c>
      <c r="M16" s="3">
        <v>13</v>
      </c>
      <c r="N16" s="3">
        <v>1</v>
      </c>
      <c r="O16" s="3">
        <v>0</v>
      </c>
      <c r="P16" s="3">
        <v>18</v>
      </c>
      <c r="Q16" s="3">
        <v>10</v>
      </c>
    </row>
    <row r="17" spans="1:17" x14ac:dyDescent="0.25">
      <c r="A17" s="3" t="s">
        <v>15</v>
      </c>
      <c r="B17" s="3" t="s">
        <v>10</v>
      </c>
      <c r="C17" s="3" t="str">
        <f>_xlfn.XLOOKUP(B17,PositionData[Position Tag],PositionData[Position])</f>
        <v>Defender</v>
      </c>
      <c r="D17" s="3">
        <v>22</v>
      </c>
      <c r="E17" s="3">
        <v>5</v>
      </c>
      <c r="F17" s="3">
        <v>5</v>
      </c>
      <c r="G17" s="3">
        <v>450</v>
      </c>
      <c r="H17" s="3">
        <v>5</v>
      </c>
      <c r="I17" s="3">
        <v>0</v>
      </c>
      <c r="J17" s="3">
        <v>1</v>
      </c>
      <c r="K17" s="3">
        <v>1</v>
      </c>
      <c r="L17" s="3">
        <v>0</v>
      </c>
      <c r="M17" s="3">
        <v>8</v>
      </c>
      <c r="N17" s="3">
        <v>0</v>
      </c>
      <c r="O17" s="3">
        <v>0</v>
      </c>
      <c r="P17" s="3">
        <v>11</v>
      </c>
      <c r="Q17" s="3">
        <v>16</v>
      </c>
    </row>
    <row r="18" spans="1:17" x14ac:dyDescent="0.25">
      <c r="A18" s="3" t="s">
        <v>25</v>
      </c>
      <c r="B18" s="3" t="s">
        <v>13</v>
      </c>
      <c r="C18" s="3" t="str">
        <f>_xlfn.XLOOKUP(B18,PositionData[Position Tag],PositionData[Position])</f>
        <v>Forward</v>
      </c>
      <c r="D18" s="3">
        <v>24</v>
      </c>
      <c r="E18" s="3">
        <v>3</v>
      </c>
      <c r="F18" s="3">
        <v>1</v>
      </c>
      <c r="G18" s="3">
        <v>81</v>
      </c>
      <c r="H18" s="3">
        <v>0.9</v>
      </c>
      <c r="I18" s="3">
        <v>0</v>
      </c>
      <c r="J18" s="3">
        <v>0</v>
      </c>
      <c r="K18" s="3">
        <v>0</v>
      </c>
      <c r="L18" s="3">
        <v>0</v>
      </c>
      <c r="M18" s="3">
        <v>2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3" t="s">
        <v>18</v>
      </c>
      <c r="B19" s="3" t="s">
        <v>5</v>
      </c>
      <c r="C19" s="3" t="str">
        <f>_xlfn.XLOOKUP(B19,PositionData[Position Tag],PositionData[Position])</f>
        <v>Midfielder</v>
      </c>
      <c r="D19" s="3">
        <v>19</v>
      </c>
      <c r="E19" s="3">
        <v>6</v>
      </c>
      <c r="F19" s="3">
        <v>4</v>
      </c>
      <c r="G19" s="3">
        <v>390</v>
      </c>
      <c r="H19" s="3">
        <v>4.3</v>
      </c>
      <c r="I19" s="3">
        <v>1</v>
      </c>
      <c r="J19" s="3">
        <v>0</v>
      </c>
      <c r="K19" s="3">
        <v>1</v>
      </c>
      <c r="L19" s="3">
        <v>1</v>
      </c>
      <c r="M19" s="3">
        <v>7</v>
      </c>
      <c r="N19" s="3">
        <v>0</v>
      </c>
      <c r="O19" s="3">
        <v>0</v>
      </c>
      <c r="P19" s="3">
        <v>11</v>
      </c>
      <c r="Q19" s="3">
        <v>1</v>
      </c>
    </row>
    <row r="20" spans="1:17" x14ac:dyDescent="0.25">
      <c r="A20" s="3" t="s">
        <v>26</v>
      </c>
      <c r="B20" s="3" t="s">
        <v>5</v>
      </c>
      <c r="C20" s="3" t="str">
        <f>_xlfn.XLOOKUP(B20,PositionData[Position Tag],PositionData[Position])</f>
        <v>Midfielder</v>
      </c>
      <c r="D20" s="3">
        <v>21</v>
      </c>
      <c r="E20" s="3">
        <v>3</v>
      </c>
      <c r="F20" s="3">
        <v>1</v>
      </c>
      <c r="G20" s="3">
        <v>74</v>
      </c>
      <c r="H20" s="3">
        <v>0.8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>
        <v>5</v>
      </c>
      <c r="Q20" s="3">
        <v>1</v>
      </c>
    </row>
    <row r="21" spans="1:17" x14ac:dyDescent="0.25">
      <c r="A21" s="3" t="s">
        <v>28</v>
      </c>
      <c r="B21" s="3" t="s">
        <v>10</v>
      </c>
      <c r="C21" s="3" t="str">
        <f>_xlfn.XLOOKUP(B21,PositionData[Position Tag],PositionData[Position])</f>
        <v>Defender</v>
      </c>
      <c r="D21" s="3">
        <v>25</v>
      </c>
      <c r="E21" s="3">
        <v>1</v>
      </c>
      <c r="F21" s="3">
        <v>1</v>
      </c>
      <c r="G21" s="3">
        <v>41</v>
      </c>
      <c r="H21" s="3">
        <v>0.5</v>
      </c>
      <c r="I21" s="3">
        <v>0</v>
      </c>
      <c r="J21" s="3">
        <v>0</v>
      </c>
      <c r="K21" s="3">
        <v>0</v>
      </c>
      <c r="L21" s="3">
        <v>0</v>
      </c>
      <c r="M21" s="3">
        <v>2</v>
      </c>
      <c r="N21" s="3">
        <v>0</v>
      </c>
      <c r="O21" s="3">
        <v>0</v>
      </c>
      <c r="P21" s="3">
        <v>0</v>
      </c>
      <c r="Q21" s="3">
        <v>1</v>
      </c>
    </row>
    <row r="22" spans="1:17" x14ac:dyDescent="0.25">
      <c r="A22" s="3" t="s">
        <v>29</v>
      </c>
      <c r="B22" s="3" t="s">
        <v>13</v>
      </c>
      <c r="C22" s="3" t="str">
        <f>_xlfn.XLOOKUP(B22,PositionData[Position Tag],PositionData[Position])</f>
        <v>Forward</v>
      </c>
      <c r="D22" s="3">
        <v>20</v>
      </c>
      <c r="E22" s="3">
        <v>1</v>
      </c>
      <c r="F22" s="3">
        <v>0</v>
      </c>
      <c r="G22" s="3">
        <v>45</v>
      </c>
      <c r="H22" s="3">
        <v>0.5</v>
      </c>
      <c r="I22" s="3">
        <v>0</v>
      </c>
      <c r="J22" s="3">
        <v>0</v>
      </c>
      <c r="K22" s="3">
        <v>0</v>
      </c>
      <c r="L22" s="3">
        <v>0</v>
      </c>
      <c r="M22" s="3">
        <v>2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3" t="s">
        <v>6</v>
      </c>
      <c r="B23" s="3" t="s">
        <v>5</v>
      </c>
      <c r="C23" s="3" t="str">
        <f>_xlfn.XLOOKUP(B23,PositionData[Position Tag],PositionData[Position])</f>
        <v>Midfielder</v>
      </c>
      <c r="D23" s="3">
        <v>22</v>
      </c>
      <c r="E23" s="3">
        <v>7</v>
      </c>
      <c r="F23" s="3">
        <v>6</v>
      </c>
      <c r="G23" s="3">
        <v>585</v>
      </c>
      <c r="H23" s="3">
        <v>6.5</v>
      </c>
      <c r="I23" s="3">
        <v>0</v>
      </c>
      <c r="J23" s="3">
        <v>0</v>
      </c>
      <c r="K23" s="3">
        <v>0</v>
      </c>
      <c r="L23" s="3">
        <v>0</v>
      </c>
      <c r="M23" s="3">
        <v>16</v>
      </c>
      <c r="N23" s="3">
        <v>1</v>
      </c>
      <c r="O23" s="3">
        <v>0</v>
      </c>
      <c r="P23" s="3">
        <v>1</v>
      </c>
      <c r="Q23" s="3">
        <v>15</v>
      </c>
    </row>
    <row r="24" spans="1:17" x14ac:dyDescent="0.25">
      <c r="A24" s="3" t="s">
        <v>11</v>
      </c>
      <c r="B24" s="3" t="s">
        <v>10</v>
      </c>
      <c r="C24" s="3" t="str">
        <f>_xlfn.XLOOKUP(B24,PositionData[Position Tag],PositionData[Position])</f>
        <v>Defender</v>
      </c>
      <c r="D24" s="3">
        <v>25</v>
      </c>
      <c r="E24" s="3">
        <v>6</v>
      </c>
      <c r="F24" s="3">
        <v>6</v>
      </c>
      <c r="G24" s="3">
        <v>540</v>
      </c>
      <c r="H24" s="3">
        <v>6</v>
      </c>
      <c r="I24" s="3">
        <v>1</v>
      </c>
      <c r="J24" s="3">
        <v>0</v>
      </c>
      <c r="K24" s="3">
        <v>1</v>
      </c>
      <c r="L24" s="3">
        <v>1</v>
      </c>
      <c r="M24" s="3">
        <v>5</v>
      </c>
      <c r="N24" s="3">
        <v>0</v>
      </c>
      <c r="O24" s="3">
        <v>0</v>
      </c>
      <c r="P24" s="3">
        <v>0</v>
      </c>
      <c r="Q24" s="3">
        <v>3</v>
      </c>
    </row>
  </sheetData>
  <sortState xmlns:xlrd2="http://schemas.microsoft.com/office/spreadsheetml/2017/richdata2" ref="A2:O24">
    <sortCondition ref="A2:A24"/>
  </sortState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50F9-365F-47CA-B86C-30D80D55BC2F}">
  <dimension ref="A1:Q28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20" bestFit="1" customWidth="1"/>
    <col min="4" max="4" width="9" bestFit="1" customWidth="1"/>
    <col min="5" max="5" width="19.7109375" bestFit="1" customWidth="1"/>
    <col min="6" max="6" width="10.5703125" bestFit="1" customWidth="1"/>
    <col min="7" max="7" width="19.5703125" bestFit="1" customWidth="1"/>
    <col min="8" max="8" width="8.42578125" bestFit="1" customWidth="1"/>
    <col min="9" max="9" width="10.5703125" bestFit="1" customWidth="1"/>
    <col min="10" max="10" width="11.5703125" bestFit="1" customWidth="1"/>
    <col min="11" max="11" width="20.85546875" bestFit="1" customWidth="1"/>
    <col min="12" max="12" width="22.140625" bestFit="1" customWidth="1"/>
    <col min="13" max="13" width="22.140625" customWidth="1"/>
    <col min="14" max="14" width="17" bestFit="1" customWidth="1"/>
    <col min="15" max="15" width="14.28515625" bestFit="1" customWidth="1"/>
    <col min="16" max="16" width="12.28515625" bestFit="1" customWidth="1"/>
    <col min="17" max="17" width="17.42578125" bestFit="1" customWidth="1"/>
  </cols>
  <sheetData>
    <row r="1" spans="1:17" s="2" customFormat="1" x14ac:dyDescent="0.25">
      <c r="A1" s="2" t="s">
        <v>0</v>
      </c>
      <c r="B1" s="2" t="s">
        <v>68</v>
      </c>
      <c r="C1" s="2" t="s">
        <v>42</v>
      </c>
      <c r="D1" s="2" t="s">
        <v>1</v>
      </c>
      <c r="E1" s="2" t="s">
        <v>41</v>
      </c>
      <c r="F1" s="2" t="s">
        <v>2</v>
      </c>
      <c r="G1" s="2" t="s">
        <v>40</v>
      </c>
      <c r="H1" s="2" t="s">
        <v>3</v>
      </c>
      <c r="I1" s="2" t="s">
        <v>39</v>
      </c>
      <c r="J1" s="2" t="s">
        <v>38</v>
      </c>
      <c r="K1" s="2" t="s">
        <v>37</v>
      </c>
      <c r="L1" s="2" t="s">
        <v>32</v>
      </c>
      <c r="M1" s="2" t="s">
        <v>78</v>
      </c>
      <c r="N1" s="2" t="s">
        <v>36</v>
      </c>
      <c r="O1" s="2" t="s">
        <v>35</v>
      </c>
      <c r="P1" s="2" t="s">
        <v>33</v>
      </c>
      <c r="Q1" s="2" t="s">
        <v>34</v>
      </c>
    </row>
    <row r="2" spans="1:17" x14ac:dyDescent="0.25">
      <c r="A2" s="3" t="s">
        <v>8</v>
      </c>
      <c r="B2" s="3" t="s">
        <v>31</v>
      </c>
      <c r="C2" s="3" t="str">
        <f>_xlfn.XLOOKUP(B2,PositionData[Position Tag],PositionData[Position])</f>
        <v>Forward/Midfielder</v>
      </c>
      <c r="D2" s="3">
        <v>28</v>
      </c>
      <c r="E2" s="3">
        <v>2</v>
      </c>
      <c r="F2" s="3">
        <v>0</v>
      </c>
      <c r="G2" s="3">
        <v>29</v>
      </c>
      <c r="H2" s="3">
        <v>0.3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25">
      <c r="A3" s="3" t="s">
        <v>7</v>
      </c>
      <c r="B3" s="3" t="s">
        <v>13</v>
      </c>
      <c r="C3" s="3" t="str">
        <f>_xlfn.XLOOKUP(B3,PositionData[Position Tag],PositionData[Position])</f>
        <v>Forward</v>
      </c>
      <c r="D3" s="3">
        <v>24</v>
      </c>
      <c r="E3" s="3">
        <v>4</v>
      </c>
      <c r="F3" s="3">
        <v>1</v>
      </c>
      <c r="G3" s="3">
        <v>141</v>
      </c>
      <c r="H3" s="3">
        <v>1.6</v>
      </c>
      <c r="I3" s="3">
        <v>0</v>
      </c>
      <c r="J3" s="3">
        <v>0</v>
      </c>
      <c r="K3" s="3">
        <v>0</v>
      </c>
      <c r="L3" s="3">
        <v>0</v>
      </c>
      <c r="M3" s="3">
        <v>5</v>
      </c>
      <c r="N3" s="3">
        <v>0</v>
      </c>
      <c r="O3" s="3">
        <v>1</v>
      </c>
      <c r="P3" s="3">
        <v>4</v>
      </c>
      <c r="Q3" s="3">
        <v>0</v>
      </c>
    </row>
    <row r="4" spans="1:17" x14ac:dyDescent="0.25">
      <c r="A4" s="3" t="s">
        <v>52</v>
      </c>
      <c r="B4" s="3" t="s">
        <v>13</v>
      </c>
      <c r="C4" s="3" t="str">
        <f>_xlfn.XLOOKUP(B4,PositionData[Position Tag],PositionData[Position])</f>
        <v>Forward</v>
      </c>
      <c r="D4" s="3">
        <v>23</v>
      </c>
      <c r="E4" s="3">
        <v>2</v>
      </c>
      <c r="F4" s="3">
        <v>1</v>
      </c>
      <c r="G4" s="3">
        <v>75</v>
      </c>
      <c r="H4" s="3">
        <v>0.8</v>
      </c>
      <c r="I4" s="3">
        <v>0</v>
      </c>
      <c r="J4" s="3">
        <v>0</v>
      </c>
      <c r="K4" s="3">
        <v>0</v>
      </c>
      <c r="L4" s="3">
        <v>0</v>
      </c>
      <c r="M4" s="3">
        <v>2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3" t="s">
        <v>14</v>
      </c>
      <c r="B5" s="3" t="s">
        <v>56</v>
      </c>
      <c r="C5" s="3" t="str">
        <f>_xlfn.XLOOKUP(B5,PositionData[Position Tag],PositionData[Position])</f>
        <v>Defender/Midfielder</v>
      </c>
      <c r="D5" s="3">
        <v>24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3" t="s">
        <v>16</v>
      </c>
      <c r="B6" s="3" t="s">
        <v>17</v>
      </c>
      <c r="C6" s="3" t="str">
        <f>_xlfn.XLOOKUP(B6,PositionData[Position Tag],PositionData[Position])</f>
        <v>Goalkeeper</v>
      </c>
      <c r="D6" s="3">
        <v>34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3" t="s">
        <v>24</v>
      </c>
      <c r="B7" s="3" t="s">
        <v>17</v>
      </c>
      <c r="C7" s="3" t="str">
        <f>_xlfn.XLOOKUP(B7,PositionData[Position Tag],PositionData[Position])</f>
        <v>Goalkeeper</v>
      </c>
      <c r="D7" s="3">
        <v>22</v>
      </c>
      <c r="E7" s="3">
        <v>1</v>
      </c>
      <c r="F7" s="3">
        <v>1</v>
      </c>
      <c r="G7" s="3">
        <v>90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3" t="s">
        <v>55</v>
      </c>
      <c r="B8" s="3" t="s">
        <v>5</v>
      </c>
      <c r="C8" s="3" t="str">
        <f>_xlfn.XLOOKUP(B8,PositionData[Position Tag],PositionData[Position])</f>
        <v>Midfielder</v>
      </c>
      <c r="D8" s="3">
        <v>23</v>
      </c>
      <c r="E8" s="3">
        <v>1</v>
      </c>
      <c r="F8" s="3">
        <v>0</v>
      </c>
      <c r="G8" s="3">
        <v>15</v>
      </c>
      <c r="H8" s="3">
        <v>0.2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3" t="s">
        <v>30</v>
      </c>
      <c r="B9" s="3" t="s">
        <v>31</v>
      </c>
      <c r="C9" s="3" t="str">
        <f>_xlfn.XLOOKUP(B9,PositionData[Position Tag],PositionData[Position])</f>
        <v>Forward/Midfielder</v>
      </c>
      <c r="D9" s="3">
        <v>23</v>
      </c>
      <c r="E9" s="3">
        <v>1</v>
      </c>
      <c r="F9" s="3">
        <v>0</v>
      </c>
      <c r="G9" s="3">
        <v>6</v>
      </c>
      <c r="H9" s="3">
        <v>0.1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</v>
      </c>
    </row>
    <row r="10" spans="1:17" x14ac:dyDescent="0.25">
      <c r="A10" s="3" t="s">
        <v>19</v>
      </c>
      <c r="B10" s="3" t="s">
        <v>10</v>
      </c>
      <c r="C10" s="3" t="str">
        <f>_xlfn.XLOOKUP(B10,PositionData[Position Tag],PositionData[Position])</f>
        <v>Defender</v>
      </c>
      <c r="D10" s="3">
        <v>26</v>
      </c>
      <c r="E10" s="3">
        <v>1</v>
      </c>
      <c r="F10" s="3">
        <v>1</v>
      </c>
      <c r="G10" s="3">
        <v>90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  <c r="P10" s="3">
        <v>3</v>
      </c>
      <c r="Q10" s="3">
        <v>3</v>
      </c>
    </row>
    <row r="11" spans="1:17" x14ac:dyDescent="0.25">
      <c r="A11" s="3" t="s">
        <v>46</v>
      </c>
      <c r="B11" s="3" t="s">
        <v>5</v>
      </c>
      <c r="C11" s="3" t="str">
        <f>_xlfn.XLOOKUP(B11,PositionData[Position Tag],PositionData[Position])</f>
        <v>Midfielder</v>
      </c>
      <c r="D11" s="3">
        <v>24</v>
      </c>
      <c r="E11" s="3">
        <v>3</v>
      </c>
      <c r="F11" s="3">
        <v>3</v>
      </c>
      <c r="G11" s="3">
        <v>241</v>
      </c>
      <c r="H11" s="3">
        <v>2.7</v>
      </c>
      <c r="I11" s="3">
        <v>0</v>
      </c>
      <c r="J11" s="3">
        <v>1</v>
      </c>
      <c r="K11" s="3">
        <v>1</v>
      </c>
      <c r="L11" s="3">
        <v>0</v>
      </c>
      <c r="M11" s="3">
        <v>4</v>
      </c>
      <c r="N11" s="3">
        <v>1</v>
      </c>
      <c r="O11" s="3">
        <v>0</v>
      </c>
      <c r="P11" s="3">
        <v>0</v>
      </c>
      <c r="Q11" s="3">
        <v>2</v>
      </c>
    </row>
    <row r="12" spans="1:17" x14ac:dyDescent="0.25">
      <c r="A12" s="3" t="s">
        <v>57</v>
      </c>
      <c r="B12" s="3" t="s">
        <v>17</v>
      </c>
      <c r="C12" s="3" t="str">
        <f>_xlfn.XLOOKUP(B12,PositionData[Position Tag],PositionData[Position])</f>
        <v>Goalkeeper</v>
      </c>
      <c r="D12" s="3">
        <v>27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3" t="s">
        <v>43</v>
      </c>
      <c r="B13" s="3" t="s">
        <v>5</v>
      </c>
      <c r="C13" s="3" t="str">
        <f>_xlfn.XLOOKUP(B13,PositionData[Position Tag],PositionData[Position])</f>
        <v>Midfielder</v>
      </c>
      <c r="D13" s="3">
        <v>24</v>
      </c>
      <c r="E13" s="3">
        <v>4</v>
      </c>
      <c r="F13" s="3">
        <v>4</v>
      </c>
      <c r="G13" s="3">
        <v>285</v>
      </c>
      <c r="H13" s="3">
        <v>3.2</v>
      </c>
      <c r="I13" s="3">
        <v>1</v>
      </c>
      <c r="J13" s="3">
        <v>1</v>
      </c>
      <c r="K13" s="3">
        <v>2</v>
      </c>
      <c r="L13" s="3">
        <v>1</v>
      </c>
      <c r="M13" s="3">
        <v>3</v>
      </c>
      <c r="N13" s="3">
        <v>1</v>
      </c>
      <c r="O13" s="3">
        <v>0</v>
      </c>
      <c r="P13" s="3">
        <v>2</v>
      </c>
      <c r="Q13" s="3">
        <v>1</v>
      </c>
    </row>
    <row r="14" spans="1:17" x14ac:dyDescent="0.25">
      <c r="A14" s="3" t="s">
        <v>48</v>
      </c>
      <c r="B14" s="3" t="s">
        <v>5</v>
      </c>
      <c r="C14" s="3" t="str">
        <f>_xlfn.XLOOKUP(B14,PositionData[Position Tag],PositionData[Position])</f>
        <v>Midfielder</v>
      </c>
      <c r="D14" s="3">
        <v>22</v>
      </c>
      <c r="E14" s="3">
        <v>3</v>
      </c>
      <c r="F14" s="3">
        <v>1</v>
      </c>
      <c r="G14" s="3">
        <v>112</v>
      </c>
      <c r="H14" s="3">
        <v>1.2</v>
      </c>
      <c r="I14" s="3">
        <v>0</v>
      </c>
      <c r="J14" s="3">
        <v>0</v>
      </c>
      <c r="K14" s="3">
        <v>0</v>
      </c>
      <c r="L14" s="3">
        <v>0</v>
      </c>
      <c r="M14" s="3">
        <v>2</v>
      </c>
      <c r="N14" s="3">
        <v>0</v>
      </c>
      <c r="O14" s="3">
        <v>0</v>
      </c>
      <c r="P14" s="3">
        <v>5</v>
      </c>
      <c r="Q14" s="3">
        <v>1</v>
      </c>
    </row>
    <row r="15" spans="1:17" x14ac:dyDescent="0.25">
      <c r="A15" s="3" t="s">
        <v>9</v>
      </c>
      <c r="B15" s="3" t="s">
        <v>10</v>
      </c>
      <c r="C15" s="3" t="str">
        <f>_xlfn.XLOOKUP(B15,PositionData[Position Tag],PositionData[Position])</f>
        <v>Defender</v>
      </c>
      <c r="D15" s="3">
        <v>27</v>
      </c>
      <c r="E15" s="3">
        <v>3</v>
      </c>
      <c r="F15" s="3">
        <v>3</v>
      </c>
      <c r="G15" s="3">
        <v>258</v>
      </c>
      <c r="H15" s="3">
        <v>2.9</v>
      </c>
      <c r="I15" s="3">
        <v>0</v>
      </c>
      <c r="J15" s="3">
        <v>0</v>
      </c>
      <c r="K15" s="3">
        <v>0</v>
      </c>
      <c r="L15" s="3">
        <v>0</v>
      </c>
      <c r="M15" s="3">
        <v>4</v>
      </c>
      <c r="N15" s="3">
        <v>0</v>
      </c>
      <c r="O15" s="3">
        <v>0</v>
      </c>
      <c r="P15" s="3">
        <v>0</v>
      </c>
      <c r="Q15" s="3">
        <v>1</v>
      </c>
    </row>
    <row r="16" spans="1:17" x14ac:dyDescent="0.25">
      <c r="A16" s="3" t="s">
        <v>44</v>
      </c>
      <c r="B16" s="3" t="s">
        <v>17</v>
      </c>
      <c r="C16" s="3" t="str">
        <f>_xlfn.XLOOKUP(B16,PositionData[Position Tag],PositionData[Position])</f>
        <v>Goalkeeper</v>
      </c>
      <c r="D16" s="3">
        <v>21</v>
      </c>
      <c r="E16" s="3">
        <v>3</v>
      </c>
      <c r="F16" s="3">
        <v>3</v>
      </c>
      <c r="G16" s="3">
        <v>270</v>
      </c>
      <c r="H16" s="3">
        <v>3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3" t="s">
        <v>20</v>
      </c>
      <c r="B17" s="3" t="s">
        <v>31</v>
      </c>
      <c r="C17" s="3" t="str">
        <f>_xlfn.XLOOKUP(B17,PositionData[Position Tag],PositionData[Position])</f>
        <v>Forward/Midfielder</v>
      </c>
      <c r="D17" s="3">
        <v>25</v>
      </c>
      <c r="E17" s="3">
        <v>4</v>
      </c>
      <c r="F17" s="3">
        <v>3</v>
      </c>
      <c r="G17" s="3">
        <v>303</v>
      </c>
      <c r="H17" s="3">
        <v>3.4</v>
      </c>
      <c r="I17" s="3">
        <v>1</v>
      </c>
      <c r="J17" s="3">
        <v>1</v>
      </c>
      <c r="K17" s="3">
        <v>2</v>
      </c>
      <c r="L17" s="3">
        <v>1</v>
      </c>
      <c r="M17" s="3">
        <v>0</v>
      </c>
      <c r="N17" s="3">
        <v>0</v>
      </c>
      <c r="O17" s="3">
        <v>0</v>
      </c>
      <c r="P17" s="3">
        <v>26</v>
      </c>
      <c r="Q17" s="3">
        <v>2</v>
      </c>
    </row>
    <row r="18" spans="1:17" x14ac:dyDescent="0.25">
      <c r="A18" s="3" t="s">
        <v>15</v>
      </c>
      <c r="B18" s="3" t="s">
        <v>10</v>
      </c>
      <c r="C18" s="3" t="str">
        <f>_xlfn.XLOOKUP(B18,PositionData[Position Tag],PositionData[Position])</f>
        <v>Defender</v>
      </c>
      <c r="D18" s="3">
        <v>24</v>
      </c>
      <c r="E18" s="3">
        <v>3</v>
      </c>
      <c r="F18" s="3">
        <v>3</v>
      </c>
      <c r="G18" s="3">
        <v>270</v>
      </c>
      <c r="H18" s="3">
        <v>3</v>
      </c>
      <c r="I18" s="3">
        <v>0</v>
      </c>
      <c r="J18" s="3">
        <v>0</v>
      </c>
      <c r="K18" s="3">
        <v>0</v>
      </c>
      <c r="L18" s="3">
        <v>0</v>
      </c>
      <c r="M18" s="3">
        <v>2</v>
      </c>
      <c r="N18" s="3">
        <v>1</v>
      </c>
      <c r="O18" s="3">
        <v>0</v>
      </c>
      <c r="P18" s="3">
        <v>6</v>
      </c>
      <c r="Q18" s="3">
        <v>9</v>
      </c>
    </row>
    <row r="19" spans="1:17" x14ac:dyDescent="0.25">
      <c r="A19" s="3" t="s">
        <v>54</v>
      </c>
      <c r="B19" s="3" t="s">
        <v>10</v>
      </c>
      <c r="C19" s="3" t="str">
        <f>_xlfn.XLOOKUP(B19,PositionData[Position Tag],PositionData[Position])</f>
        <v>Defender</v>
      </c>
      <c r="D19" s="3">
        <v>23</v>
      </c>
      <c r="E19" s="3">
        <v>1</v>
      </c>
      <c r="F19" s="3">
        <v>0</v>
      </c>
      <c r="G19" s="3">
        <v>15</v>
      </c>
      <c r="H19" s="3">
        <v>0.2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3" t="s">
        <v>53</v>
      </c>
      <c r="B20" s="3" t="s">
        <v>31</v>
      </c>
      <c r="C20" s="3" t="str">
        <f>_xlfn.XLOOKUP(B20,PositionData[Position Tag],PositionData[Position])</f>
        <v>Forward/Midfielder</v>
      </c>
      <c r="D20" s="3">
        <v>25</v>
      </c>
      <c r="E20" s="3">
        <v>2</v>
      </c>
      <c r="F20" s="3">
        <v>0</v>
      </c>
      <c r="G20" s="3">
        <v>65</v>
      </c>
      <c r="H20" s="3">
        <v>0.7</v>
      </c>
      <c r="I20" s="3">
        <v>0</v>
      </c>
      <c r="J20" s="3">
        <v>0</v>
      </c>
      <c r="K20" s="3">
        <v>0</v>
      </c>
      <c r="L20" s="3">
        <v>0</v>
      </c>
      <c r="M20" s="3">
        <v>2</v>
      </c>
      <c r="N20" s="3">
        <v>0</v>
      </c>
      <c r="O20" s="3">
        <v>0</v>
      </c>
      <c r="P20" s="3">
        <v>2</v>
      </c>
      <c r="Q20" s="3">
        <v>0</v>
      </c>
    </row>
    <row r="21" spans="1:17" x14ac:dyDescent="0.25">
      <c r="A21" s="3" t="s">
        <v>18</v>
      </c>
      <c r="B21" s="3" t="s">
        <v>31</v>
      </c>
      <c r="C21" s="3" t="str">
        <f>_xlfn.XLOOKUP(B21,PositionData[Position Tag],PositionData[Position])</f>
        <v>Forward/Midfielder</v>
      </c>
      <c r="D21" s="3">
        <v>21</v>
      </c>
      <c r="E21" s="3">
        <v>3</v>
      </c>
      <c r="F21" s="3">
        <v>3</v>
      </c>
      <c r="G21" s="3">
        <v>190</v>
      </c>
      <c r="H21" s="3">
        <v>2.1</v>
      </c>
      <c r="I21" s="3">
        <v>1</v>
      </c>
      <c r="J21" s="3">
        <v>0</v>
      </c>
      <c r="K21" s="3">
        <v>1</v>
      </c>
      <c r="L21" s="3">
        <v>1</v>
      </c>
      <c r="M21" s="3">
        <v>1</v>
      </c>
      <c r="N21" s="3">
        <v>0</v>
      </c>
      <c r="O21" s="3">
        <v>0</v>
      </c>
      <c r="P21" s="3">
        <v>9</v>
      </c>
      <c r="Q21" s="3">
        <v>1</v>
      </c>
    </row>
    <row r="22" spans="1:17" x14ac:dyDescent="0.25">
      <c r="A22" s="3" t="s">
        <v>49</v>
      </c>
      <c r="B22" s="3" t="s">
        <v>10</v>
      </c>
      <c r="C22" s="3" t="str">
        <f>_xlfn.XLOOKUP(B22,PositionData[Position Tag],PositionData[Position])</f>
        <v>Defender</v>
      </c>
      <c r="D22" s="3">
        <v>27</v>
      </c>
      <c r="E22" s="3">
        <v>2</v>
      </c>
      <c r="F22" s="3">
        <v>1</v>
      </c>
      <c r="G22" s="3">
        <v>102</v>
      </c>
      <c r="H22" s="3">
        <v>1.1000000000000001</v>
      </c>
      <c r="I22" s="3">
        <v>0</v>
      </c>
      <c r="J22" s="3">
        <v>0</v>
      </c>
      <c r="K22" s="3">
        <v>0</v>
      </c>
      <c r="L22" s="3">
        <v>0</v>
      </c>
      <c r="M22" s="3">
        <v>2</v>
      </c>
      <c r="N22" s="3">
        <v>0</v>
      </c>
      <c r="O22" s="3">
        <v>0</v>
      </c>
      <c r="P22" s="3">
        <v>0</v>
      </c>
      <c r="Q22" s="3">
        <v>3</v>
      </c>
    </row>
    <row r="23" spans="1:17" x14ac:dyDescent="0.25">
      <c r="A23" s="3" t="s">
        <v>47</v>
      </c>
      <c r="B23" s="3" t="s">
        <v>13</v>
      </c>
      <c r="C23" s="3" t="str">
        <f>_xlfn.XLOOKUP(B23,PositionData[Position Tag],PositionData[Position])</f>
        <v>Forward</v>
      </c>
      <c r="D23" s="3">
        <v>23</v>
      </c>
      <c r="E23" s="3">
        <v>3</v>
      </c>
      <c r="F23" s="3">
        <v>3</v>
      </c>
      <c r="G23" s="3">
        <v>211</v>
      </c>
      <c r="H23" s="3">
        <v>2.2999999999999998</v>
      </c>
      <c r="I23" s="3">
        <v>1</v>
      </c>
      <c r="J23" s="3">
        <v>0</v>
      </c>
      <c r="K23" s="3">
        <v>1</v>
      </c>
      <c r="L23" s="3">
        <v>1</v>
      </c>
      <c r="M23" s="3">
        <v>7</v>
      </c>
      <c r="N23" s="3">
        <v>0</v>
      </c>
      <c r="O23" s="3">
        <v>0</v>
      </c>
      <c r="P23" s="3">
        <v>2</v>
      </c>
      <c r="Q23" s="3">
        <v>0</v>
      </c>
    </row>
    <row r="24" spans="1:17" x14ac:dyDescent="0.25">
      <c r="A24" s="3" t="s">
        <v>51</v>
      </c>
      <c r="B24" s="3" t="s">
        <v>10</v>
      </c>
      <c r="C24" s="3" t="str">
        <f>_xlfn.XLOOKUP(B24,PositionData[Position Tag],PositionData[Position])</f>
        <v>Defender</v>
      </c>
      <c r="D24" s="3">
        <v>25</v>
      </c>
      <c r="E24" s="3">
        <v>1</v>
      </c>
      <c r="F24" s="3">
        <v>1</v>
      </c>
      <c r="G24" s="3">
        <v>75</v>
      </c>
      <c r="H24" s="3">
        <v>0.8</v>
      </c>
      <c r="I24" s="3">
        <v>0</v>
      </c>
      <c r="J24" s="3">
        <v>0</v>
      </c>
      <c r="K24" s="3">
        <v>0</v>
      </c>
      <c r="L24" s="3">
        <v>0</v>
      </c>
      <c r="M24" s="3">
        <v>2</v>
      </c>
      <c r="N24" s="3">
        <v>0</v>
      </c>
      <c r="O24" s="3">
        <v>0</v>
      </c>
      <c r="P24" s="3">
        <v>1</v>
      </c>
      <c r="Q24" s="3">
        <v>2</v>
      </c>
    </row>
    <row r="25" spans="1:17" x14ac:dyDescent="0.25">
      <c r="A25" s="3" t="s">
        <v>50</v>
      </c>
      <c r="B25" s="3" t="s">
        <v>13</v>
      </c>
      <c r="C25" s="3" t="str">
        <f>_xlfn.XLOOKUP(B25,PositionData[Position Tag],PositionData[Position])</f>
        <v>Forward</v>
      </c>
      <c r="D25" s="3">
        <v>23</v>
      </c>
      <c r="E25" s="3">
        <v>4</v>
      </c>
      <c r="F25" s="3">
        <v>1</v>
      </c>
      <c r="G25" s="3">
        <v>100</v>
      </c>
      <c r="H25" s="3">
        <v>1.1000000000000001</v>
      </c>
      <c r="I25" s="3">
        <v>1</v>
      </c>
      <c r="J25" s="3">
        <v>0</v>
      </c>
      <c r="K25" s="3">
        <v>1</v>
      </c>
      <c r="L25" s="3">
        <v>1</v>
      </c>
      <c r="M25" s="3">
        <v>8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3" t="s">
        <v>6</v>
      </c>
      <c r="B26" s="3" t="s">
        <v>5</v>
      </c>
      <c r="C26" s="3" t="str">
        <f>_xlfn.XLOOKUP(B26,PositionData[Position Tag],PositionData[Position])</f>
        <v>Midfielder</v>
      </c>
      <c r="D26" s="3">
        <v>24</v>
      </c>
      <c r="E26" s="3">
        <v>4</v>
      </c>
      <c r="F26" s="3">
        <v>4</v>
      </c>
      <c r="G26" s="3">
        <v>360</v>
      </c>
      <c r="H26" s="3">
        <v>4</v>
      </c>
      <c r="I26" s="3">
        <v>0</v>
      </c>
      <c r="J26" s="3">
        <v>0</v>
      </c>
      <c r="K26" s="3">
        <v>0</v>
      </c>
      <c r="L26" s="3">
        <v>0</v>
      </c>
      <c r="M26" s="3">
        <v>7</v>
      </c>
      <c r="N26" s="3">
        <v>0</v>
      </c>
      <c r="O26" s="3">
        <v>0</v>
      </c>
      <c r="P26" s="3">
        <v>2</v>
      </c>
      <c r="Q26" s="3">
        <v>6</v>
      </c>
    </row>
    <row r="27" spans="1:17" x14ac:dyDescent="0.25">
      <c r="A27" s="3" t="s">
        <v>11</v>
      </c>
      <c r="B27" s="3" t="s">
        <v>10</v>
      </c>
      <c r="C27" s="3" t="str">
        <f>_xlfn.XLOOKUP(B27,PositionData[Position Tag],PositionData[Position])</f>
        <v>Defender</v>
      </c>
      <c r="D27" s="3">
        <v>27</v>
      </c>
      <c r="E27" s="3">
        <v>4</v>
      </c>
      <c r="F27" s="3">
        <v>4</v>
      </c>
      <c r="G27" s="3">
        <v>360</v>
      </c>
      <c r="H27" s="3">
        <v>4</v>
      </c>
      <c r="I27" s="3">
        <v>1</v>
      </c>
      <c r="J27" s="3">
        <v>0</v>
      </c>
      <c r="K27" s="3">
        <v>1</v>
      </c>
      <c r="L27" s="3">
        <v>1</v>
      </c>
      <c r="M27" s="3">
        <v>2</v>
      </c>
      <c r="N27" s="3">
        <v>0</v>
      </c>
      <c r="O27" s="3">
        <v>0</v>
      </c>
      <c r="P27" s="3">
        <v>0</v>
      </c>
      <c r="Q27" s="3">
        <v>2</v>
      </c>
    </row>
    <row r="28" spans="1:17" x14ac:dyDescent="0.25">
      <c r="A28" s="3" t="s">
        <v>45</v>
      </c>
      <c r="B28" s="3" t="s">
        <v>10</v>
      </c>
      <c r="C28" s="3" t="str">
        <f>_xlfn.XLOOKUP(B28,PositionData[Position Tag],PositionData[Position])</f>
        <v>Defender</v>
      </c>
      <c r="D28" s="3">
        <v>23</v>
      </c>
      <c r="E28" s="3">
        <v>3</v>
      </c>
      <c r="F28" s="3">
        <v>3</v>
      </c>
      <c r="G28" s="3">
        <v>270</v>
      </c>
      <c r="H28" s="3">
        <v>3</v>
      </c>
      <c r="I28" s="3">
        <v>0</v>
      </c>
      <c r="J28" s="3">
        <v>0</v>
      </c>
      <c r="K28" s="3">
        <v>0</v>
      </c>
      <c r="L28" s="3">
        <v>0</v>
      </c>
      <c r="M28" s="3">
        <v>6</v>
      </c>
      <c r="N28" s="3">
        <v>0</v>
      </c>
      <c r="O28" s="3">
        <v>0</v>
      </c>
      <c r="P28" s="3">
        <v>10</v>
      </c>
      <c r="Q28" s="3">
        <v>2</v>
      </c>
    </row>
  </sheetData>
  <sortState xmlns:xlrd2="http://schemas.microsoft.com/office/spreadsheetml/2017/richdata2" ref="A2:O28">
    <sortCondition ref="A2:A28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5515-A019-4FB8-A16F-579B9CF1F152}">
  <dimension ref="A1:Q26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20" bestFit="1" customWidth="1"/>
    <col min="4" max="4" width="9" bestFit="1" customWidth="1"/>
    <col min="5" max="5" width="19.7109375" bestFit="1" customWidth="1"/>
    <col min="6" max="6" width="10.5703125" bestFit="1" customWidth="1"/>
    <col min="7" max="7" width="19.5703125" bestFit="1" customWidth="1"/>
    <col min="8" max="8" width="8.42578125" bestFit="1" customWidth="1"/>
    <col min="9" max="9" width="10.5703125" bestFit="1" customWidth="1"/>
    <col min="10" max="10" width="11.5703125" bestFit="1" customWidth="1"/>
    <col min="11" max="11" width="20.85546875" bestFit="1" customWidth="1"/>
    <col min="12" max="12" width="22.140625" bestFit="1" customWidth="1"/>
    <col min="13" max="13" width="22.140625" customWidth="1"/>
    <col min="14" max="14" width="17" bestFit="1" customWidth="1"/>
    <col min="15" max="15" width="14.28515625" bestFit="1" customWidth="1"/>
    <col min="16" max="16" width="12.28515625" bestFit="1" customWidth="1"/>
    <col min="17" max="17" width="17.42578125" bestFit="1" customWidth="1"/>
  </cols>
  <sheetData>
    <row r="1" spans="1:17" s="2" customFormat="1" x14ac:dyDescent="0.25">
      <c r="A1" s="2" t="s">
        <v>0</v>
      </c>
      <c r="B1" s="2" t="s">
        <v>68</v>
      </c>
      <c r="C1" s="2" t="s">
        <v>42</v>
      </c>
      <c r="D1" s="2" t="s">
        <v>1</v>
      </c>
      <c r="E1" s="2" t="s">
        <v>41</v>
      </c>
      <c r="F1" s="2" t="s">
        <v>2</v>
      </c>
      <c r="G1" s="2" t="s">
        <v>40</v>
      </c>
      <c r="H1" s="2" t="s">
        <v>3</v>
      </c>
      <c r="I1" s="2" t="s">
        <v>39</v>
      </c>
      <c r="J1" s="2" t="s">
        <v>38</v>
      </c>
      <c r="K1" s="2" t="s">
        <v>37</v>
      </c>
      <c r="L1" s="2" t="s">
        <v>32</v>
      </c>
      <c r="M1" s="2" t="s">
        <v>78</v>
      </c>
      <c r="N1" s="2" t="s">
        <v>36</v>
      </c>
      <c r="O1" s="2" t="s">
        <v>35</v>
      </c>
      <c r="P1" s="2" t="s">
        <v>33</v>
      </c>
      <c r="Q1" s="2" t="s">
        <v>34</v>
      </c>
    </row>
    <row r="2" spans="1:17" x14ac:dyDescent="0.25">
      <c r="A2" s="3" t="s">
        <v>61</v>
      </c>
      <c r="B2" s="3" t="s">
        <v>13</v>
      </c>
      <c r="C2" s="3" t="str">
        <f>_xlfn.XLOOKUP(B2,PositionData[Position Tag],PositionData[Position])</f>
        <v>Forward</v>
      </c>
      <c r="D2" s="3">
        <v>25</v>
      </c>
      <c r="E2" s="3">
        <v>7</v>
      </c>
      <c r="F2" s="3">
        <v>6</v>
      </c>
      <c r="G2" s="3">
        <v>537</v>
      </c>
      <c r="H2" s="3">
        <v>6</v>
      </c>
      <c r="I2" s="3">
        <v>3</v>
      </c>
      <c r="J2" s="3">
        <v>1</v>
      </c>
      <c r="K2" s="3">
        <v>4</v>
      </c>
      <c r="L2" s="3">
        <v>3</v>
      </c>
      <c r="M2" s="3">
        <v>21</v>
      </c>
      <c r="N2" s="3">
        <v>0</v>
      </c>
      <c r="O2" s="3">
        <v>0</v>
      </c>
      <c r="P2" s="3">
        <v>30</v>
      </c>
      <c r="Q2" s="3">
        <v>0</v>
      </c>
    </row>
    <row r="3" spans="1:17" x14ac:dyDescent="0.25">
      <c r="A3" s="3" t="s">
        <v>8</v>
      </c>
      <c r="B3" s="3" t="s">
        <v>31</v>
      </c>
      <c r="C3" s="3" t="str">
        <f>_xlfn.XLOOKUP(B3,PositionData[Position Tag],PositionData[Position])</f>
        <v>Forward/Midfielder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5">
      <c r="A4" s="3" t="s">
        <v>7</v>
      </c>
      <c r="B4" s="3" t="s">
        <v>5</v>
      </c>
      <c r="C4" s="3" t="str">
        <f>_xlfn.XLOOKUP(B4,PositionData[Position Tag],PositionData[Position])</f>
        <v>Midfielder</v>
      </c>
      <c r="D4" s="3">
        <v>26</v>
      </c>
      <c r="E4" s="3">
        <v>7</v>
      </c>
      <c r="F4" s="3">
        <v>6</v>
      </c>
      <c r="G4" s="3">
        <v>516</v>
      </c>
      <c r="H4" s="3">
        <v>5.7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3</v>
      </c>
      <c r="Q4" s="3">
        <v>4</v>
      </c>
    </row>
    <row r="5" spans="1:17" x14ac:dyDescent="0.25">
      <c r="A5" s="3" t="s">
        <v>63</v>
      </c>
      <c r="B5" s="3" t="s">
        <v>5</v>
      </c>
      <c r="C5" s="3" t="str">
        <f>_xlfn.XLOOKUP(B5,PositionData[Position Tag],PositionData[Position])</f>
        <v>Midfielder</v>
      </c>
      <c r="D5" s="3">
        <v>22</v>
      </c>
      <c r="E5" s="3">
        <v>4</v>
      </c>
      <c r="F5" s="3">
        <v>1</v>
      </c>
      <c r="G5" s="3">
        <v>149</v>
      </c>
      <c r="H5" s="3">
        <v>1.7</v>
      </c>
      <c r="I5" s="3">
        <v>0</v>
      </c>
      <c r="J5" s="3">
        <v>0</v>
      </c>
      <c r="K5" s="3">
        <v>0</v>
      </c>
      <c r="L5" s="3">
        <v>0</v>
      </c>
      <c r="M5" s="3">
        <v>10</v>
      </c>
      <c r="N5" s="3">
        <v>0</v>
      </c>
      <c r="O5" s="3">
        <v>0</v>
      </c>
      <c r="P5" s="3">
        <v>3</v>
      </c>
      <c r="Q5" s="3">
        <v>1</v>
      </c>
    </row>
    <row r="6" spans="1:17" x14ac:dyDescent="0.25">
      <c r="A6" s="3" t="s">
        <v>62</v>
      </c>
      <c r="B6" s="3" t="s">
        <v>5</v>
      </c>
      <c r="C6" s="3" t="str">
        <f>_xlfn.XLOOKUP(B6,PositionData[Position Tag],PositionData[Position])</f>
        <v>Midfielder</v>
      </c>
      <c r="D6" s="3">
        <v>25</v>
      </c>
      <c r="E6" s="3">
        <v>5</v>
      </c>
      <c r="F6" s="3">
        <v>2</v>
      </c>
      <c r="G6" s="3">
        <v>219</v>
      </c>
      <c r="H6" s="3">
        <v>2.4</v>
      </c>
      <c r="I6" s="3">
        <v>0</v>
      </c>
      <c r="J6" s="3">
        <v>0</v>
      </c>
      <c r="K6" s="3">
        <v>0</v>
      </c>
      <c r="L6" s="3">
        <v>0</v>
      </c>
      <c r="M6" s="3">
        <v>2</v>
      </c>
      <c r="N6" s="3">
        <v>0</v>
      </c>
      <c r="O6" s="3">
        <v>0</v>
      </c>
      <c r="P6" s="3">
        <v>3</v>
      </c>
      <c r="Q6" s="3">
        <v>1</v>
      </c>
    </row>
    <row r="7" spans="1:17" x14ac:dyDescent="0.25">
      <c r="A7" s="3" t="s">
        <v>67</v>
      </c>
      <c r="B7" s="3" t="s">
        <v>56</v>
      </c>
      <c r="C7" s="3" t="str">
        <f>_xlfn.XLOOKUP(B7,PositionData[Position Tag],PositionData[Position])</f>
        <v>Defender/Midfielder</v>
      </c>
      <c r="D7" s="3">
        <v>23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3" t="s">
        <v>60</v>
      </c>
      <c r="B8" s="3" t="s">
        <v>10</v>
      </c>
      <c r="C8" s="3" t="str">
        <f>_xlfn.XLOOKUP(B8,PositionData[Position Tag],PositionData[Position])</f>
        <v>Defender</v>
      </c>
      <c r="D8" s="3">
        <v>23</v>
      </c>
      <c r="E8" s="3">
        <v>7</v>
      </c>
      <c r="F8" s="3">
        <v>6</v>
      </c>
      <c r="G8" s="3">
        <v>578</v>
      </c>
      <c r="H8" s="3">
        <v>6.4</v>
      </c>
      <c r="I8" s="3">
        <v>0</v>
      </c>
      <c r="J8" s="3">
        <v>1</v>
      </c>
      <c r="K8" s="3">
        <v>1</v>
      </c>
      <c r="L8" s="3">
        <v>0</v>
      </c>
      <c r="M8" s="3">
        <v>7</v>
      </c>
      <c r="N8" s="3">
        <v>2</v>
      </c>
      <c r="O8" s="3">
        <v>0</v>
      </c>
      <c r="P8" s="3">
        <v>8</v>
      </c>
      <c r="Q8" s="3">
        <v>3</v>
      </c>
    </row>
    <row r="9" spans="1:17" x14ac:dyDescent="0.25">
      <c r="A9" s="3" t="s">
        <v>14</v>
      </c>
      <c r="B9" s="3" t="s">
        <v>56</v>
      </c>
      <c r="C9" s="3" t="str">
        <f>_xlfn.XLOOKUP(B9,PositionData[Position Tag],PositionData[Position])</f>
        <v>Defender/Midfielder</v>
      </c>
      <c r="D9" s="3">
        <v>26</v>
      </c>
      <c r="E9" s="3">
        <v>1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3" t="s">
        <v>24</v>
      </c>
      <c r="B10" s="3" t="s">
        <v>17</v>
      </c>
      <c r="C10" s="3" t="str">
        <f>_xlfn.XLOOKUP(B10,PositionData[Position Tag],PositionData[Position])</f>
        <v>Goalkeeper</v>
      </c>
      <c r="D10" s="3">
        <v>24</v>
      </c>
      <c r="E10" s="3">
        <v>1</v>
      </c>
      <c r="F10" s="3">
        <v>0</v>
      </c>
      <c r="G10" s="3">
        <v>11</v>
      </c>
      <c r="H10" s="3">
        <v>0.1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3" t="s">
        <v>55</v>
      </c>
      <c r="B11" s="3" t="s">
        <v>5</v>
      </c>
      <c r="C11" s="3" t="str">
        <f>_xlfn.XLOOKUP(B11,PositionData[Position Tag],PositionData[Position])</f>
        <v>Midfielder</v>
      </c>
      <c r="D11" s="3">
        <v>25</v>
      </c>
      <c r="E11" s="3">
        <v>7</v>
      </c>
      <c r="F11" s="3">
        <v>7</v>
      </c>
      <c r="G11" s="3">
        <v>604</v>
      </c>
      <c r="H11" s="3">
        <v>6.7</v>
      </c>
      <c r="I11" s="3">
        <v>0</v>
      </c>
      <c r="J11" s="3">
        <v>0</v>
      </c>
      <c r="K11" s="3">
        <v>0</v>
      </c>
      <c r="L11" s="3">
        <v>0</v>
      </c>
      <c r="M11" s="3">
        <v>18</v>
      </c>
      <c r="N11" s="3">
        <v>2</v>
      </c>
      <c r="O11" s="3">
        <v>0</v>
      </c>
      <c r="P11" s="3">
        <v>6</v>
      </c>
      <c r="Q11" s="3">
        <v>10</v>
      </c>
    </row>
    <row r="12" spans="1:17" x14ac:dyDescent="0.25">
      <c r="A12" s="3" t="s">
        <v>46</v>
      </c>
      <c r="B12" s="3" t="s">
        <v>5</v>
      </c>
      <c r="C12" s="3" t="str">
        <f>_xlfn.XLOOKUP(B12,PositionData[Position Tag],PositionData[Position])</f>
        <v>Midfielder</v>
      </c>
      <c r="D12" s="3">
        <v>26</v>
      </c>
      <c r="E12" s="3">
        <v>5</v>
      </c>
      <c r="F12" s="3">
        <v>1</v>
      </c>
      <c r="G12" s="3">
        <v>112</v>
      </c>
      <c r="H12" s="3">
        <v>1.2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</row>
    <row r="13" spans="1:17" x14ac:dyDescent="0.25">
      <c r="A13" s="3" t="s">
        <v>43</v>
      </c>
      <c r="B13" s="3" t="s">
        <v>31</v>
      </c>
      <c r="C13" s="3" t="str">
        <f>_xlfn.XLOOKUP(B13,PositionData[Position Tag],PositionData[Position])</f>
        <v>Forward/Midfielder</v>
      </c>
      <c r="D13" s="3">
        <v>26</v>
      </c>
      <c r="E13" s="3">
        <v>2</v>
      </c>
      <c r="F13" s="3">
        <v>0</v>
      </c>
      <c r="G13" s="3">
        <v>31</v>
      </c>
      <c r="H13" s="3">
        <v>0.3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3</v>
      </c>
      <c r="Q13" s="3">
        <v>0</v>
      </c>
    </row>
    <row r="14" spans="1:17" x14ac:dyDescent="0.25">
      <c r="A14" s="3" t="s">
        <v>9</v>
      </c>
      <c r="B14" s="3" t="s">
        <v>10</v>
      </c>
      <c r="C14" s="3" t="str">
        <f>_xlfn.XLOOKUP(B14,PositionData[Position Tag],PositionData[Position])</f>
        <v>Defender</v>
      </c>
      <c r="D14" s="3">
        <v>29</v>
      </c>
      <c r="E14" s="3">
        <v>5</v>
      </c>
      <c r="F14" s="3">
        <v>1</v>
      </c>
      <c r="G14" s="3">
        <v>114</v>
      </c>
      <c r="H14" s="3">
        <v>1.3</v>
      </c>
      <c r="I14" s="3">
        <v>0</v>
      </c>
      <c r="J14" s="3">
        <v>0</v>
      </c>
      <c r="K14" s="3">
        <v>0</v>
      </c>
      <c r="L14" s="3">
        <v>0</v>
      </c>
      <c r="M14" s="3">
        <v>2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3" t="s">
        <v>20</v>
      </c>
      <c r="B15" s="3" t="s">
        <v>13</v>
      </c>
      <c r="C15" s="3" t="str">
        <f>_xlfn.XLOOKUP(B15,PositionData[Position Tag],PositionData[Position])</f>
        <v>Forward</v>
      </c>
      <c r="D15" s="3">
        <v>27</v>
      </c>
      <c r="E15" s="3">
        <v>7</v>
      </c>
      <c r="F15" s="3">
        <v>5</v>
      </c>
      <c r="G15" s="3">
        <v>453</v>
      </c>
      <c r="H15" s="3">
        <v>5</v>
      </c>
      <c r="I15" s="3">
        <v>0</v>
      </c>
      <c r="J15" s="3">
        <v>1</v>
      </c>
      <c r="K15" s="3">
        <v>1</v>
      </c>
      <c r="L15" s="3">
        <v>0</v>
      </c>
      <c r="M15" s="3">
        <v>3</v>
      </c>
      <c r="N15" s="3">
        <v>1</v>
      </c>
      <c r="O15" s="3">
        <v>0</v>
      </c>
      <c r="P15" s="3">
        <v>22</v>
      </c>
      <c r="Q15" s="3">
        <v>3</v>
      </c>
    </row>
    <row r="16" spans="1:17" x14ac:dyDescent="0.25">
      <c r="A16" s="3" t="s">
        <v>15</v>
      </c>
      <c r="B16" s="3" t="s">
        <v>56</v>
      </c>
      <c r="C16" s="3" t="str">
        <f>_xlfn.XLOOKUP(B16,PositionData[Position Tag],PositionData[Position])</f>
        <v>Defender/Midfielder</v>
      </c>
      <c r="D16" s="3">
        <v>26</v>
      </c>
      <c r="E16" s="3">
        <v>7</v>
      </c>
      <c r="F16" s="3">
        <v>7</v>
      </c>
      <c r="G16" s="3">
        <v>651</v>
      </c>
      <c r="H16" s="3">
        <v>7.2</v>
      </c>
      <c r="I16" s="3">
        <v>0</v>
      </c>
      <c r="J16" s="3">
        <v>0</v>
      </c>
      <c r="K16" s="3">
        <v>0</v>
      </c>
      <c r="L16" s="3">
        <v>0</v>
      </c>
      <c r="M16" s="3">
        <v>7</v>
      </c>
      <c r="N16" s="3">
        <v>2</v>
      </c>
      <c r="O16" s="3">
        <v>0</v>
      </c>
      <c r="P16" s="3">
        <v>19</v>
      </c>
      <c r="Q16" s="3">
        <v>5</v>
      </c>
    </row>
    <row r="17" spans="1:17" x14ac:dyDescent="0.25">
      <c r="A17" s="3" t="s">
        <v>66</v>
      </c>
      <c r="B17" s="3" t="s">
        <v>17</v>
      </c>
      <c r="C17" s="3" t="str">
        <f>_xlfn.XLOOKUP(B17,PositionData[Position Tag],PositionData[Position])</f>
        <v>Goalkeeper</v>
      </c>
      <c r="D17" s="3">
        <v>27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3" t="s">
        <v>25</v>
      </c>
      <c r="B18" s="3" t="s">
        <v>13</v>
      </c>
      <c r="C18" s="3" t="str">
        <f>_xlfn.XLOOKUP(B18,PositionData[Position Tag],PositionData[Position])</f>
        <v>Forward</v>
      </c>
      <c r="D18" s="3">
        <v>28</v>
      </c>
      <c r="E18" s="3">
        <v>4</v>
      </c>
      <c r="F18" s="3">
        <v>0</v>
      </c>
      <c r="G18" s="3">
        <v>6</v>
      </c>
      <c r="H18" s="3">
        <v>0.1</v>
      </c>
      <c r="I18" s="3">
        <v>0</v>
      </c>
      <c r="J18" s="3">
        <v>0</v>
      </c>
      <c r="K18" s="3">
        <v>0</v>
      </c>
      <c r="L18" s="3">
        <v>0</v>
      </c>
      <c r="M18" s="3">
        <v>4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3" t="s">
        <v>64</v>
      </c>
      <c r="B19" s="3" t="s">
        <v>5</v>
      </c>
      <c r="C19" s="3" t="str">
        <f>_xlfn.XLOOKUP(B19,PositionData[Position Tag],PositionData[Position])</f>
        <v>Midfielder</v>
      </c>
      <c r="D19" s="3">
        <v>21</v>
      </c>
      <c r="E19" s="3">
        <v>1</v>
      </c>
      <c r="F19" s="3">
        <v>0</v>
      </c>
      <c r="G19" s="3">
        <v>28</v>
      </c>
      <c r="H19" s="3">
        <v>0.3</v>
      </c>
      <c r="I19" s="3">
        <v>0</v>
      </c>
      <c r="J19" s="3">
        <v>0</v>
      </c>
      <c r="K19" s="3">
        <v>0</v>
      </c>
      <c r="L19" s="3">
        <v>0</v>
      </c>
      <c r="M19" s="3">
        <v>3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3" t="s">
        <v>18</v>
      </c>
      <c r="B20" s="3" t="s">
        <v>13</v>
      </c>
      <c r="C20" s="3" t="str">
        <f>_xlfn.XLOOKUP(B20,PositionData[Position Tag],PositionData[Position])</f>
        <v>Forward</v>
      </c>
      <c r="D20" s="3">
        <v>23</v>
      </c>
      <c r="E20" s="3">
        <v>5</v>
      </c>
      <c r="F20" s="3">
        <v>3</v>
      </c>
      <c r="G20" s="3">
        <v>285</v>
      </c>
      <c r="H20" s="3">
        <v>3.2</v>
      </c>
      <c r="I20" s="3">
        <v>0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0</v>
      </c>
      <c r="P20" s="3">
        <v>10</v>
      </c>
      <c r="Q20" s="3">
        <v>0</v>
      </c>
    </row>
    <row r="21" spans="1:17" x14ac:dyDescent="0.25">
      <c r="A21" s="3" t="s">
        <v>49</v>
      </c>
      <c r="B21" s="3" t="s">
        <v>10</v>
      </c>
      <c r="C21" s="3" t="str">
        <f>_xlfn.XLOOKUP(B21,PositionData[Position Tag],PositionData[Position])</f>
        <v>Defender</v>
      </c>
      <c r="D21" s="3">
        <v>29</v>
      </c>
      <c r="E21" s="3">
        <v>7</v>
      </c>
      <c r="F21" s="3">
        <v>7</v>
      </c>
      <c r="G21" s="3">
        <v>660</v>
      </c>
      <c r="H21" s="3">
        <v>7.3</v>
      </c>
      <c r="I21" s="3">
        <v>0</v>
      </c>
      <c r="J21" s="3">
        <v>0</v>
      </c>
      <c r="K21" s="3">
        <v>0</v>
      </c>
      <c r="L21" s="3">
        <v>0</v>
      </c>
      <c r="M21" s="3">
        <v>7</v>
      </c>
      <c r="N21" s="3">
        <v>1</v>
      </c>
      <c r="O21" s="3">
        <v>0</v>
      </c>
      <c r="P21" s="3">
        <v>2</v>
      </c>
      <c r="Q21" s="3">
        <v>7</v>
      </c>
    </row>
    <row r="22" spans="1:17" x14ac:dyDescent="0.25">
      <c r="A22" s="3" t="s">
        <v>59</v>
      </c>
      <c r="B22" s="3" t="s">
        <v>17</v>
      </c>
      <c r="C22" s="3" t="str">
        <f>_xlfn.XLOOKUP(B22,PositionData[Position Tag],PositionData[Position])</f>
        <v>Goalkeeper</v>
      </c>
      <c r="D22" s="3">
        <v>26</v>
      </c>
      <c r="E22" s="3">
        <v>7</v>
      </c>
      <c r="F22" s="3">
        <v>7</v>
      </c>
      <c r="G22" s="3">
        <v>649</v>
      </c>
      <c r="H22" s="3">
        <v>7.2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2</v>
      </c>
      <c r="O22" s="3">
        <v>0</v>
      </c>
      <c r="P22" s="3">
        <v>0</v>
      </c>
      <c r="Q22" s="3">
        <v>0</v>
      </c>
    </row>
    <row r="23" spans="1:17" x14ac:dyDescent="0.25">
      <c r="A23" s="3" t="s">
        <v>65</v>
      </c>
      <c r="B23" s="3" t="s">
        <v>13</v>
      </c>
      <c r="C23" s="3" t="str">
        <f>_xlfn.XLOOKUP(B23,PositionData[Position Tag],PositionData[Position])</f>
        <v>Forward</v>
      </c>
      <c r="D23" s="3">
        <v>23</v>
      </c>
      <c r="E23" s="3">
        <v>2</v>
      </c>
      <c r="F23" s="3">
        <v>0</v>
      </c>
      <c r="G23" s="3">
        <v>16</v>
      </c>
      <c r="H23" s="3">
        <v>0.2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5">
      <c r="A24" s="3" t="s">
        <v>29</v>
      </c>
      <c r="B24" s="3" t="s">
        <v>13</v>
      </c>
      <c r="C24" s="3" t="str">
        <f>_xlfn.XLOOKUP(B24,PositionData[Position Tag],PositionData[Position])</f>
        <v>Forward</v>
      </c>
      <c r="D24" s="3">
        <v>24</v>
      </c>
      <c r="E24" s="3">
        <v>7</v>
      </c>
      <c r="F24" s="3">
        <v>7</v>
      </c>
      <c r="G24" s="3">
        <v>644</v>
      </c>
      <c r="H24" s="3">
        <v>7.2</v>
      </c>
      <c r="I24" s="3">
        <v>1</v>
      </c>
      <c r="J24" s="3">
        <v>1</v>
      </c>
      <c r="K24" s="3">
        <v>2</v>
      </c>
      <c r="L24" s="3">
        <v>1</v>
      </c>
      <c r="M24" s="3">
        <v>20</v>
      </c>
      <c r="N24" s="3">
        <v>0</v>
      </c>
      <c r="O24" s="3">
        <v>0</v>
      </c>
      <c r="P24" s="3">
        <v>3</v>
      </c>
      <c r="Q24" s="3">
        <v>0</v>
      </c>
    </row>
    <row r="25" spans="1:17" x14ac:dyDescent="0.25">
      <c r="A25" s="3" t="s">
        <v>11</v>
      </c>
      <c r="B25" s="3" t="s">
        <v>10</v>
      </c>
      <c r="C25" s="3" t="str">
        <f>_xlfn.XLOOKUP(B25,PositionData[Position Tag],PositionData[Position])</f>
        <v>Defender</v>
      </c>
      <c r="D25" s="3">
        <v>29</v>
      </c>
      <c r="E25" s="3">
        <v>6</v>
      </c>
      <c r="F25" s="3">
        <v>6</v>
      </c>
      <c r="G25" s="3">
        <v>570</v>
      </c>
      <c r="H25" s="3">
        <v>6.3</v>
      </c>
      <c r="I25" s="3">
        <v>3</v>
      </c>
      <c r="J25" s="3">
        <v>0</v>
      </c>
      <c r="K25" s="3">
        <v>3</v>
      </c>
      <c r="L25" s="3">
        <v>1</v>
      </c>
      <c r="M25" s="3">
        <v>7</v>
      </c>
      <c r="N25" s="3">
        <v>1</v>
      </c>
      <c r="O25" s="3">
        <v>0</v>
      </c>
      <c r="P25" s="3">
        <v>0</v>
      </c>
      <c r="Q25" s="3">
        <v>6</v>
      </c>
    </row>
    <row r="26" spans="1:17" x14ac:dyDescent="0.25">
      <c r="A26" s="3" t="s">
        <v>45</v>
      </c>
      <c r="B26" s="3" t="s">
        <v>56</v>
      </c>
      <c r="C26" s="3" t="str">
        <f>_xlfn.XLOOKUP(B26,PositionData[Position Tag],PositionData[Position])</f>
        <v>Defender/Midfielder</v>
      </c>
      <c r="D26" s="3">
        <v>25</v>
      </c>
      <c r="E26" s="3">
        <v>6</v>
      </c>
      <c r="F26" s="3">
        <v>5</v>
      </c>
      <c r="G26" s="3">
        <v>426</v>
      </c>
      <c r="H26" s="3">
        <v>4.7</v>
      </c>
      <c r="I26" s="3">
        <v>0</v>
      </c>
      <c r="J26" s="3">
        <v>0</v>
      </c>
      <c r="K26" s="3">
        <v>0</v>
      </c>
      <c r="L26" s="3">
        <v>0</v>
      </c>
      <c r="M26" s="3">
        <v>13</v>
      </c>
      <c r="N26" s="3">
        <v>1</v>
      </c>
      <c r="O26" s="3">
        <v>0</v>
      </c>
      <c r="P26" s="3">
        <v>22</v>
      </c>
      <c r="Q26" s="3">
        <v>6</v>
      </c>
    </row>
  </sheetData>
  <sortState xmlns:xlrd2="http://schemas.microsoft.com/office/spreadsheetml/2017/richdata2" ref="A2:Q26">
    <sortCondition ref="A2:A26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E2E8-E64C-4232-9D7F-21F8E2822934}">
  <dimension ref="A1:B9"/>
  <sheetViews>
    <sheetView showGridLines="0" workbookViewId="0">
      <selection activeCell="A2" sqref="A2"/>
    </sheetView>
  </sheetViews>
  <sheetFormatPr defaultRowHeight="15" x14ac:dyDescent="0.25"/>
  <cols>
    <col min="1" max="1" width="20.140625" bestFit="1" customWidth="1"/>
    <col min="2" max="2" width="20" bestFit="1" customWidth="1"/>
  </cols>
  <sheetData>
    <row r="1" spans="1:2" s="1" customFormat="1" x14ac:dyDescent="0.25">
      <c r="A1" s="1" t="s">
        <v>68</v>
      </c>
      <c r="B1" s="1" t="s">
        <v>42</v>
      </c>
    </row>
    <row r="2" spans="1:2" x14ac:dyDescent="0.25">
      <c r="A2" s="3" t="s">
        <v>13</v>
      </c>
      <c r="B2" s="3" t="s">
        <v>69</v>
      </c>
    </row>
    <row r="3" spans="1:2" x14ac:dyDescent="0.25">
      <c r="A3" s="3" t="s">
        <v>31</v>
      </c>
      <c r="B3" s="3" t="s">
        <v>70</v>
      </c>
    </row>
    <row r="4" spans="1:2" x14ac:dyDescent="0.25">
      <c r="A4" s="3" t="s">
        <v>5</v>
      </c>
      <c r="B4" s="3" t="s">
        <v>71</v>
      </c>
    </row>
    <row r="5" spans="1:2" x14ac:dyDescent="0.25">
      <c r="A5" s="3" t="s">
        <v>56</v>
      </c>
      <c r="B5" s="3" t="s">
        <v>72</v>
      </c>
    </row>
    <row r="6" spans="1:2" x14ac:dyDescent="0.25">
      <c r="A6" s="3" t="s">
        <v>10</v>
      </c>
      <c r="B6" s="3" t="s">
        <v>73</v>
      </c>
    </row>
    <row r="7" spans="1:2" x14ac:dyDescent="0.25">
      <c r="A7" s="3" t="s">
        <v>17</v>
      </c>
      <c r="B7" s="3" t="s">
        <v>74</v>
      </c>
    </row>
    <row r="8" spans="1:2" x14ac:dyDescent="0.25">
      <c r="A8" s="3" t="s">
        <v>58</v>
      </c>
      <c r="B8" s="3" t="s">
        <v>72</v>
      </c>
    </row>
    <row r="9" spans="1:2" x14ac:dyDescent="0.25">
      <c r="A9" s="3" t="s">
        <v>75</v>
      </c>
      <c r="B9" s="3" t="s">
        <v>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Nigeria AFCON Data 2019 - 2023</vt:lpstr>
      <vt:lpstr>2019</vt:lpstr>
      <vt:lpstr>2021</vt:lpstr>
      <vt:lpstr>2023</vt:lpstr>
      <vt:lpstr>Position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TRUSTLUB 5</dc:creator>
  <cp:lastModifiedBy>TRUSTLUB 5</cp:lastModifiedBy>
  <dcterms:created xsi:type="dcterms:W3CDTF">2025-02-20T07:03:54Z</dcterms:created>
  <dcterms:modified xsi:type="dcterms:W3CDTF">2025-02-20T11:22:36Z</dcterms:modified>
</cp:coreProperties>
</file>