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4\project\574\"/>
    </mc:Choice>
  </mc:AlternateContent>
  <xr:revisionPtr revIDLastSave="0" documentId="8_{28B13CDC-932C-41C5-8249-BBEFC9E2F935}" xr6:coauthVersionLast="40" xr6:coauthVersionMax="40" xr10:uidLastSave="{00000000-0000-0000-0000-000000000000}"/>
  <bookViews>
    <workbookView xWindow="975" yWindow="0" windowWidth="26190" windowHeight="8895"/>
  </bookViews>
  <sheets>
    <sheet name="prepped" sheetId="1" r:id="rId1"/>
  </sheets>
  <calcPr calcId="0"/>
</workbook>
</file>

<file path=xl/calcChain.xml><?xml version="1.0" encoding="utf-8"?>
<calcChain xmlns="http://schemas.openxmlformats.org/spreadsheetml/2006/main">
  <c r="BH30" i="1" l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L4" i="1"/>
  <c r="BJ4" i="1"/>
  <c r="BL1" i="1"/>
  <c r="BJ1" i="1"/>
  <c r="BL2" i="1"/>
  <c r="BJ2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E1" i="1"/>
  <c r="BB1" i="1"/>
  <c r="AX1" i="1" s="1"/>
  <c r="AZ1" i="1"/>
  <c r="BK2" i="1" l="1"/>
  <c r="BK1" i="1"/>
  <c r="BK4" i="1" l="1"/>
</calcChain>
</file>

<file path=xl/sharedStrings.xml><?xml version="1.0" encoding="utf-8"?>
<sst xmlns="http://schemas.openxmlformats.org/spreadsheetml/2006/main" count="49" uniqueCount="49">
  <si>
    <t>test2_z.date</t>
  </si>
  <si>
    <t>xYield_WGS10YR</t>
  </si>
  <si>
    <t>xYield_FEDMINFRMWG</t>
  </si>
  <si>
    <t>xYield_GDPPOT</t>
  </si>
  <si>
    <t>xYield_AAA10Y</t>
  </si>
  <si>
    <t>xYield_NYXRSA</t>
  </si>
  <si>
    <t>xYield_CPIHOSNS</t>
  </si>
  <si>
    <t>xYield_MSPUS</t>
  </si>
  <si>
    <t>xYield_UEMPMEAN</t>
  </si>
  <si>
    <t>xYield_CASTHPI</t>
  </si>
  <si>
    <t>xYield_FDHBFIN</t>
  </si>
  <si>
    <t>xYield_POP</t>
  </si>
  <si>
    <t>xYield_USSTHPI</t>
  </si>
  <si>
    <t>xYield_POPTHM</t>
  </si>
  <si>
    <t>xYield_WTB3MS</t>
  </si>
  <si>
    <t>xYield_CSCICP03USM665S</t>
  </si>
  <si>
    <t>xYield_DGS3MO</t>
  </si>
  <si>
    <t>xYield_USSLIND</t>
  </si>
  <si>
    <t>xYield_DTB3</t>
  </si>
  <si>
    <t>xYield_MICH</t>
  </si>
  <si>
    <t>xYield_UMCSENT</t>
  </si>
  <si>
    <t>xYield_BOXRSA</t>
  </si>
  <si>
    <t>xYield_TB3MS</t>
  </si>
  <si>
    <t>xYield_GS30</t>
  </si>
  <si>
    <t>xYield_DGS30</t>
  </si>
  <si>
    <t>xYield_RU2000PR</t>
  </si>
  <si>
    <t>xYield_PCDG</t>
  </si>
  <si>
    <t>xYield_TOTALSL</t>
  </si>
  <si>
    <t>xYield_MSPNHSUS</t>
  </si>
  <si>
    <t>xYield_DGS10</t>
  </si>
  <si>
    <t>xYield_CPALTT01USQ657N</t>
  </si>
  <si>
    <t>xYield_MVLOAS</t>
  </si>
  <si>
    <t>xYield_REALLN</t>
  </si>
  <si>
    <t>xYield_LNS14000031</t>
  </si>
  <si>
    <t>xYield_ASPUS</t>
  </si>
  <si>
    <t>xYield_GS3M</t>
  </si>
  <si>
    <t>xYield_FEDMINNFRWG</t>
  </si>
  <si>
    <t>xYield_DRCLACBS</t>
  </si>
  <si>
    <t>xYield_SDXRSA</t>
  </si>
  <si>
    <t>xYield_GS10</t>
  </si>
  <si>
    <t>xYield_PCEDG</t>
  </si>
  <si>
    <t>xYield_CPIFABSL</t>
  </si>
  <si>
    <t>yFYield_CSUSHPINSA</t>
  </si>
  <si>
    <t>Q1</t>
  </si>
  <si>
    <t>Q2</t>
  </si>
  <si>
    <t>Q3</t>
  </si>
  <si>
    <t>Q4</t>
  </si>
  <si>
    <t>BL_yFYield_CSUSHPINSA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</si>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</sst>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9"/>
  <sheetViews>
    <sheetView tabSelected="1" zoomScale="70" zoomScaleNormal="70" workbookViewId="0">
      <selection activeCell="AZ2" sqref="AZ2:BH58"/>
    </sheetView>
  </sheetViews>
  <sheetFormatPr defaultRowHeight="15" x14ac:dyDescent="0.25"/>
  <cols>
    <col min="2" max="2" width="11.85546875" bestFit="1" customWidth="1"/>
    <col min="3" max="42" width="0" hidden="1" customWidth="1"/>
    <col min="43" max="43" width="15.7109375" hidden="1" customWidth="1"/>
    <col min="44" max="44" width="19.85546875" bestFit="1" customWidth="1"/>
    <col min="45" max="48" width="0" hidden="1" customWidth="1"/>
    <col min="49" max="49" width="13" customWidth="1"/>
    <col min="51" max="51" width="0" hidden="1" customWidth="1"/>
    <col min="54" max="54" width="11.140625" bestFit="1" customWidth="1"/>
    <col min="57" max="57" width="11.5703125" bestFit="1" customWidth="1"/>
    <col min="60" max="60" width="10.7109375" customWidth="1"/>
    <col min="61" max="61" width="0" hidden="1" customWidth="1"/>
  </cols>
  <sheetData>
    <row r="1" spans="1:64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>
        <f>SUM(AZ1:BE1)</f>
        <v>115</v>
      </c>
      <c r="AZ1">
        <f>COUNT(AZ2:AZ60)</f>
        <v>29</v>
      </c>
      <c r="BB1">
        <f>COUNT(BC2:BC60)</f>
        <v>57</v>
      </c>
      <c r="BE1">
        <f>COUNT(BF2:BF60)</f>
        <v>29</v>
      </c>
      <c r="BJ1">
        <f>_xlfn.STDEV.S(BA2:BA30)</f>
        <v>7.7492140232071904E-2</v>
      </c>
      <c r="BK1">
        <f>_xlfn.STDEV.S(BD2:BD58)</f>
        <v>0.10365551395868577</v>
      </c>
      <c r="BL1">
        <f>_xlfn.STDEV.S(BG2:BG30)</f>
        <v>9.3606910031219182E-2</v>
      </c>
    </row>
    <row r="2" spans="1:64" x14ac:dyDescent="0.25">
      <c r="A2">
        <v>1</v>
      </c>
      <c r="B2" s="1">
        <v>32598</v>
      </c>
      <c r="C2">
        <v>9.8208219178081892E-3</v>
      </c>
      <c r="D2">
        <v>0</v>
      </c>
      <c r="E2">
        <v>7.9870355365203594E-3</v>
      </c>
      <c r="F2">
        <v>1.59298928671451E-2</v>
      </c>
      <c r="G2">
        <v>-7.1905159618923498E-4</v>
      </c>
      <c r="H2">
        <v>7.4875207986688699E-3</v>
      </c>
      <c r="I2">
        <v>3.5996488147497799E-2</v>
      </c>
      <c r="J2">
        <v>-3.6175968992248002E-2</v>
      </c>
      <c r="K2">
        <v>4.6511627906976799E-2</v>
      </c>
      <c r="L2">
        <v>3.1198233020430701E-2</v>
      </c>
      <c r="M2">
        <v>1.30580030562144E-3</v>
      </c>
      <c r="N2">
        <v>1.15128387555782E-2</v>
      </c>
      <c r="O2">
        <v>1.30129194767203E-3</v>
      </c>
      <c r="P2">
        <v>5.0541346035648298E-2</v>
      </c>
      <c r="Q2">
        <v>7.6610992244696696E-4</v>
      </c>
      <c r="R2">
        <v>5.3627328970850603E-2</v>
      </c>
      <c r="S2">
        <v>-8.4210526315789402E-2</v>
      </c>
      <c r="T2">
        <v>5.20998010061961E-2</v>
      </c>
      <c r="U2">
        <v>-3.4187948717948703E-2</v>
      </c>
      <c r="V2">
        <v>4.3162894450489597E-2</v>
      </c>
      <c r="W2">
        <v>5.1594960217029497E-3</v>
      </c>
      <c r="X2">
        <v>5.8240396530359201E-2</v>
      </c>
      <c r="Y2">
        <v>2.95971143174256E-3</v>
      </c>
      <c r="Z2">
        <v>7.3015233024340499E-3</v>
      </c>
      <c r="AA2">
        <v>6.2358271931115303E-2</v>
      </c>
      <c r="AB2">
        <v>5.94452055076244E-4</v>
      </c>
      <c r="AC2">
        <v>3.0140406477339399E-2</v>
      </c>
      <c r="AD2">
        <v>-2.4793388429752001E-2</v>
      </c>
      <c r="AE2">
        <v>8.9418400876231097E-3</v>
      </c>
      <c r="AF2">
        <v>7.0000748205513802E-2</v>
      </c>
      <c r="AG2">
        <v>-3.14973430467269E-4</v>
      </c>
      <c r="AH2">
        <v>2.9792582200254901E-2</v>
      </c>
      <c r="AI2">
        <v>3.06122448979591E-2</v>
      </c>
      <c r="AJ2">
        <v>2.7777777777777599E-2</v>
      </c>
      <c r="AK2">
        <v>5.9481038323353198E-2</v>
      </c>
      <c r="AL2">
        <v>0</v>
      </c>
      <c r="AM2">
        <v>3.9393939393939502E-2</v>
      </c>
      <c r="AN2">
        <v>4.2598863778263697E-2</v>
      </c>
      <c r="AO2">
        <v>1.06110867178923E-2</v>
      </c>
      <c r="AP2">
        <v>-2.4921427139707301E-2</v>
      </c>
      <c r="AQ2">
        <v>1.0743801652892401E-2</v>
      </c>
      <c r="AR2">
        <v>1.74135181882062E-2</v>
      </c>
      <c r="AS2">
        <v>1</v>
      </c>
      <c r="AT2">
        <v>0</v>
      </c>
      <c r="AU2">
        <v>0</v>
      </c>
      <c r="AV2">
        <v>0</v>
      </c>
      <c r="AW2">
        <v>1</v>
      </c>
      <c r="AZ2">
        <v>90</v>
      </c>
      <c r="BA2">
        <f>VLOOKUP(AZ2,$A$2:$AR$119,3)</f>
        <v>-6.6236179450072305E-2</v>
      </c>
      <c r="BB2" s="1">
        <f>VLOOKUP(AZ2,$A$2:$AR$119,2)</f>
        <v>40724</v>
      </c>
      <c r="BC2">
        <v>107</v>
      </c>
      <c r="BD2">
        <f>VLOOKUP(BC2,$A$2:$AR$119,3)</f>
        <v>3.9699753901976498E-2</v>
      </c>
      <c r="BE2" s="1">
        <f>VLOOKUP(BC2,$A$2:$AR$119,2)</f>
        <v>42277</v>
      </c>
      <c r="BF2">
        <v>109</v>
      </c>
      <c r="BG2">
        <f>VLOOKUP(BF2,$A$2:$AR$119,3)</f>
        <v>-0.106878353461554</v>
      </c>
      <c r="BH2" s="1">
        <f>VLOOKUP(BF2,$A$2:$AR$119,2)</f>
        <v>42460</v>
      </c>
      <c r="BJ2">
        <f>AVERAGE(BA2:BA30)</f>
        <v>8.9105699833394413E-3</v>
      </c>
      <c r="BK2">
        <f>AVERAGE(BD2:BD58)</f>
        <v>-2.2346173110829037E-2</v>
      </c>
      <c r="BL2">
        <f>AVERAGE(BG2:BG30)</f>
        <v>7.9007836263218362E-3</v>
      </c>
    </row>
    <row r="3" spans="1:64" x14ac:dyDescent="0.25">
      <c r="A3">
        <v>2</v>
      </c>
      <c r="B3" s="1">
        <v>32689</v>
      </c>
      <c r="C3">
        <v>-4.9753679345257602E-2</v>
      </c>
      <c r="D3">
        <v>0</v>
      </c>
      <c r="E3">
        <v>7.9581993569131093E-3</v>
      </c>
      <c r="F3">
        <v>0.50093566033495096</v>
      </c>
      <c r="G3">
        <v>-1.03634778227575E-2</v>
      </c>
      <c r="H3">
        <v>9.0834021469860995E-3</v>
      </c>
      <c r="I3">
        <v>7.6271186440677301E-3</v>
      </c>
      <c r="J3">
        <v>-4.55758835324084E-2</v>
      </c>
      <c r="K3">
        <v>4.9427917620137297E-2</v>
      </c>
      <c r="L3">
        <v>-1.9009370816599799E-2</v>
      </c>
      <c r="M3">
        <v>2.17714862529949E-3</v>
      </c>
      <c r="N3">
        <v>1.38116247841935E-2</v>
      </c>
      <c r="O3">
        <v>2.2599988720293199E-3</v>
      </c>
      <c r="P3">
        <v>-1.62916292455932E-2</v>
      </c>
      <c r="Q3">
        <v>-3.8615986709393799E-3</v>
      </c>
      <c r="R3">
        <v>-1.72332001206403E-2</v>
      </c>
      <c r="S3">
        <v>-0.34482758620689602</v>
      </c>
      <c r="T3">
        <v>-1.67824743487535E-2</v>
      </c>
      <c r="U3">
        <v>0.123893617354547</v>
      </c>
      <c r="V3">
        <v>-5.1460429365075402E-2</v>
      </c>
      <c r="W3">
        <v>-1.28235403333498E-3</v>
      </c>
      <c r="X3">
        <v>-1.5222482435597E-2</v>
      </c>
      <c r="Y3">
        <v>-3.6149058054258103E-2</v>
      </c>
      <c r="Z3">
        <v>-3.7713085688315197E-2</v>
      </c>
      <c r="AA3">
        <v>8.26057332935448E-2</v>
      </c>
      <c r="AB3">
        <v>1.4169978065622301E-2</v>
      </c>
      <c r="AC3">
        <v>2.0018751207760501E-2</v>
      </c>
      <c r="AD3">
        <v>1.2711864406779599E-2</v>
      </c>
      <c r="AE3">
        <v>-4.9249650360809701E-2</v>
      </c>
      <c r="AF3">
        <v>0.48356164838520499</v>
      </c>
      <c r="AG3">
        <v>1.7873977941408499E-2</v>
      </c>
      <c r="AH3">
        <v>3.2207866313071598E-2</v>
      </c>
      <c r="AI3">
        <v>-3.63036633663366E-2</v>
      </c>
      <c r="AJ3">
        <v>1.7325017325017199E-2</v>
      </c>
      <c r="AK3">
        <v>-1.54483801750381E-2</v>
      </c>
      <c r="AL3">
        <v>0</v>
      </c>
      <c r="AM3">
        <v>2.62390670553935E-2</v>
      </c>
      <c r="AN3">
        <v>5.75670911452845E-2</v>
      </c>
      <c r="AO3">
        <v>-4.7067413212620597E-2</v>
      </c>
      <c r="AP3">
        <v>1.4115251876438899E-2</v>
      </c>
      <c r="AQ3">
        <v>1.71708912510222E-2</v>
      </c>
      <c r="AR3">
        <v>1.27457294315636E-2</v>
      </c>
      <c r="AS3">
        <v>0</v>
      </c>
      <c r="AT3">
        <v>1</v>
      </c>
      <c r="AU3">
        <v>0</v>
      </c>
      <c r="AV3">
        <v>0</v>
      </c>
      <c r="AW3">
        <v>1</v>
      </c>
      <c r="AZ3">
        <v>114</v>
      </c>
      <c r="BA3">
        <f t="shared" ref="BA3:BA30" si="0">VLOOKUP(AZ3,$A$2:$AR$119,3)</f>
        <v>-7.5495678594577106E-2</v>
      </c>
      <c r="BB3" s="1">
        <f t="shared" ref="BB3:BB30" si="1">VLOOKUP(AZ3,$A$2:$AR$119,2)</f>
        <v>42916</v>
      </c>
      <c r="BC3">
        <v>100</v>
      </c>
      <c r="BD3">
        <f>VLOOKUP(BC3,$A$2:$AR$119,3)</f>
        <v>1.05081777038038E-2</v>
      </c>
      <c r="BE3" s="1">
        <f>VLOOKUP(BC3,$A$2:$AR$119,2)</f>
        <v>41639</v>
      </c>
      <c r="BF3">
        <v>85</v>
      </c>
      <c r="BG3">
        <f t="shared" ref="BG3:BG30" si="2">VLOOKUP(BF3,$A$2:$AR$119,3)</f>
        <v>8.1655402909789093E-2</v>
      </c>
      <c r="BH3" s="1">
        <f t="shared" ref="BH3:BH30" si="3">VLOOKUP(BF3,$A$2:$AR$119,2)</f>
        <v>40268</v>
      </c>
    </row>
    <row r="4" spans="1:64" x14ac:dyDescent="0.25">
      <c r="A4">
        <v>3</v>
      </c>
      <c r="B4" s="1">
        <v>32781</v>
      </c>
      <c r="C4">
        <v>-7.3969918756568206E-2</v>
      </c>
      <c r="D4">
        <v>0</v>
      </c>
      <c r="E4">
        <v>7.8497943558955008E-3</v>
      </c>
      <c r="F4">
        <v>0.19176931971188699</v>
      </c>
      <c r="G4">
        <v>-1.8684316274445299E-2</v>
      </c>
      <c r="H4">
        <v>1.5820785597381301E-2</v>
      </c>
      <c r="I4">
        <v>9.25147182506314E-3</v>
      </c>
      <c r="J4">
        <v>-2.52808917750303E-2</v>
      </c>
      <c r="K4">
        <v>5.7566506759703297E-2</v>
      </c>
      <c r="L4">
        <v>6.93231441048036E-2</v>
      </c>
      <c r="M4">
        <v>2.6863636971134999E-3</v>
      </c>
      <c r="N4">
        <v>2.1255124566382701E-2</v>
      </c>
      <c r="O4">
        <v>2.7568919261931001E-3</v>
      </c>
      <c r="P4">
        <v>-6.6886266788586002E-2</v>
      </c>
      <c r="Q4">
        <v>8.6764797878502399E-4</v>
      </c>
      <c r="R4">
        <v>-6.7767804093357198E-2</v>
      </c>
      <c r="S4">
        <v>-0.18421052631578899</v>
      </c>
      <c r="T4">
        <v>-6.6182624916325594E-2</v>
      </c>
      <c r="U4">
        <v>-0.13385812077622999</v>
      </c>
      <c r="V4">
        <v>1.6862244019876901E-2</v>
      </c>
      <c r="W4">
        <v>-1.9232136181943901E-2</v>
      </c>
      <c r="X4">
        <v>-6.7380103448275802E-2</v>
      </c>
      <c r="Y4">
        <v>-6.8120895522388203E-2</v>
      </c>
      <c r="Z4">
        <v>-6.6594741829960502E-2</v>
      </c>
      <c r="AA4">
        <v>4.5534452324490403E-2</v>
      </c>
      <c r="AB4">
        <v>2.4919731465265601E-2</v>
      </c>
      <c r="AC4">
        <v>1.2891384133445E-2</v>
      </c>
      <c r="AD4">
        <v>1.1154811715481301E-3</v>
      </c>
      <c r="AE4">
        <v>-7.4276239160015203E-2</v>
      </c>
      <c r="AF4">
        <v>-0.50808625256581297</v>
      </c>
      <c r="AG4">
        <v>9.8508768003417995E-3</v>
      </c>
      <c r="AH4">
        <v>3.5882441330701502E-2</v>
      </c>
      <c r="AI4">
        <v>0</v>
      </c>
      <c r="AJ4">
        <v>2.31607629427792E-2</v>
      </c>
      <c r="AK4">
        <v>-6.8886337543053996E-2</v>
      </c>
      <c r="AL4">
        <v>0</v>
      </c>
      <c r="AM4">
        <v>1.42045454545454E-2</v>
      </c>
      <c r="AN4">
        <v>3.9981209760015401E-2</v>
      </c>
      <c r="AO4">
        <v>-7.5987768844520104E-2</v>
      </c>
      <c r="AP4">
        <v>2.4932434117056399E-2</v>
      </c>
      <c r="AQ4">
        <v>1.07178456591638E-2</v>
      </c>
      <c r="AR4">
        <v>3.3179313996043402E-3</v>
      </c>
      <c r="AS4">
        <v>0</v>
      </c>
      <c r="AT4">
        <v>0</v>
      </c>
      <c r="AU4">
        <v>1</v>
      </c>
      <c r="AV4">
        <v>0</v>
      </c>
      <c r="AW4">
        <v>1</v>
      </c>
      <c r="AZ4">
        <v>98</v>
      </c>
      <c r="BA4">
        <f t="shared" si="0"/>
        <v>2.21431747443308E-2</v>
      </c>
      <c r="BB4" s="1">
        <f t="shared" si="1"/>
        <v>41455</v>
      </c>
      <c r="BC4">
        <v>80</v>
      </c>
      <c r="BD4">
        <f>VLOOKUP(BC4,$A$2:$AR$119,3)</f>
        <v>-0.146380321907742</v>
      </c>
      <c r="BE4" s="1">
        <f>VLOOKUP(BC4,$A$2:$AR$119,2)</f>
        <v>39813</v>
      </c>
      <c r="BF4">
        <v>77</v>
      </c>
      <c r="BG4">
        <f t="shared" si="2"/>
        <v>-0.13920395885510001</v>
      </c>
      <c r="BH4" s="1">
        <f t="shared" si="3"/>
        <v>39538</v>
      </c>
      <c r="BJ4">
        <f>BJ2/BJ1</f>
        <v>0.11498675809771475</v>
      </c>
      <c r="BK4">
        <f>BK2/BK1</f>
        <v>-0.21558113270979107</v>
      </c>
      <c r="BL4">
        <f>BL2/BL1</f>
        <v>8.440385035342815E-2</v>
      </c>
    </row>
    <row r="5" spans="1:64" x14ac:dyDescent="0.25">
      <c r="A5">
        <v>4</v>
      </c>
      <c r="B5" s="1">
        <v>32873</v>
      </c>
      <c r="C5">
        <v>-2.4665590095877599E-2</v>
      </c>
      <c r="D5">
        <v>0</v>
      </c>
      <c r="E5">
        <v>7.6982207049351896E-3</v>
      </c>
      <c r="F5">
        <v>0.144838626091402</v>
      </c>
      <c r="G5">
        <v>-3.9173664784515304E-3</v>
      </c>
      <c r="H5">
        <v>3.7596680342824001E-3</v>
      </c>
      <c r="I5">
        <v>0.04</v>
      </c>
      <c r="J5">
        <v>1.44086413807951E-2</v>
      </c>
      <c r="K5">
        <v>3.16609392898052E-2</v>
      </c>
      <c r="L5">
        <v>8.7544665645737693E-2</v>
      </c>
      <c r="M5">
        <v>2.8221523000926301E-3</v>
      </c>
      <c r="N5">
        <v>8.33745059288548E-3</v>
      </c>
      <c r="O5">
        <v>2.72912652206325E-3</v>
      </c>
      <c r="P5">
        <v>-2.46126687730608E-2</v>
      </c>
      <c r="Q5" s="2">
        <v>3.69652962444178E-5</v>
      </c>
      <c r="R5">
        <v>-2.53001820153245E-2</v>
      </c>
      <c r="S5">
        <v>0.18996416129032201</v>
      </c>
      <c r="T5">
        <v>-2.49181745191067E-2</v>
      </c>
      <c r="U5">
        <v>-3.6363814876016698E-2</v>
      </c>
      <c r="V5">
        <v>-7.57029532911701E-3</v>
      </c>
      <c r="W5">
        <v>-8.6932306150966296E-3</v>
      </c>
      <c r="X5">
        <v>-2.42243944004354E-2</v>
      </c>
      <c r="Y5">
        <v>-2.25873502017515E-2</v>
      </c>
      <c r="Z5">
        <v>-2.2848893854088101E-2</v>
      </c>
      <c r="AA5">
        <v>-3.1009154311085099E-2</v>
      </c>
      <c r="AB5">
        <v>-2.71993006854707E-2</v>
      </c>
      <c r="AC5">
        <v>1.4333373299809399E-2</v>
      </c>
      <c r="AD5">
        <v>3.9844257409935101E-2</v>
      </c>
      <c r="AE5">
        <v>-2.4713412092073301E-2</v>
      </c>
      <c r="AF5">
        <v>0.190374320943244</v>
      </c>
      <c r="AG5">
        <v>-8.2068382362970801E-3</v>
      </c>
      <c r="AH5">
        <v>3.0854992261561898E-2</v>
      </c>
      <c r="AI5">
        <v>7.8767160231752106E-2</v>
      </c>
      <c r="AJ5">
        <v>6.65778961384821E-3</v>
      </c>
      <c r="AK5">
        <v>-2.5071927250308101E-2</v>
      </c>
      <c r="AL5">
        <v>0</v>
      </c>
      <c r="AM5">
        <v>2.80112044817926E-3</v>
      </c>
      <c r="AN5">
        <v>3.3777716058532997E-2</v>
      </c>
      <c r="AO5">
        <v>-2.46710516171443E-2</v>
      </c>
      <c r="AP5">
        <v>-2.7226450473099899E-2</v>
      </c>
      <c r="AQ5">
        <v>1.1665167461603201E-2</v>
      </c>
      <c r="AR5">
        <v>1.69060116465091E-3</v>
      </c>
      <c r="AS5">
        <v>0</v>
      </c>
      <c r="AT5">
        <v>0</v>
      </c>
      <c r="AU5">
        <v>0</v>
      </c>
      <c r="AV5">
        <v>1</v>
      </c>
      <c r="AW5">
        <v>1</v>
      </c>
      <c r="AZ5">
        <v>86</v>
      </c>
      <c r="BA5">
        <f t="shared" si="0"/>
        <v>-5.0879066129530498E-2</v>
      </c>
      <c r="BB5" s="1">
        <f t="shared" si="1"/>
        <v>40359</v>
      </c>
      <c r="BC5">
        <v>84</v>
      </c>
      <c r="BD5">
        <f>VLOOKUP(BC5,$A$2:$AR$119,3)</f>
        <v>-2.4869021602573E-2</v>
      </c>
      <c r="BE5" s="1">
        <f>VLOOKUP(BC5,$A$2:$AR$119,2)</f>
        <v>40178</v>
      </c>
      <c r="BF5">
        <v>117</v>
      </c>
      <c r="BG5">
        <f t="shared" si="2"/>
        <v>0.16223259204081</v>
      </c>
      <c r="BH5" s="1">
        <f t="shared" si="3"/>
        <v>43190</v>
      </c>
    </row>
    <row r="6" spans="1:64" x14ac:dyDescent="0.25">
      <c r="A6">
        <v>5</v>
      </c>
      <c r="B6" s="1">
        <v>32963</v>
      </c>
      <c r="C6">
        <v>6.4196047221318095E-2</v>
      </c>
      <c r="D6">
        <v>0</v>
      </c>
      <c r="E6">
        <v>7.5272315268726199E-3</v>
      </c>
      <c r="F6">
        <v>-0.21301769720947999</v>
      </c>
      <c r="G6">
        <v>-7.5884512139292497E-3</v>
      </c>
      <c r="H6">
        <v>1.3376404494382E-2</v>
      </c>
      <c r="I6">
        <v>-7.2115384615384298E-3</v>
      </c>
      <c r="J6">
        <v>-2.8406258069960601E-3</v>
      </c>
      <c r="K6">
        <v>1.20358855924675E-2</v>
      </c>
      <c r="L6">
        <v>4.5294531800046799E-2</v>
      </c>
      <c r="M6">
        <v>2.2434736867120702E-3</v>
      </c>
      <c r="N6">
        <v>5.5123415201811998E-3</v>
      </c>
      <c r="O6">
        <v>2.2627139764459501E-3</v>
      </c>
      <c r="P6">
        <v>1.4376193830175099E-2</v>
      </c>
      <c r="Q6">
        <v>-8.0595278255413095E-4</v>
      </c>
      <c r="R6">
        <v>1.49704254056846E-2</v>
      </c>
      <c r="S6">
        <v>0.38554216148933002</v>
      </c>
      <c r="T6">
        <v>1.4650393900876999E-2</v>
      </c>
      <c r="U6">
        <v>0.12264170968318</v>
      </c>
      <c r="V6">
        <v>-5.4486013276934201E-3</v>
      </c>
      <c r="W6">
        <v>-2.49756662829581E-3</v>
      </c>
      <c r="X6">
        <v>1.3937282671575501E-2</v>
      </c>
      <c r="Y6">
        <v>6.3865590918722195E-2</v>
      </c>
      <c r="Z6">
        <v>6.4103556359039901E-2</v>
      </c>
      <c r="AA6">
        <v>-4.6832005060991097E-2</v>
      </c>
      <c r="AB6">
        <v>4.77936916149099E-2</v>
      </c>
      <c r="AC6">
        <v>1.04541950615306E-2</v>
      </c>
      <c r="AD6">
        <v>-5.0908360128617504E-3</v>
      </c>
      <c r="AE6">
        <v>6.5355717781127406E-2</v>
      </c>
      <c r="AF6">
        <v>0.78834158675152299</v>
      </c>
      <c r="AG6">
        <v>-1.1630025611495801E-2</v>
      </c>
      <c r="AH6">
        <v>2.8529485393500701E-2</v>
      </c>
      <c r="AI6">
        <v>-5.3968285714285802E-2</v>
      </c>
      <c r="AJ6">
        <v>-1.1243386243386199E-2</v>
      </c>
      <c r="AK6">
        <v>1.4755479757691601E-2</v>
      </c>
      <c r="AL6">
        <v>0</v>
      </c>
      <c r="AM6">
        <v>5.5865921787709898E-3</v>
      </c>
      <c r="AN6">
        <v>2.25518886358104E-2</v>
      </c>
      <c r="AO6">
        <v>6.5345612759459798E-2</v>
      </c>
      <c r="AP6">
        <v>4.7777172148470298E-2</v>
      </c>
      <c r="AQ6">
        <v>2.35849056603771E-2</v>
      </c>
      <c r="AR6">
        <v>8.4382173238302105E-3</v>
      </c>
      <c r="AS6">
        <v>1</v>
      </c>
      <c r="AT6">
        <v>0</v>
      </c>
      <c r="AU6">
        <v>0</v>
      </c>
      <c r="AV6">
        <v>0</v>
      </c>
      <c r="AW6">
        <v>1</v>
      </c>
      <c r="AZ6">
        <v>78</v>
      </c>
      <c r="BA6">
        <f t="shared" si="0"/>
        <v>5.4393306577265703E-2</v>
      </c>
      <c r="BB6" s="1">
        <f t="shared" si="1"/>
        <v>39629</v>
      </c>
      <c r="BC6">
        <v>112</v>
      </c>
      <c r="BD6">
        <f>VLOOKUP(BC6,$A$2:$AR$119,3)</f>
        <v>0.37494225563774503</v>
      </c>
      <c r="BE6" s="1">
        <f>VLOOKUP(BC6,$A$2:$AR$119,2)</f>
        <v>42735</v>
      </c>
      <c r="BF6">
        <v>113</v>
      </c>
      <c r="BG6">
        <f t="shared" si="2"/>
        <v>0.14270327102803701</v>
      </c>
      <c r="BH6" s="1">
        <f t="shared" si="3"/>
        <v>42825</v>
      </c>
    </row>
    <row r="7" spans="1:64" x14ac:dyDescent="0.25">
      <c r="A7">
        <v>6</v>
      </c>
      <c r="B7" s="1">
        <v>33054</v>
      </c>
      <c r="C7">
        <v>3.0435992497285898E-2</v>
      </c>
      <c r="D7">
        <v>0.134328358208955</v>
      </c>
      <c r="E7">
        <v>7.3151179103481097E-3</v>
      </c>
      <c r="F7">
        <v>-6.6435949328339794E-2</v>
      </c>
      <c r="G7">
        <v>-1.69904669845737E-2</v>
      </c>
      <c r="H7">
        <v>8.9754464161968493E-3</v>
      </c>
      <c r="I7">
        <v>2.3405972558514902E-2</v>
      </c>
      <c r="J7">
        <v>0</v>
      </c>
      <c r="K7">
        <v>3.3352350024136099E-3</v>
      </c>
      <c r="L7">
        <v>1.2572968118545099E-2</v>
      </c>
      <c r="M7">
        <v>2.9762969256048599E-3</v>
      </c>
      <c r="N7">
        <v>4.1420478772005104E-3</v>
      </c>
      <c r="O7">
        <v>3.1120411125255998E-3</v>
      </c>
      <c r="P7">
        <v>-1.88305193297977E-3</v>
      </c>
      <c r="Q7">
        <v>-8.7343027683461905E-4</v>
      </c>
      <c r="R7">
        <v>-1.9507947921211201E-3</v>
      </c>
      <c r="S7">
        <v>-0.26956521580340198</v>
      </c>
      <c r="T7">
        <v>-2.1744850617206801E-3</v>
      </c>
      <c r="U7">
        <v>-9.2437051055709804E-2</v>
      </c>
      <c r="V7">
        <v>-3.6523738622214999E-3</v>
      </c>
      <c r="W7">
        <v>-2.6734687479029601E-2</v>
      </c>
      <c r="X7">
        <v>-1.71821262886595E-3</v>
      </c>
      <c r="Y7">
        <v>2.4881516587677899E-2</v>
      </c>
      <c r="Z7">
        <v>2.4421762534746701E-2</v>
      </c>
      <c r="AA7">
        <v>2.2272845791763099E-2</v>
      </c>
      <c r="AB7">
        <v>-3.29592505927504E-2</v>
      </c>
      <c r="AC7">
        <v>2.5694750868630002E-3</v>
      </c>
      <c r="AD7">
        <v>2.3431181408246401E-2</v>
      </c>
      <c r="AE7">
        <v>2.9707957303714599E-2</v>
      </c>
      <c r="AF7">
        <v>-0.410153609364238</v>
      </c>
      <c r="AG7">
        <v>7.4260352971458003E-3</v>
      </c>
      <c r="AH7">
        <v>3.0134993235610499E-2</v>
      </c>
      <c r="AI7">
        <v>-4.3624128980675303E-2</v>
      </c>
      <c r="AJ7">
        <v>1.1371237458193999E-2</v>
      </c>
      <c r="AK7">
        <v>-1.24636476994033E-3</v>
      </c>
      <c r="AL7">
        <v>0.134328358208955</v>
      </c>
      <c r="AM7">
        <v>2.7777777777777601E-3</v>
      </c>
      <c r="AN7">
        <v>1.2166926115133101E-2</v>
      </c>
      <c r="AO7">
        <v>3.0075268305313301E-2</v>
      </c>
      <c r="AP7">
        <v>-3.2856992894574E-2</v>
      </c>
      <c r="AQ7">
        <v>6.9124423963133896E-3</v>
      </c>
      <c r="AR7">
        <v>1.75553396920036E-3</v>
      </c>
      <c r="AS7">
        <v>0</v>
      </c>
      <c r="AT7">
        <v>1</v>
      </c>
      <c r="AU7">
        <v>0</v>
      </c>
      <c r="AV7">
        <v>0</v>
      </c>
      <c r="AW7">
        <v>1</v>
      </c>
      <c r="AZ7">
        <v>106</v>
      </c>
      <c r="BA7">
        <f t="shared" si="0"/>
        <v>8.3721023976942296E-2</v>
      </c>
      <c r="BB7" s="1">
        <f t="shared" si="1"/>
        <v>42185</v>
      </c>
      <c r="BC7">
        <v>63</v>
      </c>
      <c r="BD7">
        <f>VLOOKUP(BC7,$A$2:$AR$119,3)</f>
        <v>-4.9097314876127097E-2</v>
      </c>
      <c r="BE7" s="1">
        <f>VLOOKUP(BC7,$A$2:$AR$119,2)</f>
        <v>38260</v>
      </c>
      <c r="BF7">
        <v>65</v>
      </c>
      <c r="BG7">
        <f t="shared" si="2"/>
        <v>2.875336448495E-2</v>
      </c>
      <c r="BH7" s="1">
        <f t="shared" si="3"/>
        <v>38442</v>
      </c>
    </row>
    <row r="8" spans="1:64" x14ac:dyDescent="0.25">
      <c r="A8">
        <v>7</v>
      </c>
      <c r="B8" s="1">
        <v>33146</v>
      </c>
      <c r="C8">
        <v>3.10447922283185E-3</v>
      </c>
      <c r="D8">
        <v>0</v>
      </c>
      <c r="E8">
        <v>7.1293563683389998E-3</v>
      </c>
      <c r="F8">
        <v>-3.10436583608018E-2</v>
      </c>
      <c r="G8">
        <v>-2.58835928936029E-2</v>
      </c>
      <c r="H8">
        <v>2.0146781789638801E-2</v>
      </c>
      <c r="I8">
        <v>-7.7287066246056704E-2</v>
      </c>
      <c r="J8">
        <v>3.9886324786324798E-2</v>
      </c>
      <c r="K8">
        <v>8.3541092595023E-3</v>
      </c>
      <c r="L8">
        <v>2.8381374722837999E-2</v>
      </c>
      <c r="M8">
        <v>3.47553203808259E-3</v>
      </c>
      <c r="N8">
        <v>6.0054595086442798E-3</v>
      </c>
      <c r="O8">
        <v>3.5388909579474599E-3</v>
      </c>
      <c r="P8">
        <v>-3.4653957090793802E-2</v>
      </c>
      <c r="Q8">
        <v>-1.4481976707208501E-2</v>
      </c>
      <c r="R8">
        <v>-3.5626534956370998E-2</v>
      </c>
      <c r="S8">
        <v>-0.75892857142857095</v>
      </c>
      <c r="T8">
        <v>-3.4792230191569601E-2</v>
      </c>
      <c r="U8">
        <v>0.175925833333333</v>
      </c>
      <c r="V8">
        <v>-0.12976540065122399</v>
      </c>
      <c r="W8">
        <v>-2.5743214116621001E-2</v>
      </c>
      <c r="X8">
        <v>-3.4853700501353703E-2</v>
      </c>
      <c r="Y8">
        <v>1.6955722543352501E-2</v>
      </c>
      <c r="Z8">
        <v>1.6610898067365799E-2</v>
      </c>
      <c r="AA8">
        <v>-9.1055537385344498E-2</v>
      </c>
      <c r="AB8">
        <v>-9.7049198747208801E-3</v>
      </c>
      <c r="AC8">
        <v>1.0282166484522201E-2</v>
      </c>
      <c r="AD8">
        <v>-7.8684452977775404E-2</v>
      </c>
      <c r="AE8">
        <v>3.1291909837150001E-3</v>
      </c>
      <c r="AF8">
        <v>0.70068067838520898</v>
      </c>
      <c r="AG8">
        <v>2.1440630858626701E-3</v>
      </c>
      <c r="AH8">
        <v>2.7040191768112599E-2</v>
      </c>
      <c r="AI8">
        <v>0.143859684210526</v>
      </c>
      <c r="AJ8">
        <v>-3.7698412698412599E-2</v>
      </c>
      <c r="AK8">
        <v>-3.6605656837190401E-2</v>
      </c>
      <c r="AL8">
        <v>0</v>
      </c>
      <c r="AM8">
        <v>5.5401662049861598E-2</v>
      </c>
      <c r="AN8">
        <v>-3.4263407355568098E-3</v>
      </c>
      <c r="AO8">
        <v>3.0732999203497702E-3</v>
      </c>
      <c r="AP8">
        <v>-9.7637938717175504E-3</v>
      </c>
      <c r="AQ8">
        <v>1.37299771167049E-2</v>
      </c>
      <c r="AR8">
        <v>-1.29342392497773E-2</v>
      </c>
      <c r="AS8">
        <v>0</v>
      </c>
      <c r="AT8">
        <v>0</v>
      </c>
      <c r="AU8">
        <v>1</v>
      </c>
      <c r="AV8">
        <v>0</v>
      </c>
      <c r="AW8">
        <v>0</v>
      </c>
      <c r="AZ8">
        <v>102</v>
      </c>
      <c r="BA8">
        <f t="shared" si="0"/>
        <v>-5.5924824597205103E-2</v>
      </c>
      <c r="BB8" s="1">
        <f t="shared" si="1"/>
        <v>41820</v>
      </c>
      <c r="BC8">
        <v>64</v>
      </c>
      <c r="BD8">
        <f>VLOOKUP(BC8,$A$2:$AR$119,3)</f>
        <v>-3.8312399014158803E-2</v>
      </c>
      <c r="BE8" s="1">
        <f>VLOOKUP(BC8,$A$2:$AR$119,2)</f>
        <v>38352</v>
      </c>
      <c r="BF8">
        <v>81</v>
      </c>
      <c r="BG8">
        <f t="shared" si="2"/>
        <v>-0.18219932649571099</v>
      </c>
      <c r="BH8" s="1">
        <f t="shared" si="3"/>
        <v>39903</v>
      </c>
    </row>
    <row r="9" spans="1:64" x14ac:dyDescent="0.25">
      <c r="A9">
        <v>8</v>
      </c>
      <c r="B9" s="1">
        <v>33238</v>
      </c>
      <c r="C9">
        <v>-3.2982570528360497E-2</v>
      </c>
      <c r="D9">
        <v>0</v>
      </c>
      <c r="E9">
        <v>6.9252381579525402E-3</v>
      </c>
      <c r="F9">
        <v>0.28257140215015902</v>
      </c>
      <c r="G9">
        <v>-2.0260711431138799E-2</v>
      </c>
      <c r="H9">
        <v>4.10335878344225E-3</v>
      </c>
      <c r="I9">
        <v>3.8461538461538498E-2</v>
      </c>
      <c r="J9">
        <v>1.64383516607256E-2</v>
      </c>
      <c r="K9">
        <v>-6.6799687689771403E-3</v>
      </c>
      <c r="L9">
        <v>5.0237171194480401E-2</v>
      </c>
      <c r="M9">
        <v>3.60284889796269E-3</v>
      </c>
      <c r="N9">
        <v>-3.8591413410516899E-3</v>
      </c>
      <c r="O9">
        <v>3.5395800469841801E-3</v>
      </c>
      <c r="P9">
        <v>-6.3875746026768904E-2</v>
      </c>
      <c r="Q9">
        <v>-1.45695523422731E-2</v>
      </c>
      <c r="R9">
        <v>-6.5503688824746095E-2</v>
      </c>
      <c r="S9">
        <v>-2.0246913703703702</v>
      </c>
      <c r="T9">
        <v>-6.4503802994075696E-2</v>
      </c>
      <c r="U9">
        <v>0.118110245520491</v>
      </c>
      <c r="V9">
        <v>-0.176916603913926</v>
      </c>
      <c r="W9">
        <v>-2.6417927482525101E-2</v>
      </c>
      <c r="X9">
        <v>-6.5091395869330604E-2</v>
      </c>
      <c r="Y9">
        <v>-2.84198549291453E-2</v>
      </c>
      <c r="Z9">
        <v>-2.6892300559614501E-2</v>
      </c>
      <c r="AA9">
        <v>-0.162075725026852</v>
      </c>
      <c r="AB9">
        <v>-2.5574893125595199E-2</v>
      </c>
      <c r="AC9">
        <v>3.4895765902087602E-3</v>
      </c>
      <c r="AD9">
        <v>4.5130248500428301E-2</v>
      </c>
      <c r="AE9">
        <v>-3.3937804481414702E-2</v>
      </c>
      <c r="AF9">
        <v>-6.09909652057119E-2</v>
      </c>
      <c r="AG9">
        <v>-2.19356572428667E-2</v>
      </c>
      <c r="AH9">
        <v>1.9644394406923098E-2</v>
      </c>
      <c r="AI9">
        <v>6.4417175938123503E-2</v>
      </c>
      <c r="AJ9">
        <v>3.1615120274914199E-2</v>
      </c>
      <c r="AK9">
        <v>-6.5630397668393695E-2</v>
      </c>
      <c r="AL9">
        <v>0</v>
      </c>
      <c r="AM9">
        <v>5.24934383202098E-2</v>
      </c>
      <c r="AN9">
        <v>-9.9182690871867304E-3</v>
      </c>
      <c r="AO9">
        <v>-3.5235466688451497E-2</v>
      </c>
      <c r="AP9">
        <v>-2.55961352335967E-2</v>
      </c>
      <c r="AQ9">
        <v>9.0293453724603605E-3</v>
      </c>
      <c r="AR9">
        <v>-1.4530265847305801E-2</v>
      </c>
      <c r="AS9">
        <v>0</v>
      </c>
      <c r="AT9">
        <v>0</v>
      </c>
      <c r="AU9">
        <v>0</v>
      </c>
      <c r="AV9">
        <v>1</v>
      </c>
      <c r="AW9">
        <v>0</v>
      </c>
      <c r="AZ9">
        <v>5082</v>
      </c>
      <c r="BA9">
        <f t="shared" si="0"/>
        <v>5.9184832609598899E-2</v>
      </c>
      <c r="BB9" s="1">
        <f t="shared" si="1"/>
        <v>43281</v>
      </c>
      <c r="BC9">
        <v>91</v>
      </c>
      <c r="BD9">
        <f>VLOOKUP(BC9,$A$2:$AR$119,3)</f>
        <v>-0.23858904441635401</v>
      </c>
      <c r="BE9" s="1">
        <f>VLOOKUP(BC9,$A$2:$AR$119,2)</f>
        <v>40816</v>
      </c>
      <c r="BF9">
        <v>69</v>
      </c>
      <c r="BG9">
        <f t="shared" si="2"/>
        <v>1.86899513480813E-2</v>
      </c>
      <c r="BH9" s="1">
        <f t="shared" si="3"/>
        <v>38807</v>
      </c>
    </row>
    <row r="10" spans="1:64" x14ac:dyDescent="0.25">
      <c r="A10">
        <v>9</v>
      </c>
      <c r="B10" s="1">
        <v>33328</v>
      </c>
      <c r="C10">
        <v>-4.6360642049720298E-2</v>
      </c>
      <c r="D10">
        <v>0</v>
      </c>
      <c r="E10">
        <v>6.6705178370953799E-3</v>
      </c>
      <c r="F10">
        <v>1.9196004498822999E-2</v>
      </c>
      <c r="G10">
        <v>-2.3608579766331999E-2</v>
      </c>
      <c r="H10">
        <v>1.3537931034482699E-2</v>
      </c>
      <c r="I10">
        <v>-1.2345679012345699E-2</v>
      </c>
      <c r="J10">
        <v>1.8867649900903002E-2</v>
      </c>
      <c r="K10">
        <v>-9.6069868995629604E-4</v>
      </c>
      <c r="L10">
        <v>1.00595360295627E-2</v>
      </c>
      <c r="M10">
        <v>3.1391365584081399E-3</v>
      </c>
      <c r="N10">
        <v>8.2324455205811092E-3</v>
      </c>
      <c r="O10">
        <v>3.0841210314704799E-3</v>
      </c>
      <c r="P10">
        <v>-0.137457421946759</v>
      </c>
      <c r="Q10">
        <v>9.9373683729910792E-3</v>
      </c>
      <c r="R10">
        <v>-0.13958147124404199</v>
      </c>
      <c r="S10">
        <v>0.18072288938888001</v>
      </c>
      <c r="T10">
        <v>-0.13812642150257601</v>
      </c>
      <c r="U10">
        <v>-0.25352114461416497</v>
      </c>
      <c r="V10">
        <v>0.15097247446123099</v>
      </c>
      <c r="W10">
        <v>-3.4195079770694102E-2</v>
      </c>
      <c r="X10">
        <v>-0.13829279971387601</v>
      </c>
      <c r="Y10">
        <v>-4.09516364683448E-2</v>
      </c>
      <c r="Z10">
        <v>-4.1377830294485302E-2</v>
      </c>
      <c r="AA10">
        <v>0.196149248661242</v>
      </c>
      <c r="AB10">
        <v>-1.9245363834268499E-2</v>
      </c>
      <c r="AC10">
        <v>-5.1613270519218404E-3</v>
      </c>
      <c r="AD10">
        <v>-1.53049971836575E-2</v>
      </c>
      <c r="AE10">
        <v>-4.5539193106611899E-2</v>
      </c>
      <c r="AF10">
        <v>-0.49260237532803802</v>
      </c>
      <c r="AG10">
        <v>-2.99234565378966E-2</v>
      </c>
      <c r="AH10">
        <v>2.02088886536342E-2</v>
      </c>
      <c r="AI10">
        <v>-3.1700316089328197E-2</v>
      </c>
      <c r="AJ10">
        <v>6.6622251832111302E-3</v>
      </c>
      <c r="AK10">
        <v>-0.139556376219758</v>
      </c>
      <c r="AL10">
        <v>0</v>
      </c>
      <c r="AM10">
        <v>2.7431421446384201E-2</v>
      </c>
      <c r="AN10">
        <v>-2.3533485164305E-2</v>
      </c>
      <c r="AO10">
        <v>-4.5256052193090202E-2</v>
      </c>
      <c r="AP10">
        <v>-1.9198712170689799E-2</v>
      </c>
      <c r="AQ10">
        <v>1.11856823266218E-2</v>
      </c>
      <c r="AR10">
        <v>6.2810959064918404E-3</v>
      </c>
      <c r="AS10">
        <v>1</v>
      </c>
      <c r="AT10">
        <v>0</v>
      </c>
      <c r="AU10">
        <v>0</v>
      </c>
      <c r="AV10">
        <v>0</v>
      </c>
      <c r="AW10">
        <v>1</v>
      </c>
      <c r="AZ10">
        <v>94</v>
      </c>
      <c r="BA10">
        <f t="shared" si="0"/>
        <v>-0.10574037408384999</v>
      </c>
      <c r="BB10" s="1">
        <f t="shared" si="1"/>
        <v>41090</v>
      </c>
      <c r="BC10">
        <v>92</v>
      </c>
      <c r="BD10">
        <f>VLOOKUP(BC10,$A$2:$AR$119,3)</f>
        <v>-0.16639479504597901</v>
      </c>
      <c r="BE10" s="1">
        <f>VLOOKUP(BC10,$A$2:$AR$119,2)</f>
        <v>40908</v>
      </c>
      <c r="BF10">
        <v>53</v>
      </c>
      <c r="BG10">
        <f t="shared" si="2"/>
        <v>6.6688133915328004E-2</v>
      </c>
      <c r="BH10" s="1">
        <f t="shared" si="3"/>
        <v>37346</v>
      </c>
    </row>
    <row r="11" spans="1:64" x14ac:dyDescent="0.25">
      <c r="A11">
        <v>10</v>
      </c>
      <c r="B11" s="1">
        <v>33419</v>
      </c>
      <c r="C11">
        <v>1.2752813778777501E-2</v>
      </c>
      <c r="D11">
        <v>0.118421052631578</v>
      </c>
      <c r="E11">
        <v>6.4205978843427901E-3</v>
      </c>
      <c r="F11">
        <v>-0.14754064071762499</v>
      </c>
      <c r="G11">
        <v>-1.27325136315744E-2</v>
      </c>
      <c r="H11">
        <v>4.7880532288173596E-3</v>
      </c>
      <c r="I11">
        <v>-8.3333333333335204E-4</v>
      </c>
      <c r="J11">
        <v>6.0846825396825503E-2</v>
      </c>
      <c r="K11">
        <v>-6.2942564909519404E-3</v>
      </c>
      <c r="L11">
        <v>2.0325203252032398E-2</v>
      </c>
      <c r="M11">
        <v>3.1293132168863599E-3</v>
      </c>
      <c r="N11">
        <v>6.8443804034581304E-3</v>
      </c>
      <c r="O11">
        <v>3.1927718246409398E-3</v>
      </c>
      <c r="P11">
        <v>-7.94904458396202E-2</v>
      </c>
      <c r="Q11">
        <v>9.0815341968863896E-3</v>
      </c>
      <c r="R11">
        <v>-7.6536088501992894E-2</v>
      </c>
      <c r="S11">
        <v>-2.2755102012703001</v>
      </c>
      <c r="T11">
        <v>-7.76878529925423E-2</v>
      </c>
      <c r="U11">
        <v>-9.4339537201843099E-2</v>
      </c>
      <c r="V11">
        <v>7.6922984574345099E-2</v>
      </c>
      <c r="W11">
        <v>-1.1982584750814399E-2</v>
      </c>
      <c r="X11">
        <v>-7.6923076412242997E-2</v>
      </c>
      <c r="Y11">
        <v>1.46400970052829E-2</v>
      </c>
      <c r="Z11">
        <v>1.34418674805671E-2</v>
      </c>
      <c r="AA11">
        <v>0.15660040187541799</v>
      </c>
      <c r="AB11">
        <v>7.54095371758212E-3</v>
      </c>
      <c r="AC11">
        <v>-1.3910090525826E-4</v>
      </c>
      <c r="AD11">
        <v>-1.1934221482098301E-2</v>
      </c>
      <c r="AE11">
        <v>1.2750825204062399E-2</v>
      </c>
      <c r="AF11">
        <v>-0.27866198922482499</v>
      </c>
      <c r="AG11">
        <v>-2.28471001757466E-2</v>
      </c>
      <c r="AH11">
        <v>1.29883240310288E-2</v>
      </c>
      <c r="AI11">
        <v>8.9285714285714093E-2</v>
      </c>
      <c r="AJ11">
        <v>-1.9192587690271299E-2</v>
      </c>
      <c r="AK11">
        <v>-7.5725026812177701E-2</v>
      </c>
      <c r="AL11">
        <v>0.118421052631578</v>
      </c>
      <c r="AM11">
        <v>2.1844660194174598E-2</v>
      </c>
      <c r="AN11">
        <v>-1.21721374131802E-2</v>
      </c>
      <c r="AO11">
        <v>1.41371719693483E-2</v>
      </c>
      <c r="AP11">
        <v>7.4905660377357899E-3</v>
      </c>
      <c r="AQ11">
        <v>1.15538348082595E-2</v>
      </c>
      <c r="AR11">
        <v>1.02535909672327E-2</v>
      </c>
      <c r="AS11">
        <v>0</v>
      </c>
      <c r="AT11">
        <v>1</v>
      </c>
      <c r="AU11">
        <v>0</v>
      </c>
      <c r="AV11">
        <v>0</v>
      </c>
      <c r="AW11">
        <v>1</v>
      </c>
      <c r="AZ11">
        <v>22</v>
      </c>
      <c r="BA11">
        <f t="shared" si="0"/>
        <v>0.16657480234830599</v>
      </c>
      <c r="BB11" s="1">
        <f t="shared" si="1"/>
        <v>34515</v>
      </c>
      <c r="BC11">
        <v>52</v>
      </c>
      <c r="BD11">
        <f>VLOOKUP(BC11,$A$2:$AR$119,3)</f>
        <v>-4.5762801493818103E-2</v>
      </c>
      <c r="BE11" s="1">
        <f>VLOOKUP(BC11,$A$2:$AR$119,2)</f>
        <v>37256</v>
      </c>
      <c r="BF11">
        <v>101</v>
      </c>
      <c r="BG11">
        <f t="shared" si="2"/>
        <v>1.51772629335935E-2</v>
      </c>
      <c r="BH11" s="1">
        <f t="shared" si="3"/>
        <v>41729</v>
      </c>
    </row>
    <row r="12" spans="1:64" x14ac:dyDescent="0.25">
      <c r="A12">
        <v>11</v>
      </c>
      <c r="B12" s="1">
        <v>33511</v>
      </c>
      <c r="C12">
        <v>-2.0261267764687702E-2</v>
      </c>
      <c r="D12">
        <v>0</v>
      </c>
      <c r="E12">
        <v>6.2720543936653998E-3</v>
      </c>
      <c r="F12">
        <v>8.1091930951425001E-2</v>
      </c>
      <c r="G12">
        <v>1.3391666666666399E-2</v>
      </c>
      <c r="H12">
        <v>1.1788562829194899E-2</v>
      </c>
      <c r="I12">
        <v>8.3402835696411105E-4</v>
      </c>
      <c r="J12">
        <v>3.9899990049877702E-2</v>
      </c>
      <c r="K12" s="2">
        <v>4.39869798538605E-5</v>
      </c>
      <c r="L12">
        <v>8.5657370517928603E-3</v>
      </c>
      <c r="M12">
        <v>3.5097915950039701E-3</v>
      </c>
      <c r="N12">
        <v>1.6696481812761199E-3</v>
      </c>
      <c r="O12">
        <v>3.5667050102601199E-3</v>
      </c>
      <c r="P12">
        <v>-3.09991692413508E-2</v>
      </c>
      <c r="Q12" s="2">
        <v>8.67889428672885E-5</v>
      </c>
      <c r="R12">
        <v>-3.3177162780562201E-2</v>
      </c>
      <c r="S12">
        <v>1.3439999892479899</v>
      </c>
      <c r="T12">
        <v>-3.2540886865621399E-2</v>
      </c>
      <c r="U12">
        <v>-3.125E-2</v>
      </c>
      <c r="V12">
        <v>2.3534270170696401E-2</v>
      </c>
      <c r="W12">
        <v>3.2828336833423601E-4</v>
      </c>
      <c r="X12">
        <v>-3.2973620503597E-2</v>
      </c>
      <c r="Y12">
        <v>-1.6432905152989799E-2</v>
      </c>
      <c r="Z12">
        <v>-1.47763206369655E-2</v>
      </c>
      <c r="AA12">
        <v>2.6534562918649699E-3</v>
      </c>
      <c r="AB12">
        <v>1.91226475440191E-2</v>
      </c>
      <c r="AC12">
        <v>-6.0732248261399198E-3</v>
      </c>
      <c r="AD12">
        <v>1.3483142280016101E-2</v>
      </c>
      <c r="AE12">
        <v>-2.1594938089112101E-2</v>
      </c>
      <c r="AF12">
        <v>0.32546706809881898</v>
      </c>
      <c r="AG12">
        <v>-6.46961769427445E-3</v>
      </c>
      <c r="AH12">
        <v>1.4309909841427799E-3</v>
      </c>
      <c r="AI12">
        <v>-7.3770491803278507E-2</v>
      </c>
      <c r="AJ12">
        <v>-1.8893387314439899E-2</v>
      </c>
      <c r="AK12">
        <v>-3.4282394518139102E-2</v>
      </c>
      <c r="AL12">
        <v>0</v>
      </c>
      <c r="AM12">
        <v>-9.50118764845608E-3</v>
      </c>
      <c r="AN12">
        <v>4.3921741182171197E-3</v>
      </c>
      <c r="AO12">
        <v>-2.3370233702337002E-2</v>
      </c>
      <c r="AP12">
        <v>1.9218771075175001E-2</v>
      </c>
      <c r="AQ12">
        <v>-1.2153095467047901E-3</v>
      </c>
      <c r="AR12">
        <v>-6.5920948939806002E-3</v>
      </c>
      <c r="AS12">
        <v>0</v>
      </c>
      <c r="AT12">
        <v>0</v>
      </c>
      <c r="AU12">
        <v>1</v>
      </c>
      <c r="AV12">
        <v>0</v>
      </c>
      <c r="AW12">
        <v>0</v>
      </c>
      <c r="AZ12">
        <v>118</v>
      </c>
      <c r="BA12">
        <f t="shared" si="0"/>
        <v>5.9184832609598899E-2</v>
      </c>
      <c r="BB12" s="1">
        <f t="shared" si="1"/>
        <v>43281</v>
      </c>
      <c r="BC12">
        <v>99</v>
      </c>
      <c r="BD12">
        <f>VLOOKUP(BC12,$A$2:$AR$119,3)</f>
        <v>0.36208889081108903</v>
      </c>
      <c r="BE12" s="1">
        <f>VLOOKUP(BC12,$A$2:$AR$119,2)</f>
        <v>41547</v>
      </c>
      <c r="BF12">
        <v>49</v>
      </c>
      <c r="BG12">
        <f t="shared" si="2"/>
        <v>-9.33830562191139E-2</v>
      </c>
      <c r="BH12" s="1">
        <f t="shared" si="3"/>
        <v>36981</v>
      </c>
    </row>
    <row r="13" spans="1:64" x14ac:dyDescent="0.25">
      <c r="A13">
        <v>12</v>
      </c>
      <c r="B13" s="1">
        <v>33603</v>
      </c>
      <c r="C13">
        <v>-7.5086934673366801E-2</v>
      </c>
      <c r="D13">
        <v>0</v>
      </c>
      <c r="E13">
        <v>6.1581226278932802E-3</v>
      </c>
      <c r="F13">
        <v>0.309392350538432</v>
      </c>
      <c r="G13">
        <v>6.32594084653503E-3</v>
      </c>
      <c r="H13">
        <v>2.4786805952701201E-3</v>
      </c>
      <c r="I13">
        <v>0</v>
      </c>
      <c r="J13">
        <v>6.9544604316546799E-2</v>
      </c>
      <c r="K13">
        <v>7.3894875742248596E-3</v>
      </c>
      <c r="L13">
        <v>2.8836658107841098E-2</v>
      </c>
      <c r="M13">
        <v>3.53415781255717E-3</v>
      </c>
      <c r="N13">
        <v>1.41088224788665E-2</v>
      </c>
      <c r="O13">
        <v>3.4256648447641399E-3</v>
      </c>
      <c r="P13">
        <v>-0.15109968683868899</v>
      </c>
      <c r="Q13">
        <v>-1.11829362203891E-2</v>
      </c>
      <c r="R13">
        <v>-0.15619723085591899</v>
      </c>
      <c r="S13">
        <v>-0.29010239491432599</v>
      </c>
      <c r="T13">
        <v>-0.15435673103288</v>
      </c>
      <c r="U13">
        <v>-5.3763548387096703E-2</v>
      </c>
      <c r="V13">
        <v>-0.13029439815628799</v>
      </c>
      <c r="W13">
        <v>-2.4356468337060001E-3</v>
      </c>
      <c r="X13">
        <v>-0.15561066388368799</v>
      </c>
      <c r="Y13">
        <v>-4.03422982885085E-2</v>
      </c>
      <c r="Z13">
        <v>-4.1310022208940901E-2</v>
      </c>
      <c r="AA13">
        <v>3.47936197257874E-2</v>
      </c>
      <c r="AB13">
        <v>-1.4205014700538501E-2</v>
      </c>
      <c r="AC13">
        <v>-4.9929397869584698E-3</v>
      </c>
      <c r="AD13">
        <v>6.3741667477365998E-3</v>
      </c>
      <c r="AE13">
        <v>-7.6100628930817704E-2</v>
      </c>
      <c r="AF13">
        <v>-3.88109825931044E-2</v>
      </c>
      <c r="AG13">
        <v>-1.1777994711310099E-2</v>
      </c>
      <c r="AH13">
        <v>3.22829130599244E-3</v>
      </c>
      <c r="AI13">
        <v>1.4749292035398201E-2</v>
      </c>
      <c r="AJ13">
        <v>-6.8775790921595803E-3</v>
      </c>
      <c r="AK13">
        <v>-0.157039711191335</v>
      </c>
      <c r="AL13">
        <v>0</v>
      </c>
      <c r="AM13">
        <v>-1.67865707434053E-2</v>
      </c>
      <c r="AN13">
        <v>-5.0984781487774999E-3</v>
      </c>
      <c r="AO13">
        <v>-7.4727078085642301E-2</v>
      </c>
      <c r="AP13">
        <v>-1.4314361412541299E-2</v>
      </c>
      <c r="AQ13">
        <v>2.18978102189781E-3</v>
      </c>
      <c r="AR13">
        <v>-4.3523613927398596E-3</v>
      </c>
      <c r="AS13">
        <v>0</v>
      </c>
      <c r="AT13">
        <v>0</v>
      </c>
      <c r="AU13">
        <v>0</v>
      </c>
      <c r="AV13">
        <v>1</v>
      </c>
      <c r="AW13">
        <v>0</v>
      </c>
      <c r="AZ13">
        <v>62</v>
      </c>
      <c r="BA13">
        <f t="shared" si="0"/>
        <v>0.130675285717261</v>
      </c>
      <c r="BB13" s="1">
        <f t="shared" si="1"/>
        <v>38168</v>
      </c>
      <c r="BC13">
        <v>76</v>
      </c>
      <c r="BD13">
        <f>VLOOKUP(BC13,$A$2:$AR$119,3)</f>
        <v>-9.8831645569620402E-2</v>
      </c>
      <c r="BE13" s="1">
        <f>VLOOKUP(BC13,$A$2:$AR$119,2)</f>
        <v>39447</v>
      </c>
      <c r="BF13">
        <v>13</v>
      </c>
      <c r="BG13">
        <f t="shared" si="2"/>
        <v>-1.2015525566167499E-2</v>
      </c>
      <c r="BH13" s="1">
        <f t="shared" si="3"/>
        <v>33694</v>
      </c>
    </row>
    <row r="14" spans="1:64" x14ac:dyDescent="0.25">
      <c r="A14">
        <v>13</v>
      </c>
      <c r="B14" s="1">
        <v>33694</v>
      </c>
      <c r="C14">
        <v>-1.2015525566167499E-2</v>
      </c>
      <c r="D14">
        <v>0</v>
      </c>
      <c r="E14">
        <v>6.1204322555281597E-3</v>
      </c>
      <c r="F14">
        <v>-0.117681479542132</v>
      </c>
      <c r="G14">
        <v>2.5882279499951301E-3</v>
      </c>
      <c r="H14">
        <v>9.8909495548960003E-3</v>
      </c>
      <c r="I14">
        <v>-4.1666666666666501E-3</v>
      </c>
      <c r="J14">
        <v>0.11883360564268899</v>
      </c>
      <c r="K14">
        <v>-5.3704754835610597E-3</v>
      </c>
      <c r="L14">
        <v>2.9756191207525401E-2</v>
      </c>
      <c r="M14">
        <v>2.9418265865270802E-3</v>
      </c>
      <c r="N14">
        <v>7.6900498972702902E-3</v>
      </c>
      <c r="O14">
        <v>2.9419001213726302E-3</v>
      </c>
      <c r="P14">
        <v>-0.148889636515253</v>
      </c>
      <c r="Q14">
        <v>-1.6716637936109401E-3</v>
      </c>
      <c r="R14">
        <v>-0.14479217031160199</v>
      </c>
      <c r="S14">
        <v>0.33173077082562802</v>
      </c>
      <c r="T14">
        <v>-0.14292298951513599</v>
      </c>
      <c r="U14">
        <v>-0.102272738894629</v>
      </c>
      <c r="V14">
        <v>-1.5306121739048301E-2</v>
      </c>
      <c r="W14">
        <v>-4.4076335156601996E-3</v>
      </c>
      <c r="X14">
        <v>-0.14243759251101301</v>
      </c>
      <c r="Y14">
        <v>-6.3694267515923501E-3</v>
      </c>
      <c r="Z14">
        <v>-6.0198796915744701E-3</v>
      </c>
      <c r="AA14">
        <v>0.14168457775488599</v>
      </c>
      <c r="AB14">
        <v>3.9216179082470499E-2</v>
      </c>
      <c r="AC14">
        <v>1.3129034318877201E-3</v>
      </c>
      <c r="AD14">
        <v>-1.6248420889127198E-2</v>
      </c>
      <c r="AE14">
        <v>-5.1824370319944997E-3</v>
      </c>
      <c r="AF14">
        <v>-7.1536218156820805E-2</v>
      </c>
      <c r="AG14">
        <v>-7.1381531637234596E-3</v>
      </c>
      <c r="AH14">
        <v>6.9569173091554798E-3</v>
      </c>
      <c r="AI14">
        <v>0.18023249476068301</v>
      </c>
      <c r="AJ14">
        <v>6.9252077562320603E-4</v>
      </c>
      <c r="AK14">
        <v>-0.143468950749464</v>
      </c>
      <c r="AL14">
        <v>0</v>
      </c>
      <c r="AM14">
        <v>-3.4146341463414498E-2</v>
      </c>
      <c r="AN14">
        <v>-9.5123739404888701E-3</v>
      </c>
      <c r="AO14">
        <v>-5.8984570826471298E-3</v>
      </c>
      <c r="AP14">
        <v>3.9307480228128099E-2</v>
      </c>
      <c r="AQ14">
        <v>3.6416605972322499E-3</v>
      </c>
      <c r="AR14">
        <v>8.4433806961916602E-3</v>
      </c>
      <c r="AS14">
        <v>1</v>
      </c>
      <c r="AT14">
        <v>0</v>
      </c>
      <c r="AU14">
        <v>0</v>
      </c>
      <c r="AV14">
        <v>0</v>
      </c>
      <c r="AW14">
        <v>1</v>
      </c>
      <c r="AZ14">
        <v>66</v>
      </c>
      <c r="BA14">
        <f t="shared" si="0"/>
        <v>-2.20443736511075E-2</v>
      </c>
      <c r="BB14" s="1">
        <f t="shared" si="1"/>
        <v>38533</v>
      </c>
      <c r="BC14">
        <v>104</v>
      </c>
      <c r="BD14">
        <f>VLOOKUP(BC14,$A$2:$AR$119,3)</f>
        <v>-8.5793220011049207E-2</v>
      </c>
      <c r="BE14" s="1">
        <f>VLOOKUP(BC14,$A$2:$AR$119,2)</f>
        <v>42004</v>
      </c>
      <c r="BF14">
        <v>9</v>
      </c>
      <c r="BG14">
        <f t="shared" si="2"/>
        <v>-4.6360642049720298E-2</v>
      </c>
      <c r="BH14" s="1">
        <f t="shared" si="3"/>
        <v>33328</v>
      </c>
    </row>
    <row r="15" spans="1:64" x14ac:dyDescent="0.25">
      <c r="A15">
        <v>14</v>
      </c>
      <c r="B15" s="1">
        <v>33785</v>
      </c>
      <c r="C15">
        <v>1.60744398492902E-2</v>
      </c>
      <c r="D15">
        <v>0</v>
      </c>
      <c r="E15">
        <v>6.0409559918466098E-3</v>
      </c>
      <c r="F15">
        <v>-7.4972890428991995E-2</v>
      </c>
      <c r="G15">
        <v>3.7753828895092899E-3</v>
      </c>
      <c r="H15">
        <v>6.1219407742265598E-3</v>
      </c>
      <c r="I15">
        <v>4.1841004184099903E-3</v>
      </c>
      <c r="J15">
        <v>7.0140495018135393E-2</v>
      </c>
      <c r="K15">
        <v>-1.0359964881475E-2</v>
      </c>
      <c r="L15">
        <v>4.0641312453393003E-2</v>
      </c>
      <c r="M15">
        <v>3.2635884989529098E-3</v>
      </c>
      <c r="N15">
        <v>-1.7476406850747101E-4</v>
      </c>
      <c r="O15">
        <v>3.3425279261301002E-3</v>
      </c>
      <c r="P15">
        <v>-5.09982214077873E-2</v>
      </c>
      <c r="Q15">
        <v>8.5996781665536003E-3</v>
      </c>
      <c r="R15">
        <v>-5.84697331044296E-2</v>
      </c>
      <c r="S15">
        <v>0.34657039836307002</v>
      </c>
      <c r="T15">
        <v>-5.6177724701671802E-2</v>
      </c>
      <c r="U15">
        <v>0.13924065053679099</v>
      </c>
      <c r="V15">
        <v>0.11540263234090201</v>
      </c>
      <c r="W15">
        <v>1.03080116335159E-2</v>
      </c>
      <c r="X15">
        <v>-5.47945197386938E-2</v>
      </c>
      <c r="Y15">
        <v>1.23932051282051E-2</v>
      </c>
      <c r="Z15">
        <v>1.2117546118096E-2</v>
      </c>
      <c r="AA15">
        <v>-5.0417859218520301E-2</v>
      </c>
      <c r="AB15">
        <v>9.6920472409207595E-3</v>
      </c>
      <c r="AC15">
        <v>-2.2780864224173302E-3</v>
      </c>
      <c r="AD15">
        <v>8.3986538637592601E-4</v>
      </c>
      <c r="AE15">
        <v>9.4563589247749196E-3</v>
      </c>
      <c r="AF15">
        <v>0.16424071080549901</v>
      </c>
      <c r="AG15">
        <v>-9.47287365435622E-3</v>
      </c>
      <c r="AH15">
        <v>8.8624057415091998E-3</v>
      </c>
      <c r="AI15">
        <v>7.38916274357537E-3</v>
      </c>
      <c r="AJ15">
        <v>5.5363321799308798E-3</v>
      </c>
      <c r="AK15">
        <v>-5.7499999999999898E-2</v>
      </c>
      <c r="AL15">
        <v>0</v>
      </c>
      <c r="AM15">
        <v>-3.03030303030302E-2</v>
      </c>
      <c r="AN15">
        <v>-4.4365977996796398E-3</v>
      </c>
      <c r="AO15">
        <v>1.00411688745398E-2</v>
      </c>
      <c r="AP15">
        <v>9.60640870616691E-3</v>
      </c>
      <c r="AQ15">
        <v>3.1444121915820099E-3</v>
      </c>
      <c r="AR15">
        <v>4.3478830262313403E-3</v>
      </c>
      <c r="AS15">
        <v>0</v>
      </c>
      <c r="AT15">
        <v>1</v>
      </c>
      <c r="AU15">
        <v>0</v>
      </c>
      <c r="AV15">
        <v>0</v>
      </c>
      <c r="AW15">
        <v>1</v>
      </c>
      <c r="AZ15">
        <v>58</v>
      </c>
      <c r="BA15">
        <f t="shared" si="0"/>
        <v>-7.4779210513490998E-2</v>
      </c>
      <c r="BB15" s="1">
        <f t="shared" si="1"/>
        <v>37802</v>
      </c>
      <c r="BC15">
        <v>7</v>
      </c>
      <c r="BD15">
        <f>VLOOKUP(BC15,$A$2:$AR$119,3)</f>
        <v>3.10447922283185E-3</v>
      </c>
      <c r="BE15" s="1">
        <f>VLOOKUP(BC15,$A$2:$AR$119,2)</f>
        <v>33146</v>
      </c>
      <c r="BF15">
        <v>57</v>
      </c>
      <c r="BG15">
        <f t="shared" si="2"/>
        <v>-2.1697368598411398E-2</v>
      </c>
      <c r="BH15" s="1">
        <f t="shared" si="3"/>
        <v>37711</v>
      </c>
    </row>
    <row r="16" spans="1:64" x14ac:dyDescent="0.25">
      <c r="A16">
        <v>15</v>
      </c>
      <c r="B16" s="1">
        <v>33877</v>
      </c>
      <c r="C16">
        <v>-0.10043704518433701</v>
      </c>
      <c r="D16">
        <v>0</v>
      </c>
      <c r="E16">
        <v>6.0151796680629702E-3</v>
      </c>
      <c r="F16">
        <v>0.51408899455849399</v>
      </c>
      <c r="G16">
        <v>-9.7583636937215103E-4</v>
      </c>
      <c r="H16">
        <v>1.0707712166533901E-2</v>
      </c>
      <c r="I16">
        <v>0</v>
      </c>
      <c r="J16">
        <v>1.49814606741573E-2</v>
      </c>
      <c r="K16">
        <v>-1.9517388218594999E-3</v>
      </c>
      <c r="L16">
        <v>8.2407739161589593E-3</v>
      </c>
      <c r="M16">
        <v>3.6521313659165699E-3</v>
      </c>
      <c r="N16">
        <v>1.1419914933286699E-2</v>
      </c>
      <c r="O16">
        <v>3.69054197231077E-3</v>
      </c>
      <c r="P16">
        <v>-0.15580087348952301</v>
      </c>
      <c r="Q16">
        <v>-2.0839685613032099E-3</v>
      </c>
      <c r="R16">
        <v>-0.163743602722738</v>
      </c>
      <c r="S16">
        <v>-2.68096247367555E-3</v>
      </c>
      <c r="T16">
        <v>-0.16203077150661899</v>
      </c>
      <c r="U16">
        <v>-5.55556666666666E-2</v>
      </c>
      <c r="V16">
        <v>-3.5895229556386403E-2</v>
      </c>
      <c r="W16">
        <v>-5.6379699202516696E-3</v>
      </c>
      <c r="X16">
        <v>-0.162137682065217</v>
      </c>
      <c r="Y16">
        <v>-5.7408271109823897E-2</v>
      </c>
      <c r="Z16">
        <v>-5.7231679573299298E-2</v>
      </c>
      <c r="AA16">
        <v>-2.14355306152582E-2</v>
      </c>
      <c r="AB16">
        <v>2.2162163241108999E-2</v>
      </c>
      <c r="AC16">
        <v>2.29394580118902E-3</v>
      </c>
      <c r="AD16">
        <v>9.7896476112875296E-3</v>
      </c>
      <c r="AE16">
        <v>-0.102667938533889</v>
      </c>
      <c r="AF16">
        <v>-3.7280145987614602E-2</v>
      </c>
      <c r="AG16">
        <v>1.64753331819598E-2</v>
      </c>
      <c r="AH16">
        <v>-1.8938148891312E-4</v>
      </c>
      <c r="AI16">
        <v>-1.2224890274447E-2</v>
      </c>
      <c r="AJ16">
        <v>-2.4776324845147999E-2</v>
      </c>
      <c r="AK16">
        <v>-0.16445623342175</v>
      </c>
      <c r="AL16">
        <v>0</v>
      </c>
      <c r="AM16">
        <v>-3.3854166666666602E-2</v>
      </c>
      <c r="AN16">
        <v>-1.3173089739573599E-2</v>
      </c>
      <c r="AO16">
        <v>-0.103027559736667</v>
      </c>
      <c r="AP16">
        <v>2.2157161344257E-2</v>
      </c>
      <c r="AQ16">
        <v>5.7873175276867903E-3</v>
      </c>
      <c r="AR16">
        <v>-1.8342439138882001E-3</v>
      </c>
      <c r="AS16">
        <v>0</v>
      </c>
      <c r="AT16">
        <v>0</v>
      </c>
      <c r="AU16">
        <v>1</v>
      </c>
      <c r="AV16">
        <v>0</v>
      </c>
      <c r="AW16">
        <v>0</v>
      </c>
      <c r="AZ16">
        <v>70</v>
      </c>
      <c r="BA16">
        <f t="shared" si="0"/>
        <v>0.109914223194748</v>
      </c>
      <c r="BB16" s="1">
        <f t="shared" si="1"/>
        <v>38898</v>
      </c>
      <c r="BC16">
        <v>23</v>
      </c>
      <c r="BD16">
        <f>VLOOKUP(BC16,$A$2:$AR$119,3)</f>
        <v>3.9007092198581603E-2</v>
      </c>
      <c r="BE16" s="1">
        <f>VLOOKUP(BC16,$A$2:$AR$119,2)</f>
        <v>34607</v>
      </c>
      <c r="BF16">
        <v>105</v>
      </c>
      <c r="BG16">
        <f t="shared" si="2"/>
        <v>-0.132189846356873</v>
      </c>
      <c r="BH16" s="1">
        <f t="shared" si="3"/>
        <v>42094</v>
      </c>
    </row>
    <row r="17" spans="1:60" x14ac:dyDescent="0.25">
      <c r="A17">
        <v>16</v>
      </c>
      <c r="B17" s="1">
        <v>33969</v>
      </c>
      <c r="C17">
        <v>1.1685710168757701E-2</v>
      </c>
      <c r="D17">
        <v>0</v>
      </c>
      <c r="E17">
        <v>6.0418231905834396E-3</v>
      </c>
      <c r="F17">
        <v>-6.2025067143083999E-2</v>
      </c>
      <c r="G17">
        <v>2.1819541360594799E-3</v>
      </c>
      <c r="H17">
        <v>4.8182048683376101E-4</v>
      </c>
      <c r="I17">
        <v>0.05</v>
      </c>
      <c r="J17">
        <v>2.9520105254593001E-2</v>
      </c>
      <c r="K17">
        <v>-9.3333333333332994E-3</v>
      </c>
      <c r="L17">
        <v>2.4697938877043399E-2</v>
      </c>
      <c r="M17">
        <v>3.55953374617601E-3</v>
      </c>
      <c r="N17">
        <v>5.0118094360274102E-3</v>
      </c>
      <c r="O17">
        <v>3.4617307799151798E-3</v>
      </c>
      <c r="P17">
        <v>-2.09721208825767E-2</v>
      </c>
      <c r="Q17">
        <v>7.8610077639495995E-3</v>
      </c>
      <c r="R17">
        <v>-2.3433355481726698E-3</v>
      </c>
      <c r="S17">
        <v>0.51881720161290301</v>
      </c>
      <c r="T17">
        <v>-4.3561055991891903E-3</v>
      </c>
      <c r="U17">
        <v>0</v>
      </c>
      <c r="V17">
        <v>9.3298291721419305E-2</v>
      </c>
      <c r="W17">
        <v>3.7533693207181199E-3</v>
      </c>
      <c r="X17">
        <v>-4.3243232479181996E-3</v>
      </c>
      <c r="Y17">
        <v>1.1195790917858999E-2</v>
      </c>
      <c r="Z17">
        <v>1.01190967850246E-2</v>
      </c>
      <c r="AA17">
        <v>7.2318449421531802E-2</v>
      </c>
      <c r="AB17">
        <v>2.1425837544816102E-2</v>
      </c>
      <c r="AC17">
        <v>4.2875357346767702E-3</v>
      </c>
      <c r="AD17">
        <v>5.2354585139774201E-2</v>
      </c>
      <c r="AE17">
        <v>1.8367969782813801E-2</v>
      </c>
      <c r="AF17">
        <v>-9.8006319824222005E-2</v>
      </c>
      <c r="AG17">
        <v>-5.18695764110788E-4</v>
      </c>
      <c r="AH17">
        <v>7.1329036466363203E-3</v>
      </c>
      <c r="AI17">
        <v>-1.2376262069894501E-2</v>
      </c>
      <c r="AJ17">
        <v>3.8814396612561801E-2</v>
      </c>
      <c r="AK17">
        <v>-2.1164031746031499E-3</v>
      </c>
      <c r="AL17">
        <v>0</v>
      </c>
      <c r="AM17">
        <v>-4.3126684636118601E-2</v>
      </c>
      <c r="AN17">
        <v>-1.8127115684602901E-2</v>
      </c>
      <c r="AO17">
        <v>1.9143475106122101E-2</v>
      </c>
      <c r="AP17">
        <v>2.1481576521183699E-2</v>
      </c>
      <c r="AQ17">
        <v>4.3155129023046898E-3</v>
      </c>
      <c r="AR17">
        <v>-2.3295784616473802E-3</v>
      </c>
      <c r="AS17">
        <v>0</v>
      </c>
      <c r="AT17">
        <v>0</v>
      </c>
      <c r="AU17">
        <v>0</v>
      </c>
      <c r="AV17">
        <v>1</v>
      </c>
      <c r="AW17">
        <v>0</v>
      </c>
      <c r="AZ17">
        <v>110</v>
      </c>
      <c r="BA17">
        <f t="shared" si="0"/>
        <v>-8.8862612774504204E-2</v>
      </c>
      <c r="BB17" s="1">
        <f t="shared" si="1"/>
        <v>42551</v>
      </c>
      <c r="BC17">
        <v>87</v>
      </c>
      <c r="BD17">
        <f>VLOOKUP(BC17,$A$2:$AR$119,3)</f>
        <v>-0.20309433427762</v>
      </c>
      <c r="BE17" s="1">
        <f>VLOOKUP(BC17,$A$2:$AR$119,2)</f>
        <v>40451</v>
      </c>
      <c r="BF17">
        <v>89</v>
      </c>
      <c r="BG17">
        <f t="shared" si="2"/>
        <v>0.209855048509759</v>
      </c>
      <c r="BH17" s="1">
        <f t="shared" si="3"/>
        <v>40633</v>
      </c>
    </row>
    <row r="18" spans="1:60" x14ac:dyDescent="0.25">
      <c r="A18">
        <v>17</v>
      </c>
      <c r="B18" s="1">
        <v>34059</v>
      </c>
      <c r="C18">
        <v>-6.2099678360025501E-2</v>
      </c>
      <c r="D18">
        <v>0</v>
      </c>
      <c r="E18">
        <v>6.1403781726150301E-3</v>
      </c>
      <c r="F18">
        <v>0.146795702450428</v>
      </c>
      <c r="G18">
        <v>8.7251672688233306E-3</v>
      </c>
      <c r="H18">
        <v>8.9046931407943397E-3</v>
      </c>
      <c r="I18">
        <v>-7.9365079365078996E-3</v>
      </c>
      <c r="J18">
        <v>-3.0466129032258201E-2</v>
      </c>
      <c r="K18">
        <v>-1.5746971736204599E-2</v>
      </c>
      <c r="L18">
        <v>1.5952835096237E-2</v>
      </c>
      <c r="M18">
        <v>3.0076667610599E-3</v>
      </c>
      <c r="N18">
        <v>4.01238106155998E-4</v>
      </c>
      <c r="O18">
        <v>2.9526472964847002E-3</v>
      </c>
      <c r="P18">
        <v>-2.49495947769275E-2</v>
      </c>
      <c r="Q18">
        <v>5.3384404768705897E-3</v>
      </c>
      <c r="R18">
        <v>-3.7682799004518798E-2</v>
      </c>
      <c r="S18">
        <v>5.3097345226720202E-3</v>
      </c>
      <c r="T18">
        <v>-3.5881271240964699E-2</v>
      </c>
      <c r="U18">
        <v>8.2353186159198094E-2</v>
      </c>
      <c r="V18">
        <v>4.8878245192307497E-2</v>
      </c>
      <c r="W18">
        <v>1.09241288183343E-2</v>
      </c>
      <c r="X18">
        <v>-3.5830618892508097E-2</v>
      </c>
      <c r="Y18">
        <v>-5.8901768870603603E-2</v>
      </c>
      <c r="Z18">
        <v>-6.0353800202314102E-2</v>
      </c>
      <c r="AA18">
        <v>0.103212377556611</v>
      </c>
      <c r="AB18">
        <v>9.1537555633727195E-3</v>
      </c>
      <c r="AC18">
        <v>1.19034732456484E-2</v>
      </c>
      <c r="AD18">
        <v>-1.97420425748993E-2</v>
      </c>
      <c r="AE18">
        <v>-7.1528619622531306E-2</v>
      </c>
      <c r="AF18">
        <v>0.19154333419643901</v>
      </c>
      <c r="AG18">
        <v>5.5267873039199699E-3</v>
      </c>
      <c r="AH18">
        <v>8.4183104227730701E-4</v>
      </c>
      <c r="AI18">
        <v>-3.5087744360902298E-2</v>
      </c>
      <c r="AJ18">
        <v>-1.6983695652173902E-2</v>
      </c>
      <c r="AK18">
        <v>-3.8176033974735998E-2</v>
      </c>
      <c r="AL18">
        <v>0</v>
      </c>
      <c r="AM18">
        <v>-1.6901408450704002E-2</v>
      </c>
      <c r="AN18">
        <v>-9.84080792885377E-3</v>
      </c>
      <c r="AO18">
        <v>-6.8709790840820004E-2</v>
      </c>
      <c r="AP18">
        <v>9.1127957486110099E-3</v>
      </c>
      <c r="AQ18">
        <v>4.5361672323149804E-3</v>
      </c>
      <c r="AR18">
        <v>9.1525690043470203E-3</v>
      </c>
      <c r="AS18">
        <v>1</v>
      </c>
      <c r="AT18">
        <v>0</v>
      </c>
      <c r="AU18">
        <v>0</v>
      </c>
      <c r="AV18">
        <v>0</v>
      </c>
      <c r="AW18">
        <v>1</v>
      </c>
      <c r="AZ18">
        <v>74</v>
      </c>
      <c r="BA18">
        <f t="shared" si="0"/>
        <v>3.5156807283929198E-2</v>
      </c>
      <c r="BB18" s="1">
        <f t="shared" si="1"/>
        <v>39263</v>
      </c>
      <c r="BC18">
        <v>56</v>
      </c>
      <c r="BD18">
        <f>VLOOKUP(BC18,$A$2:$AR$119,3)</f>
        <v>-6.5661899222238695E-2</v>
      </c>
      <c r="BE18" s="1">
        <f>VLOOKUP(BC18,$A$2:$AR$119,2)</f>
        <v>37621</v>
      </c>
      <c r="BF18">
        <v>29</v>
      </c>
      <c r="BG18">
        <f t="shared" si="2"/>
        <v>7.82611541646272E-4</v>
      </c>
      <c r="BH18" s="1">
        <f t="shared" si="3"/>
        <v>35155</v>
      </c>
    </row>
    <row r="19" spans="1:60" x14ac:dyDescent="0.25">
      <c r="A19">
        <v>18</v>
      </c>
      <c r="B19" s="1">
        <v>34150</v>
      </c>
      <c r="C19">
        <v>-4.8530687828507203E-2</v>
      </c>
      <c r="D19">
        <v>0</v>
      </c>
      <c r="E19">
        <v>6.2059936290630403E-3</v>
      </c>
      <c r="F19">
        <v>-3.3479885804723102E-2</v>
      </c>
      <c r="G19">
        <v>4.0676391639500303E-3</v>
      </c>
      <c r="H19">
        <v>7.6338281569245901E-3</v>
      </c>
      <c r="I19">
        <v>1.6E-2</v>
      </c>
      <c r="J19">
        <v>-2.21811501259058E-2</v>
      </c>
      <c r="K19">
        <v>-8.5236337116549807E-3</v>
      </c>
      <c r="L19">
        <v>1.86038573135347E-2</v>
      </c>
      <c r="M19">
        <v>2.97006720694348E-3</v>
      </c>
      <c r="N19">
        <v>9.5112588093737502E-3</v>
      </c>
      <c r="O19">
        <v>3.0369909121898899E-3</v>
      </c>
      <c r="P19">
        <v>-4.3939025531225502E-3</v>
      </c>
      <c r="Q19">
        <v>-6.57953287923562E-3</v>
      </c>
      <c r="R19">
        <v>3.3029381181874898E-3</v>
      </c>
      <c r="S19">
        <v>-0.1443661956767</v>
      </c>
      <c r="T19">
        <v>2.5740033783785399E-3</v>
      </c>
      <c r="U19">
        <v>2.1738910680553399E-2</v>
      </c>
      <c r="V19">
        <v>-5.5003817608715803E-2</v>
      </c>
      <c r="W19">
        <v>2.7497646361762602E-4</v>
      </c>
      <c r="X19">
        <v>2.2522533783784198E-3</v>
      </c>
      <c r="Y19">
        <v>-3.15293661896172E-2</v>
      </c>
      <c r="Z19">
        <v>-2.9522364992799699E-2</v>
      </c>
      <c r="AA19">
        <v>8.9690581901848906E-3</v>
      </c>
      <c r="AB19">
        <v>3.7870463690580003E-2</v>
      </c>
      <c r="AC19">
        <v>1.07865248208616E-2</v>
      </c>
      <c r="AD19">
        <v>2.41675682512267E-2</v>
      </c>
      <c r="AE19">
        <v>-4.3159715170359797E-2</v>
      </c>
      <c r="AF19">
        <v>-9.10202652593467E-2</v>
      </c>
      <c r="AG19">
        <v>2.4652848413613399E-2</v>
      </c>
      <c r="AH19">
        <v>1.1389634043916699E-2</v>
      </c>
      <c r="AI19">
        <v>-5.1947533816818397E-3</v>
      </c>
      <c r="AJ19">
        <v>2.9025570145127799E-2</v>
      </c>
      <c r="AK19">
        <v>3.30760750089043E-3</v>
      </c>
      <c r="AL19">
        <v>0</v>
      </c>
      <c r="AM19">
        <v>-2.8653295128939799E-2</v>
      </c>
      <c r="AN19">
        <v>-2.0565526021287601E-2</v>
      </c>
      <c r="AO19">
        <v>-4.6178343949044597E-2</v>
      </c>
      <c r="AP19">
        <v>3.7954028288855697E-2</v>
      </c>
      <c r="AQ19">
        <v>7.3666807588688103E-3</v>
      </c>
      <c r="AR19">
        <v>1.30009990787716E-2</v>
      </c>
      <c r="AS19">
        <v>0</v>
      </c>
      <c r="AT19">
        <v>1</v>
      </c>
      <c r="AU19">
        <v>0</v>
      </c>
      <c r="AV19">
        <v>0</v>
      </c>
      <c r="AW19">
        <v>1</v>
      </c>
      <c r="AZ19">
        <v>10</v>
      </c>
      <c r="BA19">
        <f t="shared" si="0"/>
        <v>1.2752813778777501E-2</v>
      </c>
      <c r="BB19" s="1">
        <f t="shared" si="1"/>
        <v>33419</v>
      </c>
      <c r="BC19">
        <v>111</v>
      </c>
      <c r="BD19">
        <f>VLOOKUP(BC19,$A$2:$AR$119,3)</f>
        <v>-0.122948357812821</v>
      </c>
      <c r="BE19" s="1">
        <f>VLOOKUP(BC19,$A$2:$AR$119,2)</f>
        <v>42643</v>
      </c>
      <c r="BF19">
        <v>17</v>
      </c>
      <c r="BG19">
        <f t="shared" si="2"/>
        <v>-6.2099678360025501E-2</v>
      </c>
      <c r="BH19" s="1">
        <f t="shared" si="3"/>
        <v>34059</v>
      </c>
    </row>
    <row r="20" spans="1:60" x14ac:dyDescent="0.25">
      <c r="A20">
        <v>19</v>
      </c>
      <c r="B20" s="1">
        <v>34242</v>
      </c>
      <c r="C20">
        <v>-6.0489565013991303E-2</v>
      </c>
      <c r="D20">
        <v>0</v>
      </c>
      <c r="E20">
        <v>6.2599252087496204E-3</v>
      </c>
      <c r="F20">
        <v>-9.8180543913415297E-2</v>
      </c>
      <c r="G20">
        <v>1.68061071684344E-3</v>
      </c>
      <c r="H20">
        <v>9.7066761363635498E-3</v>
      </c>
      <c r="I20">
        <v>0</v>
      </c>
      <c r="J20">
        <v>1.7013235730290299E-2</v>
      </c>
      <c r="K20">
        <v>-8.5049650606842091E-3</v>
      </c>
      <c r="L20">
        <v>3.7365951742627398E-2</v>
      </c>
      <c r="M20">
        <v>3.3771593892155602E-3</v>
      </c>
      <c r="N20">
        <v>8.1162381519950203E-3</v>
      </c>
      <c r="O20">
        <v>3.4188264453902601E-3</v>
      </c>
      <c r="P20">
        <v>1.5057115020827801E-2</v>
      </c>
      <c r="Q20">
        <v>-4.5708517208060597E-3</v>
      </c>
      <c r="R20">
        <v>1.1555732645817701E-2</v>
      </c>
      <c r="S20">
        <v>0.203703703703703</v>
      </c>
      <c r="T20">
        <v>1.1332637186029599E-2</v>
      </c>
      <c r="U20">
        <v>-2.12763852421687E-2</v>
      </c>
      <c r="V20">
        <v>-6.1439003175464503E-2</v>
      </c>
      <c r="W20">
        <v>1.23807093551975E-2</v>
      </c>
      <c r="X20">
        <v>1.2359548300719499E-2</v>
      </c>
      <c r="Y20">
        <v>-7.9203061224489807E-2</v>
      </c>
      <c r="Z20">
        <v>-7.9164669727530307E-2</v>
      </c>
      <c r="AA20">
        <v>5.96118231006195E-2</v>
      </c>
      <c r="AB20">
        <v>1.6055724095633599E-2</v>
      </c>
      <c r="AC20">
        <v>1.6656004261552001E-2</v>
      </c>
      <c r="AD20">
        <v>-3.9328798985002102E-3</v>
      </c>
      <c r="AE20">
        <v>-6.2254022356024598E-2</v>
      </c>
      <c r="AF20">
        <v>-0.48877821505957803</v>
      </c>
      <c r="AG20">
        <v>3.6681495643221901E-2</v>
      </c>
      <c r="AH20">
        <v>1.0852229271834201E-2</v>
      </c>
      <c r="AI20">
        <v>-8.6161877645903995E-2</v>
      </c>
      <c r="AJ20">
        <v>-6.0443250503693299E-3</v>
      </c>
      <c r="AK20">
        <v>1.2087913200096599E-2</v>
      </c>
      <c r="AL20">
        <v>0</v>
      </c>
      <c r="AM20">
        <v>-5.6047197640118E-2</v>
      </c>
      <c r="AN20">
        <v>-1.5756354692212302E-2</v>
      </c>
      <c r="AO20">
        <v>-6.2326043405676199E-2</v>
      </c>
      <c r="AP20">
        <v>1.60013375516341E-2</v>
      </c>
      <c r="AQ20">
        <v>3.5385704175512301E-3</v>
      </c>
      <c r="AR20">
        <v>1.0887246551303199E-3</v>
      </c>
      <c r="AS20">
        <v>0</v>
      </c>
      <c r="AT20">
        <v>0</v>
      </c>
      <c r="AU20">
        <v>1</v>
      </c>
      <c r="AV20">
        <v>0</v>
      </c>
      <c r="AW20">
        <v>1</v>
      </c>
      <c r="AZ20">
        <v>14</v>
      </c>
      <c r="BA20">
        <f t="shared" si="0"/>
        <v>1.60744398492902E-2</v>
      </c>
      <c r="BB20" s="1">
        <f t="shared" si="1"/>
        <v>33785</v>
      </c>
      <c r="BC20">
        <v>95</v>
      </c>
      <c r="BD20">
        <f>VLOOKUP(BC20,$A$2:$AR$119,3)</f>
        <v>-9.9239763320885993E-2</v>
      </c>
      <c r="BE20" s="1">
        <f>VLOOKUP(BC20,$A$2:$AR$119,2)</f>
        <v>41182</v>
      </c>
      <c r="BF20">
        <v>45</v>
      </c>
      <c r="BG20">
        <f t="shared" si="2"/>
        <v>5.5469777110686597E-2</v>
      </c>
      <c r="BH20" s="1">
        <f t="shared" si="3"/>
        <v>36616</v>
      </c>
    </row>
    <row r="21" spans="1:60" x14ac:dyDescent="0.25">
      <c r="A21">
        <v>20</v>
      </c>
      <c r="B21" s="1">
        <v>34334</v>
      </c>
      <c r="C21">
        <v>-6.7033962609439604E-3</v>
      </c>
      <c r="D21">
        <v>0</v>
      </c>
      <c r="E21">
        <v>6.3024354483993596E-3</v>
      </c>
      <c r="F21">
        <v>-3.5961093073986997E-2</v>
      </c>
      <c r="G21">
        <v>4.8845039495513101E-3</v>
      </c>
      <c r="H21">
        <v>0</v>
      </c>
      <c r="I21">
        <v>0</v>
      </c>
      <c r="J21">
        <v>2.2304836859635201E-2</v>
      </c>
      <c r="K21">
        <v>-6.0277275467147604E-3</v>
      </c>
      <c r="L21">
        <v>5.0395735745436702E-2</v>
      </c>
      <c r="M21">
        <v>3.2928734619344E-3</v>
      </c>
      <c r="N21">
        <v>8.2197950681230907E-3</v>
      </c>
      <c r="O21">
        <v>3.1927669483415798E-3</v>
      </c>
      <c r="P21">
        <v>1.47789552316275E-2</v>
      </c>
      <c r="Q21">
        <v>7.3028038912463702E-3</v>
      </c>
      <c r="R21">
        <v>2.03857848346056E-2</v>
      </c>
      <c r="S21">
        <v>2.9059830769230601E-2</v>
      </c>
      <c r="T21">
        <v>1.9360213244481402E-2</v>
      </c>
      <c r="U21">
        <v>-1.08697814271975E-2</v>
      </c>
      <c r="V21">
        <v>8.5701937984496102E-2</v>
      </c>
      <c r="W21">
        <v>7.74403732870121E-3</v>
      </c>
      <c r="X21">
        <v>1.88679256591208E-2</v>
      </c>
      <c r="Y21">
        <v>-2.9023850711142302E-2</v>
      </c>
      <c r="Z21">
        <v>-2.8192680543598501E-2</v>
      </c>
      <c r="AA21">
        <v>5.4067932178639401E-2</v>
      </c>
      <c r="AB21">
        <v>3.08243418523346E-2</v>
      </c>
      <c r="AC21">
        <v>2.6127903245108199E-2</v>
      </c>
      <c r="AD21">
        <v>2.6375368880060502E-4</v>
      </c>
      <c r="AE21">
        <v>1.16823428511159E-4</v>
      </c>
      <c r="AF21">
        <v>0.75779822579032896</v>
      </c>
      <c r="AG21">
        <v>2.7666358119921599E-2</v>
      </c>
      <c r="AH21">
        <v>1.4789277941541E-2</v>
      </c>
      <c r="AI21">
        <v>-4.5714341551018799E-2</v>
      </c>
      <c r="AJ21">
        <v>2.0270270270270601E-3</v>
      </c>
      <c r="AK21">
        <v>2.0629749185667901E-2</v>
      </c>
      <c r="AL21">
        <v>0</v>
      </c>
      <c r="AM21">
        <v>-6.8750000000000006E-2</v>
      </c>
      <c r="AN21">
        <v>-1.20463088532574E-3</v>
      </c>
      <c r="AO21">
        <v>-1.7804153246043699E-3</v>
      </c>
      <c r="AP21">
        <v>3.08402318007205E-2</v>
      </c>
      <c r="AQ21">
        <v>8.9330042313115997E-3</v>
      </c>
      <c r="AR21">
        <v>1.27523733974754E-3</v>
      </c>
      <c r="AS21">
        <v>0</v>
      </c>
      <c r="AT21">
        <v>0</v>
      </c>
      <c r="AU21">
        <v>0</v>
      </c>
      <c r="AV21">
        <v>1</v>
      </c>
      <c r="AW21">
        <v>1</v>
      </c>
      <c r="AZ21">
        <v>46</v>
      </c>
      <c r="BA21">
        <f t="shared" si="0"/>
        <v>-4.4336137715640302E-2</v>
      </c>
      <c r="BB21" s="1">
        <f t="shared" si="1"/>
        <v>36707</v>
      </c>
      <c r="BC21">
        <v>24</v>
      </c>
      <c r="BD21">
        <f>VLOOKUP(BC21,$A$2:$AR$119,3)</f>
        <v>6.9992081911262702E-2</v>
      </c>
      <c r="BE21" s="1">
        <f>VLOOKUP(BC21,$A$2:$AR$119,2)</f>
        <v>34699</v>
      </c>
      <c r="BF21">
        <v>25</v>
      </c>
      <c r="BG21">
        <f t="shared" si="2"/>
        <v>-4.56374146878952E-2</v>
      </c>
      <c r="BH21" s="1">
        <f t="shared" si="3"/>
        <v>34789</v>
      </c>
    </row>
    <row r="22" spans="1:60" x14ac:dyDescent="0.25">
      <c r="A22">
        <v>21</v>
      </c>
      <c r="B22" s="1">
        <v>34424</v>
      </c>
      <c r="C22">
        <v>7.8891297202910105E-2</v>
      </c>
      <c r="D22">
        <v>0</v>
      </c>
      <c r="E22">
        <v>6.3742601305205497E-3</v>
      </c>
      <c r="F22">
        <v>-0.11610541543288901</v>
      </c>
      <c r="G22">
        <v>4.14585544864842E-3</v>
      </c>
      <c r="H22">
        <v>9.8475944085358799E-3</v>
      </c>
      <c r="I22">
        <v>2.3622047244094401E-2</v>
      </c>
      <c r="J22">
        <v>2.9091278016596101E-2</v>
      </c>
      <c r="K22">
        <v>-9.9360918038904292E-3</v>
      </c>
      <c r="L22">
        <v>1.6607719514070501E-2</v>
      </c>
      <c r="M22">
        <v>2.7182239202938599E-3</v>
      </c>
      <c r="N22">
        <v>6.3658700022335398E-3</v>
      </c>
      <c r="O22">
        <v>2.6878565089905001E-3</v>
      </c>
      <c r="P22">
        <v>6.1003196292063397E-2</v>
      </c>
      <c r="Q22">
        <v>9.4864170547934706E-3</v>
      </c>
      <c r="R22">
        <v>6.4456341347000207E-2</v>
      </c>
      <c r="S22">
        <v>-3.9867109568327001E-2</v>
      </c>
      <c r="T22">
        <v>6.4424292149125095E-2</v>
      </c>
      <c r="U22">
        <v>-5.4944841202730001E-2</v>
      </c>
      <c r="V22">
        <v>0.106703732911691</v>
      </c>
      <c r="W22">
        <v>1.37431285112634E-2</v>
      </c>
      <c r="X22">
        <v>5.99128529411765E-2</v>
      </c>
      <c r="Y22">
        <v>7.01086994624293E-2</v>
      </c>
      <c r="Z22">
        <v>7.2190769442333796E-2</v>
      </c>
      <c r="AA22">
        <v>3.6438478515536499E-2</v>
      </c>
      <c r="AB22">
        <v>2.6190492788378001E-2</v>
      </c>
      <c r="AC22">
        <v>2.8763937856884601E-2</v>
      </c>
      <c r="AD22">
        <v>2.1578678531926701E-2</v>
      </c>
      <c r="AE22">
        <v>8.4465402936769005E-2</v>
      </c>
      <c r="AF22">
        <v>-7.3069585355693495E-2</v>
      </c>
      <c r="AG22">
        <v>1.5508958891250899E-2</v>
      </c>
      <c r="AH22">
        <v>1.0225911528110899E-2</v>
      </c>
      <c r="AI22">
        <v>3.8922216734197997E-2</v>
      </c>
      <c r="AJ22">
        <v>3.5738368172623103E-2</v>
      </c>
      <c r="AK22">
        <v>5.95744692123132E-2</v>
      </c>
      <c r="AL22">
        <v>0</v>
      </c>
      <c r="AM22">
        <v>-3.35570469798658E-2</v>
      </c>
      <c r="AN22">
        <v>-1.25350797656276E-3</v>
      </c>
      <c r="AO22">
        <v>8.2045179426564793E-2</v>
      </c>
      <c r="AP22">
        <v>2.61995468804463E-2</v>
      </c>
      <c r="AQ22">
        <v>2.79589869620267E-3</v>
      </c>
      <c r="AR22">
        <v>1.22202718276689E-2</v>
      </c>
      <c r="AS22">
        <v>1</v>
      </c>
      <c r="AT22">
        <v>0</v>
      </c>
      <c r="AU22">
        <v>0</v>
      </c>
      <c r="AV22">
        <v>0</v>
      </c>
      <c r="AW22">
        <v>1</v>
      </c>
      <c r="AZ22">
        <v>2</v>
      </c>
      <c r="BA22">
        <f t="shared" si="0"/>
        <v>-4.9753679345257602E-2</v>
      </c>
      <c r="BB22" s="1">
        <f t="shared" si="1"/>
        <v>32689</v>
      </c>
      <c r="BC22">
        <v>116</v>
      </c>
      <c r="BD22">
        <f>VLOOKUP(BC22,$A$2:$AR$119,3)</f>
        <v>5.8015797255317199E-2</v>
      </c>
      <c r="BE22" s="1">
        <f>VLOOKUP(BC22,$A$2:$AR$119,2)</f>
        <v>43100</v>
      </c>
      <c r="BF22">
        <v>73</v>
      </c>
      <c r="BG22">
        <f t="shared" si="2"/>
        <v>1.0793755510212199E-2</v>
      </c>
      <c r="BH22" s="1">
        <f t="shared" si="3"/>
        <v>39172</v>
      </c>
    </row>
    <row r="23" spans="1:60" x14ac:dyDescent="0.25">
      <c r="A23">
        <v>22</v>
      </c>
      <c r="B23" s="1">
        <v>34515</v>
      </c>
      <c r="C23">
        <v>0.16657480234830599</v>
      </c>
      <c r="D23">
        <v>0</v>
      </c>
      <c r="E23">
        <v>6.3942090182476097E-3</v>
      </c>
      <c r="F23">
        <v>-0.21022982559477699</v>
      </c>
      <c r="G23">
        <v>1.1350101708703601E-2</v>
      </c>
      <c r="H23">
        <v>5.1077304138078504E-3</v>
      </c>
      <c r="I23">
        <v>0</v>
      </c>
      <c r="J23">
        <v>1.2367312302594901E-2</v>
      </c>
      <c r="K23">
        <v>-2.4029400678477201E-2</v>
      </c>
      <c r="L23">
        <v>-1.8151565572531701E-3</v>
      </c>
      <c r="M23">
        <v>2.8817619261798299E-3</v>
      </c>
      <c r="N23">
        <v>6.0481633558984102E-3</v>
      </c>
      <c r="O23">
        <v>2.9399461658106102E-3</v>
      </c>
      <c r="P23">
        <v>0.22000079281523499</v>
      </c>
      <c r="Q23">
        <v>-6.2709395542204205E-4</v>
      </c>
      <c r="R23">
        <v>0.23297542926746201</v>
      </c>
      <c r="S23">
        <v>8.13148752918426E-2</v>
      </c>
      <c r="T23">
        <v>0.228033681728806</v>
      </c>
      <c r="U23">
        <v>2.3255578691212E-2</v>
      </c>
      <c r="V23">
        <v>-8.6021505376343496E-3</v>
      </c>
      <c r="W23">
        <v>1.3555623528437E-2</v>
      </c>
      <c r="X23">
        <v>0.229188080399987</v>
      </c>
      <c r="Y23">
        <v>0.121381468836031</v>
      </c>
      <c r="Z23">
        <v>0.11880189967789601</v>
      </c>
      <c r="AA23">
        <v>-5.6393024448425699E-2</v>
      </c>
      <c r="AB23">
        <v>1.68080784750619E-2</v>
      </c>
      <c r="AC23">
        <v>3.5692708877076998E-2</v>
      </c>
      <c r="AD23">
        <v>1.08191653786708E-2</v>
      </c>
      <c r="AE23">
        <v>0.16406239866095701</v>
      </c>
      <c r="AF23">
        <v>-6.36219956338413E-3</v>
      </c>
      <c r="AG23">
        <v>4.8517987371797799E-2</v>
      </c>
      <c r="AH23">
        <v>1.0397039533688E-2</v>
      </c>
      <c r="AI23">
        <v>-0.118155645009923</v>
      </c>
      <c r="AJ23">
        <v>3.90625E-3</v>
      </c>
      <c r="AK23">
        <v>0.234939759036144</v>
      </c>
      <c r="AL23">
        <v>0</v>
      </c>
      <c r="AM23">
        <v>-4.1666666666666699E-2</v>
      </c>
      <c r="AN23">
        <v>1.4259956676494401E-3</v>
      </c>
      <c r="AO23">
        <v>0.167582298484489</v>
      </c>
      <c r="AP23">
        <v>1.6812907829771101E-2</v>
      </c>
      <c r="AQ23">
        <v>3.9493485247796799E-3</v>
      </c>
      <c r="AR23">
        <v>1.30700381245738E-2</v>
      </c>
      <c r="AS23">
        <v>0</v>
      </c>
      <c r="AT23">
        <v>1</v>
      </c>
      <c r="AU23">
        <v>0</v>
      </c>
      <c r="AV23">
        <v>0</v>
      </c>
      <c r="AW23">
        <v>1</v>
      </c>
      <c r="AZ23">
        <v>30</v>
      </c>
      <c r="BA23">
        <f t="shared" si="0"/>
        <v>0.13803452591510901</v>
      </c>
      <c r="BB23" s="1">
        <f t="shared" si="1"/>
        <v>35246</v>
      </c>
      <c r="BC23">
        <v>115</v>
      </c>
      <c r="BD23">
        <f>VLOOKUP(BC23,$A$2:$AR$119,3)</f>
        <v>-8.8465473473848793E-3</v>
      </c>
      <c r="BE23" s="1">
        <f>VLOOKUP(BC23,$A$2:$AR$119,2)</f>
        <v>43008</v>
      </c>
      <c r="BF23">
        <v>61</v>
      </c>
      <c r="BG23">
        <f t="shared" si="2"/>
        <v>-5.7702657323242999E-2</v>
      </c>
      <c r="BH23" s="1">
        <f t="shared" si="3"/>
        <v>38077</v>
      </c>
    </row>
    <row r="24" spans="1:60" x14ac:dyDescent="0.25">
      <c r="A24">
        <v>23</v>
      </c>
      <c r="B24" s="1">
        <v>34607</v>
      </c>
      <c r="C24">
        <v>3.9007092198581603E-2</v>
      </c>
      <c r="D24">
        <v>0</v>
      </c>
      <c r="E24">
        <v>6.4335021628154597E-3</v>
      </c>
      <c r="F24">
        <v>-1.6337646874656199E-2</v>
      </c>
      <c r="G24">
        <v>5.8995860710082601E-3</v>
      </c>
      <c r="H24">
        <v>9.7020097020095106E-3</v>
      </c>
      <c r="I24">
        <v>-2.30769230769234E-3</v>
      </c>
      <c r="J24">
        <v>-1.39617801047121E-2</v>
      </c>
      <c r="K24">
        <v>-1.4772617553345401E-2</v>
      </c>
      <c r="L24">
        <v>3.3489922715562899E-2</v>
      </c>
      <c r="M24">
        <v>3.19148895702969E-3</v>
      </c>
      <c r="N24">
        <v>4.0814075340578296E-3</v>
      </c>
      <c r="O24">
        <v>3.2290234190692699E-3</v>
      </c>
      <c r="P24">
        <v>0.12871328351415701</v>
      </c>
      <c r="Q24">
        <v>-1.08192632384895E-3</v>
      </c>
      <c r="R24">
        <v>0.12094251459854601</v>
      </c>
      <c r="S24">
        <v>4.0000003264000203E-2</v>
      </c>
      <c r="T24">
        <v>0.120388248630932</v>
      </c>
      <c r="U24">
        <v>6.8181825929752998E-2</v>
      </c>
      <c r="V24">
        <v>-1.5907483731019401E-2</v>
      </c>
      <c r="W24">
        <v>3.9577762718643302E-3</v>
      </c>
      <c r="X24">
        <v>0.122909698893888</v>
      </c>
      <c r="Y24">
        <v>3.17028532608696E-2</v>
      </c>
      <c r="Z24">
        <v>3.08488238255166E-2</v>
      </c>
      <c r="AA24">
        <v>3.2333865236606699E-3</v>
      </c>
      <c r="AB24">
        <v>1.76860340626099E-2</v>
      </c>
      <c r="AC24">
        <v>3.4785206845218103E-2</v>
      </c>
      <c r="AD24">
        <v>-1.27423547400611E-2</v>
      </c>
      <c r="AE24">
        <v>3.3634595083782803E-2</v>
      </c>
      <c r="AF24">
        <v>0.384051552433891</v>
      </c>
      <c r="AG24">
        <v>4.6519240679460297E-2</v>
      </c>
      <c r="AH24">
        <v>1.9177212752453401E-2</v>
      </c>
      <c r="AI24">
        <v>-1.9607843137254801E-2</v>
      </c>
      <c r="AJ24">
        <v>-9.07911802853433E-3</v>
      </c>
      <c r="AK24">
        <v>0.123577236585366</v>
      </c>
      <c r="AL24">
        <v>0</v>
      </c>
      <c r="AM24">
        <v>-1.81159420289854E-2</v>
      </c>
      <c r="AN24">
        <v>-1.1736834653955899E-3</v>
      </c>
      <c r="AO24">
        <v>3.5294119307958498E-2</v>
      </c>
      <c r="AP24">
        <v>1.7648425434162399E-2</v>
      </c>
      <c r="AQ24">
        <v>1.0414258369418601E-2</v>
      </c>
      <c r="AR24">
        <v>-7.39320814267308E-4</v>
      </c>
      <c r="AS24">
        <v>0</v>
      </c>
      <c r="AT24">
        <v>0</v>
      </c>
      <c r="AU24">
        <v>1</v>
      </c>
      <c r="AV24">
        <v>0</v>
      </c>
      <c r="AW24">
        <v>0</v>
      </c>
      <c r="AZ24">
        <v>54</v>
      </c>
      <c r="BA24">
        <f t="shared" si="0"/>
        <v>4.8442026803696596E-3</v>
      </c>
      <c r="BB24" s="1">
        <f t="shared" si="1"/>
        <v>37437</v>
      </c>
      <c r="BC24">
        <v>67</v>
      </c>
      <c r="BD24">
        <f>VLOOKUP(BC24,$A$2:$AR$119,3)</f>
        <v>7.7289572463756697E-4</v>
      </c>
      <c r="BE24" s="1">
        <f>VLOOKUP(BC24,$A$2:$AR$119,2)</f>
        <v>38625</v>
      </c>
      <c r="BF24">
        <v>37</v>
      </c>
      <c r="BG24">
        <f t="shared" si="2"/>
        <v>-5.41982021680633E-2</v>
      </c>
      <c r="BH24" s="1">
        <f t="shared" si="3"/>
        <v>35885</v>
      </c>
    </row>
    <row r="25" spans="1:60" x14ac:dyDescent="0.25">
      <c r="A25">
        <v>24</v>
      </c>
      <c r="B25" s="1">
        <v>34699</v>
      </c>
      <c r="C25">
        <v>6.9992081911262702E-2</v>
      </c>
      <c r="D25">
        <v>0</v>
      </c>
      <c r="E25">
        <v>6.4916373020993401E-3</v>
      </c>
      <c r="F25">
        <v>-0.13567253773059401</v>
      </c>
      <c r="G25">
        <v>1.35537300651522E-3</v>
      </c>
      <c r="H25">
        <v>-1.14413177762517E-3</v>
      </c>
      <c r="I25">
        <v>1.77332305319968E-2</v>
      </c>
      <c r="J25">
        <v>-2.4778411465205399E-2</v>
      </c>
      <c r="K25">
        <v>-1.48471187769502E-2</v>
      </c>
      <c r="L25">
        <v>-2.1554252199413499E-2</v>
      </c>
      <c r="M25">
        <v>3.1434175736379999E-3</v>
      </c>
      <c r="N25">
        <v>-8.2394946443287099E-4</v>
      </c>
      <c r="O25">
        <v>3.06325084321823E-3</v>
      </c>
      <c r="P25">
        <v>0.18387363208445301</v>
      </c>
      <c r="Q25">
        <v>2.87078226055381E-3</v>
      </c>
      <c r="R25">
        <v>0.18113703817207899</v>
      </c>
      <c r="S25">
        <v>-4.3076926087573901E-2</v>
      </c>
      <c r="T25">
        <v>0.17896036659110701</v>
      </c>
      <c r="U25">
        <v>-2.12763852421687E-2</v>
      </c>
      <c r="V25">
        <v>2.6451139840232701E-2</v>
      </c>
      <c r="W25">
        <v>6.5175305509701503E-3</v>
      </c>
      <c r="X25">
        <v>0.17944899390956801</v>
      </c>
      <c r="Y25">
        <v>4.8726955606977797E-2</v>
      </c>
      <c r="Z25">
        <v>4.8985983694309398E-2</v>
      </c>
      <c r="AA25">
        <v>-7.5253475483613103E-3</v>
      </c>
      <c r="AB25">
        <v>3.6959839818811499E-2</v>
      </c>
      <c r="AC25">
        <v>4.0194282778601202E-2</v>
      </c>
      <c r="AD25">
        <v>2.4522721869571999E-2</v>
      </c>
      <c r="AE25">
        <v>6.9493197910635199E-2</v>
      </c>
      <c r="AF25">
        <v>-0.46623855650032597</v>
      </c>
      <c r="AG25">
        <v>2.2626760650620002E-2</v>
      </c>
      <c r="AH25">
        <v>2.18649730478239E-2</v>
      </c>
      <c r="AI25">
        <v>-0.08</v>
      </c>
      <c r="AJ25">
        <v>2.1596858638743301E-2</v>
      </c>
      <c r="AK25">
        <v>0.180173661229975</v>
      </c>
      <c r="AL25">
        <v>0</v>
      </c>
      <c r="AM25">
        <v>1.1070110701107E-2</v>
      </c>
      <c r="AN25">
        <v>-8.1526122182776703E-3</v>
      </c>
      <c r="AO25">
        <v>6.8636457665293304E-2</v>
      </c>
      <c r="AP25">
        <v>3.6927621861151998E-2</v>
      </c>
      <c r="AQ25">
        <v>5.9553380566510399E-3</v>
      </c>
      <c r="AR25">
        <v>-1.7998503554058601E-3</v>
      </c>
      <c r="AS25">
        <v>0</v>
      </c>
      <c r="AT25">
        <v>0</v>
      </c>
      <c r="AU25">
        <v>0</v>
      </c>
      <c r="AV25">
        <v>1</v>
      </c>
      <c r="AW25">
        <v>0</v>
      </c>
      <c r="AZ25">
        <v>42</v>
      </c>
      <c r="BA25">
        <f t="shared" si="0"/>
        <v>0.111145458927579</v>
      </c>
      <c r="BB25" s="1">
        <f t="shared" si="1"/>
        <v>36341</v>
      </c>
      <c r="BC25">
        <v>68</v>
      </c>
      <c r="BD25">
        <f>VLOOKUP(BC25,$A$2:$AR$119,3)</f>
        <v>6.8677184572985606E-2</v>
      </c>
      <c r="BE25" s="1">
        <f>VLOOKUP(BC25,$A$2:$AR$119,2)</f>
        <v>38717</v>
      </c>
      <c r="BF25">
        <v>97</v>
      </c>
      <c r="BG25">
        <f t="shared" si="2"/>
        <v>0.14124597049773599</v>
      </c>
      <c r="BH25" s="1">
        <f t="shared" si="3"/>
        <v>41364</v>
      </c>
    </row>
    <row r="26" spans="1:60" x14ac:dyDescent="0.25">
      <c r="A26">
        <v>25</v>
      </c>
      <c r="B26" s="1">
        <v>34789</v>
      </c>
      <c r="C26">
        <v>-4.56374146878952E-2</v>
      </c>
      <c r="D26">
        <v>0</v>
      </c>
      <c r="E26">
        <v>6.5188019605715297E-3</v>
      </c>
      <c r="F26">
        <v>9.7139762554487197E-2</v>
      </c>
      <c r="G26">
        <v>2.5625056971130202E-3</v>
      </c>
      <c r="H26">
        <v>9.6197914841482605E-3</v>
      </c>
      <c r="I26">
        <v>-1.51515151515151E-2</v>
      </c>
      <c r="J26">
        <v>-6.7150985998006493E-2</v>
      </c>
      <c r="K26">
        <v>-6.4163143496643801E-3</v>
      </c>
      <c r="L26">
        <v>5.9493481192866897E-2</v>
      </c>
      <c r="M26">
        <v>2.7026546872914699E-3</v>
      </c>
      <c r="N26">
        <v>5.3326003298515001E-3</v>
      </c>
      <c r="O26">
        <v>2.6825017389033798E-3</v>
      </c>
      <c r="P26">
        <v>8.61139434524094E-2</v>
      </c>
      <c r="Q26">
        <v>7.4156205273978495E-4</v>
      </c>
      <c r="R26">
        <v>8.6797000602374996E-2</v>
      </c>
      <c r="S26">
        <v>-0.189710609629759</v>
      </c>
      <c r="T26">
        <v>8.5763383744930699E-2</v>
      </c>
      <c r="U26">
        <v>0</v>
      </c>
      <c r="V26">
        <v>1.28847535033913E-2</v>
      </c>
      <c r="W26">
        <v>3.4140466584922E-3</v>
      </c>
      <c r="X26">
        <v>8.6489899621211994E-2</v>
      </c>
      <c r="Y26">
        <v>-4.1021265844339197E-2</v>
      </c>
      <c r="Z26">
        <v>-4.2020949742423902E-2</v>
      </c>
      <c r="AA26">
        <v>2.3612732894434399E-2</v>
      </c>
      <c r="AB26">
        <v>-1.6741845116566199E-2</v>
      </c>
      <c r="AC26">
        <v>3.9152429746453103E-2</v>
      </c>
      <c r="AD26">
        <v>-1.00778533635677E-2</v>
      </c>
      <c r="AE26">
        <v>-4.6690449781063799E-2</v>
      </c>
      <c r="AF26">
        <v>0.753662393024643</v>
      </c>
      <c r="AG26">
        <v>1.06905553637512E-2</v>
      </c>
      <c r="AH26">
        <v>2.7127296292202601E-2</v>
      </c>
      <c r="AI26">
        <v>-0.10144923913043399</v>
      </c>
      <c r="AJ26">
        <v>-1.66559897501601E-2</v>
      </c>
      <c r="AK26">
        <v>8.8289392956290902E-2</v>
      </c>
      <c r="AL26">
        <v>0</v>
      </c>
      <c r="AM26">
        <v>4.74452554744524E-2</v>
      </c>
      <c r="AN26">
        <v>-6.4247975347792004E-3</v>
      </c>
      <c r="AO26">
        <v>-4.5087280089864602E-2</v>
      </c>
      <c r="AP26">
        <v>-1.66718898385563E-2</v>
      </c>
      <c r="AQ26">
        <v>7.28620218579223E-3</v>
      </c>
      <c r="AR26">
        <v>8.5242587138067896E-3</v>
      </c>
      <c r="AS26">
        <v>1</v>
      </c>
      <c r="AT26">
        <v>0</v>
      </c>
      <c r="AU26">
        <v>0</v>
      </c>
      <c r="AV26">
        <v>0</v>
      </c>
      <c r="AW26">
        <v>1</v>
      </c>
      <c r="AZ26">
        <v>6</v>
      </c>
      <c r="BA26">
        <f t="shared" si="0"/>
        <v>3.0435992497285898E-2</v>
      </c>
      <c r="BB26" s="1">
        <f t="shared" si="1"/>
        <v>33054</v>
      </c>
      <c r="BC26">
        <v>79</v>
      </c>
      <c r="BD26">
        <f>VLOOKUP(BC26,$A$2:$AR$119,3)</f>
        <v>-2.3810119520042399E-3</v>
      </c>
      <c r="BE26" s="1">
        <f>VLOOKUP(BC26,$A$2:$AR$119,2)</f>
        <v>39721</v>
      </c>
      <c r="BF26">
        <v>21</v>
      </c>
      <c r="BG26">
        <f t="shared" si="2"/>
        <v>7.8891297202910105E-2</v>
      </c>
      <c r="BH26" s="1">
        <f t="shared" si="3"/>
        <v>34424</v>
      </c>
    </row>
    <row r="27" spans="1:60" x14ac:dyDescent="0.25">
      <c r="A27">
        <v>26</v>
      </c>
      <c r="B27" s="1">
        <v>34880</v>
      </c>
      <c r="C27">
        <v>-0.11723569518716501</v>
      </c>
      <c r="D27">
        <v>0</v>
      </c>
      <c r="E27">
        <v>6.4667842445620396E-3</v>
      </c>
      <c r="F27">
        <v>0.29982396940750999</v>
      </c>
      <c r="G27">
        <v>-2.57325007613817E-3</v>
      </c>
      <c r="H27">
        <v>6.1252282498249697E-3</v>
      </c>
      <c r="I27">
        <v>0.03</v>
      </c>
      <c r="J27">
        <v>-1.7509731033021399E-2</v>
      </c>
      <c r="K27">
        <v>9.2611133360032093E-3</v>
      </c>
      <c r="L27">
        <v>7.8500707213578602E-2</v>
      </c>
      <c r="M27">
        <v>2.78207424368481E-3</v>
      </c>
      <c r="N27">
        <v>1.62957292065402E-2</v>
      </c>
      <c r="O27">
        <v>2.83885913583992E-3</v>
      </c>
      <c r="P27">
        <v>-2.4416420730088699E-2</v>
      </c>
      <c r="Q27">
        <v>-2.4884498114701101E-3</v>
      </c>
      <c r="R27">
        <v>-2.4431341541894299E-2</v>
      </c>
      <c r="S27">
        <v>-0.375</v>
      </c>
      <c r="T27">
        <v>-2.4590921963451199E-2</v>
      </c>
      <c r="U27">
        <v>0</v>
      </c>
      <c r="V27">
        <v>-2.8268481564257399E-2</v>
      </c>
      <c r="W27">
        <v>2.57201079313773E-3</v>
      </c>
      <c r="X27">
        <v>-2.4404416023007199E-2</v>
      </c>
      <c r="Y27">
        <v>-8.8607634718130199E-2</v>
      </c>
      <c r="Z27">
        <v>-8.9737213622875595E-2</v>
      </c>
      <c r="AA27">
        <v>6.8469733440666702E-2</v>
      </c>
      <c r="AB27">
        <v>9.1138539594239898E-3</v>
      </c>
      <c r="AC27">
        <v>3.5250500532833802E-2</v>
      </c>
      <c r="AD27">
        <v>2.2143033305412799E-2</v>
      </c>
      <c r="AE27">
        <v>-0.11659713382829399</v>
      </c>
      <c r="AF27">
        <v>7.2243260803791703E-2</v>
      </c>
      <c r="AG27">
        <v>2.7687218333493E-2</v>
      </c>
      <c r="AH27">
        <v>2.1945070740359798E-2</v>
      </c>
      <c r="AI27">
        <v>7.6612859813997597E-2</v>
      </c>
      <c r="AJ27">
        <v>3.5179153094462498E-2</v>
      </c>
      <c r="AK27">
        <v>-2.36619718176551E-2</v>
      </c>
      <c r="AL27">
        <v>0</v>
      </c>
      <c r="AM27">
        <v>4.5296167247386797E-2</v>
      </c>
      <c r="AN27">
        <v>-7.6071316842433101E-3</v>
      </c>
      <c r="AO27">
        <v>-0.11536744389164499</v>
      </c>
      <c r="AP27">
        <v>9.1210425409893308E-3</v>
      </c>
      <c r="AQ27">
        <v>8.1374303486820808E-3</v>
      </c>
      <c r="AR27">
        <v>1.10411505301752E-2</v>
      </c>
      <c r="AS27">
        <v>0</v>
      </c>
      <c r="AT27">
        <v>1</v>
      </c>
      <c r="AU27">
        <v>0</v>
      </c>
      <c r="AV27">
        <v>0</v>
      </c>
      <c r="AW27">
        <v>1</v>
      </c>
      <c r="AZ27">
        <v>26</v>
      </c>
      <c r="BA27">
        <f t="shared" si="0"/>
        <v>-0.11723569518716501</v>
      </c>
      <c r="BB27" s="1">
        <f t="shared" si="1"/>
        <v>34880</v>
      </c>
      <c r="BC27">
        <v>44</v>
      </c>
      <c r="BD27">
        <f>VLOOKUP(BC27,$A$2:$AR$119,3)</f>
        <v>4.1942251107336598E-2</v>
      </c>
      <c r="BE27" s="1">
        <f>VLOOKUP(BC27,$A$2:$AR$119,2)</f>
        <v>36525</v>
      </c>
      <c r="BF27">
        <v>41</v>
      </c>
      <c r="BG27">
        <f t="shared" si="2"/>
        <v>6.4872961373390395E-2</v>
      </c>
      <c r="BH27" s="1">
        <f t="shared" si="3"/>
        <v>36250</v>
      </c>
    </row>
    <row r="28" spans="1:60" x14ac:dyDescent="0.25">
      <c r="A28">
        <v>27</v>
      </c>
      <c r="B28" s="1">
        <v>34972</v>
      </c>
      <c r="C28">
        <v>-4.2404472944962003E-2</v>
      </c>
      <c r="D28">
        <v>0</v>
      </c>
      <c r="E28">
        <v>6.59073208722738E-3</v>
      </c>
      <c r="F28">
        <v>6.3995158128757196E-2</v>
      </c>
      <c r="G28">
        <v>3.5454984599847501E-4</v>
      </c>
      <c r="H28">
        <v>1.08230013129653E-2</v>
      </c>
      <c r="I28">
        <v>-1.4189693801344201E-2</v>
      </c>
      <c r="J28">
        <v>-3.1682976570886298E-2</v>
      </c>
      <c r="K28">
        <v>1.1358563563315299E-2</v>
      </c>
      <c r="L28">
        <v>7.5934426229507995E-2</v>
      </c>
      <c r="M28">
        <v>3.1690811957698602E-3</v>
      </c>
      <c r="N28">
        <v>1.53887543718052E-2</v>
      </c>
      <c r="O28">
        <v>3.2276039418099802E-3</v>
      </c>
      <c r="P28">
        <v>-4.02915282180221E-2</v>
      </c>
      <c r="Q28">
        <v>9.4572164077466603E-4</v>
      </c>
      <c r="R28">
        <v>-4.1470725861387801E-2</v>
      </c>
      <c r="S28">
        <v>0.26984126666666602</v>
      </c>
      <c r="T28">
        <v>-4.0489160143377799E-2</v>
      </c>
      <c r="U28">
        <v>-6.52173842155018E-2</v>
      </c>
      <c r="V28">
        <v>1.6363635768595002E-2</v>
      </c>
      <c r="W28">
        <v>1.1486298013276599E-2</v>
      </c>
      <c r="X28">
        <v>-4.1095890386482502E-2</v>
      </c>
      <c r="Y28">
        <v>-3.5919540229885E-2</v>
      </c>
      <c r="Z28">
        <v>-3.2398848668336901E-2</v>
      </c>
      <c r="AA28">
        <v>0.11693062121810401</v>
      </c>
      <c r="AB28">
        <v>2.49300542020118E-2</v>
      </c>
      <c r="AC28">
        <v>3.2615191588572803E-2</v>
      </c>
      <c r="AD28">
        <v>-1.4193223557464199E-2</v>
      </c>
      <c r="AE28">
        <v>-4.1052495856539098E-2</v>
      </c>
      <c r="AF28">
        <v>-0.50438020056493704</v>
      </c>
      <c r="AG28">
        <v>3.8840358284154698E-2</v>
      </c>
      <c r="AH28">
        <v>2.1351110744338E-2</v>
      </c>
      <c r="AI28">
        <v>5.6179775280898701E-2</v>
      </c>
      <c r="AJ28">
        <v>-7.5519194461926E-3</v>
      </c>
      <c r="AK28">
        <v>-4.2700519883034797E-2</v>
      </c>
      <c r="AL28">
        <v>0</v>
      </c>
      <c r="AM28">
        <v>6.33333333333332E-2</v>
      </c>
      <c r="AN28">
        <v>-5.1869681802794096E-3</v>
      </c>
      <c r="AO28">
        <v>-4.4813746223565001E-2</v>
      </c>
      <c r="AP28">
        <v>2.4883029821513601E-2</v>
      </c>
      <c r="AQ28">
        <v>3.8112099078006999E-3</v>
      </c>
      <c r="AR28">
        <v>3.1046567032566499E-4</v>
      </c>
      <c r="AS28">
        <v>0</v>
      </c>
      <c r="AT28">
        <v>0</v>
      </c>
      <c r="AU28">
        <v>1</v>
      </c>
      <c r="AV28">
        <v>0</v>
      </c>
      <c r="AW28">
        <v>1</v>
      </c>
      <c r="AZ28">
        <v>18</v>
      </c>
      <c r="BA28">
        <f t="shared" si="0"/>
        <v>-4.8530687828507203E-2</v>
      </c>
      <c r="BB28" s="1">
        <f t="shared" si="1"/>
        <v>34150</v>
      </c>
      <c r="BC28">
        <v>103</v>
      </c>
      <c r="BD28">
        <f>VLOOKUP(BC28,$A$2:$AR$119,3)</f>
        <v>-4.6334514770248698E-2</v>
      </c>
      <c r="BE28" s="1">
        <f>VLOOKUP(BC28,$A$2:$AR$119,2)</f>
        <v>41912</v>
      </c>
      <c r="BF28">
        <v>33</v>
      </c>
      <c r="BG28">
        <f t="shared" si="2"/>
        <v>3.0860485759155599E-2</v>
      </c>
      <c r="BH28" s="1">
        <f t="shared" si="3"/>
        <v>35520</v>
      </c>
    </row>
    <row r="29" spans="1:60" x14ac:dyDescent="0.25">
      <c r="A29">
        <v>28</v>
      </c>
      <c r="B29" s="1">
        <v>35064</v>
      </c>
      <c r="C29">
        <v>-6.7396617184955904E-2</v>
      </c>
      <c r="D29">
        <v>0</v>
      </c>
      <c r="E29">
        <v>6.7796938015607299E-3</v>
      </c>
      <c r="F29">
        <v>-1.6175202611807101E-2</v>
      </c>
      <c r="G29">
        <v>3.7173119837685602E-3</v>
      </c>
      <c r="H29">
        <v>1.1155478731981099E-3</v>
      </c>
      <c r="I29">
        <v>4.54545454545454E-2</v>
      </c>
      <c r="J29">
        <v>-4.0901840490799E-3</v>
      </c>
      <c r="K29">
        <v>-1.37322216772928E-3</v>
      </c>
      <c r="L29">
        <v>1.8039980497318302E-2</v>
      </c>
      <c r="M29">
        <v>3.20029139889843E-3</v>
      </c>
      <c r="N29">
        <v>7.8427216363732202E-3</v>
      </c>
      <c r="O29">
        <v>3.0696548735638001E-3</v>
      </c>
      <c r="P29">
        <v>-2.06333284078998E-2</v>
      </c>
      <c r="Q29">
        <v>-3.6335417449677699E-3</v>
      </c>
      <c r="R29">
        <v>-2.0195649098354099E-2</v>
      </c>
      <c r="S29">
        <v>9.5000002737499895E-2</v>
      </c>
      <c r="T29">
        <v>-1.9838276539085799E-2</v>
      </c>
      <c r="U29">
        <v>-2.3255927528380401E-2</v>
      </c>
      <c r="V29">
        <v>-3.6135991551485003E-2</v>
      </c>
      <c r="W29">
        <v>3.2120590888491301E-3</v>
      </c>
      <c r="X29">
        <v>-1.98757770062883E-2</v>
      </c>
      <c r="Y29">
        <v>-7.1535022354694403E-2</v>
      </c>
      <c r="Z29">
        <v>-7.1631884348805505E-2</v>
      </c>
      <c r="AA29">
        <v>8.4397827775772802E-3</v>
      </c>
      <c r="AB29">
        <v>1.5094709614765099E-2</v>
      </c>
      <c r="AC29">
        <v>3.4356369132973699E-2</v>
      </c>
      <c r="AD29">
        <v>3.7635251923401697E-2</v>
      </c>
      <c r="AE29">
        <v>-6.8042974110812601E-2</v>
      </c>
      <c r="AF29">
        <v>9.5202789186753206E-2</v>
      </c>
      <c r="AG29">
        <v>3.0256336850141299E-2</v>
      </c>
      <c r="AH29">
        <v>1.00225702920531E-2</v>
      </c>
      <c r="AI29">
        <v>-8.1560319148936106E-2</v>
      </c>
      <c r="AJ29">
        <v>2.0291693088142E-2</v>
      </c>
      <c r="AK29">
        <v>-2.0494273056057999E-2</v>
      </c>
      <c r="AL29">
        <v>0</v>
      </c>
      <c r="AM29">
        <v>3.4482758620689703E-2</v>
      </c>
      <c r="AN29">
        <v>-3.6998783341495299E-3</v>
      </c>
      <c r="AO29">
        <v>-6.8002112177232996E-2</v>
      </c>
      <c r="AP29">
        <v>1.50964938315258E-2</v>
      </c>
      <c r="AQ29">
        <v>5.8076850140014102E-3</v>
      </c>
      <c r="AR29">
        <v>-1.5310246216929601E-3</v>
      </c>
      <c r="AS29">
        <v>0</v>
      </c>
      <c r="AT29">
        <v>0</v>
      </c>
      <c r="AU29">
        <v>0</v>
      </c>
      <c r="AV29">
        <v>1</v>
      </c>
      <c r="AW29">
        <v>0</v>
      </c>
      <c r="AZ29">
        <v>38</v>
      </c>
      <c r="BA29">
        <f t="shared" si="0"/>
        <v>2.7493474096118499E-4</v>
      </c>
      <c r="BB29" s="1">
        <f t="shared" si="1"/>
        <v>35976</v>
      </c>
      <c r="BC29">
        <v>83</v>
      </c>
      <c r="BD29">
        <f>VLOOKUP(BC29,$A$2:$AR$119,3)</f>
        <v>7.0027933003275797E-2</v>
      </c>
      <c r="BE29" s="1">
        <f>VLOOKUP(BC29,$A$2:$AR$119,2)</f>
        <v>40086</v>
      </c>
      <c r="BF29">
        <v>5</v>
      </c>
      <c r="BG29">
        <f t="shared" si="2"/>
        <v>6.4196047221318095E-2</v>
      </c>
      <c r="BH29" s="1">
        <f t="shared" si="3"/>
        <v>32963</v>
      </c>
    </row>
    <row r="30" spans="1:60" x14ac:dyDescent="0.25">
      <c r="A30">
        <v>29</v>
      </c>
      <c r="B30" s="1">
        <v>35155</v>
      </c>
      <c r="C30">
        <v>7.82611541646272E-4</v>
      </c>
      <c r="D30">
        <v>0</v>
      </c>
      <c r="E30">
        <v>7.0414417183808304E-3</v>
      </c>
      <c r="F30">
        <v>4.1709740052099799E-2</v>
      </c>
      <c r="G30">
        <v>5.92239570384744E-3</v>
      </c>
      <c r="H30">
        <v>1.04725935828877E-2</v>
      </c>
      <c r="I30">
        <v>-7.2463768115942299E-3</v>
      </c>
      <c r="J30">
        <v>2.25874789707349E-2</v>
      </c>
      <c r="K30" s="2">
        <v>4.9111089283959598E-5</v>
      </c>
      <c r="L30">
        <v>8.7284482758620496E-2</v>
      </c>
      <c r="M30">
        <v>2.4852010442848399E-3</v>
      </c>
      <c r="N30">
        <v>1.12519059887481E-2</v>
      </c>
      <c r="O30">
        <v>2.4904758899904002E-3</v>
      </c>
      <c r="P30">
        <v>-6.2472567931614098E-2</v>
      </c>
      <c r="Q30">
        <v>1.0062763459879301E-3</v>
      </c>
      <c r="R30">
        <v>-6.4238744403058295E-2</v>
      </c>
      <c r="S30">
        <v>-8.9041095890410801E-2</v>
      </c>
      <c r="T30">
        <v>-6.2936848160851794E-2</v>
      </c>
      <c r="U30">
        <v>1.19046428571429E-2</v>
      </c>
      <c r="V30">
        <v>7.7951002227172302E-3</v>
      </c>
      <c r="W30">
        <v>1.19245733223243E-2</v>
      </c>
      <c r="X30">
        <v>-6.2737642585551298E-2</v>
      </c>
      <c r="Y30">
        <v>1.07009630818619E-2</v>
      </c>
      <c r="Z30">
        <v>1.02938858384744E-2</v>
      </c>
      <c r="AA30">
        <v>4.6601176455106599E-2</v>
      </c>
      <c r="AB30">
        <v>1.16260529067433E-2</v>
      </c>
      <c r="AC30">
        <v>3.0006617582571199E-2</v>
      </c>
      <c r="AD30">
        <v>-6.0854445193388998E-3</v>
      </c>
      <c r="AE30">
        <v>2.0235488462583199E-3</v>
      </c>
      <c r="AF30">
        <v>0.899976317479107</v>
      </c>
      <c r="AG30">
        <v>8.4180358461214393E-3</v>
      </c>
      <c r="AH30">
        <v>1.16674831452132E-2</v>
      </c>
      <c r="AI30">
        <v>0.123552166932515</v>
      </c>
      <c r="AJ30">
        <v>1.24300807955246E-3</v>
      </c>
      <c r="AK30">
        <v>-6.4000000575999805E-2</v>
      </c>
      <c r="AL30">
        <v>0</v>
      </c>
      <c r="AM30">
        <v>1.2121212121212199E-2</v>
      </c>
      <c r="AN30">
        <v>3.5715627360910398E-4</v>
      </c>
      <c r="AO30">
        <v>2.82811101968949E-3</v>
      </c>
      <c r="AP30">
        <v>1.1601216926520001E-2</v>
      </c>
      <c r="AQ30">
        <v>7.9946702198534503E-3</v>
      </c>
      <c r="AR30">
        <v>1.3432340930722601E-2</v>
      </c>
      <c r="AS30">
        <v>1</v>
      </c>
      <c r="AT30">
        <v>0</v>
      </c>
      <c r="AU30">
        <v>0</v>
      </c>
      <c r="AV30">
        <v>0</v>
      </c>
      <c r="AW30">
        <v>1</v>
      </c>
      <c r="AZ30">
        <v>34</v>
      </c>
      <c r="BA30">
        <f t="shared" si="0"/>
        <v>2.3714391936398401E-2</v>
      </c>
      <c r="BB30" s="1">
        <f t="shared" si="1"/>
        <v>35611</v>
      </c>
      <c r="BC30">
        <v>75</v>
      </c>
      <c r="BD30">
        <f>VLOOKUP(BC30,$A$2:$AR$119,3)</f>
        <v>-2.2059974957307899E-2</v>
      </c>
      <c r="BE30" s="1">
        <f>VLOOKUP(BC30,$A$2:$AR$119,2)</f>
        <v>39355</v>
      </c>
      <c r="BF30">
        <v>1</v>
      </c>
      <c r="BG30">
        <f t="shared" si="2"/>
        <v>9.8208219178081892E-3</v>
      </c>
      <c r="BH30" s="1">
        <f t="shared" si="3"/>
        <v>32598</v>
      </c>
    </row>
    <row r="31" spans="1:60" x14ac:dyDescent="0.25">
      <c r="A31">
        <v>30</v>
      </c>
      <c r="B31" s="1">
        <v>35246</v>
      </c>
      <c r="C31">
        <v>0.13803452591510901</v>
      </c>
      <c r="D31">
        <v>0</v>
      </c>
      <c r="E31">
        <v>7.3356163730193798E-3</v>
      </c>
      <c r="F31">
        <v>-0.212400581460194</v>
      </c>
      <c r="G31">
        <v>4.5461309984005096E-3</v>
      </c>
      <c r="H31">
        <v>6.6152135357853102E-3</v>
      </c>
      <c r="I31">
        <v>2.1167883211678801E-2</v>
      </c>
      <c r="J31">
        <v>4.8192771084337199E-2</v>
      </c>
      <c r="K31">
        <v>-1.28173648283651E-2</v>
      </c>
      <c r="L31">
        <v>2.3785926660059499E-2</v>
      </c>
      <c r="M31">
        <v>2.7786265230838E-3</v>
      </c>
      <c r="N31">
        <v>1.76779493578727E-3</v>
      </c>
      <c r="O31">
        <v>2.8455722114231101E-3</v>
      </c>
      <c r="P31">
        <v>1.84144817386993E-2</v>
      </c>
      <c r="Q31">
        <v>1.68546373400557E-3</v>
      </c>
      <c r="R31">
        <v>1.6309617472518498E-2</v>
      </c>
      <c r="S31">
        <v>0.32330827067669099</v>
      </c>
      <c r="T31">
        <v>1.7841953807559999E-2</v>
      </c>
      <c r="U31">
        <v>5.8823653979253203E-2</v>
      </c>
      <c r="V31">
        <v>1.1049723756906001E-2</v>
      </c>
      <c r="W31">
        <v>1.18699564584721E-2</v>
      </c>
      <c r="X31">
        <v>1.8255578093306201E-2</v>
      </c>
      <c r="Y31">
        <v>0.100052932765858</v>
      </c>
      <c r="Z31">
        <v>9.8802870900428497E-2</v>
      </c>
      <c r="AA31">
        <v>9.4199750616950698E-2</v>
      </c>
      <c r="AB31">
        <v>2.5017239419542901E-2</v>
      </c>
      <c r="AC31">
        <v>2.4345505068106201E-2</v>
      </c>
      <c r="AD31">
        <v>2.00830271858927E-2</v>
      </c>
      <c r="AE31">
        <v>0.13595807043890101</v>
      </c>
      <c r="AF31">
        <v>8.5345624083549704E-2</v>
      </c>
      <c r="AG31">
        <v>3.5901869196750501E-2</v>
      </c>
      <c r="AH31">
        <v>8.8670535032324693E-3</v>
      </c>
      <c r="AI31">
        <v>-1.03092783505154E-2</v>
      </c>
      <c r="AJ31">
        <v>3.0415890751086298E-2</v>
      </c>
      <c r="AK31">
        <v>1.7094017751479101E-2</v>
      </c>
      <c r="AL31">
        <v>0</v>
      </c>
      <c r="AM31">
        <v>4.4910179640718702E-2</v>
      </c>
      <c r="AN31">
        <v>-3.6537380159962202E-4</v>
      </c>
      <c r="AO31">
        <v>0.13705583756345099</v>
      </c>
      <c r="AP31">
        <v>2.50580478933011E-2</v>
      </c>
      <c r="AQ31">
        <v>9.4732319894250596E-3</v>
      </c>
      <c r="AR31">
        <v>1.2128596531342401E-2</v>
      </c>
      <c r="AS31">
        <v>0</v>
      </c>
      <c r="AT31">
        <v>1</v>
      </c>
      <c r="AU31">
        <v>0</v>
      </c>
      <c r="AV31">
        <v>0</v>
      </c>
      <c r="AW31">
        <v>1</v>
      </c>
      <c r="BC31">
        <v>88</v>
      </c>
      <c r="BD31">
        <f>VLOOKUP(BC31,$A$2:$AR$119,3)</f>
        <v>1.51567127384E-2</v>
      </c>
      <c r="BE31" s="1">
        <f>VLOOKUP(BC31,$A$2:$AR$119,2)</f>
        <v>40543</v>
      </c>
    </row>
    <row r="32" spans="1:60" x14ac:dyDescent="0.25">
      <c r="A32">
        <v>31</v>
      </c>
      <c r="B32" s="1">
        <v>35338</v>
      </c>
      <c r="C32">
        <v>9.8499825942051002E-3</v>
      </c>
      <c r="D32">
        <v>0</v>
      </c>
      <c r="E32">
        <v>7.6515151515150698E-3</v>
      </c>
      <c r="F32">
        <v>-9.4481257422284096E-2</v>
      </c>
      <c r="G32" s="2">
        <v>1.10575587399797E-5</v>
      </c>
      <c r="H32">
        <v>1.09524620038419E-2</v>
      </c>
      <c r="I32">
        <v>7.1479628305937105E-4</v>
      </c>
      <c r="J32">
        <v>-2.68201149425287E-2</v>
      </c>
      <c r="K32">
        <v>-1.84061287434089E-3</v>
      </c>
      <c r="L32">
        <v>6.8516725825535002E-2</v>
      </c>
      <c r="M32">
        <v>3.1956515357520702E-3</v>
      </c>
      <c r="N32">
        <v>4.4635905953185296E-3</v>
      </c>
      <c r="O32">
        <v>3.2571801881735498E-3</v>
      </c>
      <c r="P32">
        <v>1.6089488047808801E-2</v>
      </c>
      <c r="Q32">
        <v>3.27947910799353E-3</v>
      </c>
      <c r="R32">
        <v>1.67606231436019E-2</v>
      </c>
      <c r="S32">
        <v>3.9772727272727203E-2</v>
      </c>
      <c r="T32">
        <v>1.5599701083572001E-2</v>
      </c>
      <c r="U32">
        <v>3.3333333333333402E-2</v>
      </c>
      <c r="V32">
        <v>3.7158469945355301E-2</v>
      </c>
      <c r="W32">
        <v>1.3114366696793001E-2</v>
      </c>
      <c r="X32">
        <v>1.52722450199205E-2</v>
      </c>
      <c r="Y32">
        <v>5.7747831677197299E-3</v>
      </c>
      <c r="Z32">
        <v>6.1164442835590603E-3</v>
      </c>
      <c r="AA32">
        <v>-5.3071795324954901E-2</v>
      </c>
      <c r="AB32">
        <v>4.5096195359675103E-3</v>
      </c>
      <c r="AC32">
        <v>2.37073578099678E-2</v>
      </c>
      <c r="AD32">
        <v>8.8840357464672302E-3</v>
      </c>
      <c r="AE32">
        <v>9.2158815334146792E-3</v>
      </c>
      <c r="AF32">
        <v>-0.46184542063601802</v>
      </c>
      <c r="AG32">
        <v>2.8459370282937602E-2</v>
      </c>
      <c r="AH32">
        <v>6.29013015044033E-3</v>
      </c>
      <c r="AI32">
        <v>-4.5138854166666603E-2</v>
      </c>
      <c r="AJ32">
        <v>-1.20481927710843E-2</v>
      </c>
      <c r="AK32">
        <v>1.6806721385386601E-2</v>
      </c>
      <c r="AL32">
        <v>0</v>
      </c>
      <c r="AM32">
        <v>3.7249283667621702E-2</v>
      </c>
      <c r="AN32">
        <v>-3.7199103414786699E-3</v>
      </c>
      <c r="AO32">
        <v>8.9285714285713899E-3</v>
      </c>
      <c r="AP32">
        <v>4.5343028355988501E-3</v>
      </c>
      <c r="AQ32">
        <v>1.06944589031992E-2</v>
      </c>
      <c r="AR32">
        <v>-3.7875222727723397E-4</v>
      </c>
      <c r="AS32">
        <v>0</v>
      </c>
      <c r="AT32">
        <v>0</v>
      </c>
      <c r="AU32">
        <v>1</v>
      </c>
      <c r="AV32">
        <v>0</v>
      </c>
      <c r="AW32">
        <v>0</v>
      </c>
      <c r="BC32">
        <v>15</v>
      </c>
      <c r="BD32">
        <f>VLOOKUP(BC32,$A$2:$AR$119,3)</f>
        <v>-0.10043704518433701</v>
      </c>
      <c r="BE32" s="1">
        <f>VLOOKUP(BC32,$A$2:$AR$119,2)</f>
        <v>33877</v>
      </c>
    </row>
    <row r="33" spans="1:57" x14ac:dyDescent="0.25">
      <c r="A33">
        <v>32</v>
      </c>
      <c r="B33" s="1">
        <v>35430</v>
      </c>
      <c r="C33">
        <v>-6.2833183040345505E-2</v>
      </c>
      <c r="D33">
        <v>0.11764705882352899</v>
      </c>
      <c r="E33">
        <v>8.0163145628149302E-3</v>
      </c>
      <c r="F33">
        <v>9.3576264234444401E-2</v>
      </c>
      <c r="G33">
        <v>5.2444918573917301E-3</v>
      </c>
      <c r="H33">
        <v>8.67172452258424E-4</v>
      </c>
      <c r="I33">
        <v>2.92857142857143E-2</v>
      </c>
      <c r="J33">
        <v>-5.9055129735261697E-2</v>
      </c>
      <c r="K33">
        <v>5.1831547470719804E-3</v>
      </c>
      <c r="L33">
        <v>0.10942218643043999</v>
      </c>
      <c r="M33">
        <v>3.2802952265702499E-3</v>
      </c>
      <c r="N33">
        <v>7.8024078954166401E-3</v>
      </c>
      <c r="O33">
        <v>3.1962589628706699E-3</v>
      </c>
      <c r="P33">
        <v>-2.53355453212692E-2</v>
      </c>
      <c r="Q33">
        <v>2.8963614583015201E-3</v>
      </c>
      <c r="R33">
        <v>-2.5252005365606501E-2</v>
      </c>
      <c r="S33">
        <v>-0.20400728415300501</v>
      </c>
      <c r="T33">
        <v>-2.41067634669037E-2</v>
      </c>
      <c r="U33">
        <v>-3.2258064516129101E-2</v>
      </c>
      <c r="V33">
        <v>2.77484720758693E-2</v>
      </c>
      <c r="W33">
        <v>1.19500403664674E-2</v>
      </c>
      <c r="X33">
        <v>-2.3544800507818899E-2</v>
      </c>
      <c r="Y33">
        <v>-5.0717796616373399E-2</v>
      </c>
      <c r="Z33">
        <v>-4.93230876666651E-2</v>
      </c>
      <c r="AA33">
        <v>5.7916895514215902E-2</v>
      </c>
      <c r="AB33">
        <v>1.5100488385032499E-2</v>
      </c>
      <c r="AC33">
        <v>1.9007416274005901E-2</v>
      </c>
      <c r="AD33">
        <v>2.85578228087046E-2</v>
      </c>
      <c r="AE33">
        <v>-6.2241419564346701E-2</v>
      </c>
      <c r="AF33">
        <v>0.35279814072961502</v>
      </c>
      <c r="AG33">
        <v>8.4422626876736705E-3</v>
      </c>
      <c r="AH33">
        <v>2.26194441081684E-2</v>
      </c>
      <c r="AI33">
        <v>-1.81818538842962E-2</v>
      </c>
      <c r="AJ33">
        <v>4.2682926829268303E-2</v>
      </c>
      <c r="AK33">
        <v>-2.54291157186451E-2</v>
      </c>
      <c r="AL33">
        <v>0.11764705882352899</v>
      </c>
      <c r="AM33">
        <v>1.93370165745856E-2</v>
      </c>
      <c r="AN33">
        <v>6.4274535949415601E-3</v>
      </c>
      <c r="AO33">
        <v>-6.4405162241887803E-2</v>
      </c>
      <c r="AP33">
        <v>1.50132469826318E-2</v>
      </c>
      <c r="AQ33">
        <v>1.25240741688459E-2</v>
      </c>
      <c r="AR33">
        <v>1.41568463241026E-3</v>
      </c>
      <c r="AS33">
        <v>0</v>
      </c>
      <c r="AT33">
        <v>0</v>
      </c>
      <c r="AU33">
        <v>0</v>
      </c>
      <c r="AV33">
        <v>1</v>
      </c>
      <c r="AW33">
        <v>1</v>
      </c>
      <c r="BC33">
        <v>12</v>
      </c>
      <c r="BD33">
        <f>VLOOKUP(BC33,$A$2:$AR$119,3)</f>
        <v>-7.5086934673366801E-2</v>
      </c>
      <c r="BE33" s="1">
        <f>VLOOKUP(BC33,$A$2:$AR$119,2)</f>
        <v>33603</v>
      </c>
    </row>
    <row r="34" spans="1:57" x14ac:dyDescent="0.25">
      <c r="A34">
        <v>33</v>
      </c>
      <c r="B34" s="1">
        <v>35520</v>
      </c>
      <c r="C34">
        <v>3.0860485759155599E-2</v>
      </c>
      <c r="D34">
        <v>0</v>
      </c>
      <c r="E34">
        <v>8.5212705456783003E-3</v>
      </c>
      <c r="F34">
        <v>-2.5923857043546699E-2</v>
      </c>
      <c r="G34">
        <v>6.72959606049006E-3</v>
      </c>
      <c r="H34">
        <v>1.06081379934752E-2</v>
      </c>
      <c r="I34">
        <v>6.2456627342124503E-3</v>
      </c>
      <c r="J34">
        <v>-1.0459834824233001E-2</v>
      </c>
      <c r="K34">
        <v>5.1068471416531001E-3</v>
      </c>
      <c r="L34">
        <v>5.0358406678159898E-2</v>
      </c>
      <c r="M34">
        <v>2.6855073057687699E-3</v>
      </c>
      <c r="N34">
        <v>8.3059885151763792E-3</v>
      </c>
      <c r="O34">
        <v>2.6469445374157599E-3</v>
      </c>
      <c r="P34">
        <v>1.7948321373340001E-2</v>
      </c>
      <c r="Q34">
        <v>2.1224346259314198E-3</v>
      </c>
      <c r="R34">
        <v>1.73169593364941E-2</v>
      </c>
      <c r="S34">
        <v>0.20594965627929099</v>
      </c>
      <c r="T34">
        <v>1.7717386680538402E-2</v>
      </c>
      <c r="U34">
        <v>-2.2222333333333202E-2</v>
      </c>
      <c r="V34">
        <v>1.5379358010230999E-2</v>
      </c>
      <c r="W34">
        <v>1.7519196236826101E-2</v>
      </c>
      <c r="X34">
        <v>1.6744808428168001E-2</v>
      </c>
      <c r="Y34">
        <v>3.07460700980881E-2</v>
      </c>
      <c r="Z34">
        <v>2.9658483514514999E-2</v>
      </c>
      <c r="AA34">
        <v>4.0577739837670698E-2</v>
      </c>
      <c r="AB34">
        <v>2.3127975279891799E-2</v>
      </c>
      <c r="AC34">
        <v>1.5337833661086301E-2</v>
      </c>
      <c r="AD34">
        <v>8.7917610384633492E-3</v>
      </c>
      <c r="AE34">
        <v>3.3490636263230102E-2</v>
      </c>
      <c r="AF34">
        <v>-6.5553292869734797E-2</v>
      </c>
      <c r="AG34">
        <v>-1.4296296817826E-2</v>
      </c>
      <c r="AH34">
        <v>2.1782749325031901E-2</v>
      </c>
      <c r="AI34">
        <v>3.70366666666677E-3</v>
      </c>
      <c r="AJ34">
        <v>7.0175438596491403E-3</v>
      </c>
      <c r="AK34">
        <v>1.69602093933463E-2</v>
      </c>
      <c r="AL34">
        <v>0</v>
      </c>
      <c r="AM34">
        <v>1.6260162601626101E-2</v>
      </c>
      <c r="AN34">
        <v>9.6625878817595493E-3</v>
      </c>
      <c r="AO34">
        <v>3.4682082747350601E-2</v>
      </c>
      <c r="AP34">
        <v>2.3201856148491899E-2</v>
      </c>
      <c r="AQ34">
        <v>2.7722328854766702E-3</v>
      </c>
      <c r="AR34">
        <v>1.4200988180517999E-2</v>
      </c>
      <c r="AS34">
        <v>1</v>
      </c>
      <c r="AT34">
        <v>0</v>
      </c>
      <c r="AU34">
        <v>0</v>
      </c>
      <c r="AV34">
        <v>0</v>
      </c>
      <c r="AW34">
        <v>1</v>
      </c>
      <c r="BC34">
        <v>96</v>
      </c>
      <c r="BD34">
        <f>VLOOKUP(BC34,$A$2:$AR$119,3)</f>
        <v>3.8912241759809098E-2</v>
      </c>
      <c r="BE34" s="1">
        <f>VLOOKUP(BC34,$A$2:$AR$119,2)</f>
        <v>41274</v>
      </c>
    </row>
    <row r="35" spans="1:57" x14ac:dyDescent="0.25">
      <c r="A35">
        <v>34</v>
      </c>
      <c r="B35" s="1">
        <v>35611</v>
      </c>
      <c r="C35">
        <v>2.3714391936398401E-2</v>
      </c>
      <c r="D35">
        <v>0</v>
      </c>
      <c r="E35">
        <v>8.97619597873822E-3</v>
      </c>
      <c r="F35">
        <v>1.5896523754345301E-2</v>
      </c>
      <c r="G35">
        <v>5.8007050143027402E-3</v>
      </c>
      <c r="H35">
        <v>3.85604113110527E-3</v>
      </c>
      <c r="I35">
        <v>5.5172413793103097E-3</v>
      </c>
      <c r="J35">
        <v>-1.6913527079592702E-2</v>
      </c>
      <c r="K35">
        <v>9.96448303078145E-3</v>
      </c>
      <c r="L35">
        <v>2.16827919834141E-2</v>
      </c>
      <c r="M35">
        <v>2.7994537327951001E-3</v>
      </c>
      <c r="N35">
        <v>8.3901149191498697E-3</v>
      </c>
      <c r="O35">
        <v>2.8644616115034399E-3</v>
      </c>
      <c r="P35">
        <v>-2.1279828244609102E-3</v>
      </c>
      <c r="Q35">
        <v>4.5893616471783796E-3</v>
      </c>
      <c r="R35">
        <v>-1.0260679135704E-3</v>
      </c>
      <c r="S35">
        <v>7.4003794925989005E-2</v>
      </c>
      <c r="T35">
        <v>-2.5209917665321899E-3</v>
      </c>
      <c r="U35">
        <v>-1.13635240185823E-2</v>
      </c>
      <c r="V35">
        <v>4.0390442288469899E-2</v>
      </c>
      <c r="W35">
        <v>1.5496282887943399E-2</v>
      </c>
      <c r="X35">
        <v>-2.6350454545455101E-3</v>
      </c>
      <c r="Y35">
        <v>1.7114815789006602E-2</v>
      </c>
      <c r="Z35">
        <v>1.7320915224406E-2</v>
      </c>
      <c r="AA35">
        <v>4.9702455491784604E-3</v>
      </c>
      <c r="AB35">
        <v>-1.27609337420687E-2</v>
      </c>
      <c r="AC35">
        <v>1.35457168041233E-2</v>
      </c>
      <c r="AD35">
        <v>0</v>
      </c>
      <c r="AE35">
        <v>2.0205268768082901E-2</v>
      </c>
      <c r="AF35">
        <v>-0.41021908350613601</v>
      </c>
      <c r="AG35">
        <v>3.0089164701767802E-2</v>
      </c>
      <c r="AH35">
        <v>3.0326985558289499E-2</v>
      </c>
      <c r="AI35">
        <v>-1.47601112457605E-2</v>
      </c>
      <c r="AJ35">
        <v>2.9036004645760699E-2</v>
      </c>
      <c r="AK35">
        <v>-1.2828742775605701E-3</v>
      </c>
      <c r="AL35">
        <v>0</v>
      </c>
      <c r="AM35">
        <v>2.6666666666665898E-3</v>
      </c>
      <c r="AN35">
        <v>1.1508080050663901E-2</v>
      </c>
      <c r="AO35">
        <v>2.0314983256220599E-2</v>
      </c>
      <c r="AP35">
        <v>-1.2755102040816301E-2</v>
      </c>
      <c r="AQ35">
        <v>2.7652068832850702E-3</v>
      </c>
      <c r="AR35">
        <v>1.4602907223295301E-2</v>
      </c>
      <c r="AS35">
        <v>0</v>
      </c>
      <c r="AT35">
        <v>1</v>
      </c>
      <c r="AU35">
        <v>0</v>
      </c>
      <c r="AV35">
        <v>0</v>
      </c>
      <c r="AW35">
        <v>1</v>
      </c>
      <c r="BC35">
        <v>51</v>
      </c>
      <c r="BD35">
        <f>VLOOKUP(BC35,$A$2:$AR$119,3)</f>
        <v>-5.4073636733632698E-2</v>
      </c>
      <c r="BE35" s="1">
        <f>VLOOKUP(BC35,$A$2:$AR$119,2)</f>
        <v>37164</v>
      </c>
    </row>
    <row r="36" spans="1:57" x14ac:dyDescent="0.25">
      <c r="A36">
        <v>35</v>
      </c>
      <c r="B36" s="1">
        <v>35703</v>
      </c>
      <c r="C36">
        <v>-6.7431092542710694E-2</v>
      </c>
      <c r="D36">
        <v>2.8070105263158E-2</v>
      </c>
      <c r="E36">
        <v>9.3086324739339796E-3</v>
      </c>
      <c r="F36">
        <v>5.7743835052223899E-2</v>
      </c>
      <c r="G36">
        <v>1.13535306650998E-2</v>
      </c>
      <c r="H36">
        <v>8.9628681177977808E-3</v>
      </c>
      <c r="I36">
        <v>-5.4869684499314602E-3</v>
      </c>
      <c r="J36">
        <v>3.8709677419354903E-2</v>
      </c>
      <c r="K36">
        <v>1.9976555631532701E-2</v>
      </c>
      <c r="L36">
        <v>4.0415997294326503E-2</v>
      </c>
      <c r="M36">
        <v>3.2495070663009998E-3</v>
      </c>
      <c r="N36">
        <v>1.37663254500528E-2</v>
      </c>
      <c r="O36">
        <v>3.3153838729364999E-3</v>
      </c>
      <c r="P36">
        <v>6.0929108910889797E-4</v>
      </c>
      <c r="Q36">
        <v>2.8445764259874499E-3</v>
      </c>
      <c r="R36">
        <v>-1.1735676456426901E-3</v>
      </c>
      <c r="S36">
        <v>-6.0070674805528801E-2</v>
      </c>
      <c r="T36" s="2">
        <v>3.0947296753680501E-5</v>
      </c>
      <c r="U36">
        <v>-5.7471379310344697E-2</v>
      </c>
      <c r="V36">
        <v>2.7175672182972101E-2</v>
      </c>
      <c r="W36">
        <v>1.2774447111954799E-2</v>
      </c>
      <c r="X36">
        <v>0</v>
      </c>
      <c r="Y36">
        <v>-5.8173031642934102E-2</v>
      </c>
      <c r="Z36">
        <v>-5.888588015099E-2</v>
      </c>
      <c r="AA36">
        <v>0.151658960638267</v>
      </c>
      <c r="AB36">
        <v>3.7600472015699403E-2</v>
      </c>
      <c r="AC36">
        <v>1.2778076642648999E-2</v>
      </c>
      <c r="AD36">
        <v>4.5894505939125802E-4</v>
      </c>
      <c r="AE36">
        <v>-6.8286762010409993E-2</v>
      </c>
      <c r="AF36">
        <v>-3.9533817749182101E-3</v>
      </c>
      <c r="AG36">
        <v>2.5170876671619598E-2</v>
      </c>
      <c r="AH36">
        <v>2.2450545418153799E-2</v>
      </c>
      <c r="AI36">
        <v>-0.112359550561797</v>
      </c>
      <c r="AJ36">
        <v>-1.4108352144469399E-2</v>
      </c>
      <c r="AK36">
        <v>-1.28452215799623E-3</v>
      </c>
      <c r="AL36">
        <v>2.8070105263158E-2</v>
      </c>
      <c r="AM36">
        <v>-1.32978723404254E-2</v>
      </c>
      <c r="AN36">
        <v>1.8143929960175099E-2</v>
      </c>
      <c r="AO36">
        <v>-6.7695467013665106E-2</v>
      </c>
      <c r="AP36">
        <v>3.7563451047947199E-2</v>
      </c>
      <c r="AQ36">
        <v>5.9382808190284698E-3</v>
      </c>
      <c r="AR36">
        <v>6.1262018953076496E-3</v>
      </c>
      <c r="AS36">
        <v>0</v>
      </c>
      <c r="AT36">
        <v>0</v>
      </c>
      <c r="AU36">
        <v>1</v>
      </c>
      <c r="AV36">
        <v>0</v>
      </c>
      <c r="AW36">
        <v>1</v>
      </c>
      <c r="BC36">
        <v>40</v>
      </c>
      <c r="BD36">
        <f>VLOOKUP(BC36,$A$2:$AR$119,3)</f>
        <v>-0.111339272739893</v>
      </c>
      <c r="BE36" s="1">
        <f>VLOOKUP(BC36,$A$2:$AR$119,2)</f>
        <v>36160</v>
      </c>
    </row>
    <row r="37" spans="1:57" x14ac:dyDescent="0.25">
      <c r="A37">
        <v>36</v>
      </c>
      <c r="B37" s="1">
        <v>35795</v>
      </c>
      <c r="C37">
        <v>-5.3861273127073603E-2</v>
      </c>
      <c r="D37">
        <v>5.4607580519288698E-2</v>
      </c>
      <c r="E37">
        <v>9.5858826092480795E-3</v>
      </c>
      <c r="F37">
        <v>4.8607215576358803E-2</v>
      </c>
      <c r="G37">
        <v>1.08028940844007E-2</v>
      </c>
      <c r="H37">
        <v>6.3451776649747695E-4</v>
      </c>
      <c r="I37">
        <v>-5.5172413793103097E-3</v>
      </c>
      <c r="J37">
        <v>-1.8633540372670801E-2</v>
      </c>
      <c r="K37">
        <v>1.7478331657328799E-2</v>
      </c>
      <c r="L37">
        <v>9.0207232832182297E-3</v>
      </c>
      <c r="M37">
        <v>3.2305642782377501E-3</v>
      </c>
      <c r="N37">
        <v>1.29327497015518E-2</v>
      </c>
      <c r="O37">
        <v>3.12739240947124E-3</v>
      </c>
      <c r="P37">
        <v>5.0235965931031403E-3</v>
      </c>
      <c r="Q37">
        <v>-2.0762571482646399E-4</v>
      </c>
      <c r="R37">
        <v>8.3431894676588795E-3</v>
      </c>
      <c r="S37">
        <v>0.109022560355305</v>
      </c>
      <c r="T37">
        <v>8.0121071981185104E-3</v>
      </c>
      <c r="U37">
        <v>3.6585370315289099E-2</v>
      </c>
      <c r="V37">
        <v>-8.1889136437454102E-3</v>
      </c>
      <c r="W37">
        <v>2.0045935954808101E-2</v>
      </c>
      <c r="X37">
        <v>8.58652509340385E-3</v>
      </c>
      <c r="Y37">
        <v>-5.9213935681470098E-2</v>
      </c>
      <c r="Z37">
        <v>-5.8769028269871897E-2</v>
      </c>
      <c r="AA37">
        <v>4.3188224887818802E-2</v>
      </c>
      <c r="AB37">
        <v>1.9898198481140099E-2</v>
      </c>
      <c r="AC37">
        <v>1.59519961213354E-2</v>
      </c>
      <c r="AD37">
        <v>-8.7118294360385394E-3</v>
      </c>
      <c r="AE37">
        <v>-5.3810939369336397E-2</v>
      </c>
      <c r="AF37">
        <v>-3.9378340359705801E-3</v>
      </c>
      <c r="AG37">
        <v>2.2325129721424999E-2</v>
      </c>
      <c r="AH37">
        <v>1.6636474009420699E-2</v>
      </c>
      <c r="AI37">
        <v>2.1097088607594901E-2</v>
      </c>
      <c r="AJ37">
        <v>4.0068689181453898E-3</v>
      </c>
      <c r="AK37">
        <v>9.0032160829602807E-3</v>
      </c>
      <c r="AL37">
        <v>5.4607580519288698E-2</v>
      </c>
      <c r="AM37">
        <v>1.07816711590296E-2</v>
      </c>
      <c r="AN37">
        <v>2.7647423454970399E-2</v>
      </c>
      <c r="AO37">
        <v>-5.3924081896640698E-2</v>
      </c>
      <c r="AP37">
        <v>1.9969514367499101E-2</v>
      </c>
      <c r="AQ37">
        <v>5.48197343453527E-3</v>
      </c>
      <c r="AR37">
        <v>9.7354779918097292E-3</v>
      </c>
      <c r="AS37">
        <v>0</v>
      </c>
      <c r="AT37">
        <v>0</v>
      </c>
      <c r="AU37">
        <v>0</v>
      </c>
      <c r="AV37">
        <v>1</v>
      </c>
      <c r="AW37">
        <v>1</v>
      </c>
      <c r="BC37">
        <v>59</v>
      </c>
      <c r="BD37">
        <f>VLOOKUP(BC37,$A$2:$AR$119,3)</f>
        <v>0.163555381266212</v>
      </c>
      <c r="BE37" s="1">
        <f>VLOOKUP(BC37,$A$2:$AR$119,2)</f>
        <v>37894</v>
      </c>
    </row>
    <row r="38" spans="1:57" x14ac:dyDescent="0.25">
      <c r="A38">
        <v>37</v>
      </c>
      <c r="B38" s="1">
        <v>35885</v>
      </c>
      <c r="C38">
        <v>-5.41982021680633E-2</v>
      </c>
      <c r="D38">
        <v>0</v>
      </c>
      <c r="E38">
        <v>9.8185545505224906E-3</v>
      </c>
      <c r="F38">
        <v>0.10945184762870799</v>
      </c>
      <c r="G38">
        <v>1.8712950041038699E-2</v>
      </c>
      <c r="H38">
        <v>6.7641090678502904E-3</v>
      </c>
      <c r="I38">
        <v>5.5478502080443803E-2</v>
      </c>
      <c r="J38">
        <v>-4.0084177215189802E-2</v>
      </c>
      <c r="K38">
        <v>2.1507906626506E-2</v>
      </c>
      <c r="L38">
        <v>7.1681701030927797E-3</v>
      </c>
      <c r="M38">
        <v>2.62771294123997E-3</v>
      </c>
      <c r="N38">
        <v>1.4928304851699201E-2</v>
      </c>
      <c r="O38">
        <v>2.56813507012143E-3</v>
      </c>
      <c r="P38">
        <v>-3.0293859427357101E-3</v>
      </c>
      <c r="Q38">
        <v>2.2791703268054599E-3</v>
      </c>
      <c r="R38">
        <v>-7.8377491971578506E-3</v>
      </c>
      <c r="S38">
        <v>-0.13559322180407901</v>
      </c>
      <c r="T38">
        <v>-7.6998007274219297E-3</v>
      </c>
      <c r="U38">
        <v>-0.15294107681659699</v>
      </c>
      <c r="V38">
        <v>2.73101928450241E-2</v>
      </c>
      <c r="W38">
        <v>2.4356243151928601E-2</v>
      </c>
      <c r="X38">
        <v>-7.2036679764243498E-3</v>
      </c>
      <c r="Y38">
        <v>-4.2322302893234E-2</v>
      </c>
      <c r="Z38">
        <v>-4.2093205243722599E-2</v>
      </c>
      <c r="AA38">
        <v>2.4769685548177298E-2</v>
      </c>
      <c r="AB38">
        <v>7.33896665721545E-4</v>
      </c>
      <c r="AC38">
        <v>7.7753941249436498E-3</v>
      </c>
      <c r="AD38">
        <v>5.6197977844120603E-2</v>
      </c>
      <c r="AE38">
        <v>-5.3384781309417699E-2</v>
      </c>
      <c r="AF38">
        <v>-0.31847318816042502</v>
      </c>
      <c r="AG38">
        <v>-5.3827239607773204E-4</v>
      </c>
      <c r="AH38">
        <v>1.6236024979308001E-2</v>
      </c>
      <c r="AI38">
        <v>-2.8925701284061901E-2</v>
      </c>
      <c r="AJ38">
        <v>2.6225769669327301E-2</v>
      </c>
      <c r="AK38">
        <v>-7.6481835564053899E-3</v>
      </c>
      <c r="AL38">
        <v>0</v>
      </c>
      <c r="AM38">
        <v>-2.6666666666665898E-3</v>
      </c>
      <c r="AN38">
        <v>3.8333437220802402E-2</v>
      </c>
      <c r="AO38">
        <v>-5.4176069177422702E-2</v>
      </c>
      <c r="AP38">
        <v>6.7824199674437703E-4</v>
      </c>
      <c r="AQ38">
        <v>6.2906256467549701E-3</v>
      </c>
      <c r="AR38">
        <v>2.1744054489560599E-2</v>
      </c>
      <c r="AS38">
        <v>1</v>
      </c>
      <c r="AT38">
        <v>0</v>
      </c>
      <c r="AU38">
        <v>0</v>
      </c>
      <c r="AV38">
        <v>0</v>
      </c>
      <c r="AW38">
        <v>1</v>
      </c>
      <c r="BC38">
        <v>3</v>
      </c>
      <c r="BD38">
        <f>VLOOKUP(BC38,$A$2:$AR$119,3)</f>
        <v>-7.3969918756568206E-2</v>
      </c>
      <c r="BE38" s="1">
        <f>VLOOKUP(BC38,$A$2:$AR$119,2)</f>
        <v>32781</v>
      </c>
    </row>
    <row r="39" spans="1:57" x14ac:dyDescent="0.25">
      <c r="A39">
        <v>38</v>
      </c>
      <c r="B39" s="1">
        <v>35976</v>
      </c>
      <c r="C39">
        <v>2.7493474096118499E-4</v>
      </c>
      <c r="D39">
        <v>0</v>
      </c>
      <c r="E39">
        <v>1.0025821387231701E-2</v>
      </c>
      <c r="F39">
        <v>-3.10104486016392E-2</v>
      </c>
      <c r="G39">
        <v>1.89684126103002E-2</v>
      </c>
      <c r="H39">
        <v>7.3478884426017004E-3</v>
      </c>
      <c r="I39">
        <v>-1.77398160315374E-2</v>
      </c>
      <c r="J39">
        <v>-4.3956254075548699E-2</v>
      </c>
      <c r="K39">
        <v>2.1561852107809101E-2</v>
      </c>
      <c r="L39">
        <v>4.3982407037184102E-3</v>
      </c>
      <c r="M39">
        <v>2.6597583294824998E-3</v>
      </c>
      <c r="N39">
        <v>9.0478033675247503E-3</v>
      </c>
      <c r="O39">
        <v>2.73977086743038E-3</v>
      </c>
      <c r="P39">
        <v>-1.7016103322404299E-2</v>
      </c>
      <c r="Q39">
        <v>-6.5019893118978202E-4</v>
      </c>
      <c r="R39">
        <v>-1.4125282278459101E-2</v>
      </c>
      <c r="S39">
        <v>2.9411764705882401E-2</v>
      </c>
      <c r="T39">
        <v>-1.5088305544012E-2</v>
      </c>
      <c r="U39">
        <v>6.9444583333333199E-2</v>
      </c>
      <c r="V39">
        <v>-8.3462135501148893E-3</v>
      </c>
      <c r="W39">
        <v>2.8019799743117899E-2</v>
      </c>
      <c r="X39">
        <v>-1.51715026485299E-2</v>
      </c>
      <c r="Y39">
        <v>-5.6656660433805897E-3</v>
      </c>
      <c r="Z39">
        <v>-6.3941169774068803E-3</v>
      </c>
      <c r="AA39">
        <v>3.65931551021874E-2</v>
      </c>
      <c r="AB39">
        <v>4.2748969095922101E-2</v>
      </c>
      <c r="AC39">
        <v>3.0218891244093701E-2</v>
      </c>
      <c r="AD39">
        <v>-1.6422162562330301E-2</v>
      </c>
      <c r="AE39">
        <v>3.6344228493612098E-4</v>
      </c>
      <c r="AF39">
        <v>0.99464685843317002</v>
      </c>
      <c r="AG39">
        <v>2.5601567930246798E-2</v>
      </c>
      <c r="AH39">
        <v>1.7600362351849599E-2</v>
      </c>
      <c r="AI39">
        <v>-6.8085066727024093E-2</v>
      </c>
      <c r="AJ39">
        <v>-6.6666666666667096E-3</v>
      </c>
      <c r="AK39">
        <v>-1.47719980732178E-2</v>
      </c>
      <c r="AL39">
        <v>0</v>
      </c>
      <c r="AM39">
        <v>8.0213903743315794E-3</v>
      </c>
      <c r="AN39">
        <v>3.8969428072025601E-2</v>
      </c>
      <c r="AO39">
        <v>1.78997602685115E-3</v>
      </c>
      <c r="AP39">
        <v>4.2745424969499603E-2</v>
      </c>
      <c r="AQ39">
        <v>3.33381885104833E-3</v>
      </c>
      <c r="AR39">
        <v>2.1952298998486299E-2</v>
      </c>
      <c r="AS39">
        <v>0</v>
      </c>
      <c r="AT39">
        <v>1</v>
      </c>
      <c r="AU39">
        <v>0</v>
      </c>
      <c r="AV39">
        <v>0</v>
      </c>
      <c r="AW39">
        <v>1</v>
      </c>
      <c r="BC39">
        <v>8</v>
      </c>
      <c r="BD39">
        <f>VLOOKUP(BC39,$A$2:$AR$119,3)</f>
        <v>-3.2982570528360497E-2</v>
      </c>
      <c r="BE39" s="1">
        <f>VLOOKUP(BC39,$A$2:$AR$119,2)</f>
        <v>33238</v>
      </c>
    </row>
    <row r="40" spans="1:57" x14ac:dyDescent="0.25">
      <c r="A40">
        <v>39</v>
      </c>
      <c r="B40" s="1">
        <v>36068</v>
      </c>
      <c r="C40">
        <v>-6.3470322978280397E-2</v>
      </c>
      <c r="D40">
        <v>0</v>
      </c>
      <c r="E40">
        <v>1.0190768362777301E-2</v>
      </c>
      <c r="F40">
        <v>0.23024463055559299</v>
      </c>
      <c r="G40">
        <v>2.0045824878050799E-2</v>
      </c>
      <c r="H40">
        <v>9.1706980347432392E-3</v>
      </c>
      <c r="I40">
        <v>2.3411371237458099E-2</v>
      </c>
      <c r="J40">
        <v>-2.9884827586206801E-2</v>
      </c>
      <c r="K40">
        <v>2.6157939836738399E-2</v>
      </c>
      <c r="L40">
        <v>-2.5318471337579501E-2</v>
      </c>
      <c r="M40">
        <v>3.0761917203738702E-3</v>
      </c>
      <c r="N40">
        <v>1.39055382402299E-2</v>
      </c>
      <c r="O40">
        <v>3.1207461064122199E-3</v>
      </c>
      <c r="P40">
        <v>-2.51932002935434E-2</v>
      </c>
      <c r="Q40">
        <v>-4.3912830140083702E-3</v>
      </c>
      <c r="R40">
        <v>-3.0317165051689601E-2</v>
      </c>
      <c r="S40">
        <v>-4.9523811428571402E-2</v>
      </c>
      <c r="T40">
        <v>-2.9729233008040399E-2</v>
      </c>
      <c r="U40">
        <v>-5.1948304941778399E-2</v>
      </c>
      <c r="V40">
        <v>-3.2107201748977597E-2</v>
      </c>
      <c r="W40">
        <v>3.0383219887558401E-2</v>
      </c>
      <c r="X40">
        <v>-3.0810450079832401E-2</v>
      </c>
      <c r="Y40">
        <v>-6.4387521367521197E-2</v>
      </c>
      <c r="Z40">
        <v>-6.3372788775497194E-2</v>
      </c>
      <c r="AA40">
        <v>-0.13817893309721299</v>
      </c>
      <c r="AB40">
        <v>2.05476068524954E-2</v>
      </c>
      <c r="AC40">
        <v>1.6399740376980599E-2</v>
      </c>
      <c r="AD40">
        <v>2.3597957167844599E-2</v>
      </c>
      <c r="AE40">
        <v>-6.8955997980338399E-2</v>
      </c>
      <c r="AF40">
        <v>-0.27312181397144403</v>
      </c>
      <c r="AG40">
        <v>3.5097874192411498E-2</v>
      </c>
      <c r="AH40">
        <v>8.7277403452206102E-3</v>
      </c>
      <c r="AI40">
        <v>5.9360684931506903E-2</v>
      </c>
      <c r="AJ40">
        <v>3.0760626398210301E-2</v>
      </c>
      <c r="AK40">
        <v>-3.0638851388943102E-2</v>
      </c>
      <c r="AL40">
        <v>0</v>
      </c>
      <c r="AM40">
        <v>-2.6525198938992501E-3</v>
      </c>
      <c r="AN40">
        <v>3.7059979476191399E-2</v>
      </c>
      <c r="AO40">
        <v>-7.0280043461581704E-2</v>
      </c>
      <c r="AP40">
        <v>2.0583352280770999E-2</v>
      </c>
      <c r="AQ40">
        <v>4.9844236760125896E-3</v>
      </c>
      <c r="AR40">
        <v>9.55112126926249E-3</v>
      </c>
      <c r="AS40">
        <v>0</v>
      </c>
      <c r="AT40">
        <v>0</v>
      </c>
      <c r="AU40">
        <v>1</v>
      </c>
      <c r="AV40">
        <v>0</v>
      </c>
      <c r="AW40">
        <v>1</v>
      </c>
      <c r="BC40">
        <v>55</v>
      </c>
      <c r="BD40">
        <f>VLOOKUP(BC40,$A$2:$AR$119,3)</f>
        <v>-0.16028932930734099</v>
      </c>
      <c r="BE40" s="1">
        <f>VLOOKUP(BC40,$A$2:$AR$119,2)</f>
        <v>37529</v>
      </c>
    </row>
    <row r="41" spans="1:57" x14ac:dyDescent="0.25">
      <c r="A41">
        <v>40</v>
      </c>
      <c r="B41" s="1">
        <v>36160</v>
      </c>
      <c r="C41">
        <v>-0.111339272739893</v>
      </c>
      <c r="D41">
        <v>0</v>
      </c>
      <c r="E41">
        <v>1.0297402960067E-2</v>
      </c>
      <c r="F41">
        <v>0.296624398624734</v>
      </c>
      <c r="G41">
        <v>1.71124620546085E-2</v>
      </c>
      <c r="H41">
        <v>-4.13258983890885E-4</v>
      </c>
      <c r="I41">
        <v>0</v>
      </c>
      <c r="J41">
        <v>9.4784337728828199E-3</v>
      </c>
      <c r="K41">
        <v>1.9162308267041499E-2</v>
      </c>
      <c r="L41">
        <v>4.4518869465773603E-2</v>
      </c>
      <c r="M41">
        <v>3.0859318048865798E-3</v>
      </c>
      <c r="N41">
        <v>1.1823126034523601E-2</v>
      </c>
      <c r="O41">
        <v>3.0238964838842299E-3</v>
      </c>
      <c r="P41">
        <v>-0.123989218051051</v>
      </c>
      <c r="Q41">
        <v>-2.41945978155966E-3</v>
      </c>
      <c r="R41">
        <v>-0.120437829269829</v>
      </c>
      <c r="S41">
        <v>4.0080180441042198E-3</v>
      </c>
      <c r="T41">
        <v>-0.118830988862988</v>
      </c>
      <c r="U41">
        <v>0</v>
      </c>
      <c r="V41">
        <v>-3.1884057971014401E-2</v>
      </c>
      <c r="W41">
        <v>2.0612138436405299E-2</v>
      </c>
      <c r="X41">
        <v>-0.118175535672546</v>
      </c>
      <c r="Y41">
        <v>-6.6991356089607601E-2</v>
      </c>
      <c r="Z41">
        <v>-6.8747503280880598E-2</v>
      </c>
      <c r="AA41">
        <v>-5.5191125873796001E-2</v>
      </c>
      <c r="AB41">
        <v>5.11372610961933E-2</v>
      </c>
      <c r="AC41">
        <v>1.6846107949161301E-2</v>
      </c>
      <c r="AD41">
        <v>-3.91474469013819E-3</v>
      </c>
      <c r="AE41">
        <v>-0.104738423272977</v>
      </c>
      <c r="AF41">
        <v>-0.108731122643329</v>
      </c>
      <c r="AG41">
        <v>2.80732401166419E-2</v>
      </c>
      <c r="AH41">
        <v>2.2319395808474599E-2</v>
      </c>
      <c r="AI41">
        <v>-0.12931035040130801</v>
      </c>
      <c r="AJ41">
        <v>-1.51926207270753E-2</v>
      </c>
      <c r="AK41">
        <v>-0.119031607182897</v>
      </c>
      <c r="AL41">
        <v>0</v>
      </c>
      <c r="AM41">
        <v>-1.06382978723402E-2</v>
      </c>
      <c r="AN41">
        <v>2.4597756223870601E-2</v>
      </c>
      <c r="AO41">
        <v>-0.102498340967222</v>
      </c>
      <c r="AP41">
        <v>5.1078462505160301E-2</v>
      </c>
      <c r="AQ41">
        <v>8.2659640421573997E-3</v>
      </c>
      <c r="AR41">
        <v>9.6377966414067304E-3</v>
      </c>
      <c r="AS41">
        <v>0</v>
      </c>
      <c r="AT41">
        <v>0</v>
      </c>
      <c r="AU41">
        <v>0</v>
      </c>
      <c r="AV41">
        <v>1</v>
      </c>
      <c r="AW41">
        <v>1</v>
      </c>
      <c r="BC41">
        <v>60</v>
      </c>
      <c r="BD41">
        <f>VLOOKUP(BC41,$A$2:$AR$119,3)</f>
        <v>1.42206008630481E-2</v>
      </c>
      <c r="BE41" s="1">
        <f>VLOOKUP(BC41,$A$2:$AR$119,2)</f>
        <v>37986</v>
      </c>
    </row>
    <row r="42" spans="1:57" x14ac:dyDescent="0.25">
      <c r="A42">
        <v>41</v>
      </c>
      <c r="B42" s="1">
        <v>36250</v>
      </c>
      <c r="C42">
        <v>6.4872961373390395E-2</v>
      </c>
      <c r="D42">
        <v>0</v>
      </c>
      <c r="E42">
        <v>1.029609922952E-2</v>
      </c>
      <c r="F42">
        <v>-0.14158548018608499</v>
      </c>
      <c r="G42">
        <v>1.53117544701375E-2</v>
      </c>
      <c r="H42">
        <v>5.9919433867652297E-3</v>
      </c>
      <c r="I42">
        <v>2.87581699346404E-2</v>
      </c>
      <c r="J42">
        <v>-4.6948591549295697E-2</v>
      </c>
      <c r="K42">
        <v>1.5481478287118801E-2</v>
      </c>
      <c r="L42">
        <v>-5.0050832877142001E-3</v>
      </c>
      <c r="M42">
        <v>2.6133494332392002E-3</v>
      </c>
      <c r="N42">
        <v>1.0563215704603999E-2</v>
      </c>
      <c r="O42">
        <v>2.5353280461426399E-3</v>
      </c>
      <c r="P42">
        <v>3.7466063529411703E-2</v>
      </c>
      <c r="Q42">
        <v>4.9980207027411298E-3</v>
      </c>
      <c r="R42">
        <v>3.72849296499295E-2</v>
      </c>
      <c r="S42">
        <v>1.79640718562874E-2</v>
      </c>
      <c r="T42">
        <v>3.6322723593240097E-2</v>
      </c>
      <c r="U42">
        <v>8.21917920810675E-2</v>
      </c>
      <c r="V42">
        <v>5.6886227544910198E-2</v>
      </c>
      <c r="W42">
        <v>3.7683471744688099E-2</v>
      </c>
      <c r="X42">
        <v>3.60501583354624E-2</v>
      </c>
      <c r="Y42">
        <v>5.1566510994352999E-2</v>
      </c>
      <c r="Z42">
        <v>5.5122048289970998E-2</v>
      </c>
      <c r="AA42">
        <v>7.1387698778415207E-2</v>
      </c>
      <c r="AB42">
        <v>-6.3512722539926696E-3</v>
      </c>
      <c r="AC42">
        <v>2.0920410206232799E-2</v>
      </c>
      <c r="AD42">
        <v>2.7074011555892501E-2</v>
      </c>
      <c r="AE42">
        <v>7.2691918698995106E-2</v>
      </c>
      <c r="AF42">
        <v>0.113784472845991</v>
      </c>
      <c r="AG42">
        <v>2.3442157324867301E-2</v>
      </c>
      <c r="AH42">
        <v>1.6924658026086201E-2</v>
      </c>
      <c r="AI42">
        <v>-7.9207875208310602E-2</v>
      </c>
      <c r="AJ42">
        <v>4.1873278236914599E-2</v>
      </c>
      <c r="AK42">
        <v>3.6641221346075302E-2</v>
      </c>
      <c r="AL42">
        <v>0</v>
      </c>
      <c r="AM42">
        <v>1.6129032258064498E-2</v>
      </c>
      <c r="AN42">
        <v>3.1760980105276698E-2</v>
      </c>
      <c r="AO42">
        <v>6.7094860813704499E-2</v>
      </c>
      <c r="AP42">
        <v>-6.3017569661985001E-3</v>
      </c>
      <c r="AQ42">
        <v>6.1488022440667704E-3</v>
      </c>
      <c r="AR42">
        <v>2.4560614195211002E-2</v>
      </c>
      <c r="AS42">
        <v>1</v>
      </c>
      <c r="AT42">
        <v>0</v>
      </c>
      <c r="AU42">
        <v>0</v>
      </c>
      <c r="AV42">
        <v>0</v>
      </c>
      <c r="AW42">
        <v>1</v>
      </c>
      <c r="BC42">
        <v>71</v>
      </c>
      <c r="BD42">
        <f>VLOOKUP(BC42,$A$2:$AR$119,3)</f>
        <v>-3.4576961809101497E-2</v>
      </c>
      <c r="BE42" s="1">
        <f>VLOOKUP(BC42,$A$2:$AR$119,2)</f>
        <v>38990</v>
      </c>
    </row>
    <row r="43" spans="1:57" x14ac:dyDescent="0.25">
      <c r="A43">
        <v>42</v>
      </c>
      <c r="B43" s="1">
        <v>36341</v>
      </c>
      <c r="C43">
        <v>0.111145458927579</v>
      </c>
      <c r="D43">
        <v>0</v>
      </c>
      <c r="E43">
        <v>1.04904073048117E-2</v>
      </c>
      <c r="F43">
        <v>-2.6681632111875499E-2</v>
      </c>
      <c r="G43">
        <v>2.81844593761859E-2</v>
      </c>
      <c r="H43">
        <v>6.5723967960567E-3</v>
      </c>
      <c r="I43">
        <v>8.2592121982210092E-3</v>
      </c>
      <c r="J43">
        <v>9.8527117863824697E-3</v>
      </c>
      <c r="K43">
        <v>1.7241379310344699E-2</v>
      </c>
      <c r="L43">
        <v>-1.06107050224003E-2</v>
      </c>
      <c r="M43">
        <v>2.6248834054634E-3</v>
      </c>
      <c r="N43">
        <v>1.34128856204616E-2</v>
      </c>
      <c r="O43">
        <v>2.7342358037463202E-3</v>
      </c>
      <c r="P43">
        <v>6.4549898802417297E-3</v>
      </c>
      <c r="Q43">
        <v>1.1636614222942899E-3</v>
      </c>
      <c r="R43">
        <v>1.28549954009478E-2</v>
      </c>
      <c r="S43">
        <v>-3.5294117647058802E-2</v>
      </c>
      <c r="T43">
        <v>9.7438310624375895E-3</v>
      </c>
      <c r="U43">
        <v>1.26584826149975E-2</v>
      </c>
      <c r="V43">
        <v>3.1475920679886402E-3</v>
      </c>
      <c r="W43">
        <v>2.9000671397397301E-2</v>
      </c>
      <c r="X43">
        <v>1.05900136077232E-2</v>
      </c>
      <c r="Y43">
        <v>8.0074487895716903E-2</v>
      </c>
      <c r="Z43">
        <v>7.7357346599271598E-2</v>
      </c>
      <c r="AA43">
        <v>6.4665736812709207E-2</v>
      </c>
      <c r="AB43">
        <v>4.2511232419616803E-2</v>
      </c>
      <c r="AC43">
        <v>1.8897564253494901E-2</v>
      </c>
      <c r="AD43">
        <v>6.8029336734693998E-3</v>
      </c>
      <c r="AE43">
        <v>0.108068276802604</v>
      </c>
      <c r="AF43">
        <v>1.5165952432182701</v>
      </c>
      <c r="AG43">
        <v>3.6105051811771503E-2</v>
      </c>
      <c r="AH43">
        <v>1.42148013245058E-2</v>
      </c>
      <c r="AI43">
        <v>3.2258064516128997E-2</v>
      </c>
      <c r="AJ43">
        <v>1.42781597038603E-2</v>
      </c>
      <c r="AK43">
        <v>1.3254786440902E-2</v>
      </c>
      <c r="AL43">
        <v>0</v>
      </c>
      <c r="AM43">
        <v>-4.2328042328042201E-2</v>
      </c>
      <c r="AN43">
        <v>2.35086701445037E-2</v>
      </c>
      <c r="AO43">
        <v>0.111705759980318</v>
      </c>
      <c r="AP43">
        <v>4.2481359303981399E-2</v>
      </c>
      <c r="AQ43">
        <v>2.6486051433296499E-3</v>
      </c>
      <c r="AR43">
        <v>2.5603315456426998E-2</v>
      </c>
      <c r="AS43">
        <v>0</v>
      </c>
      <c r="AT43">
        <v>1</v>
      </c>
      <c r="AU43">
        <v>0</v>
      </c>
      <c r="AV43">
        <v>0</v>
      </c>
      <c r="AW43">
        <v>1</v>
      </c>
      <c r="BC43">
        <v>27</v>
      </c>
      <c r="BD43">
        <f>VLOOKUP(BC43,$A$2:$AR$119,3)</f>
        <v>-4.2404472944962003E-2</v>
      </c>
      <c r="BE43" s="1">
        <f>VLOOKUP(BC43,$A$2:$AR$119,2)</f>
        <v>34972</v>
      </c>
    </row>
    <row r="44" spans="1:57" x14ac:dyDescent="0.25">
      <c r="A44">
        <v>43</v>
      </c>
      <c r="B44" s="1">
        <v>36433</v>
      </c>
      <c r="C44">
        <v>6.7243263594957095E-2</v>
      </c>
      <c r="D44">
        <v>0</v>
      </c>
      <c r="E44">
        <v>1.04830317029214E-2</v>
      </c>
      <c r="F44">
        <v>3.7568651786254501E-2</v>
      </c>
      <c r="G44">
        <v>3.0234107303853001E-2</v>
      </c>
      <c r="H44">
        <v>9.7939176098922297E-3</v>
      </c>
      <c r="I44">
        <v>2.52047889098938E-3</v>
      </c>
      <c r="J44">
        <v>-2.92682855443205E-2</v>
      </c>
      <c r="K44">
        <v>2.2835434582950599E-2</v>
      </c>
      <c r="L44">
        <v>1.7953606609469399E-2</v>
      </c>
      <c r="M44">
        <v>3.1464931132343301E-3</v>
      </c>
      <c r="N44">
        <v>1.4102505590799E-2</v>
      </c>
      <c r="O44">
        <v>3.18184116469799E-3</v>
      </c>
      <c r="P44">
        <v>4.7321892851106502E-2</v>
      </c>
      <c r="Q44">
        <v>-7.5059264260834903E-4</v>
      </c>
      <c r="R44">
        <v>4.6120807199345498E-2</v>
      </c>
      <c r="S44">
        <v>1.42276402439025E-2</v>
      </c>
      <c r="T44">
        <v>4.5047575576700097E-2</v>
      </c>
      <c r="U44">
        <v>2.4999746875031498E-2</v>
      </c>
      <c r="V44">
        <v>-3.1377158185665801E-3</v>
      </c>
      <c r="W44">
        <v>3.3731686977963297E-2</v>
      </c>
      <c r="X44">
        <v>4.4161677428264698E-2</v>
      </c>
      <c r="Y44">
        <v>4.13793103448276E-2</v>
      </c>
      <c r="Z44">
        <v>4.1985641910100298E-2</v>
      </c>
      <c r="AA44">
        <v>1.16252158340055E-2</v>
      </c>
      <c r="AB44">
        <v>1.9169284222717499E-2</v>
      </c>
      <c r="AC44">
        <v>2.3048364606512901E-2</v>
      </c>
      <c r="AD44">
        <v>5.48944140847917E-3</v>
      </c>
      <c r="AE44">
        <v>6.1668215655312497E-2</v>
      </c>
      <c r="AF44">
        <v>-0.36038407805266098</v>
      </c>
      <c r="AG44">
        <v>3.3014285060582099E-2</v>
      </c>
      <c r="AH44">
        <v>2.3155242222844701E-2</v>
      </c>
      <c r="AI44">
        <v>8.3333281250000002E-2</v>
      </c>
      <c r="AJ44">
        <v>6.2565172054223003E-3</v>
      </c>
      <c r="AK44">
        <v>4.5058138048649603E-2</v>
      </c>
      <c r="AL44">
        <v>0</v>
      </c>
      <c r="AM44">
        <v>-1.93370165745857E-2</v>
      </c>
      <c r="AN44">
        <v>2.9131542018753401E-2</v>
      </c>
      <c r="AO44">
        <v>6.1973465703971199E-2</v>
      </c>
      <c r="AP44">
        <v>1.91468179691156E-2</v>
      </c>
      <c r="AQ44">
        <v>4.0629817019541799E-3</v>
      </c>
      <c r="AR44">
        <v>1.3805389783582299E-2</v>
      </c>
      <c r="AS44">
        <v>0</v>
      </c>
      <c r="AT44">
        <v>0</v>
      </c>
      <c r="AU44">
        <v>1</v>
      </c>
      <c r="AV44">
        <v>0</v>
      </c>
      <c r="AW44">
        <v>1</v>
      </c>
      <c r="BC44">
        <v>4</v>
      </c>
      <c r="BD44">
        <f>VLOOKUP(BC44,$A$2:$AR$119,3)</f>
        <v>-2.4665590095877599E-2</v>
      </c>
      <c r="BE44" s="1">
        <f>VLOOKUP(BC44,$A$2:$AR$119,2)</f>
        <v>32873</v>
      </c>
    </row>
    <row r="45" spans="1:57" x14ac:dyDescent="0.25">
      <c r="A45">
        <v>44</v>
      </c>
      <c r="B45" s="1">
        <v>36525</v>
      </c>
      <c r="C45">
        <v>4.1942251107336598E-2</v>
      </c>
      <c r="D45">
        <v>0</v>
      </c>
      <c r="E45">
        <v>1.04328895587373E-2</v>
      </c>
      <c r="F45">
        <v>-7.0499126675313398E-2</v>
      </c>
      <c r="G45">
        <v>2.6371697764640802E-2</v>
      </c>
      <c r="H45">
        <v>-4.0432402418177899E-4</v>
      </c>
      <c r="I45">
        <v>3.8969201759899402E-2</v>
      </c>
      <c r="J45">
        <v>-1.75884377918499E-2</v>
      </c>
      <c r="K45">
        <v>2.12644381861966E-2</v>
      </c>
      <c r="L45">
        <v>-9.9110348056813402E-3</v>
      </c>
      <c r="M45">
        <v>3.0876251788267599E-3</v>
      </c>
      <c r="N45">
        <v>1.0351035103510301E-2</v>
      </c>
      <c r="O45">
        <v>3.00731722138603E-3</v>
      </c>
      <c r="P45">
        <v>8.2257530081633196E-2</v>
      </c>
      <c r="Q45">
        <v>8.1935445553593601E-4</v>
      </c>
      <c r="R45">
        <v>8.6008542474502195E-2</v>
      </c>
      <c r="S45">
        <v>7.0140282705692003E-2</v>
      </c>
      <c r="T45">
        <v>8.5355333960489096E-2</v>
      </c>
      <c r="U45">
        <v>7.3170740630578102E-2</v>
      </c>
      <c r="V45">
        <v>-5.9804532577905E-3</v>
      </c>
      <c r="W45">
        <v>3.2871727168596897E-2</v>
      </c>
      <c r="X45">
        <v>8.4587812903225798E-2</v>
      </c>
      <c r="Y45">
        <v>3.5320033112582902E-2</v>
      </c>
      <c r="Z45">
        <v>3.5568444788211098E-2</v>
      </c>
      <c r="AA45">
        <v>2.0640666273751399E-2</v>
      </c>
      <c r="AB45">
        <v>5.8976734148996597E-3</v>
      </c>
      <c r="AC45">
        <v>1.4879899178629599E-2</v>
      </c>
      <c r="AD45">
        <v>4.5569518179235401E-2</v>
      </c>
      <c r="AE45">
        <v>4.4513238128570803E-2</v>
      </c>
      <c r="AF45">
        <v>-6.1789890054999496E-3</v>
      </c>
      <c r="AG45">
        <v>1.0562816962127001E-2</v>
      </c>
      <c r="AH45">
        <v>4.4591130785985603E-2</v>
      </c>
      <c r="AI45">
        <v>4.3269232849482302E-2</v>
      </c>
      <c r="AJ45">
        <v>6.1139896373056897E-2</v>
      </c>
      <c r="AK45">
        <v>8.5535465984377806E-2</v>
      </c>
      <c r="AL45">
        <v>0</v>
      </c>
      <c r="AM45">
        <v>-1.12676056338028E-2</v>
      </c>
      <c r="AN45">
        <v>3.2545945383612697E-2</v>
      </c>
      <c r="AO45">
        <v>4.3626121451904698E-2</v>
      </c>
      <c r="AP45">
        <v>5.9306674600854096E-3</v>
      </c>
      <c r="AQ45">
        <v>6.27317002694649E-3</v>
      </c>
      <c r="AR45">
        <v>1.47866176171611E-2</v>
      </c>
      <c r="AS45">
        <v>0</v>
      </c>
      <c r="AT45">
        <v>0</v>
      </c>
      <c r="AU45">
        <v>0</v>
      </c>
      <c r="AV45">
        <v>1</v>
      </c>
      <c r="AW45">
        <v>1</v>
      </c>
      <c r="BC45">
        <v>47</v>
      </c>
      <c r="BD45">
        <f>VLOOKUP(BC45,$A$2:$AR$119,3)</f>
        <v>-4.7761097497580701E-2</v>
      </c>
      <c r="BE45" s="1">
        <f>VLOOKUP(BC45,$A$2:$AR$119,2)</f>
        <v>36799</v>
      </c>
    </row>
    <row r="46" spans="1:57" x14ac:dyDescent="0.25">
      <c r="A46">
        <v>45</v>
      </c>
      <c r="B46" s="1">
        <v>36616</v>
      </c>
      <c r="C46">
        <v>5.5469777110686597E-2</v>
      </c>
      <c r="D46">
        <v>0</v>
      </c>
      <c r="E46">
        <v>1.03003082634491E-2</v>
      </c>
      <c r="F46">
        <v>-7.4819062480534104E-2</v>
      </c>
      <c r="G46">
        <v>2.8092222189830499E-2</v>
      </c>
      <c r="H46">
        <v>1.2533050333535399E-2</v>
      </c>
      <c r="I46">
        <v>0</v>
      </c>
      <c r="J46">
        <v>-1.7902562123417301E-2</v>
      </c>
      <c r="K46">
        <v>4.3481736072256499E-2</v>
      </c>
      <c r="L46">
        <v>-0.14479388350279801</v>
      </c>
      <c r="M46">
        <v>2.5971312467620799E-3</v>
      </c>
      <c r="N46">
        <v>1.9109131403117902E-2</v>
      </c>
      <c r="O46">
        <v>2.53748944643161E-3</v>
      </c>
      <c r="P46">
        <v>9.8791864811133195E-2</v>
      </c>
      <c r="Q46">
        <v>3.7129171446965699E-3</v>
      </c>
      <c r="R46">
        <v>9.5442116676579897E-2</v>
      </c>
      <c r="S46">
        <v>-0.116104870786516</v>
      </c>
      <c r="T46">
        <v>9.5322797863566594E-2</v>
      </c>
      <c r="U46">
        <v>3.4090912964876499E-2</v>
      </c>
      <c r="V46">
        <v>4.6231727478412699E-2</v>
      </c>
      <c r="W46">
        <v>2.55954438613159E-2</v>
      </c>
      <c r="X46">
        <v>9.4514210901859894E-2</v>
      </c>
      <c r="Y46">
        <v>7.9957360338878108E-3</v>
      </c>
      <c r="Z46">
        <v>5.6412164594246096E-3</v>
      </c>
      <c r="AA46">
        <v>0.20774241356075801</v>
      </c>
      <c r="AB46">
        <v>5.0832506969414402E-2</v>
      </c>
      <c r="AC46">
        <v>1.6492868401739101E-2</v>
      </c>
      <c r="AD46">
        <v>-1.38582016753963E-2</v>
      </c>
      <c r="AE46">
        <v>5.2657848317913598E-2</v>
      </c>
      <c r="AF46">
        <v>0.60299831457930098</v>
      </c>
      <c r="AG46">
        <v>1.9949281917823702E-2</v>
      </c>
      <c r="AH46">
        <v>4.5058702976734401E-2</v>
      </c>
      <c r="AI46">
        <v>4.6083873091422502E-3</v>
      </c>
      <c r="AJ46">
        <v>-9.27734375E-3</v>
      </c>
      <c r="AK46">
        <v>9.4811019919801995E-2</v>
      </c>
      <c r="AL46">
        <v>0</v>
      </c>
      <c r="AM46">
        <v>-1.1396011396011299E-2</v>
      </c>
      <c r="AN46">
        <v>3.5136584786227498E-2</v>
      </c>
      <c r="AO46">
        <v>5.5374592833876198E-2</v>
      </c>
      <c r="AP46">
        <v>5.08178794529432E-2</v>
      </c>
      <c r="AQ46">
        <v>5.2278292322884799E-3</v>
      </c>
      <c r="AR46">
        <v>3.0013112056983701E-2</v>
      </c>
      <c r="AS46">
        <v>1</v>
      </c>
      <c r="AT46">
        <v>0</v>
      </c>
      <c r="AU46">
        <v>0</v>
      </c>
      <c r="AV46">
        <v>0</v>
      </c>
      <c r="AW46">
        <v>1</v>
      </c>
      <c r="BC46">
        <v>11</v>
      </c>
      <c r="BD46">
        <f>VLOOKUP(BC46,$A$2:$AR$119,3)</f>
        <v>-2.0261267764687702E-2</v>
      </c>
      <c r="BE46" s="1">
        <f>VLOOKUP(BC46,$A$2:$AR$119,2)</f>
        <v>33511</v>
      </c>
    </row>
    <row r="47" spans="1:57" x14ac:dyDescent="0.25">
      <c r="A47">
        <v>46</v>
      </c>
      <c r="B47" s="1">
        <v>36707</v>
      </c>
      <c r="C47">
        <v>-4.4336137715640302E-2</v>
      </c>
      <c r="D47">
        <v>0</v>
      </c>
      <c r="E47">
        <v>1.0236304431630899E-2</v>
      </c>
      <c r="F47">
        <v>0.27706840213755901</v>
      </c>
      <c r="G47">
        <v>3.44898620747369E-2</v>
      </c>
      <c r="H47">
        <v>9.3827092468139403E-3</v>
      </c>
      <c r="I47">
        <v>-1.2704174228674999E-2</v>
      </c>
      <c r="J47">
        <v>-2.8646093750000001E-2</v>
      </c>
      <c r="K47">
        <v>2.7001148985062999E-2</v>
      </c>
      <c r="L47">
        <v>-2.23963133640552E-2</v>
      </c>
      <c r="M47">
        <v>2.46664464136014E-3</v>
      </c>
      <c r="N47">
        <v>1.6303160103151301E-2</v>
      </c>
      <c r="O47">
        <v>2.4802322609360698E-3</v>
      </c>
      <c r="P47">
        <v>3.36812793131906E-2</v>
      </c>
      <c r="Q47">
        <v>-9.9779936732669007E-4</v>
      </c>
      <c r="R47">
        <v>3.3556861765022497E-2</v>
      </c>
      <c r="S47">
        <v>6.3559322168557697E-2</v>
      </c>
      <c r="T47">
        <v>3.3590765804348797E-2</v>
      </c>
      <c r="U47">
        <v>0</v>
      </c>
      <c r="V47">
        <v>-1.24091408114147E-2</v>
      </c>
      <c r="W47">
        <v>4.1976419758894101E-2</v>
      </c>
      <c r="X47">
        <v>3.50241539855074E-2</v>
      </c>
      <c r="Y47">
        <v>-5.1824328494147497E-2</v>
      </c>
      <c r="Z47">
        <v>-4.9573679547775598E-2</v>
      </c>
      <c r="AA47">
        <v>-7.7252266592576696E-2</v>
      </c>
      <c r="AB47">
        <v>-2.0571738835346701E-2</v>
      </c>
      <c r="AC47">
        <v>2.4612531293582499E-2</v>
      </c>
      <c r="AD47">
        <v>-7.3319740668077397E-3</v>
      </c>
      <c r="AE47">
        <v>-4.3827133486992798E-2</v>
      </c>
      <c r="AF47">
        <v>6.9407617601641103E-2</v>
      </c>
      <c r="AG47">
        <v>4.9056877444526498E-2</v>
      </c>
      <c r="AH47">
        <v>4.4804466175806898E-2</v>
      </c>
      <c r="AI47">
        <v>-6.88073362932414E-2</v>
      </c>
      <c r="AJ47">
        <v>-2.46426811237066E-3</v>
      </c>
      <c r="AK47">
        <v>3.3937974819228701E-2</v>
      </c>
      <c r="AL47">
        <v>0</v>
      </c>
      <c r="AM47">
        <v>1.7291066282420602E-2</v>
      </c>
      <c r="AN47">
        <v>4.6176316523240703E-2</v>
      </c>
      <c r="AO47">
        <v>-4.6810648148148101E-2</v>
      </c>
      <c r="AP47">
        <v>-2.0560413358415498E-2</v>
      </c>
      <c r="AQ47">
        <v>6.2016415686421099E-3</v>
      </c>
      <c r="AR47">
        <v>2.6608775313404099E-2</v>
      </c>
      <c r="AS47">
        <v>0</v>
      </c>
      <c r="AT47">
        <v>1</v>
      </c>
      <c r="AU47">
        <v>0</v>
      </c>
      <c r="AV47">
        <v>0</v>
      </c>
      <c r="AW47">
        <v>1</v>
      </c>
      <c r="BC47">
        <v>43</v>
      </c>
      <c r="BD47">
        <f>VLOOKUP(BC47,$A$2:$AR$119,3)</f>
        <v>6.7243263594957095E-2</v>
      </c>
      <c r="BE47" s="1">
        <f>VLOOKUP(BC47,$A$2:$AR$119,2)</f>
        <v>36433</v>
      </c>
    </row>
    <row r="48" spans="1:57" x14ac:dyDescent="0.25">
      <c r="A48">
        <v>47</v>
      </c>
      <c r="B48" s="1">
        <v>36799</v>
      </c>
      <c r="C48">
        <v>-4.7761097497580701E-2</v>
      </c>
      <c r="D48">
        <v>0</v>
      </c>
      <c r="E48">
        <v>9.9783221155016408E-3</v>
      </c>
      <c r="F48">
        <v>7.8784267510025804E-2</v>
      </c>
      <c r="G48">
        <v>3.10635613515577E-2</v>
      </c>
      <c r="H48">
        <v>1.44386895646142E-2</v>
      </c>
      <c r="I48">
        <v>3.4313725490196102E-2</v>
      </c>
      <c r="J48">
        <v>3.2171590394528299E-2</v>
      </c>
      <c r="K48">
        <v>3.3488719000559497E-2</v>
      </c>
      <c r="L48">
        <v>-2.0646742717073601E-2</v>
      </c>
      <c r="M48">
        <v>2.7365740604423602E-3</v>
      </c>
      <c r="N48">
        <v>1.81489764321347E-2</v>
      </c>
      <c r="O48">
        <v>2.7187750441486302E-3</v>
      </c>
      <c r="P48">
        <v>5.3049684827278697E-2</v>
      </c>
      <c r="Q48">
        <v>-1.4090784157207901E-3</v>
      </c>
      <c r="R48">
        <v>5.1904696747943901E-2</v>
      </c>
      <c r="S48">
        <v>-0.44621513634704202</v>
      </c>
      <c r="T48">
        <v>5.3359629829562202E-2</v>
      </c>
      <c r="U48">
        <v>-5.4944841202730001E-2</v>
      </c>
      <c r="V48">
        <v>-1.19521908687652E-2</v>
      </c>
      <c r="W48">
        <v>3.8132706478484601E-2</v>
      </c>
      <c r="X48">
        <v>5.3092183228175202E-2</v>
      </c>
      <c r="Y48">
        <v>-2.9559451781402599E-2</v>
      </c>
      <c r="Z48">
        <v>-3.1083267933043699E-2</v>
      </c>
      <c r="AA48">
        <v>4.2301821544895098E-2</v>
      </c>
      <c r="AB48">
        <v>1.07846387362224E-2</v>
      </c>
      <c r="AC48">
        <v>3.9210794998958097E-2</v>
      </c>
      <c r="AD48">
        <v>4.0418128761155102E-2</v>
      </c>
      <c r="AE48">
        <v>-4.7709582709302097E-2</v>
      </c>
      <c r="AF48">
        <v>-0.24869882047007799</v>
      </c>
      <c r="AG48">
        <v>3.49896467457202E-2</v>
      </c>
      <c r="AH48">
        <v>3.14440936446072E-2</v>
      </c>
      <c r="AI48">
        <v>4.9260588706374602E-3</v>
      </c>
      <c r="AJ48">
        <v>8.3992094861660097E-3</v>
      </c>
      <c r="AK48">
        <v>5.2631578947368501E-2</v>
      </c>
      <c r="AL48">
        <v>0</v>
      </c>
      <c r="AM48">
        <v>8.4985835694051295E-3</v>
      </c>
      <c r="AN48">
        <v>3.9887584306176997E-2</v>
      </c>
      <c r="AO48">
        <v>-4.5871665090573902E-2</v>
      </c>
      <c r="AP48">
        <v>1.0791707102953E-2</v>
      </c>
      <c r="AQ48">
        <v>8.9463202890018804E-3</v>
      </c>
      <c r="AR48">
        <v>1.7011191034172299E-2</v>
      </c>
      <c r="AS48">
        <v>0</v>
      </c>
      <c r="AT48">
        <v>0</v>
      </c>
      <c r="AU48">
        <v>1</v>
      </c>
      <c r="AV48">
        <v>0</v>
      </c>
      <c r="AW48">
        <v>1</v>
      </c>
      <c r="BC48">
        <v>16</v>
      </c>
      <c r="BD48">
        <f>VLOOKUP(BC48,$A$2:$AR$119,3)</f>
        <v>1.1685710168757701E-2</v>
      </c>
      <c r="BE48" s="1">
        <f>VLOOKUP(BC48,$A$2:$AR$119,2)</f>
        <v>33969</v>
      </c>
    </row>
    <row r="49" spans="1:57" x14ac:dyDescent="0.25">
      <c r="A49">
        <v>48</v>
      </c>
      <c r="B49" s="1">
        <v>36891</v>
      </c>
      <c r="C49">
        <v>-5.44670433202568E-2</v>
      </c>
      <c r="D49">
        <v>0</v>
      </c>
      <c r="E49">
        <v>9.6546512749606794E-3</v>
      </c>
      <c r="F49">
        <v>7.2727165506781599E-2</v>
      </c>
      <c r="G49">
        <v>2.59109103230514E-2</v>
      </c>
      <c r="H49">
        <v>4.4839141189483202E-3</v>
      </c>
      <c r="I49">
        <v>2.4289099526066199E-2</v>
      </c>
      <c r="J49">
        <v>-2.33766294484751E-2</v>
      </c>
      <c r="K49">
        <v>3.0996283332731901E-2</v>
      </c>
      <c r="L49">
        <v>-2.27185213708124E-2</v>
      </c>
      <c r="M49">
        <v>2.8065848076481701E-3</v>
      </c>
      <c r="N49">
        <v>1.5459998310382601E-2</v>
      </c>
      <c r="O49">
        <v>2.65234447801332E-3</v>
      </c>
      <c r="P49">
        <v>2.5572151882391399E-4</v>
      </c>
      <c r="Q49">
        <v>-4.7658163326579298E-3</v>
      </c>
      <c r="R49">
        <v>-3.0670437396629297E-4</v>
      </c>
      <c r="S49">
        <v>-5.3956834338284798E-2</v>
      </c>
      <c r="T49" s="2">
        <v>7.8684378452820102E-5</v>
      </c>
      <c r="U49">
        <v>3.4883716873986302E-2</v>
      </c>
      <c r="V49">
        <v>-3.2878472925605598E-2</v>
      </c>
      <c r="W49">
        <v>4.3173818556344598E-2</v>
      </c>
      <c r="X49">
        <v>0</v>
      </c>
      <c r="Y49">
        <v>-1.8965517241379098E-2</v>
      </c>
      <c r="Z49">
        <v>-1.7415180753501E-2</v>
      </c>
      <c r="AA49">
        <v>-8.2583683872738803E-2</v>
      </c>
      <c r="AB49">
        <v>4.56859918960828E-3</v>
      </c>
      <c r="AC49">
        <v>3.07342636683034E-2</v>
      </c>
      <c r="AD49">
        <v>1.1634985532436399E-2</v>
      </c>
      <c r="AE49">
        <v>-5.4194332240887398E-2</v>
      </c>
      <c r="AF49">
        <v>-0.32246503849643499</v>
      </c>
      <c r="AG49">
        <v>2.7044100506717898E-2</v>
      </c>
      <c r="AH49">
        <v>1.2361530198367899E-2</v>
      </c>
      <c r="AI49">
        <v>1.9607794117647102E-2</v>
      </c>
      <c r="AJ49">
        <v>3.91964723174913E-2</v>
      </c>
      <c r="AK49">
        <v>-5.37633870967835E-4</v>
      </c>
      <c r="AL49">
        <v>0</v>
      </c>
      <c r="AM49">
        <v>1.9662921348314599E-2</v>
      </c>
      <c r="AN49">
        <v>3.2985218530602503E-2</v>
      </c>
      <c r="AO49">
        <v>-5.5429754266388798E-2</v>
      </c>
      <c r="AP49">
        <v>4.5703106190013703E-3</v>
      </c>
      <c r="AQ49">
        <v>4.5316247228326303E-3</v>
      </c>
      <c r="AR49">
        <v>1.36756764295444E-2</v>
      </c>
      <c r="AS49">
        <v>0</v>
      </c>
      <c r="AT49">
        <v>0</v>
      </c>
      <c r="AU49">
        <v>0</v>
      </c>
      <c r="AV49">
        <v>1</v>
      </c>
      <c r="AW49">
        <v>1</v>
      </c>
      <c r="BC49">
        <v>20</v>
      </c>
      <c r="BD49">
        <f>VLOOKUP(BC49,$A$2:$AR$119,3)</f>
        <v>-6.7033962609439604E-3</v>
      </c>
      <c r="BE49" s="1">
        <f>VLOOKUP(BC49,$A$2:$AR$119,2)</f>
        <v>34334</v>
      </c>
    </row>
    <row r="50" spans="1:57" x14ac:dyDescent="0.25">
      <c r="A50">
        <v>49</v>
      </c>
      <c r="B50" s="1">
        <v>36981</v>
      </c>
      <c r="C50">
        <v>-9.33830562191139E-2</v>
      </c>
      <c r="D50">
        <v>0</v>
      </c>
      <c r="E50">
        <v>9.1164597880522003E-3</v>
      </c>
      <c r="F50">
        <v>0.104995155552722</v>
      </c>
      <c r="G50">
        <v>3.0819355671708602E-2</v>
      </c>
      <c r="H50">
        <v>1.7468947490090599E-2</v>
      </c>
      <c r="I50">
        <v>-1.79294389820705E-2</v>
      </c>
      <c r="J50">
        <v>1.8617558142967498E-2</v>
      </c>
      <c r="K50">
        <v>3.8429231415371502E-2</v>
      </c>
      <c r="L50">
        <v>-2.6595744680851701E-3</v>
      </c>
      <c r="M50">
        <v>2.4191215381901198E-3</v>
      </c>
      <c r="N50">
        <v>2.4625623960066401E-2</v>
      </c>
      <c r="O50">
        <v>2.2926177356201701E-3</v>
      </c>
      <c r="P50">
        <v>-0.19826153756937401</v>
      </c>
      <c r="Q50">
        <v>-1.22274059102414E-2</v>
      </c>
      <c r="R50">
        <v>-0.20431310263543101</v>
      </c>
      <c r="S50">
        <v>-0.39543726465613199</v>
      </c>
      <c r="T50">
        <v>-0.201162821520179</v>
      </c>
      <c r="U50">
        <v>-3.3707861381139202E-2</v>
      </c>
      <c r="V50">
        <v>-0.112251382689268</v>
      </c>
      <c r="W50">
        <v>4.6738310700694202E-2</v>
      </c>
      <c r="X50">
        <v>-0.19944598326900401</v>
      </c>
      <c r="Y50">
        <v>-4.33509666080844E-2</v>
      </c>
      <c r="Z50">
        <v>-4.3913076699457897E-2</v>
      </c>
      <c r="AA50">
        <v>1.9407618524738201E-3</v>
      </c>
      <c r="AB50">
        <v>1.1997951569244301E-2</v>
      </c>
      <c r="AC50">
        <v>2.6767631810628901E-2</v>
      </c>
      <c r="AD50">
        <v>-1.2280701754386E-2</v>
      </c>
      <c r="AE50">
        <v>-9.4504496337497607E-2</v>
      </c>
      <c r="AF50">
        <v>0.77613756049218996</v>
      </c>
      <c r="AG50">
        <v>1.5770934675289599E-2</v>
      </c>
      <c r="AH50">
        <v>1.34296204772854E-2</v>
      </c>
      <c r="AI50">
        <v>3.3653943925670199E-2</v>
      </c>
      <c r="AJ50">
        <v>-5.1862329090052103E-3</v>
      </c>
      <c r="AK50">
        <v>-0.201721355458998</v>
      </c>
      <c r="AL50">
        <v>0</v>
      </c>
      <c r="AM50">
        <v>0</v>
      </c>
      <c r="AN50">
        <v>4.53681790608002E-2</v>
      </c>
      <c r="AO50">
        <v>-9.2814425579974505E-2</v>
      </c>
      <c r="AP50">
        <v>1.20109194544466E-2</v>
      </c>
      <c r="AQ50">
        <v>9.8079658312997201E-3</v>
      </c>
      <c r="AR50">
        <v>2.2693825113210699E-2</v>
      </c>
      <c r="AS50">
        <v>1</v>
      </c>
      <c r="AT50">
        <v>0</v>
      </c>
      <c r="AU50">
        <v>0</v>
      </c>
      <c r="AV50">
        <v>0</v>
      </c>
      <c r="AW50">
        <v>1</v>
      </c>
      <c r="BC50">
        <v>19</v>
      </c>
      <c r="BD50">
        <f>VLOOKUP(BC50,$A$2:$AR$119,3)</f>
        <v>-6.0489565013991303E-2</v>
      </c>
      <c r="BE50" s="1">
        <f>VLOOKUP(BC50,$A$2:$AR$119,2)</f>
        <v>34242</v>
      </c>
    </row>
    <row r="51" spans="1:57" x14ac:dyDescent="0.25">
      <c r="A51">
        <v>50</v>
      </c>
      <c r="B51" s="1">
        <v>37072</v>
      </c>
      <c r="C51">
        <v>4.5405907779438398E-2</v>
      </c>
      <c r="D51">
        <v>0</v>
      </c>
      <c r="E51">
        <v>8.5528080667813793E-3</v>
      </c>
      <c r="F51">
        <v>-4.0579780532709303E-2</v>
      </c>
      <c r="G51">
        <v>2.6031145299094401E-2</v>
      </c>
      <c r="H51">
        <v>8.3939352144095595E-3</v>
      </c>
      <c r="I51">
        <v>5.4181389870435699E-2</v>
      </c>
      <c r="J51">
        <v>-2.87208802295351E-2</v>
      </c>
      <c r="K51">
        <v>3.0468486686889101E-2</v>
      </c>
      <c r="L51">
        <v>-2.8839506172839501E-2</v>
      </c>
      <c r="M51">
        <v>2.4002615651605901E-3</v>
      </c>
      <c r="N51">
        <v>1.6766807405001499E-2</v>
      </c>
      <c r="O51">
        <v>2.3528277392970099E-3</v>
      </c>
      <c r="P51">
        <v>-0.241549744012962</v>
      </c>
      <c r="Q51">
        <v>-1.5828651298992399E-3</v>
      </c>
      <c r="R51">
        <v>-0.24177145555839299</v>
      </c>
      <c r="S51">
        <v>-0.38364779245282998</v>
      </c>
      <c r="T51">
        <v>-0.23986381568478601</v>
      </c>
      <c r="U51">
        <v>8.13952230935788E-2</v>
      </c>
      <c r="V51">
        <v>-1.37283593306227E-2</v>
      </c>
      <c r="W51">
        <v>2.6486272233166901E-2</v>
      </c>
      <c r="X51">
        <v>-0.24013840883035301</v>
      </c>
      <c r="Y51">
        <v>4.7152544222445997E-2</v>
      </c>
      <c r="Z51">
        <v>4.7320765046899103E-2</v>
      </c>
      <c r="AA51">
        <v>1.31367992551487E-2</v>
      </c>
      <c r="AB51">
        <v>-7.9109980351982304E-3</v>
      </c>
      <c r="AC51">
        <v>2.0528008689133199E-2</v>
      </c>
      <c r="AD51">
        <v>4.5786264061574898E-2</v>
      </c>
      <c r="AE51">
        <v>4.59926799008918E-2</v>
      </c>
      <c r="AF51">
        <v>8.9565555784745898E-2</v>
      </c>
      <c r="AG51">
        <v>3.3497321674323899E-2</v>
      </c>
      <c r="AH51">
        <v>2.2783128701321799E-2</v>
      </c>
      <c r="AI51">
        <v>0.10232553012439401</v>
      </c>
      <c r="AJ51">
        <v>9.4786729857809695E-4</v>
      </c>
      <c r="AK51">
        <v>-0.242587600914698</v>
      </c>
      <c r="AL51">
        <v>0</v>
      </c>
      <c r="AM51">
        <v>1.37741046831956E-2</v>
      </c>
      <c r="AN51">
        <v>2.9854324722856401E-2</v>
      </c>
      <c r="AO51">
        <v>4.3564356435643603E-2</v>
      </c>
      <c r="AP51">
        <v>-7.9481391098055101E-3</v>
      </c>
      <c r="AQ51">
        <v>8.1585081585082708E-3</v>
      </c>
      <c r="AR51">
        <v>2.3642378093626099E-2</v>
      </c>
      <c r="AS51">
        <v>0</v>
      </c>
      <c r="AT51">
        <v>1</v>
      </c>
      <c r="AU51">
        <v>0</v>
      </c>
      <c r="AV51">
        <v>0</v>
      </c>
      <c r="AW51">
        <v>1</v>
      </c>
      <c r="BC51">
        <v>31</v>
      </c>
      <c r="BD51">
        <f>VLOOKUP(BC51,$A$2:$AR$119,3)</f>
        <v>9.8499825942051002E-3</v>
      </c>
      <c r="BE51" s="1">
        <f>VLOOKUP(BC51,$A$2:$AR$119,2)</f>
        <v>35338</v>
      </c>
    </row>
    <row r="52" spans="1:57" x14ac:dyDescent="0.25">
      <c r="A52">
        <v>51</v>
      </c>
      <c r="B52" s="1">
        <v>37164</v>
      </c>
      <c r="C52">
        <v>-5.4073636733632698E-2</v>
      </c>
      <c r="D52">
        <v>0</v>
      </c>
      <c r="E52">
        <v>8.1438830910769405E-3</v>
      </c>
      <c r="F52">
        <v>8.1518333354040795E-2</v>
      </c>
      <c r="G52">
        <v>2.9521668972466799E-2</v>
      </c>
      <c r="H52">
        <v>8.3240635641317305E-3</v>
      </c>
      <c r="I52">
        <v>-3.63128491620111E-2</v>
      </c>
      <c r="J52">
        <v>5.9139516129032198E-2</v>
      </c>
      <c r="K52">
        <v>2.1161771439785301E-2</v>
      </c>
      <c r="L52">
        <v>9.0511542764162203E-3</v>
      </c>
      <c r="M52">
        <v>2.6553827237563101E-3</v>
      </c>
      <c r="N52">
        <v>1.54921141944501E-2</v>
      </c>
      <c r="O52">
        <v>2.6190390092870599E-3</v>
      </c>
      <c r="P52">
        <v>-0.123397098565609</v>
      </c>
      <c r="Q52">
        <v>-3.3052428477096099E-3</v>
      </c>
      <c r="R52">
        <v>-0.1221793545145</v>
      </c>
      <c r="S52">
        <v>-0.66326530955851704</v>
      </c>
      <c r="T52">
        <v>-0.12135304882890099</v>
      </c>
      <c r="U52">
        <v>-0.12903225806451599</v>
      </c>
      <c r="V52">
        <v>-2.6739890109889999E-2</v>
      </c>
      <c r="W52">
        <v>2.7902853127423601E-2</v>
      </c>
      <c r="X52">
        <v>-0.13387978142076501</v>
      </c>
      <c r="Y52">
        <v>-3.0994210526315701E-2</v>
      </c>
      <c r="Z52">
        <v>-3.0277679591834999E-2</v>
      </c>
      <c r="AA52">
        <v>-4.5935733238639399E-2</v>
      </c>
      <c r="AB52">
        <v>4.7951067941738304E-3</v>
      </c>
      <c r="AC52">
        <v>1.3338853805821199E-2</v>
      </c>
      <c r="AD52">
        <v>-2.7929614630989599E-2</v>
      </c>
      <c r="AE52">
        <v>-5.3154264725114198E-2</v>
      </c>
      <c r="AF52">
        <v>-0.87404157766702995</v>
      </c>
      <c r="AG52">
        <v>3.9700316587067699E-2</v>
      </c>
      <c r="AH52">
        <v>8.5000430411092901E-3</v>
      </c>
      <c r="AI52">
        <v>5.0632911392405097E-2</v>
      </c>
      <c r="AJ52">
        <v>-1.6098484848484799E-2</v>
      </c>
      <c r="AK52">
        <v>-0.135231317495345</v>
      </c>
      <c r="AL52">
        <v>0</v>
      </c>
      <c r="AM52">
        <v>1.0869565217391301E-2</v>
      </c>
      <c r="AN52">
        <v>1.6065640374134299E-2</v>
      </c>
      <c r="AO52">
        <v>-5.5028462998102198E-2</v>
      </c>
      <c r="AP52">
        <v>4.7853826571424502E-3</v>
      </c>
      <c r="AQ52">
        <v>8.2849710982659808E-3</v>
      </c>
      <c r="AR52">
        <v>8.3845009192278202E-3</v>
      </c>
      <c r="AS52">
        <v>0</v>
      </c>
      <c r="AT52">
        <v>0</v>
      </c>
      <c r="AU52">
        <v>1</v>
      </c>
      <c r="AV52">
        <v>0</v>
      </c>
      <c r="AW52">
        <v>1</v>
      </c>
      <c r="BC52">
        <v>36</v>
      </c>
      <c r="BD52">
        <f>VLOOKUP(BC52,$A$2:$AR$119,3)</f>
        <v>-5.3861273127073603E-2</v>
      </c>
      <c r="BE52" s="1">
        <f>VLOOKUP(BC52,$A$2:$AR$119,2)</f>
        <v>35795</v>
      </c>
    </row>
    <row r="53" spans="1:57" x14ac:dyDescent="0.25">
      <c r="A53">
        <v>52</v>
      </c>
      <c r="B53" s="1">
        <v>37256</v>
      </c>
      <c r="C53">
        <v>-4.5762801493818103E-2</v>
      </c>
      <c r="D53">
        <v>0</v>
      </c>
      <c r="E53">
        <v>7.7599385412867499E-3</v>
      </c>
      <c r="F53">
        <v>3.1517489150781897E-2</v>
      </c>
      <c r="G53">
        <v>2.84205654958271E-2</v>
      </c>
      <c r="H53">
        <v>-4.6908058741451601E-3</v>
      </c>
      <c r="I53">
        <v>-8.1159420289854609E-3</v>
      </c>
      <c r="J53">
        <v>6.8527936174603093E-2</v>
      </c>
      <c r="K53">
        <v>1.40290189295666E-2</v>
      </c>
      <c r="L53">
        <v>4.8276557145736601E-2</v>
      </c>
      <c r="M53">
        <v>2.66936065608214E-3</v>
      </c>
      <c r="N53">
        <v>1.23854834270435E-2</v>
      </c>
      <c r="O53">
        <v>2.549168666375E-3</v>
      </c>
      <c r="P53">
        <v>-0.40239808100546898</v>
      </c>
      <c r="Q53">
        <v>-3.2269758090596101E-3</v>
      </c>
      <c r="R53">
        <v>-0.406239028831761</v>
      </c>
      <c r="S53">
        <v>-4.1212120909090899</v>
      </c>
      <c r="T53">
        <v>-0.40401282920415899</v>
      </c>
      <c r="U53">
        <v>-0.60493814814814795</v>
      </c>
      <c r="V53">
        <v>-3.8765598842092602E-2</v>
      </c>
      <c r="W53">
        <v>2.39928597163745E-2</v>
      </c>
      <c r="X53">
        <v>-0.398527864353312</v>
      </c>
      <c r="Y53">
        <v>-3.9227401281074201E-2</v>
      </c>
      <c r="Z53">
        <v>-4.0374939874635203E-2</v>
      </c>
      <c r="AA53">
        <v>-3.0660717143707699E-2</v>
      </c>
      <c r="AB53">
        <v>7.7925029873750801E-2</v>
      </c>
      <c r="AC53">
        <v>2.53922051389841E-2</v>
      </c>
      <c r="AD53">
        <v>8.7361677344204303E-3</v>
      </c>
      <c r="AE53">
        <v>-4.6768065098689998E-2</v>
      </c>
      <c r="AF53">
        <v>-3.1400444279693498</v>
      </c>
      <c r="AG53">
        <v>6.2763994756517894E-2</v>
      </c>
      <c r="AH53">
        <v>1.8251625643514301E-2</v>
      </c>
      <c r="AI53">
        <v>2.8112409638554301E-2</v>
      </c>
      <c r="AJ53">
        <v>3.0798845043310898E-2</v>
      </c>
      <c r="AK53">
        <v>-0.40020576234567901</v>
      </c>
      <c r="AL53">
        <v>0</v>
      </c>
      <c r="AM53">
        <v>-2.1505376344085999E-2</v>
      </c>
      <c r="AN53">
        <v>2.4745036819089499E-2</v>
      </c>
      <c r="AO53">
        <v>-4.2168674698795303E-2</v>
      </c>
      <c r="AP53">
        <v>7.7969365060998497E-2</v>
      </c>
      <c r="AQ53">
        <v>4.9686613737171996E-3</v>
      </c>
      <c r="AR53">
        <v>1.06738667032861E-2</v>
      </c>
      <c r="AS53">
        <v>0</v>
      </c>
      <c r="AT53">
        <v>0</v>
      </c>
      <c r="AU53">
        <v>0</v>
      </c>
      <c r="AV53">
        <v>1</v>
      </c>
      <c r="AW53">
        <v>1</v>
      </c>
      <c r="BC53">
        <v>35</v>
      </c>
      <c r="BD53">
        <f>VLOOKUP(BC53,$A$2:$AR$119,3)</f>
        <v>-6.7431092542710694E-2</v>
      </c>
      <c r="BE53" s="1">
        <f>VLOOKUP(BC53,$A$2:$AR$119,2)</f>
        <v>35703</v>
      </c>
    </row>
    <row r="54" spans="1:57" x14ac:dyDescent="0.25">
      <c r="A54">
        <v>53</v>
      </c>
      <c r="B54" s="1">
        <v>37346</v>
      </c>
      <c r="C54">
        <v>6.6688133915328004E-2</v>
      </c>
      <c r="D54">
        <v>0</v>
      </c>
      <c r="E54">
        <v>7.3074761101741201E-3</v>
      </c>
      <c r="F54">
        <v>-0.28975230364166499</v>
      </c>
      <c r="G54">
        <v>1.8069505030357601E-2</v>
      </c>
      <c r="H54">
        <v>8.8597566182386702E-3</v>
      </c>
      <c r="I54">
        <v>0.102863822326125</v>
      </c>
      <c r="J54">
        <v>7.1258924289530706E-2</v>
      </c>
      <c r="K54">
        <v>2.6722259073249401E-2</v>
      </c>
      <c r="L54">
        <v>1.6440726853187398E-2</v>
      </c>
      <c r="M54">
        <v>2.28542451655622E-3</v>
      </c>
      <c r="N54">
        <v>1.43700481590802E-2</v>
      </c>
      <c r="O54">
        <v>2.1783981281913098E-3</v>
      </c>
      <c r="P54">
        <v>-0.10232744967523601</v>
      </c>
      <c r="Q54">
        <v>8.2023992095290304E-3</v>
      </c>
      <c r="R54">
        <v>-0.10019303090662</v>
      </c>
      <c r="S54">
        <v>-2.4951456358752</v>
      </c>
      <c r="T54">
        <v>-0.101100998903689</v>
      </c>
      <c r="U54">
        <v>1.0937490332034201</v>
      </c>
      <c r="V54">
        <v>9.3970246435796503E-2</v>
      </c>
      <c r="W54">
        <v>1.6083771209730102E-2</v>
      </c>
      <c r="X54">
        <v>-9.7902099479192095E-2</v>
      </c>
      <c r="Y54">
        <v>2.22989307601173E-2</v>
      </c>
      <c r="Z54">
        <v>2.3593741487724501E-2</v>
      </c>
      <c r="AA54">
        <v>7.74718150538245E-2</v>
      </c>
      <c r="AB54">
        <v>-1.9714183005617201E-2</v>
      </c>
      <c r="AC54">
        <v>1.5926168346783499E-2</v>
      </c>
      <c r="AD54">
        <v>8.0831408775981606E-2</v>
      </c>
      <c r="AE54">
        <v>6.6582012084172207E-2</v>
      </c>
      <c r="AF54">
        <v>-2.2702394282341301</v>
      </c>
      <c r="AG54">
        <v>1.19856844579604E-2</v>
      </c>
      <c r="AH54">
        <v>1.52133683177038E-2</v>
      </c>
      <c r="AI54">
        <v>7.0312502746582003E-2</v>
      </c>
      <c r="AJ54">
        <v>6.2558356676003707E-2</v>
      </c>
      <c r="AK54">
        <v>-9.6054885241946594E-2</v>
      </c>
      <c r="AL54">
        <v>0</v>
      </c>
      <c r="AM54">
        <v>-1.09890109890109E-2</v>
      </c>
      <c r="AN54">
        <v>2.00012929334221E-2</v>
      </c>
      <c r="AO54">
        <v>6.42907756813417E-2</v>
      </c>
      <c r="AP54">
        <v>-1.9714127924490302E-2</v>
      </c>
      <c r="AQ54">
        <v>5.13405590416415E-3</v>
      </c>
      <c r="AR54">
        <v>3.1453005000284799E-2</v>
      </c>
      <c r="AS54">
        <v>1</v>
      </c>
      <c r="AT54">
        <v>0</v>
      </c>
      <c r="AU54">
        <v>0</v>
      </c>
      <c r="AV54">
        <v>0</v>
      </c>
      <c r="AW54">
        <v>1</v>
      </c>
      <c r="BC54">
        <v>48</v>
      </c>
      <c r="BD54">
        <f>VLOOKUP(BC54,$A$2:$AR$119,3)</f>
        <v>-5.44670433202568E-2</v>
      </c>
      <c r="BE54" s="1">
        <f>VLOOKUP(BC54,$A$2:$AR$119,2)</f>
        <v>36891</v>
      </c>
    </row>
    <row r="55" spans="1:57" x14ac:dyDescent="0.25">
      <c r="A55">
        <v>54</v>
      </c>
      <c r="B55" s="1">
        <v>37437</v>
      </c>
      <c r="C55">
        <v>4.8442026803696596E-3</v>
      </c>
      <c r="D55">
        <v>0</v>
      </c>
      <c r="E55">
        <v>6.9639799412917203E-3</v>
      </c>
      <c r="F55">
        <v>4.3702808719282997E-2</v>
      </c>
      <c r="G55">
        <v>3.3989025553582998E-2</v>
      </c>
      <c r="H55">
        <v>8.7819506726456407E-3</v>
      </c>
      <c r="I55">
        <v>-7.9491255961844295E-3</v>
      </c>
      <c r="J55">
        <v>0.108647917660292</v>
      </c>
      <c r="K55">
        <v>3.3964005537609497E-2</v>
      </c>
      <c r="L55">
        <v>6.2334468407112903E-2</v>
      </c>
      <c r="M55">
        <v>2.2206294489681699E-3</v>
      </c>
      <c r="N55">
        <v>1.6999770273374602E-2</v>
      </c>
      <c r="O55">
        <v>2.2269852057086302E-3</v>
      </c>
      <c r="P55">
        <v>-4.9173008515499498E-3</v>
      </c>
      <c r="Q55">
        <v>1.4216089526601901E-3</v>
      </c>
      <c r="R55">
        <v>-4.6076363378445501E-3</v>
      </c>
      <c r="S55">
        <v>0.389610392140327</v>
      </c>
      <c r="T55">
        <v>-3.9289538862282702E-3</v>
      </c>
      <c r="U55">
        <v>0.22388063042994399</v>
      </c>
      <c r="V55">
        <v>1.03794205576026E-2</v>
      </c>
      <c r="W55">
        <v>3.5058530355144703E-2</v>
      </c>
      <c r="X55">
        <v>-3.8759709302324998E-3</v>
      </c>
      <c r="Y55">
        <v>-9.1013824884791303E-3</v>
      </c>
      <c r="Z55">
        <v>-8.8276243093922107E-3</v>
      </c>
      <c r="AA55">
        <v>1.6380126969181601E-2</v>
      </c>
      <c r="AB55">
        <v>1.1759295015922799E-3</v>
      </c>
      <c r="AC55">
        <v>1.80259465324175E-2</v>
      </c>
      <c r="AD55">
        <v>-5.1639957264958403E-3</v>
      </c>
      <c r="AE55">
        <v>5.3014598653677797E-3</v>
      </c>
      <c r="AF55">
        <v>2.0417640735342801</v>
      </c>
      <c r="AG55">
        <v>1.4860063630291701E-2</v>
      </c>
      <c r="AH55">
        <v>1.82007671068917E-2</v>
      </c>
      <c r="AI55">
        <v>2.91971178539094E-2</v>
      </c>
      <c r="AJ55">
        <v>0</v>
      </c>
      <c r="AK55">
        <v>-5.69259960969148E-3</v>
      </c>
      <c r="AL55">
        <v>0</v>
      </c>
      <c r="AM55">
        <v>-2.5000000000000099E-2</v>
      </c>
      <c r="AN55">
        <v>4.8269680947032802E-2</v>
      </c>
      <c r="AO55">
        <v>4.5961257651920802E-3</v>
      </c>
      <c r="AP55">
        <v>1.1608508207849801E-3</v>
      </c>
      <c r="AQ55">
        <v>2.2701475595914202E-3</v>
      </c>
      <c r="AR55">
        <v>3.1942816232017598E-2</v>
      </c>
      <c r="AS55">
        <v>0</v>
      </c>
      <c r="AT55">
        <v>1</v>
      </c>
      <c r="AU55">
        <v>0</v>
      </c>
      <c r="AV55">
        <v>0</v>
      </c>
      <c r="AW55">
        <v>1</v>
      </c>
      <c r="BC55">
        <v>39</v>
      </c>
      <c r="BD55">
        <f>VLOOKUP(BC55,$A$2:$AR$119,3)</f>
        <v>-6.3470322978280397E-2</v>
      </c>
      <c r="BE55" s="1">
        <f>VLOOKUP(BC55,$A$2:$AR$119,2)</f>
        <v>36068</v>
      </c>
    </row>
    <row r="56" spans="1:57" x14ac:dyDescent="0.25">
      <c r="A56">
        <v>55</v>
      </c>
      <c r="B56" s="1">
        <v>37529</v>
      </c>
      <c r="C56">
        <v>-0.16028932930734099</v>
      </c>
      <c r="D56">
        <v>0</v>
      </c>
      <c r="E56">
        <v>6.7336233270323103E-3</v>
      </c>
      <c r="F56">
        <v>0.29430593712504599</v>
      </c>
      <c r="G56">
        <v>4.8538841559031501E-2</v>
      </c>
      <c r="H56">
        <v>8.3348752852610009E-3</v>
      </c>
      <c r="I56">
        <v>-4.8611111111111098E-2</v>
      </c>
      <c r="J56">
        <v>1.9999796000040801E-2</v>
      </c>
      <c r="K56">
        <v>3.7608973786783503E-2</v>
      </c>
      <c r="L56">
        <v>5.8320719437271899E-2</v>
      </c>
      <c r="M56">
        <v>2.5484306117624601E-3</v>
      </c>
      <c r="N56">
        <v>1.9840373465853399E-2</v>
      </c>
      <c r="O56">
        <v>2.5339564772892602E-3</v>
      </c>
      <c r="P56">
        <v>-3.8634318111367E-2</v>
      </c>
      <c r="Q56">
        <v>-7.5664569148622398E-3</v>
      </c>
      <c r="R56">
        <v>-4.1517537580529597E-2</v>
      </c>
      <c r="S56">
        <v>0.35046729135732302</v>
      </c>
      <c r="T56">
        <v>-4.1298204029537697E-2</v>
      </c>
      <c r="U56">
        <v>-6.0975373289679703E-2</v>
      </c>
      <c r="V56">
        <v>-7.2617747077576997E-2</v>
      </c>
      <c r="W56">
        <v>4.1640323979923399E-2</v>
      </c>
      <c r="X56">
        <v>-4.0856031207891101E-2</v>
      </c>
      <c r="Y56">
        <v>-9.1849784908731805E-3</v>
      </c>
      <c r="Z56">
        <v>-8.9062452968803295E-3</v>
      </c>
      <c r="AA56">
        <v>-0.20222574952243599</v>
      </c>
      <c r="AB56">
        <v>2.48854866548597E-2</v>
      </c>
      <c r="AC56">
        <v>1.5943915445025301E-2</v>
      </c>
      <c r="AD56">
        <v>-4.7789519919369902E-2</v>
      </c>
      <c r="AE56">
        <v>-0.16328528225293101</v>
      </c>
      <c r="AF56">
        <v>-0.60771148097093497</v>
      </c>
      <c r="AG56">
        <v>1.55767298038094E-2</v>
      </c>
      <c r="AH56">
        <v>4.0060429633028402E-2</v>
      </c>
      <c r="AI56">
        <v>-2.4822659574468001E-2</v>
      </c>
      <c r="AJ56">
        <v>-3.7346221441124698E-2</v>
      </c>
      <c r="AK56">
        <v>-4.1984736561097802E-2</v>
      </c>
      <c r="AL56">
        <v>0</v>
      </c>
      <c r="AM56">
        <v>-5.6980056980056003E-3</v>
      </c>
      <c r="AN56">
        <v>5.38237597540678E-2</v>
      </c>
      <c r="AO56">
        <v>-0.16470588235294101</v>
      </c>
      <c r="AP56">
        <v>2.4895948434622499E-2</v>
      </c>
      <c r="AQ56">
        <v>1.1325028312572001E-3</v>
      </c>
      <c r="AR56">
        <v>1.6086802299137101E-2</v>
      </c>
      <c r="AS56">
        <v>0</v>
      </c>
      <c r="AT56">
        <v>0</v>
      </c>
      <c r="AU56">
        <v>1</v>
      </c>
      <c r="AV56">
        <v>0</v>
      </c>
      <c r="AW56">
        <v>1</v>
      </c>
      <c r="BC56">
        <v>28</v>
      </c>
      <c r="BD56">
        <f>VLOOKUP(BC56,$A$2:$AR$119,3)</f>
        <v>-6.7396617184955904E-2</v>
      </c>
      <c r="BE56" s="1">
        <f>VLOOKUP(BC56,$A$2:$AR$119,2)</f>
        <v>35064</v>
      </c>
    </row>
    <row r="57" spans="1:57" x14ac:dyDescent="0.25">
      <c r="A57">
        <v>56</v>
      </c>
      <c r="B57" s="1">
        <v>37621</v>
      </c>
      <c r="C57">
        <v>-6.5661899222238695E-2</v>
      </c>
      <c r="D57">
        <v>0</v>
      </c>
      <c r="E57">
        <v>6.5754746859305602E-3</v>
      </c>
      <c r="F57">
        <v>9.1595686928680004E-2</v>
      </c>
      <c r="G57">
        <v>4.3524945390559899E-2</v>
      </c>
      <c r="H57">
        <v>-1.2861863912221299E-3</v>
      </c>
      <c r="I57">
        <v>6.7377877596855595E-2</v>
      </c>
      <c r="J57">
        <v>5.6862941176470699E-2</v>
      </c>
      <c r="K57">
        <v>2.91342872709545E-2</v>
      </c>
      <c r="L57">
        <v>3.9542318694262002E-2</v>
      </c>
      <c r="M57">
        <v>2.5499287351617899E-3</v>
      </c>
      <c r="N57">
        <v>1.41754955886155E-2</v>
      </c>
      <c r="O57">
        <v>2.44187792899608E-3</v>
      </c>
      <c r="P57">
        <v>-0.18224299022840401</v>
      </c>
      <c r="Q57">
        <v>-4.1925101027863098E-3</v>
      </c>
      <c r="R57">
        <v>-0.183887832710978</v>
      </c>
      <c r="S57">
        <v>-0.273356398869745</v>
      </c>
      <c r="T57">
        <v>-0.18291021681247599</v>
      </c>
      <c r="U57">
        <v>-3.8961033901164399E-2</v>
      </c>
      <c r="V57">
        <v>-3.9343084822647402E-2</v>
      </c>
      <c r="W57">
        <v>3.2932914368648002E-2</v>
      </c>
      <c r="X57">
        <v>-0.18864097401346999</v>
      </c>
      <c r="Y57">
        <v>-9.2701243839473594E-3</v>
      </c>
      <c r="Z57">
        <v>-8.9862793046741E-3</v>
      </c>
      <c r="AA57">
        <v>-3.5757566186895198E-2</v>
      </c>
      <c r="AB57">
        <v>-1.55881883160963E-2</v>
      </c>
      <c r="AC57">
        <v>9.7783540197295907E-3</v>
      </c>
      <c r="AD57">
        <v>6.7669185652102504E-2</v>
      </c>
      <c r="AE57">
        <v>-6.2613169726033396E-2</v>
      </c>
      <c r="AF57">
        <v>-0.26400725538360498</v>
      </c>
      <c r="AG57">
        <v>7.9414444853993498E-3</v>
      </c>
      <c r="AH57">
        <v>5.90948995889264E-2</v>
      </c>
      <c r="AI57">
        <v>0.112727232264464</v>
      </c>
      <c r="AJ57">
        <v>6.1159287996348698E-2</v>
      </c>
      <c r="AK57">
        <v>-0.18924302428136</v>
      </c>
      <c r="AL57">
        <v>0</v>
      </c>
      <c r="AM57">
        <v>-1.14613180515759E-2</v>
      </c>
      <c r="AN57">
        <v>5.0863306272940202E-2</v>
      </c>
      <c r="AO57">
        <v>-5.9467840375586702E-2</v>
      </c>
      <c r="AP57">
        <v>-1.5606249687416701E-2</v>
      </c>
      <c r="AQ57">
        <v>3.39366515837102E-3</v>
      </c>
      <c r="AR57">
        <v>1.4118613567939999E-2</v>
      </c>
      <c r="AS57">
        <v>0</v>
      </c>
      <c r="AT57">
        <v>0</v>
      </c>
      <c r="AU57">
        <v>0</v>
      </c>
      <c r="AV57">
        <v>1</v>
      </c>
      <c r="AW57">
        <v>1</v>
      </c>
      <c r="BC57">
        <v>32</v>
      </c>
      <c r="BD57">
        <f>VLOOKUP(BC57,$A$2:$AR$119,3)</f>
        <v>-6.2833183040345505E-2</v>
      </c>
      <c r="BE57" s="1">
        <f>VLOOKUP(BC57,$A$2:$AR$119,2)</f>
        <v>35430</v>
      </c>
    </row>
    <row r="58" spans="1:57" x14ac:dyDescent="0.25">
      <c r="A58">
        <v>57</v>
      </c>
      <c r="B58" s="1">
        <v>37711</v>
      </c>
      <c r="C58">
        <v>-2.1697368598411398E-2</v>
      </c>
      <c r="D58">
        <v>0</v>
      </c>
      <c r="E58">
        <v>6.5999430651904004E-3</v>
      </c>
      <c r="F58">
        <v>-8.37332172133263E-2</v>
      </c>
      <c r="G58">
        <v>3.5543768472201302E-2</v>
      </c>
      <c r="H58">
        <v>1.1219792389146801E-2</v>
      </c>
      <c r="I58">
        <v>-2.15675960021041E-2</v>
      </c>
      <c r="J58">
        <v>2.2263446704369801E-2</v>
      </c>
      <c r="K58">
        <v>2.3098999693499302E-2</v>
      </c>
      <c r="L58">
        <v>3.2049206863062597E-2</v>
      </c>
      <c r="M58">
        <v>2.1376959857319902E-3</v>
      </c>
      <c r="N58">
        <v>1.2193790266807201E-2</v>
      </c>
      <c r="O58">
        <v>2.0840347299906298E-3</v>
      </c>
      <c r="P58">
        <v>-0.139428572744489</v>
      </c>
      <c r="Q58">
        <v>-2.49665351689554E-3</v>
      </c>
      <c r="R58">
        <v>-0.13998400869994099</v>
      </c>
      <c r="S58">
        <v>-0.119047614285714</v>
      </c>
      <c r="T58">
        <v>-0.139899640293489</v>
      </c>
      <c r="U58">
        <v>0.12162160518626899</v>
      </c>
      <c r="V58">
        <v>-4.6123182748436797E-2</v>
      </c>
      <c r="W58">
        <v>1.8313517379377101E-2</v>
      </c>
      <c r="X58">
        <v>-0.13249999533125001</v>
      </c>
      <c r="Y58">
        <v>-9.3568636740495297E-3</v>
      </c>
      <c r="Z58">
        <v>-9.0677647715807705E-3</v>
      </c>
      <c r="AA58">
        <v>-2.2294518370044199E-2</v>
      </c>
      <c r="AB58">
        <v>-1.1735058639800001E-2</v>
      </c>
      <c r="AC58">
        <v>1.4035678284491201E-2</v>
      </c>
      <c r="AD58">
        <v>-2.4999828345040099E-2</v>
      </c>
      <c r="AE58">
        <v>-2.11841225077961E-2</v>
      </c>
      <c r="AF58">
        <v>2.2251745010308799</v>
      </c>
      <c r="AG58">
        <v>1.8271878956104199E-3</v>
      </c>
      <c r="AH58">
        <v>4.1804416496873102E-2</v>
      </c>
      <c r="AI58">
        <v>-9.8039215686274092E-3</v>
      </c>
      <c r="AJ58">
        <v>2.5806451612904102E-3</v>
      </c>
      <c r="AK58">
        <v>-0.13267813235214199</v>
      </c>
      <c r="AL58">
        <v>0</v>
      </c>
      <c r="AM58">
        <v>-8.6956521739131008E-3</v>
      </c>
      <c r="AN58">
        <v>3.63256708255053E-2</v>
      </c>
      <c r="AO58">
        <v>-2.1630697035715699E-2</v>
      </c>
      <c r="AP58">
        <v>-1.17297434337287E-2</v>
      </c>
      <c r="AQ58">
        <v>6.0129650507327803E-3</v>
      </c>
      <c r="AR58">
        <v>2.6647651280279998E-2</v>
      </c>
      <c r="AS58">
        <v>1</v>
      </c>
      <c r="AT58">
        <v>0</v>
      </c>
      <c r="AU58">
        <v>0</v>
      </c>
      <c r="AV58">
        <v>0</v>
      </c>
      <c r="AW58">
        <v>1</v>
      </c>
      <c r="BC58">
        <v>72</v>
      </c>
      <c r="BD58">
        <f>VLOOKUP(BC58,$A$2:$AR$119,3)</f>
        <v>-5.4036994251288002E-2</v>
      </c>
      <c r="BE58" s="1">
        <f>VLOOKUP(BC58,$A$2:$AR$119,2)</f>
        <v>39082</v>
      </c>
    </row>
    <row r="59" spans="1:57" x14ac:dyDescent="0.25">
      <c r="A59">
        <v>58</v>
      </c>
      <c r="B59" s="1">
        <v>37802</v>
      </c>
      <c r="C59">
        <v>-7.4779210513490998E-2</v>
      </c>
      <c r="D59">
        <v>0</v>
      </c>
      <c r="E59">
        <v>6.4822463849010196E-3</v>
      </c>
      <c r="F59">
        <v>-0.19015296948911301</v>
      </c>
      <c r="G59">
        <v>2.31769995560757E-2</v>
      </c>
      <c r="H59">
        <v>7.4568920594957301E-3</v>
      </c>
      <c r="I59">
        <v>3.1182795698924699E-2</v>
      </c>
      <c r="J59">
        <v>5.8075851528883199E-2</v>
      </c>
      <c r="K59">
        <v>1.86557002015359E-2</v>
      </c>
      <c r="L59">
        <v>7.5831242158092796E-2</v>
      </c>
      <c r="M59">
        <v>2.2000985108432398E-3</v>
      </c>
      <c r="N59">
        <v>1.21547756041426E-2</v>
      </c>
      <c r="O59">
        <v>2.2226519203478699E-3</v>
      </c>
      <c r="P59">
        <v>-9.8273577558733602E-2</v>
      </c>
      <c r="Q59">
        <v>7.6597123156199E-3</v>
      </c>
      <c r="R59">
        <v>-9.8629330172161203E-2</v>
      </c>
      <c r="S59">
        <v>-0.38918918708546302</v>
      </c>
      <c r="T59">
        <v>-0.10006264537185799</v>
      </c>
      <c r="U59">
        <v>-0.21686744375090999</v>
      </c>
      <c r="V59">
        <v>0.116298452842915</v>
      </c>
      <c r="W59">
        <v>1.49228890897072E-2</v>
      </c>
      <c r="X59">
        <v>-0.10086455590528901</v>
      </c>
      <c r="Y59">
        <v>-9.4452415112387094E-3</v>
      </c>
      <c r="Z59">
        <v>-9.15074154338146E-3</v>
      </c>
      <c r="AA59">
        <v>0.12501403141470499</v>
      </c>
      <c r="AB59">
        <v>3.4155846954387198E-2</v>
      </c>
      <c r="AC59">
        <v>1.6344777987179902E-2</v>
      </c>
      <c r="AD59">
        <v>3.4489165763813702E-2</v>
      </c>
      <c r="AE59">
        <v>-7.6368622448979503E-2</v>
      </c>
      <c r="AF59">
        <v>-0.64000662793310104</v>
      </c>
      <c r="AG59">
        <v>2.3677588674774801E-2</v>
      </c>
      <c r="AH59">
        <v>3.2935030170413403E-2</v>
      </c>
      <c r="AI59">
        <v>8.2508217821782096E-2</v>
      </c>
      <c r="AJ59">
        <v>3.3891033891033803E-2</v>
      </c>
      <c r="AK59">
        <v>-9.9150144195041895E-2</v>
      </c>
      <c r="AL59">
        <v>0</v>
      </c>
      <c r="AM59">
        <v>-3.2163742690058297E-2</v>
      </c>
      <c r="AN59">
        <v>2.6050694433447302E-2</v>
      </c>
      <c r="AO59">
        <v>-7.6530612244897794E-2</v>
      </c>
      <c r="AP59">
        <v>3.41702022906758E-2</v>
      </c>
      <c r="AQ59">
        <v>6.3502042677989704E-3</v>
      </c>
      <c r="AR59">
        <v>3.0663244538351401E-2</v>
      </c>
      <c r="AS59">
        <v>0</v>
      </c>
      <c r="AT59">
        <v>1</v>
      </c>
      <c r="AU59">
        <v>0</v>
      </c>
      <c r="AV59">
        <v>0</v>
      </c>
      <c r="AW59">
        <v>1</v>
      </c>
    </row>
    <row r="60" spans="1:57" x14ac:dyDescent="0.25">
      <c r="A60">
        <v>59</v>
      </c>
      <c r="B60" s="1">
        <v>37894</v>
      </c>
      <c r="C60">
        <v>0.163555381266212</v>
      </c>
      <c r="D60">
        <v>0</v>
      </c>
      <c r="E60">
        <v>6.4404974933081E-3</v>
      </c>
      <c r="F60">
        <v>-0.132391781706752</v>
      </c>
      <c r="G60">
        <v>2.2159193389504402E-2</v>
      </c>
      <c r="H60">
        <v>7.0409833979028199E-3</v>
      </c>
      <c r="I60">
        <v>5.2137643378524702E-4</v>
      </c>
      <c r="J60">
        <v>1.7156092136552099E-3</v>
      </c>
      <c r="K60">
        <v>3.3740609042055503E-2</v>
      </c>
      <c r="L60">
        <v>5.2044609665427399E-2</v>
      </c>
      <c r="M60">
        <v>2.4773404116456002E-3</v>
      </c>
      <c r="N60">
        <v>1.53130107297663E-2</v>
      </c>
      <c r="O60">
        <v>2.4850759355554601E-3</v>
      </c>
      <c r="P60">
        <v>-0.111929301672736</v>
      </c>
      <c r="Q60">
        <v>1.74407494740025E-3</v>
      </c>
      <c r="R60">
        <v>-0.104899004087199</v>
      </c>
      <c r="S60">
        <v>2.02654864578275</v>
      </c>
      <c r="T60">
        <v>-0.106740206119795</v>
      </c>
      <c r="U60">
        <v>7.6922757396498995E-2</v>
      </c>
      <c r="V60">
        <v>3.7337563953054799E-4</v>
      </c>
      <c r="W60">
        <v>1.13294959877909E-2</v>
      </c>
      <c r="X60">
        <v>-0.10576923076923</v>
      </c>
      <c r="Y60">
        <v>-9.5353047676522903E-3</v>
      </c>
      <c r="Z60">
        <v>-9.2352509378017499E-3</v>
      </c>
      <c r="AA60">
        <v>0.16190382821527799</v>
      </c>
      <c r="AB60">
        <v>3.3693550131521602E-2</v>
      </c>
      <c r="AC60">
        <v>1.1754768706435201E-2</v>
      </c>
      <c r="AD60">
        <v>-3.4927555432440102E-4</v>
      </c>
      <c r="AE60">
        <v>0.16765594985410001</v>
      </c>
      <c r="AF60">
        <v>0.34509984004335698</v>
      </c>
      <c r="AG60">
        <v>3.2258526041460199E-2</v>
      </c>
      <c r="AH60">
        <v>3.8429029525752702E-2</v>
      </c>
      <c r="AI60">
        <v>-3.6585366969065801E-2</v>
      </c>
      <c r="AJ60">
        <v>2.94605809128629E-2</v>
      </c>
      <c r="AK60">
        <v>-0.10377358490565999</v>
      </c>
      <c r="AL60">
        <v>0</v>
      </c>
      <c r="AM60">
        <v>-6.3444108761329304E-2</v>
      </c>
      <c r="AN60">
        <v>4.3157217307848703E-2</v>
      </c>
      <c r="AO60">
        <v>0.16942900552486101</v>
      </c>
      <c r="AP60">
        <v>3.3669655487668301E-2</v>
      </c>
      <c r="AQ60">
        <v>7.7951002227172302E-3</v>
      </c>
      <c r="AR60">
        <v>2.1327768042705499E-2</v>
      </c>
      <c r="AS60">
        <v>0</v>
      </c>
      <c r="AT60">
        <v>0</v>
      </c>
      <c r="AU60">
        <v>1</v>
      </c>
      <c r="AV60">
        <v>0</v>
      </c>
      <c r="AW60">
        <v>1</v>
      </c>
    </row>
    <row r="61" spans="1:57" x14ac:dyDescent="0.25">
      <c r="A61">
        <v>60</v>
      </c>
      <c r="B61" s="1">
        <v>37986</v>
      </c>
      <c r="C61">
        <v>1.42206008630481E-2</v>
      </c>
      <c r="D61">
        <v>0</v>
      </c>
      <c r="E61">
        <v>6.4066299803833202E-3</v>
      </c>
      <c r="F61">
        <v>-6.4615840959482695E-2</v>
      </c>
      <c r="G61">
        <v>3.3931407319215602E-2</v>
      </c>
      <c r="H61">
        <v>-3.40606013016486E-3</v>
      </c>
      <c r="I61">
        <v>3.5956227201667502E-2</v>
      </c>
      <c r="J61">
        <v>1.0273970843497999E-2</v>
      </c>
      <c r="K61">
        <v>6.3959653433337704E-2</v>
      </c>
      <c r="L61">
        <v>5.5289960507170999E-2</v>
      </c>
      <c r="M61">
        <v>2.49183188981372E-3</v>
      </c>
      <c r="N61">
        <v>2.8309479651468E-2</v>
      </c>
      <c r="O61">
        <v>2.3895605792956199E-3</v>
      </c>
      <c r="P61">
        <v>-1.16086226908574E-2</v>
      </c>
      <c r="Q61">
        <v>3.8314008228497098E-3</v>
      </c>
      <c r="R61">
        <v>-1.33477982195844E-2</v>
      </c>
      <c r="S61">
        <v>0.39766081578947299</v>
      </c>
      <c r="T61">
        <v>-1.36123507826965E-2</v>
      </c>
      <c r="U61">
        <v>0.12857144693877801</v>
      </c>
      <c r="V61">
        <v>2.9861926091825301E-2</v>
      </c>
      <c r="W61">
        <v>2.5650106651234399E-2</v>
      </c>
      <c r="X61">
        <v>-1.4336913978494599E-2</v>
      </c>
      <c r="Y61">
        <v>-9.6271021203997408E-3</v>
      </c>
      <c r="Z61">
        <v>-9.3213358131112294E-3</v>
      </c>
      <c r="AA61">
        <v>0.104031416688343</v>
      </c>
      <c r="AB61">
        <v>5.0855462210683804E-3</v>
      </c>
      <c r="AC61">
        <v>1.0246296320339699E-2</v>
      </c>
      <c r="AD61">
        <v>4.2779989523310698E-2</v>
      </c>
      <c r="AE61">
        <v>1.3602100076259799E-2</v>
      </c>
      <c r="AF61">
        <v>-0.96314356927391298</v>
      </c>
      <c r="AG61">
        <v>1.2172699930379199E-2</v>
      </c>
      <c r="AH61">
        <v>-1.75939712952821E-3</v>
      </c>
      <c r="AI61">
        <v>-6.3291077952249405E-2</v>
      </c>
      <c r="AJ61">
        <v>3.1841999193873399E-2</v>
      </c>
      <c r="AK61">
        <v>-1.75438631578946E-2</v>
      </c>
      <c r="AL61">
        <v>0</v>
      </c>
      <c r="AM61">
        <v>5.8064516129031997E-2</v>
      </c>
      <c r="AN61">
        <v>6.7540192565922696E-2</v>
      </c>
      <c r="AO61">
        <v>1.25985836691797E-2</v>
      </c>
      <c r="AP61">
        <v>5.0875114361019699E-3</v>
      </c>
      <c r="AQ61">
        <v>1.16022099447512E-2</v>
      </c>
      <c r="AR61">
        <v>2.5099752869381001E-2</v>
      </c>
      <c r="AS61">
        <v>0</v>
      </c>
      <c r="AT61">
        <v>0</v>
      </c>
      <c r="AU61">
        <v>0</v>
      </c>
      <c r="AV61">
        <v>1</v>
      </c>
      <c r="AW61">
        <v>1</v>
      </c>
    </row>
    <row r="62" spans="1:57" x14ac:dyDescent="0.25">
      <c r="A62">
        <v>61</v>
      </c>
      <c r="B62" s="1">
        <v>38077</v>
      </c>
      <c r="C62">
        <v>-5.7702657323242999E-2</v>
      </c>
      <c r="D62">
        <v>0</v>
      </c>
      <c r="E62">
        <v>6.4388491834632602E-3</v>
      </c>
      <c r="F62">
        <v>4.8605386754269897E-2</v>
      </c>
      <c r="G62">
        <v>3.4767052918632302E-2</v>
      </c>
      <c r="H62">
        <v>9.5342687533728192E-3</v>
      </c>
      <c r="I62">
        <v>6.9919517102615597E-2</v>
      </c>
      <c r="J62">
        <v>1.3558980752715E-2</v>
      </c>
      <c r="K62">
        <v>3.2038504545675403E-2</v>
      </c>
      <c r="L62">
        <v>9.6448033615652295E-2</v>
      </c>
      <c r="M62">
        <v>1.9787776609916301E-3</v>
      </c>
      <c r="N62">
        <v>1.5585653032055899E-2</v>
      </c>
      <c r="O62">
        <v>1.9453538648050901E-3</v>
      </c>
      <c r="P62">
        <v>-4.1946375698167504E-3</v>
      </c>
      <c r="Q62">
        <v>4.3687966076619801E-3</v>
      </c>
      <c r="R62">
        <v>-1.55225629580968E-3</v>
      </c>
      <c r="S62">
        <v>-6.9037657048195894E-2</v>
      </c>
      <c r="T62">
        <v>5.2844706785770603E-4</v>
      </c>
      <c r="U62">
        <v>3.7974688351226103E-2</v>
      </c>
      <c r="V62">
        <v>6.5603440898751794E-2</v>
      </c>
      <c r="W62">
        <v>2.7327671254394101E-2</v>
      </c>
      <c r="X62">
        <v>0</v>
      </c>
      <c r="Y62">
        <v>-9.7206841392887197E-3</v>
      </c>
      <c r="Z62">
        <v>-9.4090406406016607E-3</v>
      </c>
      <c r="AA62">
        <v>8.9861850141161798E-2</v>
      </c>
      <c r="AB62">
        <v>1.6383751291694799E-2</v>
      </c>
      <c r="AC62">
        <v>1.3535872896849301E-2</v>
      </c>
      <c r="AD62">
        <v>6.9490778718891602E-2</v>
      </c>
      <c r="AE62">
        <v>-6.4212523170074698E-2</v>
      </c>
      <c r="AF62">
        <v>48.990975796663598</v>
      </c>
      <c r="AG62">
        <v>1.0657221669947399E-3</v>
      </c>
      <c r="AH62">
        <v>2.1566208957711702E-2</v>
      </c>
      <c r="AI62">
        <v>-4.7297329483198203E-2</v>
      </c>
      <c r="AJ62">
        <v>2.6953124999999901E-2</v>
      </c>
      <c r="AK62">
        <v>-3.5714250127549798E-3</v>
      </c>
      <c r="AL62">
        <v>0</v>
      </c>
      <c r="AM62">
        <v>-4.57317073170731E-2</v>
      </c>
      <c r="AN62">
        <v>6.8188774266413302E-2</v>
      </c>
      <c r="AO62">
        <v>-6.2208471056883999E-2</v>
      </c>
      <c r="AP62">
        <v>1.6394944085224E-2</v>
      </c>
      <c r="AQ62">
        <v>6.5537957400327801E-3</v>
      </c>
      <c r="AR62">
        <v>4.2651616740819E-2</v>
      </c>
      <c r="AS62">
        <v>1</v>
      </c>
      <c r="AT62">
        <v>0</v>
      </c>
      <c r="AU62">
        <v>0</v>
      </c>
      <c r="AV62">
        <v>0</v>
      </c>
      <c r="AW62">
        <v>1</v>
      </c>
    </row>
    <row r="63" spans="1:57" x14ac:dyDescent="0.25">
      <c r="A63">
        <v>62</v>
      </c>
      <c r="B63" s="1">
        <v>38168</v>
      </c>
      <c r="C63">
        <v>0.130675285717261</v>
      </c>
      <c r="D63">
        <v>0</v>
      </c>
      <c r="E63">
        <v>6.5935022449823402E-3</v>
      </c>
      <c r="F63">
        <v>-7.5308636133627302E-2</v>
      </c>
      <c r="G63">
        <v>3.4351435117896102E-2</v>
      </c>
      <c r="H63">
        <v>1.14039537769148E-2</v>
      </c>
      <c r="I63">
        <v>2.3037141513869201E-2</v>
      </c>
      <c r="J63">
        <v>1.6725755305311201E-3</v>
      </c>
      <c r="K63">
        <v>6.2394007914075601E-2</v>
      </c>
      <c r="L63">
        <v>3.9161676646706597E-2</v>
      </c>
      <c r="M63">
        <v>2.1410954542080401E-3</v>
      </c>
      <c r="N63">
        <v>2.4225975070365901E-2</v>
      </c>
      <c r="O63">
        <v>2.1852149302259401E-3</v>
      </c>
      <c r="P63">
        <v>0.16427969726800201</v>
      </c>
      <c r="Q63">
        <v>-3.1822499412571502E-3</v>
      </c>
      <c r="R63">
        <v>0.17395059029483301</v>
      </c>
      <c r="S63">
        <v>6.2921352950385104E-2</v>
      </c>
      <c r="T63">
        <v>0.177640850437847</v>
      </c>
      <c r="U63">
        <v>0.19512221891734299</v>
      </c>
      <c r="V63">
        <v>-4.7619081632653E-2</v>
      </c>
      <c r="W63">
        <v>2.7599267693370198E-2</v>
      </c>
      <c r="X63">
        <v>0.174545453910743</v>
      </c>
      <c r="Y63">
        <v>-9.8161033797217103E-3</v>
      </c>
      <c r="Z63">
        <v>-9.4984115811897994E-3</v>
      </c>
      <c r="AA63">
        <v>-1.6512342434650301E-2</v>
      </c>
      <c r="AB63">
        <v>1.63780539714664E-3</v>
      </c>
      <c r="AC63">
        <v>1.0843430295601499E-2</v>
      </c>
      <c r="AD63">
        <v>1.7222639736965601E-2</v>
      </c>
      <c r="AE63">
        <v>0.146408229426433</v>
      </c>
      <c r="AF63">
        <v>0.58568360329569402</v>
      </c>
      <c r="AG63">
        <v>1.0163168372672299E-2</v>
      </c>
      <c r="AH63">
        <v>5.4788713153073501E-2</v>
      </c>
      <c r="AI63">
        <v>-7.0922340425532103E-3</v>
      </c>
      <c r="AJ63">
        <v>9.1289463674399905E-3</v>
      </c>
      <c r="AK63">
        <v>0.17921147311827901</v>
      </c>
      <c r="AL63">
        <v>0</v>
      </c>
      <c r="AM63">
        <v>-9.5846645367411096E-3</v>
      </c>
      <c r="AN63">
        <v>9.0242459471411698E-2</v>
      </c>
      <c r="AO63">
        <v>0.144278606965174</v>
      </c>
      <c r="AP63">
        <v>1.62877820117057E-3</v>
      </c>
      <c r="AQ63">
        <v>1.0128594682582599E-2</v>
      </c>
      <c r="AR63">
        <v>3.6451043176379302E-2</v>
      </c>
      <c r="AS63">
        <v>0</v>
      </c>
      <c r="AT63">
        <v>1</v>
      </c>
      <c r="AU63">
        <v>0</v>
      </c>
      <c r="AV63">
        <v>0</v>
      </c>
      <c r="AW63">
        <v>1</v>
      </c>
    </row>
    <row r="64" spans="1:57" x14ac:dyDescent="0.25">
      <c r="A64">
        <v>63</v>
      </c>
      <c r="B64" s="1">
        <v>38260</v>
      </c>
      <c r="C64">
        <v>-4.9097314876127097E-2</v>
      </c>
      <c r="D64">
        <v>0</v>
      </c>
      <c r="E64">
        <v>6.56472487245252E-3</v>
      </c>
      <c r="F64">
        <v>9.9033691005372404E-3</v>
      </c>
      <c r="G64">
        <v>3.5869670986069697E-2</v>
      </c>
      <c r="H64">
        <v>9.6897463002114607E-3</v>
      </c>
      <c r="I64">
        <v>-1.8841911764705802E-2</v>
      </c>
      <c r="J64">
        <v>-4.8414182234694098E-2</v>
      </c>
      <c r="K64">
        <v>0.101829065513801</v>
      </c>
      <c r="L64">
        <v>3.4055549152932997E-2</v>
      </c>
      <c r="M64">
        <v>2.4505144544517601E-3</v>
      </c>
      <c r="N64">
        <v>3.8309287794026002E-2</v>
      </c>
      <c r="O64">
        <v>2.4856995451647502E-3</v>
      </c>
      <c r="P64">
        <v>0.38133140920790498</v>
      </c>
      <c r="Q64">
        <v>1.18217903531769E-3</v>
      </c>
      <c r="R64">
        <v>0.38113872415184502</v>
      </c>
      <c r="S64">
        <v>-0.11205074183498701</v>
      </c>
      <c r="T64">
        <v>0.379480300596094</v>
      </c>
      <c r="U64">
        <v>-0.122448967097044</v>
      </c>
      <c r="V64">
        <v>2.4285750867348101E-2</v>
      </c>
      <c r="W64">
        <v>1.67617958836947E-2</v>
      </c>
      <c r="X64">
        <v>0.38080495238140799</v>
      </c>
      <c r="Y64">
        <v>-9.9134144811142601E-3</v>
      </c>
      <c r="Z64">
        <v>-9.5894965664345896E-3</v>
      </c>
      <c r="AA64">
        <v>-3.2716011229100998E-2</v>
      </c>
      <c r="AB64">
        <v>1.7893528160214299E-2</v>
      </c>
      <c r="AC64">
        <v>1.24390543070458E-2</v>
      </c>
      <c r="AD64">
        <v>-1.16980126676909E-2</v>
      </c>
      <c r="AE64">
        <v>-6.4321244472326594E-2</v>
      </c>
      <c r="AF64">
        <v>-0.75352858275614598</v>
      </c>
      <c r="AG64">
        <v>2.8934089596982501E-2</v>
      </c>
      <c r="AH64">
        <v>2.5418057332568099E-2</v>
      </c>
      <c r="AI64">
        <v>0.11428575408163399</v>
      </c>
      <c r="AJ64">
        <v>3.2793064455333497E-2</v>
      </c>
      <c r="AK64">
        <v>0.379939202492586</v>
      </c>
      <c r="AL64">
        <v>0</v>
      </c>
      <c r="AM64">
        <v>-1.6129032258064599E-2</v>
      </c>
      <c r="AN64">
        <v>6.67735460642047E-2</v>
      </c>
      <c r="AO64">
        <v>-6.4492826086956306E-2</v>
      </c>
      <c r="AP64">
        <v>1.79180081328995E-2</v>
      </c>
      <c r="AQ64">
        <v>6.6247078559162897E-3</v>
      </c>
      <c r="AR64">
        <v>2.43118266890653E-2</v>
      </c>
      <c r="AS64">
        <v>0</v>
      </c>
      <c r="AT64">
        <v>0</v>
      </c>
      <c r="AU64">
        <v>1</v>
      </c>
      <c r="AV64">
        <v>0</v>
      </c>
      <c r="AW64">
        <v>1</v>
      </c>
    </row>
    <row r="65" spans="1:49" x14ac:dyDescent="0.25">
      <c r="A65">
        <v>64</v>
      </c>
      <c r="B65" s="1">
        <v>38352</v>
      </c>
      <c r="C65">
        <v>-3.8312399014158803E-2</v>
      </c>
      <c r="D65">
        <v>0</v>
      </c>
      <c r="E65">
        <v>6.4789559216225003E-3</v>
      </c>
      <c r="F65">
        <v>-2.5309990907067498E-2</v>
      </c>
      <c r="G65">
        <v>3.1200275339996902E-2</v>
      </c>
      <c r="H65">
        <v>-1.0469378898861901E-3</v>
      </c>
      <c r="I65">
        <v>7.1662763466042001E-2</v>
      </c>
      <c r="J65">
        <v>2.8070000000000001E-2</v>
      </c>
      <c r="K65">
        <v>3.8150428588675497E-2</v>
      </c>
      <c r="L65">
        <v>3.0537754249094301E-2</v>
      </c>
      <c r="M65">
        <v>2.5384918920445801E-3</v>
      </c>
      <c r="N65">
        <v>2.1299388745352501E-2</v>
      </c>
      <c r="O65">
        <v>2.4887322451756502E-3</v>
      </c>
      <c r="P65">
        <v>0.35759185766622098</v>
      </c>
      <c r="Q65">
        <v>-8.6421716980111796E-4</v>
      </c>
      <c r="R65">
        <v>0.35240828155640402</v>
      </c>
      <c r="S65">
        <v>-2.38095214285712E-2</v>
      </c>
      <c r="T65">
        <v>0.351634914435695</v>
      </c>
      <c r="U65">
        <v>3.4883716873986302E-2</v>
      </c>
      <c r="V65">
        <v>-1.8131066945606601E-2</v>
      </c>
      <c r="W65">
        <v>2.33141073381819E-2</v>
      </c>
      <c r="X65">
        <v>0.34977578396911202</v>
      </c>
      <c r="Y65">
        <v>-1.00126742712295E-2</v>
      </c>
      <c r="Z65">
        <v>-9.6823453842517192E-3</v>
      </c>
      <c r="AA65">
        <v>0.10588812154696101</v>
      </c>
      <c r="AB65">
        <v>2.0279324563198201E-2</v>
      </c>
      <c r="AC65">
        <v>1.7395005552444699E-2</v>
      </c>
      <c r="AD65">
        <v>6.4164781835350099E-2</v>
      </c>
      <c r="AE65">
        <v>-2.9199754684863501E-2</v>
      </c>
      <c r="AF65">
        <v>0.69402251301266504</v>
      </c>
      <c r="AG65">
        <v>9.6427252666710893E-3</v>
      </c>
      <c r="AH65">
        <v>3.5068108423483998E-2</v>
      </c>
      <c r="AI65">
        <v>3.20509615384612E-3</v>
      </c>
      <c r="AJ65">
        <v>4.4890510948904998E-2</v>
      </c>
      <c r="AK65">
        <v>0.34801762411457599</v>
      </c>
      <c r="AL65">
        <v>0</v>
      </c>
      <c r="AM65">
        <v>-6.5573770491803504E-3</v>
      </c>
      <c r="AN65">
        <v>3.1628906156420999E-2</v>
      </c>
      <c r="AO65">
        <v>-3.0209142541374301E-2</v>
      </c>
      <c r="AP65">
        <v>2.02444697639323E-2</v>
      </c>
      <c r="AQ65">
        <v>6.9370330843114801E-3</v>
      </c>
      <c r="AR65">
        <v>3.0010350476756101E-2</v>
      </c>
      <c r="AS65">
        <v>0</v>
      </c>
      <c r="AT65">
        <v>0</v>
      </c>
      <c r="AU65">
        <v>0</v>
      </c>
      <c r="AV65">
        <v>1</v>
      </c>
      <c r="AW65">
        <v>1</v>
      </c>
    </row>
    <row r="66" spans="1:49" x14ac:dyDescent="0.25">
      <c r="A66">
        <v>65</v>
      </c>
      <c r="B66" s="1">
        <v>38442</v>
      </c>
      <c r="C66">
        <v>2.875336448495E-2</v>
      </c>
      <c r="D66">
        <v>0</v>
      </c>
      <c r="E66">
        <v>6.3945713716677599E-3</v>
      </c>
      <c r="F66">
        <v>-0.219720663621709</v>
      </c>
      <c r="G66">
        <v>3.9183900532935703E-2</v>
      </c>
      <c r="H66">
        <v>1.06553730402398E-2</v>
      </c>
      <c r="I66">
        <v>1.61713286713287E-2</v>
      </c>
      <c r="J66">
        <v>-8.5320833672495305E-3</v>
      </c>
      <c r="K66">
        <v>4.36872504554792E-2</v>
      </c>
      <c r="L66">
        <v>5.5534526577623901E-2</v>
      </c>
      <c r="M66">
        <v>2.1690309114923401E-3</v>
      </c>
      <c r="N66">
        <v>2.3014746714382799E-2</v>
      </c>
      <c r="O66">
        <v>2.1176622476506402E-3</v>
      </c>
      <c r="P66">
        <v>0.26991520439275102</v>
      </c>
      <c r="Q66">
        <v>-8.1053882888426599E-4</v>
      </c>
      <c r="R66">
        <v>0.26460674995574202</v>
      </c>
      <c r="S66">
        <v>-4.1463416972040402E-2</v>
      </c>
      <c r="T66">
        <v>0.26446124898085499</v>
      </c>
      <c r="U66">
        <v>1.12358414341751E-2</v>
      </c>
      <c r="V66">
        <v>2.1306817425183998E-3</v>
      </c>
      <c r="W66">
        <v>2.64348239321574E-2</v>
      </c>
      <c r="X66">
        <v>0.26411960089016601</v>
      </c>
      <c r="Y66">
        <v>-1.01139418768404E-2</v>
      </c>
      <c r="Z66">
        <v>-9.777009769667E-3</v>
      </c>
      <c r="AA66">
        <v>2.05525065838527E-2</v>
      </c>
      <c r="AB66">
        <v>2.6322207669029398E-3</v>
      </c>
      <c r="AC66">
        <v>1.1571315992085799E-2</v>
      </c>
      <c r="AD66">
        <v>9.3661628324068699E-3</v>
      </c>
      <c r="AE66">
        <v>3.0605109528555701E-2</v>
      </c>
      <c r="AF66">
        <v>5.2532025740207502E-2</v>
      </c>
      <c r="AG66">
        <v>7.4446318198537701E-3</v>
      </c>
      <c r="AH66">
        <v>3.4128649953947703E-2</v>
      </c>
      <c r="AI66">
        <v>-1.9169329685920999E-2</v>
      </c>
      <c r="AJ66">
        <v>7.68424729304917E-3</v>
      </c>
      <c r="AK66">
        <v>0.26633986764705803</v>
      </c>
      <c r="AL66">
        <v>0</v>
      </c>
      <c r="AM66">
        <v>-3.96039603960395E-2</v>
      </c>
      <c r="AN66">
        <v>2.7756085493535899E-2</v>
      </c>
      <c r="AO66">
        <v>2.9552877759814401E-2</v>
      </c>
      <c r="AP66">
        <v>2.6196140621965701E-3</v>
      </c>
      <c r="AQ66">
        <v>3.1796502384739901E-3</v>
      </c>
      <c r="AR66">
        <v>4.5011773450903597E-2</v>
      </c>
      <c r="AS66">
        <v>1</v>
      </c>
      <c r="AT66">
        <v>0</v>
      </c>
      <c r="AU66">
        <v>0</v>
      </c>
      <c r="AV66">
        <v>0</v>
      </c>
      <c r="AW66">
        <v>1</v>
      </c>
    </row>
    <row r="67" spans="1:49" x14ac:dyDescent="0.25">
      <c r="A67">
        <v>66</v>
      </c>
      <c r="B67" s="1">
        <v>38533</v>
      </c>
      <c r="C67">
        <v>-2.20443736511075E-2</v>
      </c>
      <c r="D67">
        <v>0</v>
      </c>
      <c r="E67">
        <v>6.16311039176742E-3</v>
      </c>
      <c r="F67">
        <v>-3.49341114736339E-2</v>
      </c>
      <c r="G67">
        <v>3.4974362962487897E-2</v>
      </c>
      <c r="H67">
        <v>1.0024021772550599E-2</v>
      </c>
      <c r="I67">
        <v>5.1612903225806096E-3</v>
      </c>
      <c r="J67">
        <v>-3.4423574109539799E-2</v>
      </c>
      <c r="K67">
        <v>5.8293715644035002E-2</v>
      </c>
      <c r="L67">
        <v>-3.7909836065573702E-2</v>
      </c>
      <c r="M67">
        <v>2.0603045726561501E-3</v>
      </c>
      <c r="N67">
        <v>3.1936067551266503E-2</v>
      </c>
      <c r="O67">
        <v>2.1392927044017098E-3</v>
      </c>
      <c r="P67">
        <v>0.12543677402839101</v>
      </c>
      <c r="Q67">
        <v>-2.5838031991653999E-3</v>
      </c>
      <c r="R67">
        <v>0.13036497152749499</v>
      </c>
      <c r="S67">
        <v>0.14249364122137301</v>
      </c>
      <c r="T67">
        <v>0.12702915422580099</v>
      </c>
      <c r="U67">
        <v>7.7777666666666703E-2</v>
      </c>
      <c r="V67">
        <v>-4.11056328453E-2</v>
      </c>
      <c r="W67">
        <v>1.5249900572750399E-2</v>
      </c>
      <c r="X67">
        <v>0.12877792098715099</v>
      </c>
      <c r="Y67">
        <v>-1.02172788411794E-2</v>
      </c>
      <c r="Z67">
        <v>-9.8735435009367194E-3</v>
      </c>
      <c r="AA67">
        <v>-2.20574813139933E-2</v>
      </c>
      <c r="AB67">
        <v>2.5184600581640699E-2</v>
      </c>
      <c r="AC67">
        <v>1.2748653345051099E-2</v>
      </c>
      <c r="AD67">
        <v>1.44976076555014E-3</v>
      </c>
      <c r="AE67">
        <v>-3.3695688291240401E-2</v>
      </c>
      <c r="AF67">
        <v>1.1255161859881999</v>
      </c>
      <c r="AG67">
        <v>7.1878281664183802E-3</v>
      </c>
      <c r="AH67">
        <v>3.5342757772557999E-2</v>
      </c>
      <c r="AI67">
        <v>-0.107491860178887</v>
      </c>
      <c r="AJ67">
        <v>-2.42634315424605E-3</v>
      </c>
      <c r="AK67">
        <v>0.132903228558584</v>
      </c>
      <c r="AL67">
        <v>0</v>
      </c>
      <c r="AM67">
        <v>-2.06185567010309E-2</v>
      </c>
      <c r="AN67">
        <v>1.6242284460055101E-2</v>
      </c>
      <c r="AO67">
        <v>-3.1807677904757303E-2</v>
      </c>
      <c r="AP67">
        <v>2.5226741102370699E-2</v>
      </c>
      <c r="AQ67">
        <v>8.62810353935539E-3</v>
      </c>
      <c r="AR67">
        <v>3.7510220871100002E-2</v>
      </c>
      <c r="AS67">
        <v>0</v>
      </c>
      <c r="AT67">
        <v>1</v>
      </c>
      <c r="AU67">
        <v>0</v>
      </c>
      <c r="AV67">
        <v>0</v>
      </c>
      <c r="AW67">
        <v>1</v>
      </c>
    </row>
    <row r="68" spans="1:49" x14ac:dyDescent="0.25">
      <c r="A68">
        <v>67</v>
      </c>
      <c r="B68" s="1">
        <v>38625</v>
      </c>
      <c r="C68">
        <v>7.7289572463756697E-4</v>
      </c>
      <c r="D68">
        <v>0</v>
      </c>
      <c r="E68">
        <v>5.9708202502124497E-3</v>
      </c>
      <c r="F68">
        <v>-0.108502538071065</v>
      </c>
      <c r="G68">
        <v>2.5916108099248401E-2</v>
      </c>
      <c r="H68">
        <v>1.04378850102668E-2</v>
      </c>
      <c r="I68">
        <v>1.1553273427471001E-2</v>
      </c>
      <c r="J68">
        <v>-3.9215508021390198E-2</v>
      </c>
      <c r="K68">
        <v>4.9274395914857799E-2</v>
      </c>
      <c r="L68">
        <v>2.7689030883919E-2</v>
      </c>
      <c r="M68">
        <v>2.4831760846775099E-3</v>
      </c>
      <c r="N68">
        <v>3.0187907302960199E-2</v>
      </c>
      <c r="O68">
        <v>2.54407904507725E-3</v>
      </c>
      <c r="P68">
        <v>0.17400107959665201</v>
      </c>
      <c r="Q68">
        <v>-5.2660431582970402E-3</v>
      </c>
      <c r="R68">
        <v>0.17479045432705101</v>
      </c>
      <c r="S68">
        <v>2.2271712645274701E-2</v>
      </c>
      <c r="T68">
        <v>0.17327083446885</v>
      </c>
      <c r="U68">
        <v>7.2165162078882503E-2</v>
      </c>
      <c r="V68">
        <v>-2.99334811529933E-2</v>
      </c>
      <c r="W68">
        <v>-2.6342909190510901E-3</v>
      </c>
      <c r="X68">
        <v>0.17345751009715599</v>
      </c>
      <c r="Y68">
        <v>-1.0322749248660701E-2</v>
      </c>
      <c r="Z68">
        <v>-9.9720025014261495E-3</v>
      </c>
      <c r="AA68">
        <v>8.7937763283018902E-2</v>
      </c>
      <c r="AB68">
        <v>1.2211776243982101E-2</v>
      </c>
      <c r="AC68">
        <v>1.23444365439009E-2</v>
      </c>
      <c r="AD68">
        <v>2.7508618431825602E-2</v>
      </c>
      <c r="AE68">
        <v>1.3601231570093001E-2</v>
      </c>
      <c r="AF68">
        <v>-9.0090034106727598E-2</v>
      </c>
      <c r="AG68">
        <v>1.9305914949327499E-2</v>
      </c>
      <c r="AH68">
        <v>4.2074789218218001E-2</v>
      </c>
      <c r="AI68">
        <v>-7.2992630401190903E-2</v>
      </c>
      <c r="AJ68">
        <v>2.3627519110493302E-2</v>
      </c>
      <c r="AK68">
        <v>0.17312072645430401</v>
      </c>
      <c r="AL68">
        <v>0</v>
      </c>
      <c r="AM68">
        <v>-1.7543859649122799E-2</v>
      </c>
      <c r="AN68">
        <v>1.19490672852879E-2</v>
      </c>
      <c r="AO68">
        <v>1.2820432692307799E-2</v>
      </c>
      <c r="AP68">
        <v>1.22151271959438E-2</v>
      </c>
      <c r="AQ68">
        <v>3.4917953023385598E-3</v>
      </c>
      <c r="AR68">
        <v>2.0684910477208399E-2</v>
      </c>
      <c r="AS68">
        <v>0</v>
      </c>
      <c r="AT68">
        <v>0</v>
      </c>
      <c r="AU68">
        <v>1</v>
      </c>
      <c r="AV68">
        <v>0</v>
      </c>
      <c r="AW68">
        <v>1</v>
      </c>
    </row>
    <row r="69" spans="1:49" x14ac:dyDescent="0.25">
      <c r="A69">
        <v>68</v>
      </c>
      <c r="B69" s="1">
        <v>38717</v>
      </c>
      <c r="C69">
        <v>6.8677184572985606E-2</v>
      </c>
      <c r="D69">
        <v>0</v>
      </c>
      <c r="E69">
        <v>5.74684551948556E-3</v>
      </c>
      <c r="F69">
        <v>1.14695516014231E-2</v>
      </c>
      <c r="G69">
        <v>3.74454312176399E-2</v>
      </c>
      <c r="H69">
        <v>7.9595271735015596E-3</v>
      </c>
      <c r="I69">
        <v>3.0456852791878201E-2</v>
      </c>
      <c r="J69">
        <v>-1.8553243311086699E-2</v>
      </c>
      <c r="K69">
        <v>4.4786353374027803E-2</v>
      </c>
      <c r="L69">
        <v>5.3886010362694303E-2</v>
      </c>
      <c r="M69">
        <v>2.5603460751311099E-3</v>
      </c>
      <c r="N69">
        <v>2.26937478724611E-2</v>
      </c>
      <c r="O69">
        <v>2.5153514388695998E-3</v>
      </c>
      <c r="P69">
        <v>0.144072669656203</v>
      </c>
      <c r="Q69">
        <v>-4.5228180912724103E-3</v>
      </c>
      <c r="R69">
        <v>0.13824503449216</v>
      </c>
      <c r="S69">
        <v>-5.44662287581699E-2</v>
      </c>
      <c r="T69">
        <v>0.13759494862027299</v>
      </c>
      <c r="U69">
        <v>5.7692302144970897E-2</v>
      </c>
      <c r="V69">
        <v>-5.7904799999999902E-2</v>
      </c>
      <c r="W69">
        <v>2.61413050847347E-3</v>
      </c>
      <c r="X69">
        <v>0.13888888988095199</v>
      </c>
      <c r="Y69">
        <v>-1.0430419857406699E-2</v>
      </c>
      <c r="Z69">
        <v>-1.00724449476393E-2</v>
      </c>
      <c r="AA69">
        <v>-3.0652717879967499E-3</v>
      </c>
      <c r="AB69">
        <v>-3.2183147626266E-2</v>
      </c>
      <c r="AC69">
        <v>8.1701211714284502E-3</v>
      </c>
      <c r="AD69">
        <v>1.5076509077566601E-2</v>
      </c>
      <c r="AE69">
        <v>6.4776013034867796E-2</v>
      </c>
      <c r="AF69">
        <v>-0.58254436736765502</v>
      </c>
      <c r="AG69">
        <v>-2.5609220240263501E-3</v>
      </c>
      <c r="AH69">
        <v>2.8234342511817199E-2</v>
      </c>
      <c r="AI69">
        <v>5.1181060977123702E-2</v>
      </c>
      <c r="AJ69">
        <v>-1.35777325186692E-3</v>
      </c>
      <c r="AK69">
        <v>0.13883495256197501</v>
      </c>
      <c r="AL69">
        <v>0</v>
      </c>
      <c r="AM69">
        <v>-3.9285714285714202E-2</v>
      </c>
      <c r="AN69">
        <v>1.5159662074740499E-2</v>
      </c>
      <c r="AO69">
        <v>6.5664641270936699E-2</v>
      </c>
      <c r="AP69">
        <v>-3.2209521985516402E-2</v>
      </c>
      <c r="AQ69">
        <v>6.78496868476008E-3</v>
      </c>
      <c r="AR69">
        <v>1.21512408433837E-2</v>
      </c>
      <c r="AS69">
        <v>0</v>
      </c>
      <c r="AT69">
        <v>0</v>
      </c>
      <c r="AU69">
        <v>0</v>
      </c>
      <c r="AV69">
        <v>1</v>
      </c>
      <c r="AW69">
        <v>1</v>
      </c>
    </row>
    <row r="70" spans="1:49" x14ac:dyDescent="0.25">
      <c r="A70">
        <v>69</v>
      </c>
      <c r="B70" s="1">
        <v>38807</v>
      </c>
      <c r="C70">
        <v>1.86899513480813E-2</v>
      </c>
      <c r="D70">
        <v>0</v>
      </c>
      <c r="E70">
        <v>5.3807487225061498E-3</v>
      </c>
      <c r="F70">
        <v>-7.7507493554074006E-2</v>
      </c>
      <c r="G70">
        <v>2.5833271993294101E-2</v>
      </c>
      <c r="H70">
        <v>1.1088709677419199E-2</v>
      </c>
      <c r="I70">
        <v>1.68308702791462E-2</v>
      </c>
      <c r="J70">
        <v>-2.0793576709560599E-2</v>
      </c>
      <c r="K70">
        <v>2.0616906503609402E-2</v>
      </c>
      <c r="L70">
        <v>2.3647984267453199E-2</v>
      </c>
      <c r="M70">
        <v>2.1884010036228299E-3</v>
      </c>
      <c r="N70">
        <v>1.5865971374681102E-2</v>
      </c>
      <c r="O70">
        <v>2.191286891291E-3</v>
      </c>
      <c r="P70">
        <v>0.14814070158943399</v>
      </c>
      <c r="Q70">
        <v>6.8953137060847602E-3</v>
      </c>
      <c r="R70">
        <v>0.15152426052760901</v>
      </c>
      <c r="S70">
        <v>0.117511520466563</v>
      </c>
      <c r="T70">
        <v>0.149662078164255</v>
      </c>
      <c r="U70">
        <v>-0.18181825619833999</v>
      </c>
      <c r="V70">
        <v>7.8851600438803099E-2</v>
      </c>
      <c r="W70">
        <v>-1.94592513001934E-3</v>
      </c>
      <c r="X70">
        <v>0.14808362182222601</v>
      </c>
      <c r="Y70">
        <v>-1.05403602401601E-2</v>
      </c>
      <c r="Z70">
        <v>-1.01749313838491E-2</v>
      </c>
      <c r="AA70">
        <v>9.7123477802939895E-2</v>
      </c>
      <c r="AB70">
        <v>3.5329155995317198E-2</v>
      </c>
      <c r="AC70">
        <v>4.0403784761855001E-2</v>
      </c>
      <c r="AD70">
        <v>1.95724624614745E-2</v>
      </c>
      <c r="AE70">
        <v>1.9807508449384E-2</v>
      </c>
      <c r="AF70">
        <v>6.1275832622464201E-2</v>
      </c>
      <c r="AG70">
        <v>-4.9999313568395903E-2</v>
      </c>
      <c r="AH70">
        <v>2.6141220084023399E-2</v>
      </c>
      <c r="AI70">
        <v>-7.1161011235955002E-2</v>
      </c>
      <c r="AJ70">
        <v>3.7729435757987803E-2</v>
      </c>
      <c r="AK70">
        <v>0.15174765473145699</v>
      </c>
      <c r="AL70">
        <v>0</v>
      </c>
      <c r="AM70">
        <v>3.3457249070631898E-2</v>
      </c>
      <c r="AN70">
        <v>8.7168044406771197E-3</v>
      </c>
      <c r="AO70">
        <v>1.78173719376391E-2</v>
      </c>
      <c r="AP70">
        <v>3.5344777087039397E-2</v>
      </c>
      <c r="AQ70">
        <v>6.9118714359772604E-3</v>
      </c>
      <c r="AR70">
        <v>1.3744581412293601E-2</v>
      </c>
      <c r="AS70">
        <v>1</v>
      </c>
      <c r="AT70">
        <v>0</v>
      </c>
      <c r="AU70">
        <v>0</v>
      </c>
      <c r="AV70">
        <v>0</v>
      </c>
      <c r="AW70">
        <v>1</v>
      </c>
    </row>
    <row r="71" spans="1:49" x14ac:dyDescent="0.25">
      <c r="A71">
        <v>70</v>
      </c>
      <c r="B71" s="1">
        <v>38898</v>
      </c>
      <c r="C71">
        <v>0.109914223194748</v>
      </c>
      <c r="D71">
        <v>0</v>
      </c>
      <c r="E71">
        <v>5.1033444515804398E-3</v>
      </c>
      <c r="F71">
        <v>6.5992168472071002E-3</v>
      </c>
      <c r="G71">
        <v>7.7165543957926604E-3</v>
      </c>
      <c r="H71">
        <v>9.6375872382852192E-3</v>
      </c>
      <c r="I71">
        <v>-5.6519983851432897E-3</v>
      </c>
      <c r="J71">
        <v>-2.7027214859611001E-2</v>
      </c>
      <c r="K71">
        <v>8.9082668088642496E-3</v>
      </c>
      <c r="L71">
        <v>-5.0093655444022799E-2</v>
      </c>
      <c r="M71">
        <v>2.1876511858001102E-3</v>
      </c>
      <c r="N71">
        <v>1.0211882918304801E-2</v>
      </c>
      <c r="O71">
        <v>2.2546766992446099E-3</v>
      </c>
      <c r="P71">
        <v>7.1078433185467693E-2</v>
      </c>
      <c r="Q71">
        <v>-5.4023730335087602E-3</v>
      </c>
      <c r="R71">
        <v>7.1793570288674904E-2</v>
      </c>
      <c r="S71">
        <v>-0.30309278288022101</v>
      </c>
      <c r="T71">
        <v>7.0332365306909603E-2</v>
      </c>
      <c r="U71">
        <v>0.177777666666666</v>
      </c>
      <c r="V71">
        <v>-5.7721104112485197E-2</v>
      </c>
      <c r="W71">
        <v>-1.12065673253417E-2</v>
      </c>
      <c r="X71">
        <v>7.0561456806192496E-2</v>
      </c>
      <c r="Y71">
        <v>0.10823451995685</v>
      </c>
      <c r="Z71">
        <v>0.102928208453855</v>
      </c>
      <c r="AA71">
        <v>8.9968388766967708E-3</v>
      </c>
      <c r="AB71">
        <v>-4.2274340454437898E-3</v>
      </c>
      <c r="AC71">
        <v>1.01566214749688E-2</v>
      </c>
      <c r="AD71">
        <v>5.3097352361790497E-3</v>
      </c>
      <c r="AE71">
        <v>0.108278456847211</v>
      </c>
      <c r="AF71">
        <v>2.1393263968205498</v>
      </c>
      <c r="AG71">
        <v>-9.9669669016795304E-3</v>
      </c>
      <c r="AH71">
        <v>2.95664869141847E-2</v>
      </c>
      <c r="AI71">
        <v>3.2257982570242698E-2</v>
      </c>
      <c r="AJ71">
        <v>-8.8437602358335497E-3</v>
      </c>
      <c r="AK71">
        <v>7.1798669187119496E-2</v>
      </c>
      <c r="AL71">
        <v>0</v>
      </c>
      <c r="AM71">
        <v>5.0359712230215903E-2</v>
      </c>
      <c r="AN71">
        <v>-6.28555833441746E-3</v>
      </c>
      <c r="AO71">
        <v>0.109409190371991</v>
      </c>
      <c r="AP71">
        <v>-4.2456101041360404E-3</v>
      </c>
      <c r="AQ71">
        <v>2.7461820398457701E-3</v>
      </c>
      <c r="AR71">
        <v>1.1816909886208601E-3</v>
      </c>
      <c r="AS71">
        <v>0</v>
      </c>
      <c r="AT71">
        <v>1</v>
      </c>
      <c r="AU71">
        <v>0</v>
      </c>
      <c r="AV71">
        <v>0</v>
      </c>
      <c r="AW71">
        <v>1</v>
      </c>
    </row>
    <row r="72" spans="1:49" x14ac:dyDescent="0.25">
      <c r="A72">
        <v>71</v>
      </c>
      <c r="B72" s="1">
        <v>38990</v>
      </c>
      <c r="C72">
        <v>-3.4576961809101497E-2</v>
      </c>
      <c r="D72">
        <v>0</v>
      </c>
      <c r="E72">
        <v>4.9400189630768301E-3</v>
      </c>
      <c r="F72">
        <v>-4.5419532594801103E-2</v>
      </c>
      <c r="G72">
        <v>-1.24413650887958E-2</v>
      </c>
      <c r="H72">
        <v>1.18499032011032E-2</v>
      </c>
      <c r="I72">
        <v>-4.34429557450264E-2</v>
      </c>
      <c r="J72">
        <v>1.78571428571427E-2</v>
      </c>
      <c r="K72">
        <v>3.1401078829142999E-3</v>
      </c>
      <c r="L72">
        <v>2.4016584083324799E-2</v>
      </c>
      <c r="M72">
        <v>2.5651135842479299E-3</v>
      </c>
      <c r="N72">
        <v>8.2707173360723196E-3</v>
      </c>
      <c r="O72">
        <v>2.58706200906133E-3</v>
      </c>
      <c r="P72">
        <v>4.2497548183640398E-2</v>
      </c>
      <c r="Q72">
        <v>9.7620446448032296E-4</v>
      </c>
      <c r="R72">
        <v>4.24252393047133E-2</v>
      </c>
      <c r="S72">
        <v>-0.26035503473267702</v>
      </c>
      <c r="T72">
        <v>4.2175173910595103E-2</v>
      </c>
      <c r="U72">
        <v>-4.7169627091474403E-2</v>
      </c>
      <c r="V72">
        <v>2.7843675417662502E-3</v>
      </c>
      <c r="W72">
        <v>-1.8344986158701199E-2</v>
      </c>
      <c r="X72">
        <v>4.3231751979611197E-2</v>
      </c>
      <c r="Y72">
        <v>-2.79040864436025E-2</v>
      </c>
      <c r="Z72">
        <v>-2.8918828951727999E-2</v>
      </c>
      <c r="AA72">
        <v>-3.6091940731206099E-2</v>
      </c>
      <c r="AB72">
        <v>9.8177157430634401E-3</v>
      </c>
      <c r="AC72">
        <v>6.24793143823909E-3</v>
      </c>
      <c r="AD72">
        <v>-4.0222107289017699E-2</v>
      </c>
      <c r="AE72">
        <v>-3.5327551531748901E-2</v>
      </c>
      <c r="AF72">
        <v>-0.66896857744595295</v>
      </c>
      <c r="AG72">
        <v>2.3182476147368899E-2</v>
      </c>
      <c r="AH72">
        <v>2.4894784477900601E-2</v>
      </c>
      <c r="AI72">
        <v>1.17187504577636E-2</v>
      </c>
      <c r="AJ72">
        <v>1.8175809649702598E-2</v>
      </c>
      <c r="AK72">
        <v>4.2817678147225299E-2</v>
      </c>
      <c r="AL72">
        <v>0</v>
      </c>
      <c r="AM72">
        <v>1.3698630136986301E-2</v>
      </c>
      <c r="AN72">
        <v>-2.0552371394805501E-2</v>
      </c>
      <c r="AO72">
        <v>-3.4187968441814702E-2</v>
      </c>
      <c r="AP72">
        <v>9.8326423364167807E-3</v>
      </c>
      <c r="AQ72">
        <v>7.5300346517141997E-3</v>
      </c>
      <c r="AR72">
        <v>-4.1591804581637597E-3</v>
      </c>
      <c r="AS72">
        <v>0</v>
      </c>
      <c r="AT72">
        <v>0</v>
      </c>
      <c r="AU72">
        <v>1</v>
      </c>
      <c r="AV72">
        <v>0</v>
      </c>
      <c r="AW72">
        <v>0</v>
      </c>
    </row>
    <row r="73" spans="1:49" x14ac:dyDescent="0.25">
      <c r="A73">
        <v>72</v>
      </c>
      <c r="B73" s="1">
        <v>39082</v>
      </c>
      <c r="C73">
        <v>-5.4036994251288002E-2</v>
      </c>
      <c r="D73">
        <v>0</v>
      </c>
      <c r="E73">
        <v>4.8336922708782596E-3</v>
      </c>
      <c r="F73">
        <v>-3.6930955049500599E-2</v>
      </c>
      <c r="G73">
        <v>-2.7028653264023999E-3</v>
      </c>
      <c r="H73">
        <v>-1.7888747216777601E-3</v>
      </c>
      <c r="I73">
        <v>4.1595925297113603E-2</v>
      </c>
      <c r="J73">
        <v>-5.2631578947368501E-2</v>
      </c>
      <c r="K73">
        <v>-6.1365855170382099E-3</v>
      </c>
      <c r="L73">
        <v>3.8414062114254501E-2</v>
      </c>
      <c r="M73">
        <v>2.7356476237256899E-3</v>
      </c>
      <c r="N73">
        <v>1.01597683894487E-2</v>
      </c>
      <c r="O73">
        <v>2.5603315729660898E-3</v>
      </c>
      <c r="P73">
        <v>-7.8394606398246504E-4</v>
      </c>
      <c r="Q73">
        <v>8.4332477699318106E-3</v>
      </c>
      <c r="R73">
        <v>-6.5643056586017702E-4</v>
      </c>
      <c r="S73">
        <v>0.11600000446399999</v>
      </c>
      <c r="T73">
        <v>-6.6784728064706001E-4</v>
      </c>
      <c r="U73">
        <v>-0.10891097931574401</v>
      </c>
      <c r="V73">
        <v>0.100357084504445</v>
      </c>
      <c r="W73">
        <v>-1.41567741894882E-2</v>
      </c>
      <c r="X73">
        <v>-6.7934918432110904E-4</v>
      </c>
      <c r="Y73">
        <v>-5.0734249047680001E-2</v>
      </c>
      <c r="Z73">
        <v>-5.0527943333641599E-2</v>
      </c>
      <c r="AA73">
        <v>9.3276283465520499E-2</v>
      </c>
      <c r="AB73">
        <v>7.6602799405791596E-3</v>
      </c>
      <c r="AC73">
        <v>1.12095205776312E-2</v>
      </c>
      <c r="AD73">
        <v>3.7392696118625203E-2</v>
      </c>
      <c r="AE73">
        <v>-5.3713585308814399E-2</v>
      </c>
      <c r="AF73">
        <v>-2.5208913633114198</v>
      </c>
      <c r="AG73">
        <v>-8.9900707755030604E-3</v>
      </c>
      <c r="AH73">
        <v>6.4311630188103194E-2</v>
      </c>
      <c r="AI73">
        <v>-9.2664096241856994E-2</v>
      </c>
      <c r="AJ73">
        <v>-2.75884453099642E-2</v>
      </c>
      <c r="AK73">
        <v>-6.6225099381589305E-4</v>
      </c>
      <c r="AL73">
        <v>0</v>
      </c>
      <c r="AM73">
        <v>-6.7567567567567901E-3</v>
      </c>
      <c r="AN73">
        <v>-1.45224410117855E-2</v>
      </c>
      <c r="AO73">
        <v>-5.4458879887074201E-2</v>
      </c>
      <c r="AP73">
        <v>7.6401943830479704E-3</v>
      </c>
      <c r="AQ73">
        <v>6.1151700552353099E-3</v>
      </c>
      <c r="AR73">
        <v>-6.4109248567597501E-3</v>
      </c>
      <c r="AS73">
        <v>0</v>
      </c>
      <c r="AT73">
        <v>0</v>
      </c>
      <c r="AU73">
        <v>0</v>
      </c>
      <c r="AV73">
        <v>1</v>
      </c>
      <c r="AW73">
        <v>0</v>
      </c>
    </row>
    <row r="74" spans="1:49" x14ac:dyDescent="0.25">
      <c r="A74">
        <v>73</v>
      </c>
      <c r="B74" s="1">
        <v>39172</v>
      </c>
      <c r="C74">
        <v>1.0793755510212199E-2</v>
      </c>
      <c r="D74">
        <v>0</v>
      </c>
      <c r="E74">
        <v>4.8240481180088501E-3</v>
      </c>
      <c r="F74">
        <v>-9.8702391820484098E-2</v>
      </c>
      <c r="G74">
        <v>1.61559581992487E-3</v>
      </c>
      <c r="H74">
        <v>1.24067113562471E-2</v>
      </c>
      <c r="I74">
        <v>4.8899755501222497E-2</v>
      </c>
      <c r="J74">
        <v>4.5267283950617097E-2</v>
      </c>
      <c r="K74">
        <v>-1.3986123021751E-2</v>
      </c>
      <c r="L74">
        <v>4.36023013646522E-2</v>
      </c>
      <c r="M74">
        <v>2.3636266089772599E-3</v>
      </c>
      <c r="N74">
        <v>3.6621288114002601E-3</v>
      </c>
      <c r="O74">
        <v>2.2127316250257702E-3</v>
      </c>
      <c r="P74">
        <v>1.5534286057838201E-2</v>
      </c>
      <c r="Q74">
        <v>-5.2190624965842104E-4</v>
      </c>
      <c r="R74">
        <v>1.6347726844236601E-2</v>
      </c>
      <c r="S74">
        <v>0.26523297849462302</v>
      </c>
      <c r="T74">
        <v>1.5229261355367001E-2</v>
      </c>
      <c r="U74">
        <v>0</v>
      </c>
      <c r="V74">
        <v>-2.8839580791650801E-3</v>
      </c>
      <c r="W74">
        <v>-6.2597616538759802E-3</v>
      </c>
      <c r="X74">
        <v>1.6315431690221201E-2</v>
      </c>
      <c r="Y74">
        <v>1.1955063291139101E-2</v>
      </c>
      <c r="Z74">
        <v>1.1496783486066101E-2</v>
      </c>
      <c r="AA74">
        <v>2.9726116939790399E-2</v>
      </c>
      <c r="AB74">
        <v>8.2091836821951408E-3</v>
      </c>
      <c r="AC74">
        <v>1.16781467477917E-2</v>
      </c>
      <c r="AD74">
        <v>4.4341397668471401E-2</v>
      </c>
      <c r="AE74">
        <v>1.0449300259467199E-2</v>
      </c>
      <c r="AF74">
        <v>-2.1961532485834701</v>
      </c>
      <c r="AG74">
        <v>-5.1481887769433401E-3</v>
      </c>
      <c r="AH74">
        <v>1.6699862620696601E-2</v>
      </c>
      <c r="AI74">
        <v>1.7021362426440801E-2</v>
      </c>
      <c r="AJ74">
        <v>7.5100133511348297E-2</v>
      </c>
      <c r="AK74">
        <v>1.7229954274353601E-2</v>
      </c>
      <c r="AL74">
        <v>0</v>
      </c>
      <c r="AM74">
        <v>-3.4013605442175798E-3</v>
      </c>
      <c r="AN74">
        <v>-9.9314992453939308E-3</v>
      </c>
      <c r="AO74">
        <v>1.0799136069114401E-2</v>
      </c>
      <c r="AP74">
        <v>8.2378142637249407E-3</v>
      </c>
      <c r="AQ74">
        <v>1.26493352438519E-2</v>
      </c>
      <c r="AR74">
        <v>-3.3303008215185199E-3</v>
      </c>
      <c r="AS74">
        <v>1</v>
      </c>
      <c r="AT74">
        <v>0</v>
      </c>
      <c r="AU74">
        <v>0</v>
      </c>
      <c r="AV74">
        <v>0</v>
      </c>
      <c r="AW74">
        <v>0</v>
      </c>
    </row>
    <row r="75" spans="1:49" x14ac:dyDescent="0.25">
      <c r="A75">
        <v>74</v>
      </c>
      <c r="B75" s="1">
        <v>39263</v>
      </c>
      <c r="C75">
        <v>3.5156807283929198E-2</v>
      </c>
      <c r="D75">
        <v>0</v>
      </c>
      <c r="E75">
        <v>4.8686019190009502E-3</v>
      </c>
      <c r="F75">
        <v>6.9809043805479906E-2</v>
      </c>
      <c r="G75">
        <v>-8.2413496766360304E-3</v>
      </c>
      <c r="H75">
        <v>1.0908975025675401E-2</v>
      </c>
      <c r="I75">
        <v>-5.9052059052059E-2</v>
      </c>
      <c r="J75">
        <v>-1.5747640895204699E-2</v>
      </c>
      <c r="K75">
        <v>-1.71257788038837E-2</v>
      </c>
      <c r="L75">
        <v>-1.27574266447971E-3</v>
      </c>
      <c r="M75">
        <v>2.3038640421011399E-3</v>
      </c>
      <c r="N75">
        <v>-6.8744877184634401E-4</v>
      </c>
      <c r="O75">
        <v>2.24210995187457E-3</v>
      </c>
      <c r="P75">
        <v>-4.8516686944215903E-2</v>
      </c>
      <c r="Q75">
        <v>-4.7276467812530304E-3</v>
      </c>
      <c r="R75">
        <v>-4.7320978378028497E-2</v>
      </c>
      <c r="S75">
        <v>-0.17563739610300999</v>
      </c>
      <c r="T75">
        <v>-4.8355743429002798E-2</v>
      </c>
      <c r="U75">
        <v>0.111110999999999</v>
      </c>
      <c r="V75">
        <v>-5.7483731019522699E-2</v>
      </c>
      <c r="W75">
        <v>-2.7478086646375299E-3</v>
      </c>
      <c r="X75">
        <v>-4.9498326454513901E-2</v>
      </c>
      <c r="Y75">
        <v>4.0305695600716097E-2</v>
      </c>
      <c r="Z75">
        <v>4.0124241835423499E-2</v>
      </c>
      <c r="AA75">
        <v>4.1937127976152899E-2</v>
      </c>
      <c r="AB75">
        <v>5.6572311627773797E-3</v>
      </c>
      <c r="AC75">
        <v>1.48990436171203E-2</v>
      </c>
      <c r="AD75">
        <v>-5.83484056197454E-2</v>
      </c>
      <c r="AE75">
        <v>3.5704393558325602E-2</v>
      </c>
      <c r="AF75">
        <v>0.88126451554386298</v>
      </c>
      <c r="AG75">
        <v>6.3513698150381402E-3</v>
      </c>
      <c r="AH75">
        <v>4.4146352063798499E-3</v>
      </c>
      <c r="AI75">
        <v>2.9288659862399102E-2</v>
      </c>
      <c r="AJ75">
        <v>-3.7255510710959297E-2</v>
      </c>
      <c r="AK75">
        <v>-4.75570045292786E-2</v>
      </c>
      <c r="AL75">
        <v>0</v>
      </c>
      <c r="AM75">
        <v>2.0477815699658699E-2</v>
      </c>
      <c r="AN75">
        <v>-2.6197712848714499E-2</v>
      </c>
      <c r="AO75">
        <v>3.5612606837606801E-2</v>
      </c>
      <c r="AP75">
        <v>5.65437804004353E-3</v>
      </c>
      <c r="AQ75">
        <v>1.1226890117425699E-2</v>
      </c>
      <c r="AR75">
        <v>-9.5366567115363603E-3</v>
      </c>
      <c r="AS75">
        <v>0</v>
      </c>
      <c r="AT75">
        <v>1</v>
      </c>
      <c r="AU75">
        <v>0</v>
      </c>
      <c r="AV75">
        <v>0</v>
      </c>
      <c r="AW75">
        <v>0</v>
      </c>
    </row>
    <row r="76" spans="1:49" x14ac:dyDescent="0.25">
      <c r="A76">
        <v>75</v>
      </c>
      <c r="B76" s="1">
        <v>39355</v>
      </c>
      <c r="C76">
        <v>-2.2059974957307899E-2</v>
      </c>
      <c r="D76">
        <v>0.13592233009708701</v>
      </c>
      <c r="E76">
        <v>4.8113207547169001E-3</v>
      </c>
      <c r="F76">
        <v>0.38930796421853903</v>
      </c>
      <c r="G76">
        <v>-2.7047553969926301E-2</v>
      </c>
      <c r="H76">
        <v>8.2105806155785502E-3</v>
      </c>
      <c r="I76">
        <v>-1.6515276630884E-3</v>
      </c>
      <c r="J76">
        <v>9.9995980000804306E-3</v>
      </c>
      <c r="K76">
        <v>-3.7004263534711597E-2</v>
      </c>
      <c r="L76">
        <v>1.9753649635036501E-2</v>
      </c>
      <c r="M76">
        <v>2.58812837488231E-3</v>
      </c>
      <c r="N76">
        <v>-1.11654980817568E-2</v>
      </c>
      <c r="O76">
        <v>2.5856028719775099E-3</v>
      </c>
      <c r="P76">
        <v>-8.8177980293486294E-2</v>
      </c>
      <c r="Q76">
        <v>-3.0283783475992801E-3</v>
      </c>
      <c r="R76">
        <v>-8.9848672460793394E-2</v>
      </c>
      <c r="S76">
        <v>-0.48109965979381403</v>
      </c>
      <c r="T76">
        <v>-8.9198811609498704E-2</v>
      </c>
      <c r="U76">
        <v>-3.0000003000000199E-2</v>
      </c>
      <c r="V76">
        <v>-1.3425431530494801E-2</v>
      </c>
      <c r="W76">
        <v>-1.37453941580583E-2</v>
      </c>
      <c r="X76">
        <v>-9.1484871153071801E-2</v>
      </c>
      <c r="Y76">
        <v>-9.3521042084169208E-3</v>
      </c>
      <c r="Z76">
        <v>-8.0211974328640006E-3</v>
      </c>
      <c r="AA76">
        <v>-3.2834959447181802E-2</v>
      </c>
      <c r="AB76">
        <v>5.2011820945068099E-3</v>
      </c>
      <c r="AC76">
        <v>1.73555243945628E-2</v>
      </c>
      <c r="AD76">
        <v>0</v>
      </c>
      <c r="AE76">
        <v>-2.22201632902705E-2</v>
      </c>
      <c r="AF76">
        <v>-0.85608693289058602</v>
      </c>
      <c r="AG76">
        <v>2.9335130352837701E-2</v>
      </c>
      <c r="AH76">
        <v>1.9012815974396E-2</v>
      </c>
      <c r="AI76">
        <v>-0.113821097560975</v>
      </c>
      <c r="AJ76">
        <v>-2.8700419219606501E-2</v>
      </c>
      <c r="AK76">
        <v>-9.2339261349069293E-2</v>
      </c>
      <c r="AL76">
        <v>0.13592233009708701</v>
      </c>
      <c r="AM76">
        <v>7.0234113712374494E-2</v>
      </c>
      <c r="AN76">
        <v>-3.8555808731734198E-2</v>
      </c>
      <c r="AO76">
        <v>-2.4071593942806401E-2</v>
      </c>
      <c r="AP76">
        <v>5.2289786623935797E-3</v>
      </c>
      <c r="AQ76">
        <v>1.1341642624E-2</v>
      </c>
      <c r="AR76">
        <v>-2.64834420541291E-2</v>
      </c>
      <c r="AS76">
        <v>0</v>
      </c>
      <c r="AT76">
        <v>0</v>
      </c>
      <c r="AU76">
        <v>1</v>
      </c>
      <c r="AV76">
        <v>0</v>
      </c>
      <c r="AW76">
        <v>0</v>
      </c>
    </row>
    <row r="77" spans="1:49" x14ac:dyDescent="0.25">
      <c r="A77">
        <v>76</v>
      </c>
      <c r="B77" s="1">
        <v>39447</v>
      </c>
      <c r="C77">
        <v>-9.8831645569620402E-2</v>
      </c>
      <c r="D77">
        <v>0</v>
      </c>
      <c r="E77">
        <v>4.7413388414234703E-3</v>
      </c>
      <c r="F77">
        <v>0.24749331578771699</v>
      </c>
      <c r="G77">
        <v>-1.46319444103975E-2</v>
      </c>
      <c r="H77">
        <v>-1.3738671517838899E-3</v>
      </c>
      <c r="I77">
        <v>-1.40612076095947E-2</v>
      </c>
      <c r="J77">
        <v>7.9211896873643203E-3</v>
      </c>
      <c r="K77">
        <v>-4.0464455768105999E-2</v>
      </c>
      <c r="L77">
        <v>5.27445980405312E-2</v>
      </c>
      <c r="M77">
        <v>2.5705299493206102E-3</v>
      </c>
      <c r="N77">
        <v>-3.1573595911487101E-3</v>
      </c>
      <c r="O77">
        <v>2.5358973484643698E-3</v>
      </c>
      <c r="P77">
        <v>-0.21104185178788201</v>
      </c>
      <c r="Q77">
        <v>-7.7627308957030003E-3</v>
      </c>
      <c r="R77">
        <v>-0.21258729627505199</v>
      </c>
      <c r="S77">
        <v>-0.15231786855839599</v>
      </c>
      <c r="T77">
        <v>-0.210690823297947</v>
      </c>
      <c r="U77">
        <v>2.06186619194497E-2</v>
      </c>
      <c r="V77">
        <v>-9.6034179472557601E-2</v>
      </c>
      <c r="W77">
        <v>-1.05742957253277E-2</v>
      </c>
      <c r="X77">
        <v>-0.21223857413806199</v>
      </c>
      <c r="Y77">
        <v>-6.81050619086353E-2</v>
      </c>
      <c r="Z77">
        <v>-6.8021529680702103E-2</v>
      </c>
      <c r="AA77">
        <v>-1.4734972263664201E-2</v>
      </c>
      <c r="AB77">
        <v>3.1379550769008399E-3</v>
      </c>
      <c r="AC77">
        <v>1.7772619132268401E-2</v>
      </c>
      <c r="AD77">
        <v>-1.6459336099585099E-2</v>
      </c>
      <c r="AE77">
        <v>-9.9569201755946496E-2</v>
      </c>
      <c r="AF77">
        <v>1.5775301163840401</v>
      </c>
      <c r="AG77">
        <v>-9.6281813841727609E-3</v>
      </c>
      <c r="AH77">
        <v>3.0895882954707899E-2</v>
      </c>
      <c r="AI77">
        <v>0.137614672586482</v>
      </c>
      <c r="AJ77">
        <v>1.5272244355909599E-2</v>
      </c>
      <c r="AK77">
        <v>-0.214770158413541</v>
      </c>
      <c r="AL77">
        <v>0</v>
      </c>
      <c r="AM77">
        <v>6.25E-2</v>
      </c>
      <c r="AN77">
        <v>-6.2831511523083194E-2</v>
      </c>
      <c r="AO77">
        <v>-9.9365750528541297E-2</v>
      </c>
      <c r="AP77">
        <v>3.0763486869704801E-3</v>
      </c>
      <c r="AQ77">
        <v>1.06177828054518E-2</v>
      </c>
      <c r="AR77">
        <v>-3.3954042969029499E-2</v>
      </c>
      <c r="AS77">
        <v>0</v>
      </c>
      <c r="AT77">
        <v>0</v>
      </c>
      <c r="AU77">
        <v>0</v>
      </c>
      <c r="AV77">
        <v>1</v>
      </c>
      <c r="AW77">
        <v>0</v>
      </c>
    </row>
    <row r="78" spans="1:49" x14ac:dyDescent="0.25">
      <c r="A78">
        <v>77</v>
      </c>
      <c r="B78" s="1">
        <v>39538</v>
      </c>
      <c r="C78">
        <v>-0.13920395885510001</v>
      </c>
      <c r="D78">
        <v>0</v>
      </c>
      <c r="E78">
        <v>4.7122899993992098E-3</v>
      </c>
      <c r="F78">
        <v>0.41073752218457099</v>
      </c>
      <c r="G78">
        <v>-1.6243415908189299E-2</v>
      </c>
      <c r="H78">
        <v>1.15122418676141E-2</v>
      </c>
      <c r="I78">
        <v>-1.8875838926174501E-2</v>
      </c>
      <c r="J78">
        <v>0</v>
      </c>
      <c r="K78">
        <v>-5.58389775912803E-2</v>
      </c>
      <c r="L78">
        <v>6.5060343362230294E-2</v>
      </c>
      <c r="M78">
        <v>2.1735737386623299E-3</v>
      </c>
      <c r="N78">
        <v>-7.2205073144544496E-3</v>
      </c>
      <c r="O78">
        <v>2.1959609508610499E-3</v>
      </c>
      <c r="P78">
        <v>-0.38623024917410997</v>
      </c>
      <c r="Q78">
        <v>-7.7946817785086104E-3</v>
      </c>
      <c r="R78">
        <v>-0.39729108286889397</v>
      </c>
      <c r="S78">
        <v>-0.30468749761962799</v>
      </c>
      <c r="T78">
        <v>-0.39563193322392098</v>
      </c>
      <c r="U78">
        <v>0.141414242424242</v>
      </c>
      <c r="V78">
        <v>-5.9354838709677303E-2</v>
      </c>
      <c r="W78">
        <v>-1.8821263112412698E-2</v>
      </c>
      <c r="X78">
        <v>-0.397246805309734</v>
      </c>
      <c r="Y78">
        <v>-4.1968303764956097E-2</v>
      </c>
      <c r="Z78">
        <v>-4.3390243997625401E-2</v>
      </c>
      <c r="AA78">
        <v>-0.118676080658393</v>
      </c>
      <c r="AB78">
        <v>-3.5204111077376199E-2</v>
      </c>
      <c r="AC78">
        <v>1.4131418261442E-2</v>
      </c>
      <c r="AD78">
        <v>-5.7654346456804603E-3</v>
      </c>
      <c r="AE78">
        <v>-0.14094716347604</v>
      </c>
      <c r="AF78">
        <v>0.59835541049665697</v>
      </c>
      <c r="AG78">
        <v>-4.2892832201327702E-3</v>
      </c>
      <c r="AH78">
        <v>1.4018985592873401E-2</v>
      </c>
      <c r="AI78">
        <v>0</v>
      </c>
      <c r="AJ78">
        <v>-5.0359712230215799E-2</v>
      </c>
      <c r="AK78">
        <v>-0.39827255220563501</v>
      </c>
      <c r="AL78">
        <v>0</v>
      </c>
      <c r="AM78">
        <v>2.6470588235294201E-2</v>
      </c>
      <c r="AN78">
        <v>-7.4520331746306706E-2</v>
      </c>
      <c r="AO78">
        <v>-0.14006267605633699</v>
      </c>
      <c r="AP78">
        <v>-3.51855735025072E-2</v>
      </c>
      <c r="AQ78">
        <v>1.16986459013364E-2</v>
      </c>
      <c r="AR78">
        <v>-1.4352599667993999E-2</v>
      </c>
      <c r="AS78">
        <v>1</v>
      </c>
      <c r="AT78">
        <v>0</v>
      </c>
      <c r="AU78">
        <v>0</v>
      </c>
      <c r="AV78">
        <v>0</v>
      </c>
      <c r="AW78">
        <v>0</v>
      </c>
    </row>
    <row r="79" spans="1:49" x14ac:dyDescent="0.25">
      <c r="A79">
        <v>78</v>
      </c>
      <c r="B79" s="1">
        <v>39629</v>
      </c>
      <c r="C79">
        <v>5.4393306577265703E-2</v>
      </c>
      <c r="D79">
        <v>0</v>
      </c>
      <c r="E79">
        <v>4.6702584918318904E-3</v>
      </c>
      <c r="F79">
        <v>-3.8658413988825899E-2</v>
      </c>
      <c r="G79">
        <v>-1.8769827220560999E-2</v>
      </c>
      <c r="H79">
        <v>1.40399784822884E-2</v>
      </c>
      <c r="I79">
        <v>5.98546387345022E-3</v>
      </c>
      <c r="J79">
        <v>-5.8939084687801204E-3</v>
      </c>
      <c r="K79">
        <v>-8.2027071884336E-2</v>
      </c>
      <c r="L79">
        <v>3.2358456689143202E-2</v>
      </c>
      <c r="M79">
        <v>2.0546050811964798E-3</v>
      </c>
      <c r="N79">
        <v>-2.5171686584112899E-2</v>
      </c>
      <c r="O79">
        <v>2.194444233933E-3</v>
      </c>
      <c r="P79">
        <v>-0.225818314619947</v>
      </c>
      <c r="Q79">
        <v>-1.2652699643594801E-2</v>
      </c>
      <c r="R79">
        <v>-0.215864055258425</v>
      </c>
      <c r="S79">
        <v>-0.92134832672642297</v>
      </c>
      <c r="T79">
        <v>-0.21167544564323301</v>
      </c>
      <c r="U79">
        <v>0.33628297909000099</v>
      </c>
      <c r="V79">
        <v>-0.182441700960219</v>
      </c>
      <c r="W79">
        <v>-1.71544045646565E-2</v>
      </c>
      <c r="X79">
        <v>-0.20391516835875201</v>
      </c>
      <c r="Y79">
        <v>3.7009217296768399E-2</v>
      </c>
      <c r="Z79">
        <v>3.6701539460183702E-2</v>
      </c>
      <c r="AA79">
        <v>3.7974208940213701E-2</v>
      </c>
      <c r="AB79">
        <v>-1.3679997295209601E-2</v>
      </c>
      <c r="AC79">
        <v>9.7876864207970798E-3</v>
      </c>
      <c r="AD79">
        <v>4.2432808708230399E-3</v>
      </c>
      <c r="AE79">
        <v>5.9018139573715003E-2</v>
      </c>
      <c r="AF79">
        <v>0.93120651530941501</v>
      </c>
      <c r="AG79">
        <v>5.1985457109115997E-4</v>
      </c>
      <c r="AH79">
        <v>4.7488153848893599E-3</v>
      </c>
      <c r="AI79">
        <v>8.0645077393343506E-2</v>
      </c>
      <c r="AJ79">
        <v>4.75206611570246E-2</v>
      </c>
      <c r="AK79">
        <v>-0.20893142105263099</v>
      </c>
      <c r="AL79">
        <v>0</v>
      </c>
      <c r="AM79">
        <v>2.0057306590257801E-2</v>
      </c>
      <c r="AN79">
        <v>-7.9364828637057405E-2</v>
      </c>
      <c r="AO79">
        <v>6.0964700724722397E-2</v>
      </c>
      <c r="AP79">
        <v>-1.36685739055049E-2</v>
      </c>
      <c r="AQ79">
        <v>1.5711527064188699E-2</v>
      </c>
      <c r="AR79">
        <v>-1.790149124992E-2</v>
      </c>
      <c r="AS79">
        <v>0</v>
      </c>
      <c r="AT79">
        <v>1</v>
      </c>
      <c r="AU79">
        <v>0</v>
      </c>
      <c r="AV79">
        <v>0</v>
      </c>
      <c r="AW79">
        <v>0</v>
      </c>
    </row>
    <row r="80" spans="1:49" x14ac:dyDescent="0.25">
      <c r="A80">
        <v>79</v>
      </c>
      <c r="B80" s="1">
        <v>39721</v>
      </c>
      <c r="C80">
        <v>-2.3810119520042399E-3</v>
      </c>
      <c r="D80">
        <v>0.119658119658119</v>
      </c>
      <c r="E80">
        <v>4.4898498975069999E-3</v>
      </c>
      <c r="F80">
        <v>4.1371187488634401E-2</v>
      </c>
      <c r="G80">
        <v>-2.4740172888731302E-2</v>
      </c>
      <c r="H80">
        <v>1.2799397631875599E-2</v>
      </c>
      <c r="I80">
        <v>-3.7399065023374402E-2</v>
      </c>
      <c r="J80">
        <v>5.3359673249076402E-2</v>
      </c>
      <c r="K80">
        <v>-7.5374663505966402E-2</v>
      </c>
      <c r="L80">
        <v>8.3094998840534895E-2</v>
      </c>
      <c r="M80">
        <v>2.3615656585571601E-3</v>
      </c>
      <c r="N80">
        <v>-3.1451948412148101E-2</v>
      </c>
      <c r="O80">
        <v>2.4414805774728402E-3</v>
      </c>
      <c r="P80">
        <v>-5.6532065531338702E-2</v>
      </c>
      <c r="Q80">
        <v>1.9691749844372702E-3</v>
      </c>
      <c r="R80">
        <v>-7.8685730517943295E-2</v>
      </c>
      <c r="S80">
        <v>-28.571432367347398</v>
      </c>
      <c r="T80">
        <v>-7.7997111218102905E-2</v>
      </c>
      <c r="U80">
        <v>-5.9602652953818003E-2</v>
      </c>
      <c r="V80">
        <v>8.7807550335570403E-2</v>
      </c>
      <c r="W80">
        <v>-9.7593602188893406E-3</v>
      </c>
      <c r="X80">
        <v>-8.1967217045149199E-2</v>
      </c>
      <c r="Y80">
        <v>-2.8404950589588401E-2</v>
      </c>
      <c r="Z80">
        <v>-2.7293896039472802E-2</v>
      </c>
      <c r="AA80">
        <v>-1.62869114566963E-2</v>
      </c>
      <c r="AB80">
        <v>-3.6836540160266697E-2</v>
      </c>
      <c r="AC80">
        <v>1.0157398303973701E-3</v>
      </c>
      <c r="AD80">
        <v>-3.7324220095180299E-2</v>
      </c>
      <c r="AE80">
        <v>-4.9912895890882299E-3</v>
      </c>
      <c r="AF80">
        <v>-0.47021742362768598</v>
      </c>
      <c r="AG80">
        <v>4.4335702431335102E-3</v>
      </c>
      <c r="AH80">
        <v>-1.39583280113064E-3</v>
      </c>
      <c r="AI80">
        <v>0.22761202341835901</v>
      </c>
      <c r="AJ80">
        <v>-6.2787639710716603E-2</v>
      </c>
      <c r="AK80">
        <v>-8.0645159436784505E-2</v>
      </c>
      <c r="AL80">
        <v>0.119658119658119</v>
      </c>
      <c r="AM80">
        <v>4.2134831460674198E-2</v>
      </c>
      <c r="AN80">
        <v>-7.0173521378840906E-2</v>
      </c>
      <c r="AO80">
        <v>-6.0036015434302703E-3</v>
      </c>
      <c r="AP80">
        <v>-3.6827611532509401E-2</v>
      </c>
      <c r="AQ80">
        <v>1.99428938223511E-2</v>
      </c>
      <c r="AR80">
        <v>-4.9064787221735698E-2</v>
      </c>
      <c r="AS80">
        <v>0</v>
      </c>
      <c r="AT80">
        <v>0</v>
      </c>
      <c r="AU80">
        <v>1</v>
      </c>
      <c r="AV80">
        <v>0</v>
      </c>
      <c r="AW80">
        <v>0</v>
      </c>
    </row>
    <row r="81" spans="1:49" x14ac:dyDescent="0.25">
      <c r="A81">
        <v>80</v>
      </c>
      <c r="B81" s="1">
        <v>39813</v>
      </c>
      <c r="C81">
        <v>-0.146380321907742</v>
      </c>
      <c r="D81">
        <v>0</v>
      </c>
      <c r="E81">
        <v>4.2327972667848199E-3</v>
      </c>
      <c r="F81">
        <v>0.43198422961364202</v>
      </c>
      <c r="G81">
        <v>-2.9070327546684899E-2</v>
      </c>
      <c r="H81">
        <v>-1.0684503246176501E-2</v>
      </c>
      <c r="I81">
        <v>-1.7660044150110299E-2</v>
      </c>
      <c r="J81">
        <v>0.101313301817391</v>
      </c>
      <c r="K81">
        <v>-3.4458784165471698E-2</v>
      </c>
      <c r="L81">
        <v>9.8058806737082393E-2</v>
      </c>
      <c r="M81">
        <v>2.395011714446E-3</v>
      </c>
      <c r="N81">
        <v>-9.1921766272442494E-3</v>
      </c>
      <c r="O81">
        <v>2.34304562477882E-3</v>
      </c>
      <c r="P81">
        <v>-0.78449143990257997</v>
      </c>
      <c r="Q81">
        <v>-3.9498483557817102E-3</v>
      </c>
      <c r="R81">
        <v>-0.79492756258992803</v>
      </c>
      <c r="S81">
        <v>1.5440414691401101</v>
      </c>
      <c r="T81">
        <v>-0.79473427383812001</v>
      </c>
      <c r="U81">
        <v>-0.40140847897242798</v>
      </c>
      <c r="V81">
        <v>-0.11053974861386801</v>
      </c>
      <c r="W81">
        <v>-2.32503436884373E-2</v>
      </c>
      <c r="X81">
        <v>-0.80133928303870305</v>
      </c>
      <c r="Y81">
        <v>-0.17241385514138999</v>
      </c>
      <c r="Z81">
        <v>-0.176984994445092</v>
      </c>
      <c r="AA81">
        <v>-0.306995949362734</v>
      </c>
      <c r="AB81">
        <v>-8.0152835459140398E-2</v>
      </c>
      <c r="AC81">
        <v>-3.6253459978612401E-3</v>
      </c>
      <c r="AD81">
        <v>-2.79441152807775E-2</v>
      </c>
      <c r="AE81">
        <v>-0.162475519058108</v>
      </c>
      <c r="AF81">
        <v>-3.4319817883129899</v>
      </c>
      <c r="AG81">
        <v>-3.04372188079877E-2</v>
      </c>
      <c r="AH81">
        <v>4.9516407951533302E-2</v>
      </c>
      <c r="AI81">
        <v>0.16717321680324501</v>
      </c>
      <c r="AJ81">
        <v>-2.9814100315678601E-2</v>
      </c>
      <c r="AK81">
        <v>-0.80043859868420997</v>
      </c>
      <c r="AL81">
        <v>0</v>
      </c>
      <c r="AM81">
        <v>0.15094339622641501</v>
      </c>
      <c r="AN81">
        <v>-6.3313660171184297E-2</v>
      </c>
      <c r="AO81">
        <v>-0.157894750465466</v>
      </c>
      <c r="AP81">
        <v>-8.0152063274587404E-2</v>
      </c>
      <c r="AQ81">
        <v>1.09799793144209E-2</v>
      </c>
      <c r="AR81">
        <v>-5.1891410678587303E-2</v>
      </c>
      <c r="AS81">
        <v>0</v>
      </c>
      <c r="AT81">
        <v>0</v>
      </c>
      <c r="AU81">
        <v>0</v>
      </c>
      <c r="AV81">
        <v>1</v>
      </c>
      <c r="AW81">
        <v>0</v>
      </c>
    </row>
    <row r="82" spans="1:49" x14ac:dyDescent="0.25">
      <c r="A82">
        <v>81</v>
      </c>
      <c r="B82" s="1">
        <v>39903</v>
      </c>
      <c r="C82">
        <v>-0.18219932649571099</v>
      </c>
      <c r="D82">
        <v>0</v>
      </c>
      <c r="E82">
        <v>3.82820284230955E-3</v>
      </c>
      <c r="F82">
        <v>-8.2998755239151994E-3</v>
      </c>
      <c r="G82">
        <v>-3.5063309156863801E-2</v>
      </c>
      <c r="H82">
        <v>2.3988995619481598E-3</v>
      </c>
      <c r="I82">
        <v>-6.3370786516853905E-2</v>
      </c>
      <c r="J82">
        <v>3.7478528538581003E-2</v>
      </c>
      <c r="K82">
        <v>-9.4284428442844501E-3</v>
      </c>
      <c r="L82">
        <v>6.1256986871181598E-2</v>
      </c>
      <c r="M82">
        <v>2.0210523011054901E-3</v>
      </c>
      <c r="N82">
        <v>7.3699421965318602E-3</v>
      </c>
      <c r="O82">
        <v>2.0286849507895601E-3</v>
      </c>
      <c r="P82">
        <v>-0.37850468836797901</v>
      </c>
      <c r="Q82">
        <v>-3.39092395395868E-4</v>
      </c>
      <c r="R82">
        <v>-0.31907423125692302</v>
      </c>
      <c r="S82">
        <v>0.50509164459248101</v>
      </c>
      <c r="T82">
        <v>-0.31030443596003898</v>
      </c>
      <c r="U82">
        <v>-0.28235297439446699</v>
      </c>
      <c r="V82">
        <v>1.0404623676033301E-2</v>
      </c>
      <c r="W82">
        <v>-2.5798553699799599E-2</v>
      </c>
      <c r="X82">
        <v>-0.28089889572023702</v>
      </c>
      <c r="Y82">
        <v>-6.15942934782608E-2</v>
      </c>
      <c r="Z82">
        <v>-5.5998267506405297E-2</v>
      </c>
      <c r="AA82">
        <v>-0.12640954918674199</v>
      </c>
      <c r="AB82">
        <v>-3.4782229118262E-3</v>
      </c>
      <c r="AC82">
        <v>-6.1483785822020699E-3</v>
      </c>
      <c r="AD82">
        <v>-6.17099545891098E-2</v>
      </c>
      <c r="AE82">
        <v>-0.154094829251885</v>
      </c>
      <c r="AF82">
        <v>-0.82406650087427202</v>
      </c>
      <c r="AG82">
        <v>-2.7776505527769099E-2</v>
      </c>
      <c r="AH82">
        <v>-1.45012567250213E-3</v>
      </c>
      <c r="AI82">
        <v>0.177083359375</v>
      </c>
      <c r="AJ82">
        <v>-7.0860448300795395E-2</v>
      </c>
      <c r="AK82">
        <v>-0.285714266875981</v>
      </c>
      <c r="AL82">
        <v>0</v>
      </c>
      <c r="AM82">
        <v>9.3676814988290502E-2</v>
      </c>
      <c r="AN82">
        <v>-4.3125233612129298E-2</v>
      </c>
      <c r="AO82">
        <v>-0.15881128676345099</v>
      </c>
      <c r="AP82">
        <v>-3.5052579365080199E-3</v>
      </c>
      <c r="AQ82">
        <v>3.0600034710470599E-4</v>
      </c>
      <c r="AR82">
        <v>3.20833586980784E-3</v>
      </c>
      <c r="AS82">
        <v>1</v>
      </c>
      <c r="AT82">
        <v>0</v>
      </c>
      <c r="AU82">
        <v>0</v>
      </c>
      <c r="AV82">
        <v>0</v>
      </c>
      <c r="AW82">
        <v>1</v>
      </c>
    </row>
    <row r="83" spans="1:49" x14ac:dyDescent="0.25">
      <c r="A83">
        <v>82</v>
      </c>
      <c r="B83" s="1">
        <v>39994</v>
      </c>
      <c r="C83">
        <v>0.22051296296296199</v>
      </c>
      <c r="D83">
        <v>0</v>
      </c>
      <c r="E83">
        <v>3.2716017135094801E-3</v>
      </c>
      <c r="F83">
        <v>-0.13749070115961701</v>
      </c>
      <c r="G83">
        <v>-3.4664971076079201E-2</v>
      </c>
      <c r="H83">
        <v>1.05267665834563E-3</v>
      </c>
      <c r="I83">
        <v>5.9980806142034597E-2</v>
      </c>
      <c r="J83">
        <v>0.11658472906403899</v>
      </c>
      <c r="K83">
        <v>-4.5660025896731002E-2</v>
      </c>
      <c r="L83">
        <v>5.9742168600912499E-2</v>
      </c>
      <c r="M83">
        <v>1.9353830116452999E-3</v>
      </c>
      <c r="N83">
        <v>-2.6423755558743399E-2</v>
      </c>
      <c r="O83">
        <v>2.0549463862429198E-3</v>
      </c>
      <c r="P83">
        <v>-0.16541351876872601</v>
      </c>
      <c r="Q83">
        <v>8.9939043920697001E-3</v>
      </c>
      <c r="R83">
        <v>-0.19324630603780299</v>
      </c>
      <c r="S83">
        <v>-0.41407307227885398</v>
      </c>
      <c r="T83">
        <v>-0.19586958237851601</v>
      </c>
      <c r="U83">
        <v>0.42622974200487501</v>
      </c>
      <c r="V83">
        <v>0.170480482237958</v>
      </c>
      <c r="W83">
        <v>-1.19773758769976E-2</v>
      </c>
      <c r="X83">
        <v>-0.18750000292968699</v>
      </c>
      <c r="Y83">
        <v>0.207529074085817</v>
      </c>
      <c r="Z83">
        <v>0.20703435423339001</v>
      </c>
      <c r="AA83">
        <v>0.139159207571944</v>
      </c>
      <c r="AB83">
        <v>-9.7363810130615108E-3</v>
      </c>
      <c r="AC83">
        <v>-1.19351465050293E-2</v>
      </c>
      <c r="AD83">
        <v>5.2614533205004699E-2</v>
      </c>
      <c r="AE83">
        <v>0.21363847337394801</v>
      </c>
      <c r="AF83">
        <v>-3.13069103042747</v>
      </c>
      <c r="AG83">
        <v>-1.8081329060657E-2</v>
      </c>
      <c r="AH83">
        <v>1.0642321236414599E-2</v>
      </c>
      <c r="AI83">
        <v>0.108407055123737</v>
      </c>
      <c r="AJ83">
        <v>6.3813229571984403E-2</v>
      </c>
      <c r="AK83">
        <v>-0.20000002769230699</v>
      </c>
      <c r="AL83">
        <v>0</v>
      </c>
      <c r="AM83">
        <v>3.8543897216273902E-2</v>
      </c>
      <c r="AN83">
        <v>-1.86718985058014E-2</v>
      </c>
      <c r="AO83">
        <v>0.21071836653856699</v>
      </c>
      <c r="AP83">
        <v>-9.7232690740269804E-3</v>
      </c>
      <c r="AQ83">
        <v>-3.8749708932018698E-3</v>
      </c>
      <c r="AR83">
        <v>1.3725098746046599E-2</v>
      </c>
      <c r="AS83">
        <v>0</v>
      </c>
      <c r="AT83">
        <v>1</v>
      </c>
      <c r="AU83">
        <v>0</v>
      </c>
      <c r="AV83">
        <v>0</v>
      </c>
      <c r="AW83">
        <v>1</v>
      </c>
    </row>
    <row r="84" spans="1:49" x14ac:dyDescent="0.25">
      <c r="A84">
        <v>83</v>
      </c>
      <c r="B84" s="1">
        <v>40086</v>
      </c>
      <c r="C84">
        <v>7.0027933003275797E-2</v>
      </c>
      <c r="D84">
        <v>0.106870229007633</v>
      </c>
      <c r="E84">
        <v>2.98756158998148E-3</v>
      </c>
      <c r="F84">
        <v>-0.20160766106265199</v>
      </c>
      <c r="G84">
        <v>-2.8062157041384098E-3</v>
      </c>
      <c r="H84">
        <v>1.4140530375690199E-3</v>
      </c>
      <c r="I84">
        <v>-2.9877772747849699E-2</v>
      </c>
      <c r="J84">
        <v>0.13235292171280499</v>
      </c>
      <c r="K84">
        <v>-2.20894527623718E-2</v>
      </c>
      <c r="L84">
        <v>3.1726768377253703E-2</v>
      </c>
      <c r="M84">
        <v>2.27269543894093E-3</v>
      </c>
      <c r="N84">
        <v>-2.6433665350385899E-2</v>
      </c>
      <c r="O84">
        <v>2.3029595980004198E-3</v>
      </c>
      <c r="P84">
        <v>-4.5045058761464203E-2</v>
      </c>
      <c r="Q84">
        <v>2.80364807053734E-3</v>
      </c>
      <c r="R84">
        <v>-6.5801661284905694E-2</v>
      </c>
      <c r="S84">
        <v>-0.97459584058798099</v>
      </c>
      <c r="T84">
        <v>-6.1495221922637899E-2</v>
      </c>
      <c r="U84">
        <v>-9.1954137931034297E-2</v>
      </c>
      <c r="V84">
        <v>2.9325513196480899E-3</v>
      </c>
      <c r="W84">
        <v>1.7254936981445999E-2</v>
      </c>
      <c r="X84">
        <v>-9.6153809541419305E-2</v>
      </c>
      <c r="Y84">
        <v>3.6770503597122098E-2</v>
      </c>
      <c r="Z84">
        <v>3.5979216663099597E-2</v>
      </c>
      <c r="AA84">
        <v>0.14467481913247901</v>
      </c>
      <c r="AB84">
        <v>4.0619282195636798E-2</v>
      </c>
      <c r="AC84">
        <v>-9.33137002003381E-3</v>
      </c>
      <c r="AD84">
        <v>-2.78878433233531E-2</v>
      </c>
      <c r="AE84">
        <v>5.9328582260748497E-2</v>
      </c>
      <c r="AF84">
        <v>-0.35954873022349398</v>
      </c>
      <c r="AG84">
        <v>-7.0458846357344101E-3</v>
      </c>
      <c r="AH84">
        <v>-1.33492192758939E-2</v>
      </c>
      <c r="AI84">
        <v>-2.39520958083832E-2</v>
      </c>
      <c r="AJ84">
        <v>2.5603511338698698E-3</v>
      </c>
      <c r="AK84">
        <v>-9.6153809541419305E-2</v>
      </c>
      <c r="AL84">
        <v>0.106870229007633</v>
      </c>
      <c r="AM84">
        <v>-3.0927835051546199E-2</v>
      </c>
      <c r="AN84">
        <v>3.4435693558643399E-2</v>
      </c>
      <c r="AO84">
        <v>6.1368416636661698E-2</v>
      </c>
      <c r="AP84">
        <v>4.0615260882677903E-2</v>
      </c>
      <c r="AQ84">
        <v>-2.1235509732445701E-3</v>
      </c>
      <c r="AR84">
        <v>-1.7381296016707199E-2</v>
      </c>
      <c r="AS84">
        <v>0</v>
      </c>
      <c r="AT84">
        <v>0</v>
      </c>
      <c r="AU84">
        <v>1</v>
      </c>
      <c r="AV84">
        <v>0</v>
      </c>
      <c r="AW84">
        <v>0</v>
      </c>
    </row>
    <row r="85" spans="1:49" x14ac:dyDescent="0.25">
      <c r="A85">
        <v>84</v>
      </c>
      <c r="B85" s="1">
        <v>40178</v>
      </c>
      <c r="C85">
        <v>-2.4869021602573E-2</v>
      </c>
      <c r="D85">
        <v>0</v>
      </c>
      <c r="E85">
        <v>2.7515315128232502E-3</v>
      </c>
      <c r="F85">
        <v>-8.5714285714285597E-3</v>
      </c>
      <c r="G85">
        <v>-1.7817685183992801E-3</v>
      </c>
      <c r="H85">
        <v>-7.8811484050975694E-3</v>
      </c>
      <c r="I85">
        <v>2.1931871208586001E-2</v>
      </c>
      <c r="J85">
        <v>0.118181672963419</v>
      </c>
      <c r="K85">
        <v>3.3347126548694999E-3</v>
      </c>
      <c r="L85">
        <v>3.2067439645997897E-2</v>
      </c>
      <c r="M85">
        <v>2.3507426305697798E-3</v>
      </c>
      <c r="N85">
        <v>-7.4764657807913004E-3</v>
      </c>
      <c r="O85">
        <v>2.3158752386021001E-3</v>
      </c>
      <c r="P85">
        <v>-0.61320755873976496</v>
      </c>
      <c r="Q85">
        <v>2.3134178233754602E-3</v>
      </c>
      <c r="R85">
        <v>-0.6219758125</v>
      </c>
      <c r="S85">
        <v>-10.6363626694215</v>
      </c>
      <c r="T85">
        <v>-0.62160628739002899</v>
      </c>
      <c r="U85">
        <v>2.5316585483112101E-2</v>
      </c>
      <c r="V85">
        <v>2.58285087719296E-2</v>
      </c>
      <c r="W85">
        <v>1.2045079881743701E-2</v>
      </c>
      <c r="X85">
        <v>-0.63829785875961997</v>
      </c>
      <c r="Y85">
        <v>1.54209726616016E-3</v>
      </c>
      <c r="Z85">
        <v>3.0038172353961099E-3</v>
      </c>
      <c r="AA85">
        <v>6.7937967721575898E-2</v>
      </c>
      <c r="AB85">
        <v>-2.0194106099483598E-2</v>
      </c>
      <c r="AC85">
        <v>-9.7202798829118999E-3</v>
      </c>
      <c r="AD85">
        <v>2.91581798335445E-2</v>
      </c>
      <c r="AE85">
        <v>-1.52879119179762E-2</v>
      </c>
      <c r="AF85">
        <v>-0.70373009647666496</v>
      </c>
      <c r="AG85">
        <v>-2.4036039400993699E-2</v>
      </c>
      <c r="AH85">
        <v>-8.5327029424232502E-3</v>
      </c>
      <c r="AI85">
        <v>4.2944785276073497E-2</v>
      </c>
      <c r="AJ85">
        <v>-4.3779642466252799E-3</v>
      </c>
      <c r="AK85">
        <v>-0.63829785875961997</v>
      </c>
      <c r="AL85">
        <v>0</v>
      </c>
      <c r="AM85">
        <v>-2.3404255319149001E-2</v>
      </c>
      <c r="AN85">
        <v>3.1812160817089097E-2</v>
      </c>
      <c r="AO85">
        <v>-1.6113837335181298E-2</v>
      </c>
      <c r="AP85">
        <v>-2.0191285866099699E-2</v>
      </c>
      <c r="AQ85">
        <v>1.76060704885872E-3</v>
      </c>
      <c r="AR85">
        <v>-2.6088727557060098E-2</v>
      </c>
      <c r="AS85">
        <v>0</v>
      </c>
      <c r="AT85">
        <v>0</v>
      </c>
      <c r="AU85">
        <v>0</v>
      </c>
      <c r="AV85">
        <v>1</v>
      </c>
      <c r="AW85">
        <v>0</v>
      </c>
    </row>
    <row r="86" spans="1:49" x14ac:dyDescent="0.25">
      <c r="A86">
        <v>85</v>
      </c>
      <c r="B86" s="1">
        <v>40268</v>
      </c>
      <c r="C86">
        <v>8.1655402909789093E-2</v>
      </c>
      <c r="D86">
        <v>0</v>
      </c>
      <c r="E86">
        <v>2.5045301579083002E-3</v>
      </c>
      <c r="F86">
        <v>-9.2455216138328494E-2</v>
      </c>
      <c r="G86">
        <v>1.8766143911708099E-3</v>
      </c>
      <c r="H86">
        <v>-2.3752089304152001E-4</v>
      </c>
      <c r="I86">
        <v>1.7808219178082101E-2</v>
      </c>
      <c r="J86">
        <v>6.5040766550522794E-2</v>
      </c>
      <c r="K86">
        <v>-6.9626394953905503E-3</v>
      </c>
      <c r="L86">
        <v>5.2318797318932901E-2</v>
      </c>
      <c r="M86">
        <v>1.9801350979351501E-3</v>
      </c>
      <c r="N86">
        <v>-1.19548642878924E-2</v>
      </c>
      <c r="O86">
        <v>2.00042168772407E-3</v>
      </c>
      <c r="P86">
        <v>0.646341482748365</v>
      </c>
      <c r="Q86">
        <v>3.1869920355762599E-3</v>
      </c>
      <c r="R86">
        <v>0.81595638638863499</v>
      </c>
      <c r="S86">
        <v>1.02830191536133</v>
      </c>
      <c r="T86">
        <v>0.81595638638863499</v>
      </c>
      <c r="U86">
        <v>1.2345555555555301E-2</v>
      </c>
      <c r="V86">
        <v>5.2731588943867501E-2</v>
      </c>
      <c r="W86">
        <v>7.0855985441706697E-3</v>
      </c>
      <c r="X86">
        <v>0.88235288927335898</v>
      </c>
      <c r="Y86">
        <v>6.6974595842956106E-2</v>
      </c>
      <c r="Z86">
        <v>6.6645846230778599E-2</v>
      </c>
      <c r="AA86">
        <v>7.0319879739987698E-2</v>
      </c>
      <c r="AB86">
        <v>6.7876091622864898E-3</v>
      </c>
      <c r="AC86">
        <v>-7.4615879870910604E-3</v>
      </c>
      <c r="AD86">
        <v>1.2795127615404101E-2</v>
      </c>
      <c r="AE86">
        <v>7.3277902744547305E-2</v>
      </c>
      <c r="AF86">
        <v>0.99521777055050598</v>
      </c>
      <c r="AG86">
        <v>-1.5770063024624901E-3</v>
      </c>
      <c r="AH86">
        <v>-1.2379409551865599E-2</v>
      </c>
      <c r="AI86">
        <v>8.4313705882352805E-2</v>
      </c>
      <c r="AJ86">
        <v>8.7944301942102197E-3</v>
      </c>
      <c r="AK86">
        <v>0.88235288927335898</v>
      </c>
      <c r="AL86">
        <v>0</v>
      </c>
      <c r="AM86">
        <v>2.8322440087146E-2</v>
      </c>
      <c r="AN86">
        <v>3.1915811342989299E-2</v>
      </c>
      <c r="AO86">
        <v>7.4181213872832302E-2</v>
      </c>
      <c r="AP86">
        <v>6.8033918359298104E-3</v>
      </c>
      <c r="AQ86">
        <v>4.27525410113061E-3</v>
      </c>
      <c r="AR86">
        <v>1.95896968787574E-2</v>
      </c>
      <c r="AS86">
        <v>1</v>
      </c>
      <c r="AT86">
        <v>0</v>
      </c>
      <c r="AU86">
        <v>0</v>
      </c>
      <c r="AV86">
        <v>0</v>
      </c>
      <c r="AW86">
        <v>1</v>
      </c>
    </row>
    <row r="87" spans="1:49" x14ac:dyDescent="0.25">
      <c r="A87">
        <v>86</v>
      </c>
      <c r="B87" s="1">
        <v>40359</v>
      </c>
      <c r="C87">
        <v>-5.0879066129530498E-2</v>
      </c>
      <c r="D87">
        <v>0</v>
      </c>
      <c r="E87">
        <v>2.4401737816883702E-3</v>
      </c>
      <c r="F87">
        <v>-1.30368523822897E-2</v>
      </c>
      <c r="G87">
        <v>-5.5401038480840104E-4</v>
      </c>
      <c r="H87">
        <v>1.18557104465022E-3</v>
      </c>
      <c r="I87">
        <v>-1.52534768954688E-2</v>
      </c>
      <c r="J87">
        <v>0.110141536516735</v>
      </c>
      <c r="K87">
        <v>-2.8827596315931202E-3</v>
      </c>
      <c r="L87">
        <v>4.9537120606513801E-2</v>
      </c>
      <c r="M87">
        <v>1.13162731697213E-3</v>
      </c>
      <c r="N87">
        <v>-8.9203037224521095E-3</v>
      </c>
      <c r="O87">
        <v>1.8332692892268901E-3</v>
      </c>
      <c r="P87">
        <v>0.422222297119344</v>
      </c>
      <c r="Q87">
        <v>-3.6580385905804399E-4</v>
      </c>
      <c r="R87">
        <v>0.35002326649159898</v>
      </c>
      <c r="S87">
        <v>0.71627906178474798</v>
      </c>
      <c r="T87">
        <v>0.35002326649159898</v>
      </c>
      <c r="U87">
        <v>8.5366107971476396E-2</v>
      </c>
      <c r="V87">
        <v>9.02436782380888E-4</v>
      </c>
      <c r="W87">
        <v>6.1779641265984299E-3</v>
      </c>
      <c r="X87">
        <v>0.37499998828124997</v>
      </c>
      <c r="Y87">
        <v>-5.4112554112554098E-2</v>
      </c>
      <c r="Z87">
        <v>-5.46800835390166E-2</v>
      </c>
      <c r="AA87">
        <v>5.7728113575886399E-2</v>
      </c>
      <c r="AB87">
        <v>2.2344858655253898E-2</v>
      </c>
      <c r="AC87">
        <v>-4.3155302380515296E-3</v>
      </c>
      <c r="AD87">
        <v>-9.9263062003769297E-3</v>
      </c>
      <c r="AE87">
        <v>-6.0617789384187597E-2</v>
      </c>
      <c r="AF87">
        <v>0.18349361838824901</v>
      </c>
      <c r="AG87">
        <v>-1.3771293265547799E-2</v>
      </c>
      <c r="AH87">
        <v>-8.0674764829591298E-3</v>
      </c>
      <c r="AI87">
        <v>-5.9674503791582199E-2</v>
      </c>
      <c r="AJ87">
        <v>-2.3610606610969798E-2</v>
      </c>
      <c r="AK87">
        <v>0.37499998828124997</v>
      </c>
      <c r="AL87">
        <v>0</v>
      </c>
      <c r="AM87">
        <v>-9.9576271186440607E-2</v>
      </c>
      <c r="AN87">
        <v>1.4346635728923E-2</v>
      </c>
      <c r="AO87">
        <v>-6.09866313016472E-2</v>
      </c>
      <c r="AP87">
        <v>2.2361472921359201E-2</v>
      </c>
      <c r="AQ87">
        <v>2.6403414774680499E-3</v>
      </c>
      <c r="AR87">
        <v>-3.5740675100884799E-3</v>
      </c>
      <c r="AS87">
        <v>0</v>
      </c>
      <c r="AT87">
        <v>1</v>
      </c>
      <c r="AU87">
        <v>0</v>
      </c>
      <c r="AV87">
        <v>0</v>
      </c>
      <c r="AW87">
        <v>0</v>
      </c>
    </row>
    <row r="88" spans="1:49" x14ac:dyDescent="0.25">
      <c r="A88">
        <v>87</v>
      </c>
      <c r="B88" s="1">
        <v>40451</v>
      </c>
      <c r="C88">
        <v>-0.20309433427762</v>
      </c>
      <c r="D88">
        <v>0</v>
      </c>
      <c r="E88">
        <v>2.43423382812246E-3</v>
      </c>
      <c r="F88">
        <v>0.15463502915745</v>
      </c>
      <c r="G88">
        <v>-9.7152135158495802E-4</v>
      </c>
      <c r="H88">
        <v>3.2333313443026999E-3</v>
      </c>
      <c r="I88">
        <v>2.0956719817767502E-2</v>
      </c>
      <c r="J88">
        <v>-7.8583504772444801E-3</v>
      </c>
      <c r="K88">
        <v>4.9981624402792796E-3</v>
      </c>
      <c r="L88">
        <v>6.2457002457002302E-2</v>
      </c>
      <c r="M88">
        <v>1.94780616451883E-3</v>
      </c>
      <c r="N88">
        <v>9.4677504749447403E-3</v>
      </c>
      <c r="O88">
        <v>2.0024687528274999E-3</v>
      </c>
      <c r="P88">
        <v>4.68749523925788E-2</v>
      </c>
      <c r="Q88">
        <v>-4.8007737317265998E-3</v>
      </c>
      <c r="R88">
        <v>4.4257112750263297E-2</v>
      </c>
      <c r="S88">
        <v>-0.30081300813008099</v>
      </c>
      <c r="T88">
        <v>4.4257112750263297E-2</v>
      </c>
      <c r="U88">
        <v>-0.146067624037345</v>
      </c>
      <c r="V88">
        <v>-7.6194728412746895E-2</v>
      </c>
      <c r="W88">
        <v>-1.07970513548584E-2</v>
      </c>
      <c r="X88">
        <v>6.8181816632231398E-2</v>
      </c>
      <c r="Y88">
        <v>-0.118230434782608</v>
      </c>
      <c r="Z88">
        <v>-0.11791391726801501</v>
      </c>
      <c r="AA88">
        <v>-6.3751776056575699E-2</v>
      </c>
      <c r="AB88">
        <v>8.1636093844148494E-3</v>
      </c>
      <c r="AC88">
        <v>-2.4401829224267499E-3</v>
      </c>
      <c r="AD88">
        <v>1.27601416922591E-2</v>
      </c>
      <c r="AE88">
        <v>-0.20271123836793101</v>
      </c>
      <c r="AF88">
        <v>-0.80371297286106902</v>
      </c>
      <c r="AG88">
        <v>-1.36256256329768E-2</v>
      </c>
      <c r="AH88">
        <v>-1.18836495274726E-2</v>
      </c>
      <c r="AI88">
        <v>-2.8846154400887499E-2</v>
      </c>
      <c r="AJ88">
        <v>-1.04166666666666E-2</v>
      </c>
      <c r="AK88">
        <v>6.8181816632231398E-2</v>
      </c>
      <c r="AL88">
        <v>0</v>
      </c>
      <c r="AM88">
        <v>-5.8823529411764698E-2</v>
      </c>
      <c r="AN88">
        <v>-8.5015251823071705E-3</v>
      </c>
      <c r="AO88">
        <v>-0.201528080229226</v>
      </c>
      <c r="AP88">
        <v>8.1422826534989206E-3</v>
      </c>
      <c r="AQ88">
        <v>1.9899545998915899E-3</v>
      </c>
      <c r="AR88">
        <v>-2.95344763057678E-2</v>
      </c>
      <c r="AS88">
        <v>0</v>
      </c>
      <c r="AT88">
        <v>0</v>
      </c>
      <c r="AU88">
        <v>1</v>
      </c>
      <c r="AV88">
        <v>0</v>
      </c>
      <c r="AW88">
        <v>0</v>
      </c>
    </row>
    <row r="89" spans="1:49" x14ac:dyDescent="0.25">
      <c r="A89">
        <v>88</v>
      </c>
      <c r="B89" s="1">
        <v>40543</v>
      </c>
      <c r="C89">
        <v>1.51567127384E-2</v>
      </c>
      <c r="D89">
        <v>0</v>
      </c>
      <c r="E89">
        <v>2.4861399304909599E-3</v>
      </c>
      <c r="F89">
        <v>0.104526924416579</v>
      </c>
      <c r="G89">
        <v>-1.92343293557284E-2</v>
      </c>
      <c r="H89">
        <v>-3.96846803854766E-3</v>
      </c>
      <c r="I89">
        <v>8.9245872378396196E-4</v>
      </c>
      <c r="J89">
        <v>1.5841483580051101E-2</v>
      </c>
      <c r="K89">
        <v>-1.1263073209975801E-2</v>
      </c>
      <c r="L89">
        <v>2.57619906572315E-2</v>
      </c>
      <c r="M89">
        <v>2.0830624792929002E-3</v>
      </c>
      <c r="N89">
        <v>-7.2810292166723897E-3</v>
      </c>
      <c r="O89">
        <v>2.0316832947582198E-3</v>
      </c>
      <c r="P89">
        <v>-8.5287828416551997E-2</v>
      </c>
      <c r="Q89">
        <v>2.6255748549144299E-3</v>
      </c>
      <c r="R89">
        <v>-9.8987656912209995E-2</v>
      </c>
      <c r="S89">
        <v>0.36046511627906902</v>
      </c>
      <c r="T89">
        <v>-9.8987656912209995E-2</v>
      </c>
      <c r="U89">
        <v>0.14473699272855101</v>
      </c>
      <c r="V89">
        <v>4.3435871156661497E-2</v>
      </c>
      <c r="W89">
        <v>-7.3409855803640003E-3</v>
      </c>
      <c r="X89">
        <v>-0.12765957175192399</v>
      </c>
      <c r="Y89">
        <v>7.9584868476199694E-2</v>
      </c>
      <c r="Z89">
        <v>8.0652338869332499E-2</v>
      </c>
      <c r="AA89">
        <v>0.152811102146755</v>
      </c>
      <c r="AB89">
        <v>2.47219986640352E-2</v>
      </c>
      <c r="AC89">
        <v>1.9607648513874702E-2</v>
      </c>
      <c r="AD89">
        <v>-2.5495729037906499E-3</v>
      </c>
      <c r="AE89">
        <v>3.3706214798829598E-2</v>
      </c>
      <c r="AF89">
        <v>2.1626245435681302</v>
      </c>
      <c r="AG89">
        <v>2.1593462111572301E-2</v>
      </c>
      <c r="AH89">
        <v>-8.8974859590548096E-3</v>
      </c>
      <c r="AI89">
        <v>-1.9801960788157599E-2</v>
      </c>
      <c r="AJ89">
        <v>4.5112781954887299E-2</v>
      </c>
      <c r="AK89">
        <v>-0.12765957175192399</v>
      </c>
      <c r="AL89">
        <v>0</v>
      </c>
      <c r="AM89">
        <v>-9.2499999999999999E-2</v>
      </c>
      <c r="AN89">
        <v>-1.27841411093084E-2</v>
      </c>
      <c r="AO89">
        <v>2.7511719197162901E-2</v>
      </c>
      <c r="AP89">
        <v>2.47363894700025E-2</v>
      </c>
      <c r="AQ89">
        <v>5.5476277040538103E-3</v>
      </c>
      <c r="AR89">
        <v>-2.5858379740414699E-2</v>
      </c>
      <c r="AS89">
        <v>0</v>
      </c>
      <c r="AT89">
        <v>0</v>
      </c>
      <c r="AU89">
        <v>0</v>
      </c>
      <c r="AV89">
        <v>1</v>
      </c>
      <c r="AW89">
        <v>0</v>
      </c>
    </row>
    <row r="90" spans="1:49" x14ac:dyDescent="0.25">
      <c r="A90">
        <v>89</v>
      </c>
      <c r="B90" s="1">
        <v>40633</v>
      </c>
      <c r="C90">
        <v>0.209855048509759</v>
      </c>
      <c r="D90">
        <v>0</v>
      </c>
      <c r="E90">
        <v>2.8324255046459001E-3</v>
      </c>
      <c r="F90">
        <v>-0.15624998896280901</v>
      </c>
      <c r="G90">
        <v>-1.38844898883417E-2</v>
      </c>
      <c r="H90">
        <v>5.6058586083027597E-3</v>
      </c>
      <c r="I90">
        <v>1.1591618368256699E-2</v>
      </c>
      <c r="J90">
        <v>0.108187134502923</v>
      </c>
      <c r="K90">
        <v>-3.5037108267376701E-2</v>
      </c>
      <c r="L90">
        <v>1.0325547840201701E-2</v>
      </c>
      <c r="M90">
        <v>1.71816548731262E-3</v>
      </c>
      <c r="N90">
        <v>-2.74730397488889E-2</v>
      </c>
      <c r="O90">
        <v>1.6722574864578199E-3</v>
      </c>
      <c r="P90">
        <v>-8.6700303906063605E-2</v>
      </c>
      <c r="Q90">
        <v>2.4735101057151701E-3</v>
      </c>
      <c r="R90">
        <v>-9.1329511505228694E-2</v>
      </c>
      <c r="S90">
        <v>0.27635327350427302</v>
      </c>
      <c r="T90">
        <v>-9.1329511505228694E-2</v>
      </c>
      <c r="U90">
        <v>0.31034482758620602</v>
      </c>
      <c r="V90">
        <v>2.5257248584787499E-2</v>
      </c>
      <c r="W90">
        <v>-1.9730606132938298E-3</v>
      </c>
      <c r="X90">
        <v>-7.3170729922665004E-2</v>
      </c>
      <c r="Y90">
        <v>9.6153846153846007E-2</v>
      </c>
      <c r="Z90">
        <v>9.4093562016914906E-2</v>
      </c>
      <c r="AA90">
        <v>0.10001261614945101</v>
      </c>
      <c r="AB90">
        <v>8.79603056634525E-3</v>
      </c>
      <c r="AC90">
        <v>3.7386818973673901E-2</v>
      </c>
      <c r="AD90">
        <v>2.3608868630245299E-2</v>
      </c>
      <c r="AE90">
        <v>0.201165444396462</v>
      </c>
      <c r="AF90">
        <v>3.2887500427239802</v>
      </c>
      <c r="AG90">
        <v>2.3325278631437699E-2</v>
      </c>
      <c r="AH90">
        <v>-1.3940943005300899E-2</v>
      </c>
      <c r="AI90">
        <v>2.42424242424241E-2</v>
      </c>
      <c r="AJ90">
        <v>-3.5611510791366902E-2</v>
      </c>
      <c r="AK90">
        <v>-7.3170729922665004E-2</v>
      </c>
      <c r="AL90">
        <v>0</v>
      </c>
      <c r="AM90">
        <v>-5.5096418732782197E-2</v>
      </c>
      <c r="AN90">
        <v>-1.2159677338559801E-2</v>
      </c>
      <c r="AO90">
        <v>0.20838198002118499</v>
      </c>
      <c r="AP90">
        <v>8.7778324541685198E-3</v>
      </c>
      <c r="AQ90">
        <v>1.20880029756753E-2</v>
      </c>
      <c r="AR90">
        <v>1.73451814116387E-2</v>
      </c>
      <c r="AS90">
        <v>1</v>
      </c>
      <c r="AT90">
        <v>0</v>
      </c>
      <c r="AU90">
        <v>0</v>
      </c>
      <c r="AV90">
        <v>0</v>
      </c>
      <c r="AW90">
        <v>1</v>
      </c>
    </row>
    <row r="91" spans="1:49" x14ac:dyDescent="0.25">
      <c r="A91">
        <v>90</v>
      </c>
      <c r="B91" s="1">
        <v>40724</v>
      </c>
      <c r="C91">
        <v>-6.6236179450072305E-2</v>
      </c>
      <c r="D91">
        <v>0</v>
      </c>
      <c r="E91">
        <v>2.9138869718578998E-3</v>
      </c>
      <c r="F91">
        <v>9.5942306991964696E-2</v>
      </c>
      <c r="G91">
        <v>1.81850078824941E-3</v>
      </c>
      <c r="H91">
        <v>6.4952700992011404E-3</v>
      </c>
      <c r="I91">
        <v>5.2886734244159597E-3</v>
      </c>
      <c r="J91">
        <v>3.9577836411609502E-2</v>
      </c>
      <c r="K91">
        <v>-1.6225470155355599E-2</v>
      </c>
      <c r="L91">
        <v>4.6681840496273601E-2</v>
      </c>
      <c r="M91">
        <v>1.64419292334994E-3</v>
      </c>
      <c r="N91">
        <v>-1.7447991563608399E-2</v>
      </c>
      <c r="O91">
        <v>1.68810100845884E-3</v>
      </c>
      <c r="P91">
        <v>-0.60694790691747302</v>
      </c>
      <c r="Q91">
        <v>-3.4912782537088699E-3</v>
      </c>
      <c r="R91">
        <v>-0.64316001545740498</v>
      </c>
      <c r="S91">
        <v>-0.13392857172751901</v>
      </c>
      <c r="T91">
        <v>-0.64316001545740498</v>
      </c>
      <c r="U91">
        <v>9.6491315789473495E-2</v>
      </c>
      <c r="V91">
        <v>-1.64233569149928E-2</v>
      </c>
      <c r="W91">
        <v>-1.32298899911963E-2</v>
      </c>
      <c r="X91">
        <v>-0.63157893074792204</v>
      </c>
      <c r="Y91">
        <v>-4.8245614035087599E-2</v>
      </c>
      <c r="Z91">
        <v>-4.8460319960063197E-2</v>
      </c>
      <c r="AA91">
        <v>2.32329317319208E-2</v>
      </c>
      <c r="AB91">
        <v>-4.6179569033583103E-3</v>
      </c>
      <c r="AC91">
        <v>8.4105692588880496E-3</v>
      </c>
      <c r="AD91">
        <v>9.1084178052005492E-3</v>
      </c>
      <c r="AE91">
        <v>-7.4040780131074693E-2</v>
      </c>
      <c r="AF91">
        <v>0.37830490475666601</v>
      </c>
      <c r="AG91">
        <v>6.0204991160583898E-3</v>
      </c>
      <c r="AH91">
        <v>-1.71289582381863E-2</v>
      </c>
      <c r="AI91">
        <v>2.1696272189349199E-2</v>
      </c>
      <c r="AJ91">
        <v>-1.86497575531519E-3</v>
      </c>
      <c r="AK91">
        <v>-0.63157893074792204</v>
      </c>
      <c r="AL91">
        <v>0</v>
      </c>
      <c r="AM91">
        <v>-4.6647230320699701E-2</v>
      </c>
      <c r="AN91">
        <v>-1.7656899835558602E-2</v>
      </c>
      <c r="AO91">
        <v>-7.2254335260115599E-2</v>
      </c>
      <c r="AP91">
        <v>-4.6264784798846197E-3</v>
      </c>
      <c r="AQ91">
        <v>1.3429771902866599E-2</v>
      </c>
      <c r="AR91">
        <v>5.8894239318303399E-3</v>
      </c>
      <c r="AS91">
        <v>0</v>
      </c>
      <c r="AT91">
        <v>1</v>
      </c>
      <c r="AU91">
        <v>0</v>
      </c>
      <c r="AV91">
        <v>0</v>
      </c>
      <c r="AW91">
        <v>1</v>
      </c>
    </row>
    <row r="92" spans="1:49" x14ac:dyDescent="0.25">
      <c r="A92">
        <v>91</v>
      </c>
      <c r="B92" s="1">
        <v>40816</v>
      </c>
      <c r="C92">
        <v>-0.23858904441635401</v>
      </c>
      <c r="D92">
        <v>0</v>
      </c>
      <c r="E92">
        <v>3.0264801080612802E-3</v>
      </c>
      <c r="F92">
        <v>0.11115189493263</v>
      </c>
      <c r="G92">
        <v>8.7875390980429703E-4</v>
      </c>
      <c r="H92">
        <v>8.1378118053840806E-3</v>
      </c>
      <c r="I92">
        <v>-2.01665935992985E-2</v>
      </c>
      <c r="J92">
        <v>2.8764720812182801E-2</v>
      </c>
      <c r="K92">
        <v>3.5583491337887099E-3</v>
      </c>
      <c r="L92">
        <v>4.72221037820321E-2</v>
      </c>
      <c r="M92">
        <v>1.9636323733673799E-3</v>
      </c>
      <c r="N92">
        <v>7.51292809054526E-3</v>
      </c>
      <c r="O92">
        <v>2.0098619879798099E-3</v>
      </c>
      <c r="P92">
        <v>-0.52164509881280396</v>
      </c>
      <c r="Q92">
        <v>-1.1386331001023301E-2</v>
      </c>
      <c r="R92">
        <v>-0.44736847922437001</v>
      </c>
      <c r="S92">
        <v>5.4123711479700097E-2</v>
      </c>
      <c r="T92">
        <v>-0.44736847922437001</v>
      </c>
      <c r="U92">
        <v>-0.18400006527999399</v>
      </c>
      <c r="V92">
        <v>-0.16975880474217001</v>
      </c>
      <c r="W92">
        <v>6.1154209506837304E-3</v>
      </c>
      <c r="X92">
        <v>-0.50000010714284904</v>
      </c>
      <c r="Y92">
        <v>-0.14746543778801799</v>
      </c>
      <c r="Z92">
        <v>-0.149211410857916</v>
      </c>
      <c r="AA92">
        <v>-0.107305368779387</v>
      </c>
      <c r="AB92">
        <v>7.25088027274845E-3</v>
      </c>
      <c r="AC92">
        <v>1.05253875598274E-2</v>
      </c>
      <c r="AD92">
        <v>-2.9698641767558299E-2</v>
      </c>
      <c r="AE92">
        <v>-0.245893318265062</v>
      </c>
      <c r="AF92">
        <v>-0.76566544593775798</v>
      </c>
      <c r="AG92">
        <v>1.2719754794396399E-2</v>
      </c>
      <c r="AH92">
        <v>-4.5863299770013601E-3</v>
      </c>
      <c r="AI92">
        <v>-2.1235540130588201E-2</v>
      </c>
      <c r="AJ92">
        <v>-1.7189835575485798E-2</v>
      </c>
      <c r="AK92">
        <v>-0.50000010714284904</v>
      </c>
      <c r="AL92">
        <v>0</v>
      </c>
      <c r="AM92">
        <v>-4.2813455657492297E-2</v>
      </c>
      <c r="AN92">
        <v>-1.39648192510475E-2</v>
      </c>
      <c r="AO92">
        <v>-0.244028971962616</v>
      </c>
      <c r="AP92">
        <v>7.2336319143042598E-3</v>
      </c>
      <c r="AQ92">
        <v>1.1431519938733301E-2</v>
      </c>
      <c r="AR92">
        <v>-3.3104957608241899E-2</v>
      </c>
      <c r="AS92">
        <v>0</v>
      </c>
      <c r="AT92">
        <v>0</v>
      </c>
      <c r="AU92">
        <v>1</v>
      </c>
      <c r="AV92">
        <v>0</v>
      </c>
      <c r="AW92">
        <v>0</v>
      </c>
    </row>
    <row r="93" spans="1:49" x14ac:dyDescent="0.25">
      <c r="A93">
        <v>92</v>
      </c>
      <c r="B93" s="1">
        <v>40908</v>
      </c>
      <c r="C93">
        <v>-0.16639479504597901</v>
      </c>
      <c r="D93">
        <v>0</v>
      </c>
      <c r="E93">
        <v>3.1316897784949799E-3</v>
      </c>
      <c r="F93">
        <v>-7.7046559912921295E-2</v>
      </c>
      <c r="G93">
        <v>-1.6508801004901201E-2</v>
      </c>
      <c r="H93">
        <v>-1.4757834059883001E-3</v>
      </c>
      <c r="I93">
        <v>-1.0738255033557E-2</v>
      </c>
      <c r="J93">
        <v>-1.8914310765979402E-2</v>
      </c>
      <c r="K93">
        <v>-3.3904446399917101E-3</v>
      </c>
      <c r="L93">
        <v>1.9299281366421402E-2</v>
      </c>
      <c r="M93">
        <v>2.0206270476461601E-3</v>
      </c>
      <c r="N93">
        <v>4.3902124088062103E-3</v>
      </c>
      <c r="O93">
        <v>1.9622951234246002E-3</v>
      </c>
      <c r="P93">
        <v>-0.36651553526744701</v>
      </c>
      <c r="Q93">
        <v>5.0554280567236499E-3</v>
      </c>
      <c r="R93">
        <v>-0.40983599999999998</v>
      </c>
      <c r="S93">
        <v>0.19315403959206301</v>
      </c>
      <c r="T93">
        <v>-0.40983599999999998</v>
      </c>
      <c r="U93">
        <v>-6.86273529411765E-2</v>
      </c>
      <c r="V93">
        <v>8.6033458880812194E-2</v>
      </c>
      <c r="W93">
        <v>-7.2942159817617203E-3</v>
      </c>
      <c r="X93">
        <v>-0.42857148979592702</v>
      </c>
      <c r="Y93">
        <v>-0.177477567567567</v>
      </c>
      <c r="Z93">
        <v>-0.176094308843526</v>
      </c>
      <c r="AA93">
        <v>-2.4238679022249E-2</v>
      </c>
      <c r="AB93">
        <v>1.9852304137959201E-2</v>
      </c>
      <c r="AC93">
        <v>1.05800809077363E-2</v>
      </c>
      <c r="AD93">
        <v>-1.3203598919190001E-2</v>
      </c>
      <c r="AE93">
        <v>-0.15222231288876401</v>
      </c>
      <c r="AF93">
        <v>-1.3722131642773701</v>
      </c>
      <c r="AG93">
        <v>9.8002668987120494E-3</v>
      </c>
      <c r="AH93">
        <v>1.58815204115714E-3</v>
      </c>
      <c r="AI93">
        <v>-6.3116390532544406E-2</v>
      </c>
      <c r="AJ93">
        <v>-1.2547528517110201E-2</v>
      </c>
      <c r="AK93">
        <v>-0.42857148979592702</v>
      </c>
      <c r="AL93">
        <v>0</v>
      </c>
      <c r="AM93">
        <v>-1.91693290734824E-2</v>
      </c>
      <c r="AN93">
        <v>-7.2588635156095498E-3</v>
      </c>
      <c r="AO93">
        <v>-0.15659338508332599</v>
      </c>
      <c r="AP93">
        <v>1.9864342639946901E-2</v>
      </c>
      <c r="AQ93">
        <v>6.5828167136452401E-3</v>
      </c>
      <c r="AR93">
        <v>-1.5065381194732899E-2</v>
      </c>
      <c r="AS93">
        <v>0</v>
      </c>
      <c r="AT93">
        <v>0</v>
      </c>
      <c r="AU93">
        <v>0</v>
      </c>
      <c r="AV93">
        <v>1</v>
      </c>
      <c r="AW93">
        <v>0</v>
      </c>
    </row>
    <row r="94" spans="1:49" x14ac:dyDescent="0.25">
      <c r="A94">
        <v>93</v>
      </c>
      <c r="B94" s="1">
        <v>40999</v>
      </c>
      <c r="C94">
        <v>-5.2590916993374703E-3</v>
      </c>
      <c r="D94">
        <v>0</v>
      </c>
      <c r="E94">
        <v>3.1979026824386901E-3</v>
      </c>
      <c r="F94">
        <v>-1.1666668972234199E-2</v>
      </c>
      <c r="G94">
        <v>-1.7469606057166499E-2</v>
      </c>
      <c r="H94">
        <v>4.7083144025443701E-3</v>
      </c>
      <c r="I94">
        <v>7.8245137946630405E-2</v>
      </c>
      <c r="J94">
        <v>-8.3839054162682103E-4</v>
      </c>
      <c r="K94">
        <v>-1.1478432492793501E-2</v>
      </c>
      <c r="L94">
        <v>2.76019093650763E-2</v>
      </c>
      <c r="M94">
        <v>1.68227124514608E-3</v>
      </c>
      <c r="N94">
        <v>-1.0541878254161899E-2</v>
      </c>
      <c r="O94">
        <v>1.65302299695557E-3</v>
      </c>
      <c r="P94">
        <v>3.59999857000042</v>
      </c>
      <c r="Q94">
        <v>1.2008729593099E-2</v>
      </c>
      <c r="R94">
        <v>3.7881714235364998</v>
      </c>
      <c r="S94">
        <v>0.14139344233321</v>
      </c>
      <c r="T94">
        <v>3.7881714235364998</v>
      </c>
      <c r="U94">
        <v>0.105263041551258</v>
      </c>
      <c r="V94">
        <v>0.165123456790123</v>
      </c>
      <c r="W94">
        <v>-6.7463082151275602E-3</v>
      </c>
      <c r="X94">
        <v>4.0000015000003701</v>
      </c>
      <c r="Y94">
        <v>3.1763530313639599E-2</v>
      </c>
      <c r="Z94">
        <v>3.3674297530009903E-2</v>
      </c>
      <c r="AA94">
        <v>0.12320083098598</v>
      </c>
      <c r="AB94">
        <v>2.3088630171097298E-2</v>
      </c>
      <c r="AC94">
        <v>1.28449716197645E-2</v>
      </c>
      <c r="AD94">
        <v>6.6443829472986105E-2</v>
      </c>
      <c r="AE94">
        <v>-3.2837890459910201E-3</v>
      </c>
      <c r="AF94">
        <v>-6.2325450063486496</v>
      </c>
      <c r="AG94">
        <v>1.11112309245375E-2</v>
      </c>
      <c r="AH94">
        <v>9.1896232689405704E-3</v>
      </c>
      <c r="AI94">
        <v>-0.13052627643213099</v>
      </c>
      <c r="AJ94">
        <v>7.0465922217943705E-2</v>
      </c>
      <c r="AK94">
        <v>4.0000015000003701</v>
      </c>
      <c r="AL94">
        <v>0</v>
      </c>
      <c r="AM94">
        <v>-4.5602605863192001E-2</v>
      </c>
      <c r="AN94">
        <v>-1.79985197257037E-3</v>
      </c>
      <c r="AO94">
        <v>-4.8859926895776697E-3</v>
      </c>
      <c r="AP94">
        <v>2.31032002876661E-2</v>
      </c>
      <c r="AQ94">
        <v>5.1820400955644398E-3</v>
      </c>
      <c r="AR94">
        <v>4.6268663033340401E-2</v>
      </c>
      <c r="AS94">
        <v>1</v>
      </c>
      <c r="AT94">
        <v>0</v>
      </c>
      <c r="AU94">
        <v>0</v>
      </c>
      <c r="AV94">
        <v>0</v>
      </c>
      <c r="AW94">
        <v>1</v>
      </c>
    </row>
    <row r="95" spans="1:49" x14ac:dyDescent="0.25">
      <c r="A95">
        <v>94</v>
      </c>
      <c r="B95" s="1">
        <v>41090</v>
      </c>
      <c r="C95">
        <v>-0.10574037408384999</v>
      </c>
      <c r="D95">
        <v>0</v>
      </c>
      <c r="E95">
        <v>3.3581406505449598E-3</v>
      </c>
      <c r="F95">
        <v>6.3295019338595396E-2</v>
      </c>
      <c r="G95">
        <v>3.03221867988345E-3</v>
      </c>
      <c r="H95">
        <v>4.9670723440702301E-3</v>
      </c>
      <c r="I95">
        <v>1.2583892617450401E-3</v>
      </c>
      <c r="J95">
        <v>-8.3884235225184501E-4</v>
      </c>
      <c r="K95">
        <v>1.9703139366873401E-3</v>
      </c>
      <c r="L95">
        <v>3.2224835280169201E-2</v>
      </c>
      <c r="M95">
        <v>1.63127036495724E-3</v>
      </c>
      <c r="N95">
        <v>-4.1252517378029801E-3</v>
      </c>
      <c r="O95">
        <v>1.6627344310420301E-3</v>
      </c>
      <c r="P95">
        <v>0.26086958979205999</v>
      </c>
      <c r="Q95">
        <v>9.8287245666406299E-4</v>
      </c>
      <c r="R95">
        <v>0.249643287664717</v>
      </c>
      <c r="S95">
        <v>-0.15260323491453601</v>
      </c>
      <c r="T95">
        <v>0.249643287664717</v>
      </c>
      <c r="U95">
        <v>-0.114285714285714</v>
      </c>
      <c r="V95">
        <v>1.05960264900661E-2</v>
      </c>
      <c r="W95">
        <v>6.2056423175755803E-3</v>
      </c>
      <c r="X95">
        <v>0.29999998500000002</v>
      </c>
      <c r="Y95">
        <v>-6.4755732484076498E-2</v>
      </c>
      <c r="Z95">
        <v>-6.5448829558689206E-2</v>
      </c>
      <c r="AA95">
        <v>-2.80596161230647E-2</v>
      </c>
      <c r="AB95">
        <v>-3.9856145323801098E-3</v>
      </c>
      <c r="AC95">
        <v>1.52916045685409E-2</v>
      </c>
      <c r="AD95">
        <v>9.6950384944396398E-3</v>
      </c>
      <c r="AE95">
        <v>-0.10500931372548999</v>
      </c>
      <c r="AF95">
        <v>4.00848797367385E-2</v>
      </c>
      <c r="AG95">
        <v>2.40287773383593E-2</v>
      </c>
      <c r="AH95">
        <v>1.2564803728460901E-3</v>
      </c>
      <c r="AI95">
        <v>2.66343334955365E-2</v>
      </c>
      <c r="AJ95">
        <v>1.6906474820143898E-2</v>
      </c>
      <c r="AK95">
        <v>0.29999998500000002</v>
      </c>
      <c r="AL95">
        <v>0</v>
      </c>
      <c r="AM95">
        <v>-3.0716723549488099E-2</v>
      </c>
      <c r="AN95">
        <v>1.15336734202697E-2</v>
      </c>
      <c r="AO95">
        <v>-0.104746627701042</v>
      </c>
      <c r="AP95">
        <v>-3.9832176434406704E-3</v>
      </c>
      <c r="AQ95">
        <v>4.2325937274081396E-3</v>
      </c>
      <c r="AR95">
        <v>2.5169920346278199E-2</v>
      </c>
      <c r="AS95">
        <v>0</v>
      </c>
      <c r="AT95">
        <v>1</v>
      </c>
      <c r="AU95">
        <v>0</v>
      </c>
      <c r="AV95">
        <v>0</v>
      </c>
      <c r="AW95">
        <v>1</v>
      </c>
    </row>
    <row r="96" spans="1:49" x14ac:dyDescent="0.25">
      <c r="A96">
        <v>95</v>
      </c>
      <c r="B96" s="1">
        <v>41182</v>
      </c>
      <c r="C96">
        <v>-9.9239763320885993E-2</v>
      </c>
      <c r="D96">
        <v>0</v>
      </c>
      <c r="E96">
        <v>3.4538511383868098E-3</v>
      </c>
      <c r="F96">
        <v>-8.3456032489987203E-2</v>
      </c>
      <c r="G96">
        <v>7.3858020592929502E-3</v>
      </c>
      <c r="H96">
        <v>6.3176452642184E-3</v>
      </c>
      <c r="I96">
        <v>4.2312526183494001E-2</v>
      </c>
      <c r="J96">
        <v>-3.3584382871536499E-3</v>
      </c>
      <c r="K96">
        <v>2.1499737808075601E-2</v>
      </c>
      <c r="L96">
        <v>3.1105838935020499E-2</v>
      </c>
      <c r="M96">
        <v>1.9184705747448099E-3</v>
      </c>
      <c r="N96">
        <v>1.2948889396262099E-2</v>
      </c>
      <c r="O96">
        <v>1.9710802092720498E-3</v>
      </c>
      <c r="P96">
        <v>0.137931007431629</v>
      </c>
      <c r="Q96" s="2">
        <v>-8.2931023361543205E-5</v>
      </c>
      <c r="R96">
        <v>0.15072339823008801</v>
      </c>
      <c r="S96">
        <v>-9.5338983252836906E-2</v>
      </c>
      <c r="T96">
        <v>0.15072339823008801</v>
      </c>
      <c r="U96">
        <v>6.4516129032257993E-2</v>
      </c>
      <c r="V96">
        <v>-1.7474836173001301E-2</v>
      </c>
      <c r="W96">
        <v>2.4213325467024899E-2</v>
      </c>
      <c r="X96">
        <v>0.19230760798816801</v>
      </c>
      <c r="Y96">
        <v>-6.4699198104517699E-2</v>
      </c>
      <c r="Z96">
        <v>-6.5932838970934604E-2</v>
      </c>
      <c r="AA96">
        <v>3.7196581287809199E-2</v>
      </c>
      <c r="AB96">
        <v>7.1597634702091897E-3</v>
      </c>
      <c r="AC96">
        <v>1.3430689616695499E-2</v>
      </c>
      <c r="AD96">
        <v>5.2244979914574899E-2</v>
      </c>
      <c r="AE96">
        <v>-0.10105867023482</v>
      </c>
      <c r="AF96">
        <v>-0.73496104209851798</v>
      </c>
      <c r="AG96">
        <v>2.68673872361107E-2</v>
      </c>
      <c r="AH96">
        <v>-2.21019375296582E-3</v>
      </c>
      <c r="AI96">
        <v>1.17924766932189E-2</v>
      </c>
      <c r="AJ96">
        <v>4.1740360806508503E-2</v>
      </c>
      <c r="AK96">
        <v>0.19230760798816801</v>
      </c>
      <c r="AL96">
        <v>0</v>
      </c>
      <c r="AM96">
        <v>-2.1126760563380202E-2</v>
      </c>
      <c r="AN96">
        <v>2.14321605034666E-2</v>
      </c>
      <c r="AO96">
        <v>-9.8720310552159102E-2</v>
      </c>
      <c r="AP96">
        <v>7.1455874630048603E-3</v>
      </c>
      <c r="AQ96">
        <v>3.5175834150487002E-3</v>
      </c>
      <c r="AR96">
        <v>-3.5535552755304699E-3</v>
      </c>
      <c r="AS96">
        <v>0</v>
      </c>
      <c r="AT96">
        <v>0</v>
      </c>
      <c r="AU96">
        <v>1</v>
      </c>
      <c r="AV96">
        <v>0</v>
      </c>
      <c r="AW96">
        <v>0</v>
      </c>
    </row>
    <row r="97" spans="1:49" x14ac:dyDescent="0.25">
      <c r="A97">
        <v>96</v>
      </c>
      <c r="B97" s="1">
        <v>41274</v>
      </c>
      <c r="C97">
        <v>3.8912241759809098E-2</v>
      </c>
      <c r="D97">
        <v>0</v>
      </c>
      <c r="E97">
        <v>3.5422753319707101E-3</v>
      </c>
      <c r="F97">
        <v>1.0872402216738301E-2</v>
      </c>
      <c r="G97">
        <v>-1.213524536116E-3</v>
      </c>
      <c r="H97">
        <v>9.5064047501614002E-4</v>
      </c>
      <c r="I97">
        <v>1.16559485530547E-2</v>
      </c>
      <c r="J97">
        <v>-2.10616662964054E-2</v>
      </c>
      <c r="K97">
        <v>2.0585215605749298E-2</v>
      </c>
      <c r="L97">
        <v>1.78411643322802E-2</v>
      </c>
      <c r="M97">
        <v>2.0178012864715501E-3</v>
      </c>
      <c r="N97">
        <v>8.0821741370426994E-3</v>
      </c>
      <c r="O97">
        <v>1.9608466281064701E-3</v>
      </c>
      <c r="P97">
        <v>-0.106060600091827</v>
      </c>
      <c r="Q97">
        <v>3.2650596089582799E-3</v>
      </c>
      <c r="R97">
        <v>-0.117289956520155</v>
      </c>
      <c r="S97">
        <v>8.6651058750939203E-2</v>
      </c>
      <c r="T97">
        <v>-0.117289956520155</v>
      </c>
      <c r="U97">
        <v>-5.0505151515151302E-2</v>
      </c>
      <c r="V97">
        <v>5.9137347303808499E-2</v>
      </c>
      <c r="W97">
        <v>1.7967100044724499E-3</v>
      </c>
      <c r="X97">
        <v>-0.16129026326742699</v>
      </c>
      <c r="Y97">
        <v>4.1262009555581299E-2</v>
      </c>
      <c r="Z97">
        <v>4.3421424739647101E-2</v>
      </c>
      <c r="AA97">
        <v>1.0049584706254E-2</v>
      </c>
      <c r="AB97">
        <v>1.9171864448051398E-2</v>
      </c>
      <c r="AC97">
        <v>1.58981296388023E-2</v>
      </c>
      <c r="AD97">
        <v>7.1123188405797198E-3</v>
      </c>
      <c r="AE97">
        <v>4.0078110243896702E-2</v>
      </c>
      <c r="AF97">
        <v>-0.83567786442369496</v>
      </c>
      <c r="AG97">
        <v>1.3023548163738999E-2</v>
      </c>
      <c r="AH97">
        <v>4.5843424887250699E-3</v>
      </c>
      <c r="AI97">
        <v>-4.8951048951049E-2</v>
      </c>
      <c r="AJ97">
        <v>1.08658743633276E-2</v>
      </c>
      <c r="AK97">
        <v>-0.16129026326742699</v>
      </c>
      <c r="AL97">
        <v>0</v>
      </c>
      <c r="AM97">
        <v>-5.3956834532374098E-2</v>
      </c>
      <c r="AN97">
        <v>4.6047145294701698E-2</v>
      </c>
      <c r="AO97">
        <v>3.85399672494861E-2</v>
      </c>
      <c r="AP97">
        <v>1.91824811917524E-2</v>
      </c>
      <c r="AQ97">
        <v>4.5131632861024002E-3</v>
      </c>
      <c r="AR97">
        <v>1.3023787358796999E-2</v>
      </c>
      <c r="AS97">
        <v>0</v>
      </c>
      <c r="AT97">
        <v>0</v>
      </c>
      <c r="AU97">
        <v>0</v>
      </c>
      <c r="AV97">
        <v>1</v>
      </c>
      <c r="AW97">
        <v>1</v>
      </c>
    </row>
    <row r="98" spans="1:49" x14ac:dyDescent="0.25">
      <c r="A98">
        <v>97</v>
      </c>
      <c r="B98" s="1">
        <v>41364</v>
      </c>
      <c r="C98">
        <v>0.14124597049773599</v>
      </c>
      <c r="D98">
        <v>0</v>
      </c>
      <c r="E98">
        <v>3.6484722022653801E-3</v>
      </c>
      <c r="F98">
        <v>5.0819672131147499E-2</v>
      </c>
      <c r="G98">
        <v>3.3857766414713201E-3</v>
      </c>
      <c r="H98">
        <v>6.3452836771553597E-3</v>
      </c>
      <c r="I98">
        <v>2.6618990862137398E-2</v>
      </c>
      <c r="J98">
        <v>-6.1962139583661001E-2</v>
      </c>
      <c r="K98">
        <v>2.25592274030481E-2</v>
      </c>
      <c r="L98">
        <v>2.7126915210448702E-2</v>
      </c>
      <c r="M98">
        <v>1.56098799117976E-3</v>
      </c>
      <c r="N98">
        <v>5.2065033379116096E-3</v>
      </c>
      <c r="O98">
        <v>1.50121956247994E-3</v>
      </c>
      <c r="P98">
        <v>-3.38982714737142E-2</v>
      </c>
      <c r="Q98">
        <v>-2.5560456642206202E-3</v>
      </c>
      <c r="R98">
        <v>-3.7233419123645098E-2</v>
      </c>
      <c r="S98">
        <v>0.13577586177634501</v>
      </c>
      <c r="T98">
        <v>-3.7233419123645098E-2</v>
      </c>
      <c r="U98">
        <v>4.2553408782277397E-2</v>
      </c>
      <c r="V98">
        <v>-3.4424811083123501E-2</v>
      </c>
      <c r="W98">
        <v>1.88183903417815E-2</v>
      </c>
      <c r="X98">
        <v>0</v>
      </c>
      <c r="Y98">
        <v>9.67367132867131E-2</v>
      </c>
      <c r="Z98">
        <v>9.4844950342546294E-2</v>
      </c>
      <c r="AA98">
        <v>0.112320759794588</v>
      </c>
      <c r="AB98">
        <v>2.16628092553805E-2</v>
      </c>
      <c r="AC98">
        <v>1.6254346425296402E-2</v>
      </c>
      <c r="AD98">
        <v>3.1445432185818398E-2</v>
      </c>
      <c r="AE98">
        <v>0.142908024315646</v>
      </c>
      <c r="AF98">
        <v>15.3796387782956</v>
      </c>
      <c r="AG98">
        <v>1.46097507435767E-2</v>
      </c>
      <c r="AH98">
        <v>2.82102155379648E-3</v>
      </c>
      <c r="AI98">
        <v>-5.1470588235293997E-2</v>
      </c>
      <c r="AJ98">
        <v>3.2583137386630698E-2</v>
      </c>
      <c r="AK98">
        <v>0</v>
      </c>
      <c r="AL98">
        <v>0</v>
      </c>
      <c r="AM98">
        <v>-2.6615969581748899E-2</v>
      </c>
      <c r="AN98">
        <v>2.31410631515611E-2</v>
      </c>
      <c r="AO98">
        <v>0.14257790184025301</v>
      </c>
      <c r="AP98">
        <v>2.1657546576401499E-2</v>
      </c>
      <c r="AQ98">
        <v>3.6549626762511999E-3</v>
      </c>
      <c r="AR98">
        <v>5.45342312370731E-2</v>
      </c>
      <c r="AS98">
        <v>1</v>
      </c>
      <c r="AT98">
        <v>0</v>
      </c>
      <c r="AU98">
        <v>0</v>
      </c>
      <c r="AV98">
        <v>0</v>
      </c>
      <c r="AW98">
        <v>1</v>
      </c>
    </row>
    <row r="99" spans="1:49" x14ac:dyDescent="0.25">
      <c r="A99">
        <v>98</v>
      </c>
      <c r="B99" s="1">
        <v>41455</v>
      </c>
      <c r="C99">
        <v>2.21431747443308E-2</v>
      </c>
      <c r="D99">
        <v>0</v>
      </c>
      <c r="E99">
        <v>3.6725572825566598E-3</v>
      </c>
      <c r="F99">
        <v>2.4197191887675301E-2</v>
      </c>
      <c r="G99">
        <v>1.6391685914502699E-2</v>
      </c>
      <c r="H99">
        <v>7.5979361810649603E-3</v>
      </c>
      <c r="I99">
        <v>3.7538699690402501E-2</v>
      </c>
      <c r="J99">
        <v>6.4222024240554402E-3</v>
      </c>
      <c r="K99">
        <v>4.7074448461595197E-2</v>
      </c>
      <c r="L99">
        <v>-2.2707423580786E-2</v>
      </c>
      <c r="M99">
        <v>1.5237093611508701E-3</v>
      </c>
      <c r="N99">
        <v>1.5665713377820099E-2</v>
      </c>
      <c r="O99">
        <v>1.58479659401766E-3</v>
      </c>
      <c r="P99">
        <v>-0.40350881394275001</v>
      </c>
      <c r="Q99">
        <v>6.4335594701236901E-3</v>
      </c>
      <c r="R99">
        <v>-0.40275094219115598</v>
      </c>
      <c r="S99">
        <v>-0.10626186127844001</v>
      </c>
      <c r="T99">
        <v>-0.40275094219115598</v>
      </c>
      <c r="U99">
        <v>-6.1224483548522099E-2</v>
      </c>
      <c r="V99">
        <v>6.5217388468809201E-2</v>
      </c>
      <c r="W99">
        <v>2.6333781186106998E-2</v>
      </c>
      <c r="X99">
        <v>-0.42307694526627099</v>
      </c>
      <c r="Y99">
        <v>3.1880974295328498E-3</v>
      </c>
      <c r="Z99">
        <v>1.9006803593493099E-3</v>
      </c>
      <c r="AA99">
        <v>5.1473532552239902E-2</v>
      </c>
      <c r="AB99">
        <v>-2.7869212385607202E-3</v>
      </c>
      <c r="AC99">
        <v>1.2756088041304601E-2</v>
      </c>
      <c r="AD99">
        <v>3.7075447238786599E-2</v>
      </c>
      <c r="AE99">
        <v>1.80676576114813E-2</v>
      </c>
      <c r="AF99">
        <v>-8.3596090375774298E-2</v>
      </c>
      <c r="AG99">
        <v>2.4557835675893001E-2</v>
      </c>
      <c r="AH99">
        <v>-1.94975227378724E-3</v>
      </c>
      <c r="AI99">
        <v>2.84237984496125E-2</v>
      </c>
      <c r="AJ99">
        <v>4.2290175666883603E-2</v>
      </c>
      <c r="AK99">
        <v>-0.42307694526627099</v>
      </c>
      <c r="AL99">
        <v>0</v>
      </c>
      <c r="AM99">
        <v>-3.125E-2</v>
      </c>
      <c r="AN99">
        <v>6.9881329901558098E-2</v>
      </c>
      <c r="AO99">
        <v>2.3931794871794702E-2</v>
      </c>
      <c r="AP99">
        <v>-2.80408258407638E-3</v>
      </c>
      <c r="AQ99">
        <v>2.7970332800342202E-3</v>
      </c>
      <c r="AR99">
        <v>3.4933384024196899E-2</v>
      </c>
      <c r="AS99">
        <v>0</v>
      </c>
      <c r="AT99">
        <v>1</v>
      </c>
      <c r="AU99">
        <v>0</v>
      </c>
      <c r="AV99">
        <v>0</v>
      </c>
      <c r="AW99">
        <v>1</v>
      </c>
    </row>
    <row r="100" spans="1:49" x14ac:dyDescent="0.25">
      <c r="A100">
        <v>99</v>
      </c>
      <c r="B100" s="1">
        <v>41547</v>
      </c>
      <c r="C100">
        <v>0.36208889081108903</v>
      </c>
      <c r="D100">
        <v>0</v>
      </c>
      <c r="E100">
        <v>3.7335417170569702E-3</v>
      </c>
      <c r="F100">
        <v>-8.7028933585819701E-2</v>
      </c>
      <c r="G100">
        <v>1.83483115673495E-2</v>
      </c>
      <c r="H100">
        <v>7.0432494372933904E-3</v>
      </c>
      <c r="I100">
        <v>-1.2308839985080099E-2</v>
      </c>
      <c r="J100">
        <v>2.3700818258813199E-2</v>
      </c>
      <c r="K100">
        <v>5.6138867357245097E-2</v>
      </c>
      <c r="L100">
        <v>1.03306523681858E-2</v>
      </c>
      <c r="M100">
        <v>1.91581424477638E-3</v>
      </c>
      <c r="N100">
        <v>1.56118011450741E-2</v>
      </c>
      <c r="O100">
        <v>1.9781774396072601E-3</v>
      </c>
      <c r="P100">
        <v>-0.38235295804498298</v>
      </c>
      <c r="Q100">
        <v>-1.2217767656690301E-3</v>
      </c>
      <c r="R100">
        <v>-0.37575757575757501</v>
      </c>
      <c r="S100">
        <v>1.9108280254777E-2</v>
      </c>
      <c r="T100">
        <v>-0.37575757575757501</v>
      </c>
      <c r="U100">
        <v>2.1738910680553399E-2</v>
      </c>
      <c r="V100">
        <v>-1.22448974593913E-3</v>
      </c>
      <c r="W100">
        <v>2.0562641200415802E-2</v>
      </c>
      <c r="X100">
        <v>-0.3333334</v>
      </c>
      <c r="Y100">
        <v>0.182203264597111</v>
      </c>
      <c r="Z100">
        <v>0.182686567164179</v>
      </c>
      <c r="AA100">
        <v>8.4450654385680404E-2</v>
      </c>
      <c r="AB100">
        <v>2.9457068768592399E-3</v>
      </c>
      <c r="AC100">
        <v>1.4409039511434201E-2</v>
      </c>
      <c r="AD100">
        <v>-1.93075485799701E-2</v>
      </c>
      <c r="AE100">
        <v>0.36264921334172401</v>
      </c>
      <c r="AF100">
        <v>-0.30130704684591098</v>
      </c>
      <c r="AG100">
        <v>3.01448786665394E-2</v>
      </c>
      <c r="AH100">
        <v>-4.5414047491955101E-3</v>
      </c>
      <c r="AI100">
        <v>7.5376882528219698E-3</v>
      </c>
      <c r="AJ100">
        <v>1.2484394506866401E-2</v>
      </c>
      <c r="AK100">
        <v>-0.3333334</v>
      </c>
      <c r="AL100">
        <v>0</v>
      </c>
      <c r="AM100">
        <v>-3.2258064516129101E-2</v>
      </c>
      <c r="AN100">
        <v>5.7324687694159902E-2</v>
      </c>
      <c r="AO100">
        <v>0.35726187691788303</v>
      </c>
      <c r="AP100">
        <v>2.95250690190673E-3</v>
      </c>
      <c r="AQ100">
        <v>3.0022275818670698E-3</v>
      </c>
      <c r="AR100">
        <v>1.7867249615479599E-3</v>
      </c>
      <c r="AS100">
        <v>0</v>
      </c>
      <c r="AT100">
        <v>0</v>
      </c>
      <c r="AU100">
        <v>1</v>
      </c>
      <c r="AV100">
        <v>0</v>
      </c>
      <c r="AW100">
        <v>1</v>
      </c>
    </row>
    <row r="101" spans="1:49" x14ac:dyDescent="0.25">
      <c r="A101">
        <v>100</v>
      </c>
      <c r="B101" s="1">
        <v>41639</v>
      </c>
      <c r="C101">
        <v>1.05081777038038E-2</v>
      </c>
      <c r="D101">
        <v>0</v>
      </c>
      <c r="E101">
        <v>3.7752636814691802E-3</v>
      </c>
      <c r="F101">
        <v>2.7145220716023599E-2</v>
      </c>
      <c r="G101">
        <v>1.8817511714577601E-2</v>
      </c>
      <c r="H101" s="2">
        <v>-6.2559606618162097E-5</v>
      </c>
      <c r="I101">
        <v>3.3232628398791597E-2</v>
      </c>
      <c r="J101">
        <v>-3.6509175112125897E-2</v>
      </c>
      <c r="K101">
        <v>3.3471965838578401E-2</v>
      </c>
      <c r="L101">
        <v>2.4731106708180101E-2</v>
      </c>
      <c r="M101">
        <v>2.06336774068494E-3</v>
      </c>
      <c r="N101">
        <v>8.4714435339781E-3</v>
      </c>
      <c r="O101">
        <v>2.0156130325934499E-3</v>
      </c>
      <c r="P101">
        <v>0.85714298979592696</v>
      </c>
      <c r="Q101">
        <v>-4.14136389669339E-3</v>
      </c>
      <c r="R101">
        <v>0.86908862135922305</v>
      </c>
      <c r="S101">
        <v>-0.1</v>
      </c>
      <c r="T101">
        <v>0.86908862135922305</v>
      </c>
      <c r="U101">
        <v>-5.3191282254391903E-2</v>
      </c>
      <c r="V101">
        <v>-5.6804329513513302E-2</v>
      </c>
      <c r="W101">
        <v>2.53048184983664E-2</v>
      </c>
      <c r="X101">
        <v>0.90000009000000802</v>
      </c>
      <c r="Y101">
        <v>1.88172043010752E-2</v>
      </c>
      <c r="Z101">
        <v>1.93179202423019E-2</v>
      </c>
      <c r="AA101">
        <v>6.7099255467555102E-2</v>
      </c>
      <c r="AB101">
        <v>4.6595892496379401E-3</v>
      </c>
      <c r="AC101">
        <v>1.54945202503482E-2</v>
      </c>
      <c r="AD101">
        <v>3.7596981785467103E-2</v>
      </c>
      <c r="AE101">
        <v>1.39039859423135E-2</v>
      </c>
      <c r="AF101">
        <v>-1.73831455973228</v>
      </c>
      <c r="AG101">
        <v>1.40209751951418E-2</v>
      </c>
      <c r="AH101">
        <v>-7.6441291301365601E-4</v>
      </c>
      <c r="AI101">
        <v>-9.9750670829160296E-2</v>
      </c>
      <c r="AJ101">
        <v>3.0826140567201E-2</v>
      </c>
      <c r="AK101">
        <v>0.90000009000000802</v>
      </c>
      <c r="AL101">
        <v>0</v>
      </c>
      <c r="AM101">
        <v>-1.24999999999999E-2</v>
      </c>
      <c r="AN101">
        <v>2.7548648687506502E-2</v>
      </c>
      <c r="AO101">
        <v>1.35302583025829E-2</v>
      </c>
      <c r="AP101">
        <v>4.68209612768033E-3</v>
      </c>
      <c r="AQ101">
        <v>2.4113625188395501E-3</v>
      </c>
      <c r="AR101">
        <v>4.7253038064938302E-3</v>
      </c>
      <c r="AS101">
        <v>0</v>
      </c>
      <c r="AT101">
        <v>0</v>
      </c>
      <c r="AU101">
        <v>0</v>
      </c>
      <c r="AV101">
        <v>1</v>
      </c>
      <c r="AW101">
        <v>1</v>
      </c>
    </row>
    <row r="102" spans="1:49" x14ac:dyDescent="0.25">
      <c r="A102">
        <v>101</v>
      </c>
      <c r="B102" s="1">
        <v>41729</v>
      </c>
      <c r="C102">
        <v>1.51772629335935E-2</v>
      </c>
      <c r="D102">
        <v>0</v>
      </c>
      <c r="E102">
        <v>3.77337584793235E-3</v>
      </c>
      <c r="F102">
        <v>-9.3491732656608803E-2</v>
      </c>
      <c r="G102">
        <v>8.0157206608450996E-3</v>
      </c>
      <c r="H102">
        <v>1.0829614158080999E-2</v>
      </c>
      <c r="I102">
        <v>5.8479532163742097E-3</v>
      </c>
      <c r="J102">
        <v>-1.10905719879322E-2</v>
      </c>
      <c r="K102">
        <v>2.16923474218817E-2</v>
      </c>
      <c r="L102">
        <v>2.6879121637951801E-2</v>
      </c>
      <c r="M102">
        <v>1.72958436732972E-3</v>
      </c>
      <c r="N102">
        <v>8.9195711274705491E-3</v>
      </c>
      <c r="O102">
        <v>1.6890540604379499E-3</v>
      </c>
      <c r="P102">
        <v>-0.15384616666666601</v>
      </c>
      <c r="Q102">
        <v>4.6729378216718801E-3</v>
      </c>
      <c r="R102">
        <v>-0.17980049962359501</v>
      </c>
      <c r="S102">
        <v>8.1018520833333302E-2</v>
      </c>
      <c r="T102">
        <v>-0.17980049962359501</v>
      </c>
      <c r="U102">
        <v>6.7415722762278404E-2</v>
      </c>
      <c r="V102">
        <v>5.1993069843720499E-2</v>
      </c>
      <c r="W102">
        <v>9.3952150689549097E-3</v>
      </c>
      <c r="X102">
        <v>-0.263157803324094</v>
      </c>
      <c r="Y102">
        <v>-2.8144327176780899E-2</v>
      </c>
      <c r="Z102">
        <v>-2.6732052711357701E-2</v>
      </c>
      <c r="AA102">
        <v>4.5146602521334199E-2</v>
      </c>
      <c r="AB102">
        <v>6.7769735266884901E-3</v>
      </c>
      <c r="AC102">
        <v>1.6406472210520301E-2</v>
      </c>
      <c r="AD102">
        <v>4.4069041498346799E-3</v>
      </c>
      <c r="AE102">
        <v>7.7312318298194899E-3</v>
      </c>
      <c r="AF102">
        <v>-3.7277347625208401</v>
      </c>
      <c r="AG102">
        <v>1.5359302481097801E-2</v>
      </c>
      <c r="AH102">
        <v>5.36416616272372E-3</v>
      </c>
      <c r="AI102">
        <v>1.1080388118570299E-2</v>
      </c>
      <c r="AJ102">
        <v>-8.9712918660287393E-3</v>
      </c>
      <c r="AK102">
        <v>-0.263157803324094</v>
      </c>
      <c r="AL102">
        <v>0</v>
      </c>
      <c r="AM102">
        <v>-2.1097046413502098E-2</v>
      </c>
      <c r="AN102">
        <v>2.5379848171330099E-2</v>
      </c>
      <c r="AO102">
        <v>6.0677177102286201E-3</v>
      </c>
      <c r="AP102">
        <v>6.7810799497696099E-3</v>
      </c>
      <c r="AQ102">
        <v>5.6395986667059301E-3</v>
      </c>
      <c r="AR102">
        <v>2.7925183233652399E-2</v>
      </c>
      <c r="AS102">
        <v>1</v>
      </c>
      <c r="AT102">
        <v>0</v>
      </c>
      <c r="AU102">
        <v>0</v>
      </c>
      <c r="AV102">
        <v>0</v>
      </c>
      <c r="AW102">
        <v>1</v>
      </c>
    </row>
    <row r="103" spans="1:49" x14ac:dyDescent="0.25">
      <c r="A103">
        <v>102</v>
      </c>
      <c r="B103" s="1">
        <v>41820</v>
      </c>
      <c r="C103">
        <v>-5.5924824597205103E-2</v>
      </c>
      <c r="D103">
        <v>0</v>
      </c>
      <c r="E103">
        <v>3.8389128395075402E-3</v>
      </c>
      <c r="F103">
        <v>-4.6535778772537499E-2</v>
      </c>
      <c r="G103">
        <v>5.54806705079125E-4</v>
      </c>
      <c r="H103">
        <v>7.4994697956656201E-3</v>
      </c>
      <c r="I103">
        <v>4.6511627906976799E-2</v>
      </c>
      <c r="J103">
        <v>-3.7383360992209402E-2</v>
      </c>
      <c r="K103">
        <v>2.6181649675625501E-2</v>
      </c>
      <c r="L103">
        <v>1.1835314291478201E-2</v>
      </c>
      <c r="M103">
        <v>1.6794232596346599E-3</v>
      </c>
      <c r="N103">
        <v>1.9043870538012E-2</v>
      </c>
      <c r="O103">
        <v>1.7211059976802699E-3</v>
      </c>
      <c r="P103">
        <v>-0.3333333989899</v>
      </c>
      <c r="Q103">
        <v>9.9765663888406997E-4</v>
      </c>
      <c r="R103">
        <v>-0.33090758681962101</v>
      </c>
      <c r="S103">
        <v>0.194860811145908</v>
      </c>
      <c r="T103">
        <v>-0.33090758681962101</v>
      </c>
      <c r="U103">
        <v>1.0526209418293801E-2</v>
      </c>
      <c r="V103">
        <v>2.3476112993250101E-2</v>
      </c>
      <c r="W103">
        <v>2.2319872126501401E-2</v>
      </c>
      <c r="X103">
        <v>-0.285714408163256</v>
      </c>
      <c r="Y103">
        <v>-6.5158376937409695E-2</v>
      </c>
      <c r="Z103">
        <v>-6.5775683475181798E-2</v>
      </c>
      <c r="AA103">
        <v>-1.6588632125732802E-2</v>
      </c>
      <c r="AB103">
        <v>3.0810398634270701E-2</v>
      </c>
      <c r="AC103">
        <v>1.8955395134947699E-2</v>
      </c>
      <c r="AD103">
        <v>3.2419378427787901E-2</v>
      </c>
      <c r="AE103">
        <v>-5.2237462076147698E-2</v>
      </c>
      <c r="AF103">
        <v>0.55127806056922601</v>
      </c>
      <c r="AG103">
        <v>2.9094107493159199E-2</v>
      </c>
      <c r="AH103">
        <v>1.03896480242666E-2</v>
      </c>
      <c r="AI103">
        <v>-7.3972600713079401E-2</v>
      </c>
      <c r="AJ103">
        <v>2.77610138805068E-2</v>
      </c>
      <c r="AK103">
        <v>-0.285714408163256</v>
      </c>
      <c r="AL103">
        <v>0</v>
      </c>
      <c r="AM103">
        <v>-2.1551724137930901E-2</v>
      </c>
      <c r="AN103">
        <v>9.6769430831236108E-3</v>
      </c>
      <c r="AO103">
        <v>-5.0663456051080302E-2</v>
      </c>
      <c r="AP103">
        <v>3.0794362215200401E-2</v>
      </c>
      <c r="AQ103">
        <v>1.05521994476875E-2</v>
      </c>
      <c r="AR103">
        <v>1.6110864798877599E-2</v>
      </c>
      <c r="AS103">
        <v>0</v>
      </c>
      <c r="AT103">
        <v>1</v>
      </c>
      <c r="AU103">
        <v>0</v>
      </c>
      <c r="AV103">
        <v>0</v>
      </c>
      <c r="AW103">
        <v>1</v>
      </c>
    </row>
    <row r="104" spans="1:49" x14ac:dyDescent="0.25">
      <c r="A104">
        <v>103</v>
      </c>
      <c r="B104" s="1">
        <v>41912</v>
      </c>
      <c r="C104">
        <v>-4.6334514770248698E-2</v>
      </c>
      <c r="D104">
        <v>0</v>
      </c>
      <c r="E104">
        <v>3.8975399070211299E-3</v>
      </c>
      <c r="F104">
        <v>1.3347392913781E-2</v>
      </c>
      <c r="G104">
        <v>5.7581310888528102E-3</v>
      </c>
      <c r="H104">
        <v>7.7241739580204902E-3</v>
      </c>
      <c r="I104">
        <v>-2.43055555555555E-2</v>
      </c>
      <c r="J104">
        <v>-6.2135831275323197E-2</v>
      </c>
      <c r="K104">
        <v>2.12648042858023E-2</v>
      </c>
      <c r="L104">
        <v>8.3905162244337604E-3</v>
      </c>
      <c r="M104">
        <v>1.9927767728946601E-3</v>
      </c>
      <c r="N104">
        <v>1.44690712460633E-2</v>
      </c>
      <c r="O104">
        <v>2.05273907269543E-3</v>
      </c>
      <c r="P104">
        <v>-0.22727252582642299</v>
      </c>
      <c r="Q104">
        <v>1.0072169810750799E-3</v>
      </c>
      <c r="R104">
        <v>-0.200195239440911</v>
      </c>
      <c r="S104">
        <v>-3.0465951612903198E-2</v>
      </c>
      <c r="T104">
        <v>-0.200195239440911</v>
      </c>
      <c r="U104">
        <v>-1.0416562500000099E-2</v>
      </c>
      <c r="V104">
        <v>1.6097384953615E-3</v>
      </c>
      <c r="W104">
        <v>-5.5448047242996302E-3</v>
      </c>
      <c r="X104">
        <v>-0.19999981999998201</v>
      </c>
      <c r="Y104">
        <v>-5.2274932456430799E-2</v>
      </c>
      <c r="Z104">
        <v>-5.1481754750852697E-2</v>
      </c>
      <c r="AA104">
        <v>8.1050312441492897E-3</v>
      </c>
      <c r="AB104">
        <v>1.3512063651096799E-2</v>
      </c>
      <c r="AC104">
        <v>1.7485429488103499E-2</v>
      </c>
      <c r="AD104">
        <v>-1.59367234167484E-2</v>
      </c>
      <c r="AE104">
        <v>-4.6327059785909702E-2</v>
      </c>
      <c r="AF104">
        <v>-0.90288850366748497</v>
      </c>
      <c r="AG104">
        <v>2.7422215051962E-2</v>
      </c>
      <c r="AH104">
        <v>8.2945541678181006E-3</v>
      </c>
      <c r="AI104">
        <v>-1.18343783480953E-2</v>
      </c>
      <c r="AJ104">
        <v>-5.8719906048154604E-4</v>
      </c>
      <c r="AK104">
        <v>-0.19999981999998201</v>
      </c>
      <c r="AL104">
        <v>0</v>
      </c>
      <c r="AM104">
        <v>-3.0837004405286202E-2</v>
      </c>
      <c r="AN104">
        <v>9.8266207862462897E-4</v>
      </c>
      <c r="AO104">
        <v>-4.8284377164469802E-2</v>
      </c>
      <c r="AP104">
        <v>1.3498669324226701E-2</v>
      </c>
      <c r="AQ104">
        <v>7.3415881737148797E-3</v>
      </c>
      <c r="AR104">
        <v>-3.5564073400182702E-3</v>
      </c>
      <c r="AS104">
        <v>0</v>
      </c>
      <c r="AT104">
        <v>0</v>
      </c>
      <c r="AU104">
        <v>1</v>
      </c>
      <c r="AV104">
        <v>0</v>
      </c>
      <c r="AW104">
        <v>0</v>
      </c>
    </row>
    <row r="105" spans="1:49" x14ac:dyDescent="0.25">
      <c r="A105">
        <v>104</v>
      </c>
      <c r="B105" s="1">
        <v>42004</v>
      </c>
      <c r="C105">
        <v>-8.5793220011049207E-2</v>
      </c>
      <c r="D105">
        <v>0</v>
      </c>
      <c r="E105">
        <v>3.9736872531659301E-3</v>
      </c>
      <c r="F105">
        <v>-1.33077094312307E-2</v>
      </c>
      <c r="G105">
        <v>1.6095514516645201E-3</v>
      </c>
      <c r="H105">
        <v>-4.4634159754475202E-4</v>
      </c>
      <c r="I105">
        <v>6.3701067615658399E-2</v>
      </c>
      <c r="J105">
        <v>1.2422360248447201E-2</v>
      </c>
      <c r="K105">
        <v>1.10541654105114E-2</v>
      </c>
      <c r="L105">
        <v>1.45818229750214E-2</v>
      </c>
      <c r="M105">
        <v>2.1191658702428501E-3</v>
      </c>
      <c r="N105">
        <v>8.2881827500365102E-3</v>
      </c>
      <c r="O105">
        <v>2.0566779858086602E-3</v>
      </c>
      <c r="P105">
        <v>-0.117647306228337</v>
      </c>
      <c r="Q105">
        <v>8.1693281854273696E-3</v>
      </c>
      <c r="R105">
        <v>-0.14487479289940799</v>
      </c>
      <c r="S105">
        <v>6.0998151683915001E-2</v>
      </c>
      <c r="T105">
        <v>-0.14487479289940799</v>
      </c>
      <c r="U105">
        <v>-0.105263357340699</v>
      </c>
      <c r="V105">
        <v>8.1960623464820206E-2</v>
      </c>
      <c r="W105">
        <v>1.32037415460037E-2</v>
      </c>
      <c r="X105">
        <v>-0.12500023437496999</v>
      </c>
      <c r="Y105">
        <v>-8.9887547485959896E-2</v>
      </c>
      <c r="Z105">
        <v>-9.1624628825668006E-2</v>
      </c>
      <c r="AA105">
        <v>-1.38087973712497E-3</v>
      </c>
      <c r="AB105">
        <v>1.14988821084016E-2</v>
      </c>
      <c r="AC105">
        <v>1.4332228967325099E-2</v>
      </c>
      <c r="AD105">
        <v>7.5815489945358694E-2</v>
      </c>
      <c r="AE105">
        <v>-8.9441979315319498E-2</v>
      </c>
      <c r="AF105">
        <v>-8.00541421802534</v>
      </c>
      <c r="AG105">
        <v>1.5317825367545199E-2</v>
      </c>
      <c r="AH105">
        <v>4.17100440130191E-3</v>
      </c>
      <c r="AI105">
        <v>-3.59281447882678E-2</v>
      </c>
      <c r="AJ105">
        <v>8.5193889541715695E-2</v>
      </c>
      <c r="AK105">
        <v>-0.12500023437496999</v>
      </c>
      <c r="AL105">
        <v>0</v>
      </c>
      <c r="AM105">
        <v>-5.00000000000001E-2</v>
      </c>
      <c r="AN105">
        <v>1.3077170390393999E-2</v>
      </c>
      <c r="AO105">
        <v>-8.6782498426902693E-2</v>
      </c>
      <c r="AP105">
        <v>1.1514631834797799E-2</v>
      </c>
      <c r="AQ105">
        <v>6.7600553976356796E-3</v>
      </c>
      <c r="AR105">
        <v>2.0354670216013999E-3</v>
      </c>
      <c r="AS105">
        <v>0</v>
      </c>
      <c r="AT105">
        <v>0</v>
      </c>
      <c r="AU105">
        <v>0</v>
      </c>
      <c r="AV105">
        <v>1</v>
      </c>
      <c r="AW105">
        <v>1</v>
      </c>
    </row>
    <row r="106" spans="1:49" x14ac:dyDescent="0.25">
      <c r="A106">
        <v>105</v>
      </c>
      <c r="B106" s="1">
        <v>42094</v>
      </c>
      <c r="C106">
        <v>-0.132189846356873</v>
      </c>
      <c r="D106">
        <v>0</v>
      </c>
      <c r="E106">
        <v>4.09130582359495E-3</v>
      </c>
      <c r="F106">
        <v>4.0685934532858001E-3</v>
      </c>
      <c r="G106">
        <v>1.0028142604666401E-2</v>
      </c>
      <c r="H106">
        <v>6.4388042768979102E-3</v>
      </c>
      <c r="I106">
        <v>-3.2452325192371997E-2</v>
      </c>
      <c r="J106">
        <v>-4.0899693251533698E-2</v>
      </c>
      <c r="K106">
        <v>8.5081005864226997E-3</v>
      </c>
      <c r="L106">
        <v>2.4197346411809401E-3</v>
      </c>
      <c r="M106">
        <v>1.6834927346220899E-3</v>
      </c>
      <c r="N106">
        <v>9.9628209596840309E-3</v>
      </c>
      <c r="O106">
        <v>1.6317124885083501E-3</v>
      </c>
      <c r="P106">
        <v>6.6666608888881193E-2</v>
      </c>
      <c r="Q106">
        <v>6.03312331118366E-3</v>
      </c>
      <c r="R106">
        <v>8.8992566644449905E-2</v>
      </c>
      <c r="S106">
        <v>-0.15853658389988901</v>
      </c>
      <c r="T106">
        <v>8.8992566644449905E-2</v>
      </c>
      <c r="U106">
        <v>-2.35291792387269E-2</v>
      </c>
      <c r="V106">
        <v>6.3869251248820993E-2</v>
      </c>
      <c r="W106">
        <v>1.5485313961251799E-2</v>
      </c>
      <c r="X106">
        <v>0.14285744897963501</v>
      </c>
      <c r="Y106">
        <v>-0.140291919191919</v>
      </c>
      <c r="Z106">
        <v>-0.13979634736048199</v>
      </c>
      <c r="AA106">
        <v>5.44029999817068E-2</v>
      </c>
      <c r="AB106">
        <v>8.3441530338439398E-3</v>
      </c>
      <c r="AC106">
        <v>1.72500575398883E-2</v>
      </c>
      <c r="AD106">
        <v>-3.5236288496463798E-2</v>
      </c>
      <c r="AE106">
        <v>-0.134938628311118</v>
      </c>
      <c r="AF106">
        <v>-0.32383418192797597</v>
      </c>
      <c r="AG106">
        <v>1.4940427719098299E-2</v>
      </c>
      <c r="AH106">
        <v>1.40755450455605E-2</v>
      </c>
      <c r="AI106">
        <v>-5.59006228540566E-2</v>
      </c>
      <c r="AJ106">
        <v>-5.7931781266919301E-2</v>
      </c>
      <c r="AK106">
        <v>0.14285744897963501</v>
      </c>
      <c r="AL106">
        <v>0</v>
      </c>
      <c r="AM106">
        <v>-3.82775119617225E-2</v>
      </c>
      <c r="AN106">
        <v>2.0772968305224401E-2</v>
      </c>
      <c r="AO106">
        <v>-0.137426754385964</v>
      </c>
      <c r="AP106">
        <v>8.3409838253372098E-3</v>
      </c>
      <c r="AQ106">
        <v>2.5000540386883501E-3</v>
      </c>
      <c r="AR106">
        <v>2.8516773621952901E-2</v>
      </c>
      <c r="AS106">
        <v>1</v>
      </c>
      <c r="AT106">
        <v>0</v>
      </c>
      <c r="AU106">
        <v>0</v>
      </c>
      <c r="AV106">
        <v>0</v>
      </c>
      <c r="AW106">
        <v>1</v>
      </c>
    </row>
    <row r="107" spans="1:49" x14ac:dyDescent="0.25">
      <c r="A107">
        <v>106</v>
      </c>
      <c r="B107" s="1">
        <v>42185</v>
      </c>
      <c r="C107">
        <v>8.3721023976942296E-2</v>
      </c>
      <c r="D107">
        <v>0</v>
      </c>
      <c r="E107">
        <v>4.2376206544767403E-3</v>
      </c>
      <c r="F107">
        <v>8.0260298273517799E-2</v>
      </c>
      <c r="G107">
        <v>8.5246950601731708E-3</v>
      </c>
      <c r="H107">
        <v>6.4751606818751403E-3</v>
      </c>
      <c r="I107">
        <v>-3.4578146611341498E-4</v>
      </c>
      <c r="J107">
        <v>-4.4776114629412E-2</v>
      </c>
      <c r="K107">
        <v>2.44416848993751E-2</v>
      </c>
      <c r="L107">
        <v>-1.53905971551693E-3</v>
      </c>
      <c r="M107">
        <v>1.6357124729631199E-3</v>
      </c>
      <c r="N107">
        <v>1.7658393488827001E-2</v>
      </c>
      <c r="O107">
        <v>1.6883494215451599E-3</v>
      </c>
      <c r="P107">
        <v>-0.24999979687496199</v>
      </c>
      <c r="Q107">
        <v>-1.63571892921143E-3</v>
      </c>
      <c r="R107">
        <v>-0.25656238104998003</v>
      </c>
      <c r="S107">
        <v>0.105590062111801</v>
      </c>
      <c r="T107">
        <v>-0.25656238104998003</v>
      </c>
      <c r="U107">
        <v>-2.4096503120903098E-2</v>
      </c>
      <c r="V107">
        <v>-1.3263560209423901E-2</v>
      </c>
      <c r="W107">
        <v>-2.32505774425462E-4</v>
      </c>
      <c r="X107">
        <v>-0.25000009374998799</v>
      </c>
      <c r="Y107">
        <v>0.130548581011563</v>
      </c>
      <c r="Z107">
        <v>0.12955486532299901</v>
      </c>
      <c r="AA107">
        <v>3.5862191360712198E-2</v>
      </c>
      <c r="AB107">
        <v>2.0949186614371101E-2</v>
      </c>
      <c r="AC107">
        <v>1.8435792697334599E-2</v>
      </c>
      <c r="AD107">
        <v>2.1959084604714599E-3</v>
      </c>
      <c r="AE107">
        <v>9.9308124734617004E-2</v>
      </c>
      <c r="AF107">
        <v>-3.21943641280635</v>
      </c>
      <c r="AG107">
        <v>2.68279109047284E-2</v>
      </c>
      <c r="AH107">
        <v>1.42900184262866E-2</v>
      </c>
      <c r="AI107">
        <v>-3.2894705029431003E-2</v>
      </c>
      <c r="AJ107">
        <v>-2.38505747126436E-2</v>
      </c>
      <c r="AK107">
        <v>-0.25000009374998799</v>
      </c>
      <c r="AL107">
        <v>0</v>
      </c>
      <c r="AM107">
        <v>-1.49253731343282E-2</v>
      </c>
      <c r="AN107">
        <v>9.3208763139591699E-3</v>
      </c>
      <c r="AO107">
        <v>0.10169489801781401</v>
      </c>
      <c r="AP107">
        <v>2.09401456946685E-2</v>
      </c>
      <c r="AQ107">
        <v>7.9859174468510598E-4</v>
      </c>
      <c r="AR107">
        <v>1.7901345118175E-2</v>
      </c>
      <c r="AS107">
        <v>0</v>
      </c>
      <c r="AT107">
        <v>1</v>
      </c>
      <c r="AU107">
        <v>0</v>
      </c>
      <c r="AV107">
        <v>0</v>
      </c>
      <c r="AW107">
        <v>1</v>
      </c>
    </row>
    <row r="108" spans="1:49" x14ac:dyDescent="0.25">
      <c r="A108">
        <v>107</v>
      </c>
      <c r="B108" s="1">
        <v>42277</v>
      </c>
      <c r="C108">
        <v>3.9699753901976498E-2</v>
      </c>
      <c r="D108">
        <v>0</v>
      </c>
      <c r="E108">
        <v>4.2798492435125396E-3</v>
      </c>
      <c r="F108">
        <v>7.6083061371841204E-2</v>
      </c>
      <c r="G108">
        <v>3.3417357377150099E-3</v>
      </c>
      <c r="H108">
        <v>7.73872905480144E-3</v>
      </c>
      <c r="I108">
        <v>2.31753718436527E-2</v>
      </c>
      <c r="J108">
        <v>-7.9241174191833297E-2</v>
      </c>
      <c r="K108">
        <v>2.7687453100648299E-2</v>
      </c>
      <c r="L108">
        <v>-9.2810436306405199E-3</v>
      </c>
      <c r="M108">
        <v>1.9674407718675E-3</v>
      </c>
      <c r="N108">
        <v>1.54867881870848E-2</v>
      </c>
      <c r="O108">
        <v>2.0188658024384801E-3</v>
      </c>
      <c r="P108">
        <v>1.2916663506944699</v>
      </c>
      <c r="Q108">
        <v>-3.0898610370774199E-3</v>
      </c>
      <c r="R108">
        <v>1.3333333333333299</v>
      </c>
      <c r="S108">
        <v>-9.3632977528089693E-3</v>
      </c>
      <c r="T108">
        <v>1.2991452991452901</v>
      </c>
      <c r="U108">
        <v>3.7037037037036903E-2</v>
      </c>
      <c r="V108">
        <v>-3.71418477941933E-2</v>
      </c>
      <c r="W108">
        <v>1.74321864283071E-2</v>
      </c>
      <c r="X108">
        <v>1</v>
      </c>
      <c r="Y108">
        <v>2.54040386369471E-2</v>
      </c>
      <c r="Z108">
        <v>2.7053491097076901E-2</v>
      </c>
      <c r="AA108">
        <v>-4.9822737132357901E-2</v>
      </c>
      <c r="AB108">
        <v>6.8341691642226296E-3</v>
      </c>
      <c r="AC108">
        <v>1.7718798137672499E-2</v>
      </c>
      <c r="AD108">
        <v>2.0412872841987399E-2</v>
      </c>
      <c r="AE108">
        <v>2.7144094715564501E-2</v>
      </c>
      <c r="AF108">
        <v>-0.78211818184743898</v>
      </c>
      <c r="AG108">
        <v>3.1799873225360299E-2</v>
      </c>
      <c r="AH108">
        <v>1.2317431010293299E-2</v>
      </c>
      <c r="AI108">
        <v>-8.8435408163265394E-2</v>
      </c>
      <c r="AJ108">
        <v>2.2667059169855602E-2</v>
      </c>
      <c r="AK108">
        <v>1</v>
      </c>
      <c r="AL108">
        <v>0</v>
      </c>
      <c r="AM108">
        <v>1.01010101010101E-2</v>
      </c>
      <c r="AN108">
        <v>1.6228371579626501E-2</v>
      </c>
      <c r="AO108">
        <v>2.4615226982272798E-2</v>
      </c>
      <c r="AP108">
        <v>6.8538012929628602E-3</v>
      </c>
      <c r="AQ108">
        <v>5.4117006227540898E-3</v>
      </c>
      <c r="AR108">
        <v>1.69634930100448E-3</v>
      </c>
      <c r="AS108">
        <v>0</v>
      </c>
      <c r="AT108">
        <v>0</v>
      </c>
      <c r="AU108">
        <v>1</v>
      </c>
      <c r="AV108">
        <v>0</v>
      </c>
      <c r="AW108">
        <v>1</v>
      </c>
    </row>
    <row r="109" spans="1:49" x14ac:dyDescent="0.25">
      <c r="A109">
        <v>108</v>
      </c>
      <c r="B109" s="1">
        <v>42369</v>
      </c>
      <c r="C109">
        <v>-2.4767972152186402E-2</v>
      </c>
      <c r="D109">
        <v>0</v>
      </c>
      <c r="E109">
        <v>4.2855518246516199E-3</v>
      </c>
      <c r="F109">
        <v>-3.38868262313358E-2</v>
      </c>
      <c r="G109">
        <v>7.27007035261539E-3</v>
      </c>
      <c r="H109">
        <v>2.7825976510031898E-4</v>
      </c>
      <c r="I109">
        <v>2.26504394861393E-2</v>
      </c>
      <c r="J109">
        <v>8.4847272727273104E-3</v>
      </c>
      <c r="K109">
        <v>1.4060510746648699E-2</v>
      </c>
      <c r="L109">
        <v>6.6001736025811299E-3</v>
      </c>
      <c r="M109">
        <v>2.06435358703593E-3</v>
      </c>
      <c r="N109">
        <v>9.1837586619543093E-3</v>
      </c>
      <c r="O109">
        <v>2.0138654183210398E-3</v>
      </c>
      <c r="P109">
        <v>1.7090909477685901</v>
      </c>
      <c r="Q109">
        <v>-3.7075472411363098E-4</v>
      </c>
      <c r="R109">
        <v>1.9417464029303999</v>
      </c>
      <c r="S109">
        <v>-0.102079395278032</v>
      </c>
      <c r="T109">
        <v>1.95479078066914</v>
      </c>
      <c r="U109">
        <v>-4.76189285714285E-2</v>
      </c>
      <c r="V109">
        <v>6.2454447555268999E-3</v>
      </c>
      <c r="W109">
        <v>1.27824338797009E-2</v>
      </c>
      <c r="X109">
        <v>2.0833332499999999</v>
      </c>
      <c r="Y109">
        <v>1.1260135135136001E-3</v>
      </c>
      <c r="Z109">
        <v>2.1790540540544899E-4</v>
      </c>
      <c r="AA109">
        <v>-2.8119004610471801E-2</v>
      </c>
      <c r="AB109">
        <v>1.60185845948279E-3</v>
      </c>
      <c r="AC109">
        <v>3.6003363833076998E-3</v>
      </c>
      <c r="AD109">
        <v>2.58817841186465E-2</v>
      </c>
      <c r="AE109">
        <v>-1.4682485240370999E-2</v>
      </c>
      <c r="AF109">
        <v>-2.7125330971602102</v>
      </c>
      <c r="AG109">
        <v>-2.8206979827864999E-2</v>
      </c>
      <c r="AH109">
        <v>1.7364494895408498E-2</v>
      </c>
      <c r="AI109">
        <v>1.8656754427490901E-2</v>
      </c>
      <c r="AJ109">
        <v>5.5555555555555497E-2</v>
      </c>
      <c r="AK109">
        <v>2.1666667500000001</v>
      </c>
      <c r="AL109">
        <v>0</v>
      </c>
      <c r="AM109">
        <v>0.01</v>
      </c>
      <c r="AN109">
        <v>1.7642938694620799E-2</v>
      </c>
      <c r="AO109">
        <v>-1.35135135135135E-2</v>
      </c>
      <c r="AP109">
        <v>1.5942506160449E-3</v>
      </c>
      <c r="AQ109">
        <v>2.8722143584034498E-3</v>
      </c>
      <c r="AR109">
        <v>3.0615238834596999E-3</v>
      </c>
      <c r="AS109">
        <v>0</v>
      </c>
      <c r="AT109">
        <v>0</v>
      </c>
      <c r="AU109">
        <v>0</v>
      </c>
      <c r="AV109">
        <v>1</v>
      </c>
      <c r="AW109">
        <v>1</v>
      </c>
    </row>
    <row r="110" spans="1:49" x14ac:dyDescent="0.25">
      <c r="A110">
        <v>109</v>
      </c>
      <c r="B110" s="1">
        <v>42460</v>
      </c>
      <c r="C110">
        <v>-0.106878353461554</v>
      </c>
      <c r="D110">
        <v>0</v>
      </c>
      <c r="E110">
        <v>4.24342477754779E-3</v>
      </c>
      <c r="F110">
        <v>0.115127261126233</v>
      </c>
      <c r="G110">
        <v>5.7590111300167496E-3</v>
      </c>
      <c r="H110">
        <v>6.5301846654690597E-3</v>
      </c>
      <c r="I110">
        <v>-8.9256198347107407E-3</v>
      </c>
      <c r="J110">
        <v>4.3269235969860098E-2</v>
      </c>
      <c r="K110">
        <v>1.25916215866921E-2</v>
      </c>
      <c r="L110">
        <v>2.2485438156909902E-2</v>
      </c>
      <c r="M110">
        <v>1.6885563370991801E-3</v>
      </c>
      <c r="N110">
        <v>9.2932189835368498E-3</v>
      </c>
      <c r="O110">
        <v>1.6290789032731201E-3</v>
      </c>
      <c r="P110">
        <v>1.4899330264402499</v>
      </c>
      <c r="Q110">
        <v>7.71439924663219E-4</v>
      </c>
      <c r="R110">
        <v>1.31497323122087</v>
      </c>
      <c r="S110">
        <v>-6.3157894869806094E-2</v>
      </c>
      <c r="T110">
        <v>1.31922503221785</v>
      </c>
      <c r="U110">
        <v>-3.7499995312500499E-2</v>
      </c>
      <c r="V110">
        <v>2.9208105147864299E-3</v>
      </c>
      <c r="W110">
        <v>7.2648719894561299E-3</v>
      </c>
      <c r="X110">
        <v>1.3243244141709301</v>
      </c>
      <c r="Y110">
        <v>-8.2114632408844895E-2</v>
      </c>
      <c r="Z110">
        <v>-8.1779477107184306E-2</v>
      </c>
      <c r="AA110">
        <v>-0.10247015881487199</v>
      </c>
      <c r="AB110">
        <v>3.3380579536583799E-3</v>
      </c>
      <c r="AC110">
        <v>-9.5598128978434602E-3</v>
      </c>
      <c r="AD110">
        <v>-1.13475805500077E-2</v>
      </c>
      <c r="AE110">
        <v>-0.126100898248971</v>
      </c>
      <c r="AF110">
        <v>-1.14368117512107</v>
      </c>
      <c r="AG110">
        <v>8.4586320587991502E-3</v>
      </c>
      <c r="AH110">
        <v>1.8812254655266401E-2</v>
      </c>
      <c r="AI110">
        <v>-6.5934065934065894E-2</v>
      </c>
      <c r="AJ110">
        <v>-2.6452140714480502E-2</v>
      </c>
      <c r="AK110">
        <v>1.2894736239612199</v>
      </c>
      <c r="AL110">
        <v>0</v>
      </c>
      <c r="AM110">
        <v>-1.48514851485148E-2</v>
      </c>
      <c r="AN110">
        <v>1.8212183428952301E-2</v>
      </c>
      <c r="AO110">
        <v>-0.123287671232876</v>
      </c>
      <c r="AP110">
        <v>3.3350177699600302E-3</v>
      </c>
      <c r="AQ110">
        <v>-5.5917115273518205E-4</v>
      </c>
      <c r="AR110">
        <v>2.6289900548217501E-2</v>
      </c>
      <c r="AS110">
        <v>1</v>
      </c>
      <c r="AT110">
        <v>0</v>
      </c>
      <c r="AU110">
        <v>0</v>
      </c>
      <c r="AV110">
        <v>0</v>
      </c>
      <c r="AW110">
        <v>1</v>
      </c>
    </row>
    <row r="111" spans="1:49" x14ac:dyDescent="0.25">
      <c r="A111">
        <v>110</v>
      </c>
      <c r="B111" s="1">
        <v>42551</v>
      </c>
      <c r="C111">
        <v>-8.8862612774504204E-2</v>
      </c>
      <c r="D111">
        <v>0</v>
      </c>
      <c r="E111">
        <v>4.0474537243102501E-3</v>
      </c>
      <c r="F111">
        <v>-8.5099657746307303E-2</v>
      </c>
      <c r="G111">
        <v>6.9967083924511401E-3</v>
      </c>
      <c r="H111">
        <v>8.2398691646881003E-3</v>
      </c>
      <c r="I111">
        <v>2.0680453635757198E-2</v>
      </c>
      <c r="J111">
        <v>-4.6082839410465197E-2</v>
      </c>
      <c r="K111">
        <v>1.7667973379523898E-2</v>
      </c>
      <c r="L111">
        <v>-8.43358156705331E-4</v>
      </c>
      <c r="M111">
        <v>1.5989454397054E-3</v>
      </c>
      <c r="N111">
        <v>1.97267759562842E-2</v>
      </c>
      <c r="O111">
        <v>1.6512130064778501E-3</v>
      </c>
      <c r="P111">
        <v>-0.10242587704971599</v>
      </c>
      <c r="Q111">
        <v>5.6282045838451601E-4</v>
      </c>
      <c r="R111">
        <v>-0.107117653579205</v>
      </c>
      <c r="S111">
        <v>-1.7977523635904501E-2</v>
      </c>
      <c r="T111">
        <v>-0.10600456288327401</v>
      </c>
      <c r="U111">
        <v>1.2986881430275101E-2</v>
      </c>
      <c r="V111">
        <v>9.1008005423807107E-3</v>
      </c>
      <c r="W111">
        <v>1.43447026405174E-2</v>
      </c>
      <c r="X111">
        <v>-0.104651161573823</v>
      </c>
      <c r="Y111">
        <v>-5.6372426470588301E-2</v>
      </c>
      <c r="Z111">
        <v>-5.6128966994969699E-2</v>
      </c>
      <c r="AA111">
        <v>8.8179780997525103E-2</v>
      </c>
      <c r="AB111">
        <v>9.4671588098516005E-3</v>
      </c>
      <c r="AC111">
        <v>1.72237369159105E-2</v>
      </c>
      <c r="AD111">
        <v>3.0421220238602699E-2</v>
      </c>
      <c r="AE111">
        <v>-8.5728076929908095E-2</v>
      </c>
      <c r="AF111">
        <v>17.138275370868602</v>
      </c>
      <c r="AG111">
        <v>2.4784711592362701E-2</v>
      </c>
      <c r="AH111">
        <v>1.73245100151346E-2</v>
      </c>
      <c r="AI111">
        <v>7.8431764705884002E-3</v>
      </c>
      <c r="AJ111">
        <v>2.5210084033613299E-3</v>
      </c>
      <c r="AK111">
        <v>-0.10344827586206801</v>
      </c>
      <c r="AL111">
        <v>0</v>
      </c>
      <c r="AM111">
        <v>3.0150753768844098E-2</v>
      </c>
      <c r="AN111">
        <v>1.0201391616599E-2</v>
      </c>
      <c r="AO111">
        <v>-8.6805729166666498E-2</v>
      </c>
      <c r="AP111">
        <v>9.4682214310086703E-3</v>
      </c>
      <c r="AQ111">
        <v>-8.3620067202616599E-4</v>
      </c>
      <c r="AR111">
        <v>1.8454031274259802E-2</v>
      </c>
      <c r="AS111">
        <v>0</v>
      </c>
      <c r="AT111">
        <v>1</v>
      </c>
      <c r="AU111">
        <v>0</v>
      </c>
      <c r="AV111">
        <v>0</v>
      </c>
      <c r="AW111">
        <v>1</v>
      </c>
    </row>
    <row r="112" spans="1:49" x14ac:dyDescent="0.25">
      <c r="A112">
        <v>111</v>
      </c>
      <c r="B112" s="1">
        <v>42643</v>
      </c>
      <c r="C112">
        <v>-0.122948357812821</v>
      </c>
      <c r="D112">
        <v>0</v>
      </c>
      <c r="E112">
        <v>4.0134056022178496E-3</v>
      </c>
      <c r="F112">
        <v>-3.4121824370319701E-2</v>
      </c>
      <c r="G112">
        <v>3.27186161191295E-3</v>
      </c>
      <c r="H112">
        <v>1.0501304122525401E-2</v>
      </c>
      <c r="I112">
        <v>-7.1895424836601E-3</v>
      </c>
      <c r="J112">
        <v>-6.0387681159421698E-3</v>
      </c>
      <c r="K112">
        <v>2.01920665066113E-2</v>
      </c>
      <c r="L112">
        <v>-1.96206462709624E-2</v>
      </c>
      <c r="M112">
        <v>1.92000277203097E-3</v>
      </c>
      <c r="N112">
        <v>1.7925084400621499E-2</v>
      </c>
      <c r="O112">
        <v>1.9648899253383802E-3</v>
      </c>
      <c r="P112">
        <v>0.15165163435958401</v>
      </c>
      <c r="Q112">
        <v>-1.9402408212239001E-3</v>
      </c>
      <c r="R112">
        <v>0.149999999999999</v>
      </c>
      <c r="S112">
        <v>-3.6613276804088601E-2</v>
      </c>
      <c r="T112">
        <v>0.14805825242718401</v>
      </c>
      <c r="U112">
        <v>-2.5641153846153699E-2</v>
      </c>
      <c r="V112">
        <v>-2.2366558441558399E-2</v>
      </c>
      <c r="W112">
        <v>7.75177136793958E-3</v>
      </c>
      <c r="X112">
        <v>0.155844153820206</v>
      </c>
      <c r="Y112">
        <v>-0.111688427053451</v>
      </c>
      <c r="Z112">
        <v>-0.111435705553176</v>
      </c>
      <c r="AA112">
        <v>7.9277867779169398E-2</v>
      </c>
      <c r="AB112">
        <v>1.60177689172664E-2</v>
      </c>
      <c r="AC112">
        <v>1.6582306032617102E-2</v>
      </c>
      <c r="AD112">
        <v>-1.4707366141166399E-2</v>
      </c>
      <c r="AE112">
        <v>-0.106151108815442</v>
      </c>
      <c r="AF112">
        <v>-0.71622656963630305</v>
      </c>
      <c r="AG112">
        <v>2.6367738692077501E-2</v>
      </c>
      <c r="AH112">
        <v>1.7489887406737001E-2</v>
      </c>
      <c r="AI112">
        <v>-7.0038907780587301E-2</v>
      </c>
      <c r="AJ112">
        <v>2.5146689019279701E-3</v>
      </c>
      <c r="AK112">
        <v>0.14102565384615301</v>
      </c>
      <c r="AL112">
        <v>0</v>
      </c>
      <c r="AM112">
        <v>9.7560975609756097E-3</v>
      </c>
      <c r="AN112">
        <v>1.0493412261078E-2</v>
      </c>
      <c r="AO112">
        <v>-0.10836503961312501</v>
      </c>
      <c r="AP112">
        <v>1.6014767111984501E-2</v>
      </c>
      <c r="AQ112">
        <v>-7.9410673488911E-4</v>
      </c>
      <c r="AR112">
        <v>3.8838012065247601E-3</v>
      </c>
      <c r="AS112">
        <v>0</v>
      </c>
      <c r="AT112">
        <v>0</v>
      </c>
      <c r="AU112">
        <v>1</v>
      </c>
      <c r="AV112">
        <v>0</v>
      </c>
      <c r="AW112">
        <v>1</v>
      </c>
    </row>
    <row r="113" spans="1:49" x14ac:dyDescent="0.25">
      <c r="A113">
        <v>112</v>
      </c>
      <c r="B113" s="1">
        <v>42735</v>
      </c>
      <c r="C113">
        <v>0.37494225563774503</v>
      </c>
      <c r="D113">
        <v>0</v>
      </c>
      <c r="E113">
        <v>3.99736256490546E-3</v>
      </c>
      <c r="F113">
        <v>-5.5636076310145E-2</v>
      </c>
      <c r="G113">
        <v>9.8638898268135194E-3</v>
      </c>
      <c r="H113">
        <v>3.7945238455030501E-3</v>
      </c>
      <c r="I113">
        <v>2.3370638578011901E-2</v>
      </c>
      <c r="J113">
        <v>-4.7387612076259002E-2</v>
      </c>
      <c r="K113">
        <v>1.51911627825291E-2</v>
      </c>
      <c r="L113">
        <v>-2.4301889244464501E-2</v>
      </c>
      <c r="M113">
        <v>1.9978428238072101E-3</v>
      </c>
      <c r="N113">
        <v>9.2390302966491797E-3</v>
      </c>
      <c r="O113">
        <v>1.94899822910943E-3</v>
      </c>
      <c r="P113">
        <v>0.45241199999999998</v>
      </c>
      <c r="Q113">
        <v>3.5490703132545699E-3</v>
      </c>
      <c r="R113">
        <v>0.45258439811419499</v>
      </c>
      <c r="S113">
        <v>8.07600999542996E-2</v>
      </c>
      <c r="T113">
        <v>0.44511834249471399</v>
      </c>
      <c r="U113">
        <v>-7.8947378808865695E-2</v>
      </c>
      <c r="V113">
        <v>3.0258377500309099E-2</v>
      </c>
      <c r="W113">
        <v>2.31009794397165E-2</v>
      </c>
      <c r="X113">
        <v>0.44943818596136798</v>
      </c>
      <c r="Y113">
        <v>0.238303947368421</v>
      </c>
      <c r="Z113">
        <v>0.24122807017543799</v>
      </c>
      <c r="AA113">
        <v>5.0408821403104397E-2</v>
      </c>
      <c r="AB113">
        <v>8.1588309382987206E-3</v>
      </c>
      <c r="AC113">
        <v>1.69333967413813E-2</v>
      </c>
      <c r="AD113">
        <v>3.6988146196904798E-2</v>
      </c>
      <c r="AE113">
        <v>0.36712041550139801</v>
      </c>
      <c r="AF113">
        <v>-0.33096999494472101</v>
      </c>
      <c r="AG113">
        <v>1.07713575160814E-2</v>
      </c>
      <c r="AH113">
        <v>1.3877865069136601E-2</v>
      </c>
      <c r="AI113">
        <v>-1.6736484655377099E-2</v>
      </c>
      <c r="AJ113">
        <v>1.7001114827201701E-2</v>
      </c>
      <c r="AK113">
        <v>0.44943818596136798</v>
      </c>
      <c r="AL113">
        <v>0</v>
      </c>
      <c r="AM113">
        <v>4.8309178743961297E-2</v>
      </c>
      <c r="AN113">
        <v>1.7124282696181398E-2</v>
      </c>
      <c r="AO113">
        <v>0.36247363805408001</v>
      </c>
      <c r="AP113">
        <v>8.1511905683480101E-3</v>
      </c>
      <c r="AQ113" s="2">
        <v>-6.4645681062458398E-5</v>
      </c>
      <c r="AR113">
        <v>6.5643305642713E-3</v>
      </c>
      <c r="AS113">
        <v>0</v>
      </c>
      <c r="AT113">
        <v>0</v>
      </c>
      <c r="AU113">
        <v>0</v>
      </c>
      <c r="AV113">
        <v>1</v>
      </c>
      <c r="AW113">
        <v>1</v>
      </c>
    </row>
    <row r="114" spans="1:49" x14ac:dyDescent="0.25">
      <c r="A114">
        <v>113</v>
      </c>
      <c r="B114" s="1">
        <v>42825</v>
      </c>
      <c r="C114">
        <v>0.14270327102803701</v>
      </c>
      <c r="D114">
        <v>0</v>
      </c>
      <c r="E114">
        <v>3.9228103505901599E-3</v>
      </c>
      <c r="F114">
        <v>-9.5092894099890302E-2</v>
      </c>
      <c r="G114">
        <v>1.75808972363624E-2</v>
      </c>
      <c r="H114">
        <v>8.4985065530287507E-3</v>
      </c>
      <c r="I114">
        <v>7.0762302991316198E-3</v>
      </c>
      <c r="J114">
        <v>-3.3163014434057697E-2</v>
      </c>
      <c r="K114">
        <v>1.9548143791302E-2</v>
      </c>
      <c r="L114">
        <v>1.14879376654513E-2</v>
      </c>
      <c r="M114">
        <v>1.6394639938883599E-3</v>
      </c>
      <c r="N114">
        <v>9.7021542955504306E-3</v>
      </c>
      <c r="O114">
        <v>1.5884522356786001E-3</v>
      </c>
      <c r="P114">
        <v>0.38958707939106901</v>
      </c>
      <c r="Q114">
        <v>4.5533599410691999E-3</v>
      </c>
      <c r="R114">
        <v>0.39893570579249998</v>
      </c>
      <c r="S114">
        <v>1.97802197367467E-2</v>
      </c>
      <c r="T114">
        <v>0.40029834290431698</v>
      </c>
      <c r="U114">
        <v>0.11428587346940999</v>
      </c>
      <c r="V114">
        <v>4.4770700402195503E-2</v>
      </c>
      <c r="W114">
        <v>2.5157492654402199E-2</v>
      </c>
      <c r="X114">
        <v>0.372093023255813</v>
      </c>
      <c r="Y114">
        <v>7.7922087121852002E-2</v>
      </c>
      <c r="Z114">
        <v>7.6370671378091795E-2</v>
      </c>
      <c r="AA114">
        <v>7.0041045729967999E-2</v>
      </c>
      <c r="AB114">
        <v>5.0023853933560602E-3</v>
      </c>
      <c r="AC114">
        <v>1.3224127097957601E-2</v>
      </c>
      <c r="AD114">
        <v>-1.0478409237765499E-2</v>
      </c>
      <c r="AE114">
        <v>0.14397792292381001</v>
      </c>
      <c r="AF114">
        <v>2.5526892155514802</v>
      </c>
      <c r="AG114">
        <v>4.4211770212883002E-3</v>
      </c>
      <c r="AH114">
        <v>8.0851190024819799E-3</v>
      </c>
      <c r="AI114">
        <v>0</v>
      </c>
      <c r="AJ114">
        <v>2.7130720745409599E-2</v>
      </c>
      <c r="AK114">
        <v>0.39534883720930197</v>
      </c>
      <c r="AL114">
        <v>0</v>
      </c>
      <c r="AM114">
        <v>0</v>
      </c>
      <c r="AN114">
        <v>2.1365362607577099E-2</v>
      </c>
      <c r="AO114">
        <v>0.14710469483568001</v>
      </c>
      <c r="AP114">
        <v>5.0168283331748498E-3</v>
      </c>
      <c r="AQ114">
        <v>3.5343270555625501E-3</v>
      </c>
      <c r="AR114">
        <v>2.7244380095291901E-2</v>
      </c>
      <c r="AS114">
        <v>1</v>
      </c>
      <c r="AT114">
        <v>0</v>
      </c>
      <c r="AU114">
        <v>0</v>
      </c>
      <c r="AV114">
        <v>0</v>
      </c>
      <c r="AW114">
        <v>1</v>
      </c>
    </row>
    <row r="115" spans="1:49" x14ac:dyDescent="0.25">
      <c r="A115">
        <v>114</v>
      </c>
      <c r="B115" s="1">
        <v>42916</v>
      </c>
      <c r="C115">
        <v>-7.5495678594577106E-2</v>
      </c>
      <c r="D115">
        <v>0</v>
      </c>
      <c r="E115">
        <v>3.9950937445243301E-3</v>
      </c>
      <c r="F115">
        <v>1.28223940537006E-2</v>
      </c>
      <c r="G115">
        <v>8.46104682126958E-3</v>
      </c>
      <c r="H115">
        <v>7.9207299335273193E-3</v>
      </c>
      <c r="I115">
        <v>1.62887256467583E-2</v>
      </c>
      <c r="J115">
        <v>-2.3746698714155901E-2</v>
      </c>
      <c r="K115">
        <v>2.317768426768E-2</v>
      </c>
      <c r="L115">
        <v>1.26084308593812E-2</v>
      </c>
      <c r="M115">
        <v>1.58447741319744E-3</v>
      </c>
      <c r="N115">
        <v>2.6062922973601299E-2</v>
      </c>
      <c r="O115">
        <v>1.6376081447322299E-3</v>
      </c>
      <c r="P115">
        <v>0.50129197156621197</v>
      </c>
      <c r="Q115">
        <v>-1.4326123979445601E-3</v>
      </c>
      <c r="R115">
        <v>0.49818800132374402</v>
      </c>
      <c r="S115">
        <v>-3.8793103364670102E-2</v>
      </c>
      <c r="T115">
        <v>0.49516190215865102</v>
      </c>
      <c r="U115">
        <v>-1.28203846153847E-2</v>
      </c>
      <c r="V115">
        <v>-8.91319879716157E-3</v>
      </c>
      <c r="W115">
        <v>5.6752904552064198E-3</v>
      </c>
      <c r="X115">
        <v>0.50847457627118597</v>
      </c>
      <c r="Y115">
        <v>-4.7097376461925099E-2</v>
      </c>
      <c r="Z115">
        <v>-4.8962141787166499E-2</v>
      </c>
      <c r="AA115">
        <v>1.20517418021541E-2</v>
      </c>
      <c r="AB115">
        <v>1.2944953234747999E-2</v>
      </c>
      <c r="AC115">
        <v>1.14966394363233E-2</v>
      </c>
      <c r="AD115">
        <v>1.6044498453791699E-2</v>
      </c>
      <c r="AE115">
        <v>-7.5884907012265496E-2</v>
      </c>
      <c r="AF115">
        <v>-0.31264410607542598</v>
      </c>
      <c r="AG115">
        <v>1.2274285951849999E-2</v>
      </c>
      <c r="AH115">
        <v>9.7819987370297793E-3</v>
      </c>
      <c r="AI115">
        <v>-0.13191485667722799</v>
      </c>
      <c r="AJ115">
        <v>5.60298826040561E-3</v>
      </c>
      <c r="AK115">
        <v>0.50555554999999996</v>
      </c>
      <c r="AL115">
        <v>0</v>
      </c>
      <c r="AM115">
        <v>2.30414746543781E-2</v>
      </c>
      <c r="AN115">
        <v>1.64480644105089E-2</v>
      </c>
      <c r="AO115">
        <v>-7.36698599822454E-2</v>
      </c>
      <c r="AP115">
        <v>1.2964015702239E-2</v>
      </c>
      <c r="AQ115">
        <v>5.0772723813696796E-3</v>
      </c>
      <c r="AR115">
        <v>2.0024705215895201E-2</v>
      </c>
      <c r="AS115">
        <v>0</v>
      </c>
      <c r="AT115">
        <v>1</v>
      </c>
      <c r="AU115">
        <v>0</v>
      </c>
      <c r="AV115">
        <v>0</v>
      </c>
      <c r="AW115">
        <v>1</v>
      </c>
    </row>
    <row r="116" spans="1:49" x14ac:dyDescent="0.25">
      <c r="A116">
        <v>115</v>
      </c>
      <c r="B116" s="1">
        <v>43008</v>
      </c>
      <c r="C116">
        <v>-8.8465473473848793E-3</v>
      </c>
      <c r="D116">
        <v>0</v>
      </c>
      <c r="E116">
        <v>4.0955472558667997E-3</v>
      </c>
      <c r="F116">
        <v>-8.0446718260957797E-2</v>
      </c>
      <c r="G116">
        <v>7.1552057422166098E-3</v>
      </c>
      <c r="H116">
        <v>7.9175653466598793E-3</v>
      </c>
      <c r="I116">
        <v>7.2281583909490302E-3</v>
      </c>
      <c r="J116">
        <v>2.5675537070873399E-2</v>
      </c>
      <c r="K116">
        <v>1.9551590328678901E-2</v>
      </c>
      <c r="L116">
        <v>2.4382711032364002E-2</v>
      </c>
      <c r="M116">
        <v>1.90450855539037E-3</v>
      </c>
      <c r="N116">
        <v>1.6866802608060699E-2</v>
      </c>
      <c r="O116">
        <v>1.9487736023169301E-3</v>
      </c>
      <c r="P116">
        <v>0.15834768656776099</v>
      </c>
      <c r="Q116">
        <v>-3.0030689465465599E-4</v>
      </c>
      <c r="R116">
        <v>0.16063624559908499</v>
      </c>
      <c r="S116">
        <v>-0.16367713416215801</v>
      </c>
      <c r="T116">
        <v>0.15811891010245399</v>
      </c>
      <c r="U116">
        <v>2.59737628605505E-2</v>
      </c>
      <c r="V116">
        <v>-1.31442748825917E-2</v>
      </c>
      <c r="W116">
        <v>1.5013416714343799E-2</v>
      </c>
      <c r="X116">
        <v>0.164794011235955</v>
      </c>
      <c r="Y116">
        <v>-2.7586206896551699E-2</v>
      </c>
      <c r="Z116">
        <v>-2.7450617607829401E-2</v>
      </c>
      <c r="AA116">
        <v>1.7778020971949499E-2</v>
      </c>
      <c r="AB116">
        <v>1.27802405768331E-2</v>
      </c>
      <c r="AC116">
        <v>1.06632007993952E-2</v>
      </c>
      <c r="AD116">
        <v>1.9686495387566599E-2</v>
      </c>
      <c r="AE116">
        <v>-8.6348582367073903E-3</v>
      </c>
      <c r="AF116">
        <v>-0.27028009814068399</v>
      </c>
      <c r="AG116">
        <v>1.0016875235829999E-2</v>
      </c>
      <c r="AH116">
        <v>9.9700123625274806E-3</v>
      </c>
      <c r="AI116">
        <v>5.3921617647058703E-2</v>
      </c>
      <c r="AJ116">
        <v>-9.8169275669939202E-3</v>
      </c>
      <c r="AK116">
        <v>0.169741705423401</v>
      </c>
      <c r="AL116">
        <v>0</v>
      </c>
      <c r="AM116">
        <v>1.8018018018017799E-2</v>
      </c>
      <c r="AN116">
        <v>2.0322795049265201E-2</v>
      </c>
      <c r="AO116">
        <v>-8.8365256018446692E-3</v>
      </c>
      <c r="AP116">
        <v>1.27503053070427E-2</v>
      </c>
      <c r="AQ116">
        <v>2.9204074789672598E-3</v>
      </c>
      <c r="AR116">
        <v>6.5238250021199999E-3</v>
      </c>
      <c r="AS116">
        <v>0</v>
      </c>
      <c r="AT116">
        <v>0</v>
      </c>
      <c r="AU116">
        <v>1</v>
      </c>
      <c r="AV116">
        <v>0</v>
      </c>
      <c r="AW116">
        <v>1</v>
      </c>
    </row>
    <row r="117" spans="1:49" x14ac:dyDescent="0.25">
      <c r="A117">
        <v>116</v>
      </c>
      <c r="B117" s="1">
        <v>43100</v>
      </c>
      <c r="C117">
        <v>5.8015797255317199E-2</v>
      </c>
      <c r="D117">
        <v>0</v>
      </c>
      <c r="E117">
        <v>4.2410688420491099E-3</v>
      </c>
      <c r="F117">
        <v>-0.15779031165837201</v>
      </c>
      <c r="G117">
        <v>2.16761463349135E-2</v>
      </c>
      <c r="H117">
        <v>3.53519371285249E-3</v>
      </c>
      <c r="I117">
        <v>5.4290171606864203E-2</v>
      </c>
      <c r="J117">
        <v>-1.7127667984189601E-2</v>
      </c>
      <c r="K117">
        <v>1.8038093069403498E-2</v>
      </c>
      <c r="L117">
        <v>-1.46305082594138E-2</v>
      </c>
      <c r="M117">
        <v>1.98366891676649E-3</v>
      </c>
      <c r="N117">
        <v>1.03978412101106E-2</v>
      </c>
      <c r="O117">
        <v>1.9351756017083001E-3</v>
      </c>
      <c r="P117">
        <v>0.16641901634582901</v>
      </c>
      <c r="Q117">
        <v>2.1640267143661E-3</v>
      </c>
      <c r="R117">
        <v>0.16380441251432301</v>
      </c>
      <c r="S117">
        <v>0.19302949113412701</v>
      </c>
      <c r="T117">
        <v>0.16513844525075</v>
      </c>
      <c r="U117">
        <v>-3.7974688351226402E-2</v>
      </c>
      <c r="V117">
        <v>3.4349842271293299E-2</v>
      </c>
      <c r="W117">
        <v>1.4516001462729199E-2</v>
      </c>
      <c r="X117">
        <v>0.16398713773637499</v>
      </c>
      <c r="Y117">
        <v>-1.1819148936170699E-3</v>
      </c>
      <c r="Z117">
        <v>-2.43481717575377E-4</v>
      </c>
      <c r="AA117">
        <v>6.7005980979530394E-2</v>
      </c>
      <c r="AB117">
        <v>2.44527918968773E-2</v>
      </c>
      <c r="AC117">
        <v>1.36974712248225E-2</v>
      </c>
      <c r="AD117">
        <v>3.8818806646829698E-2</v>
      </c>
      <c r="AE117">
        <v>5.8008975524096403E-2</v>
      </c>
      <c r="AF117">
        <v>-6.5519470498002802E-2</v>
      </c>
      <c r="AG117">
        <v>6.6708968837834101E-3</v>
      </c>
      <c r="AH117">
        <v>1.1562444990501399E-2</v>
      </c>
      <c r="AI117">
        <v>-9.3023716603547399E-3</v>
      </c>
      <c r="AJ117">
        <v>7.1007502679528406E-2</v>
      </c>
      <c r="AK117">
        <v>0.16088328024957901</v>
      </c>
      <c r="AL117">
        <v>0</v>
      </c>
      <c r="AM117">
        <v>-4.4247787610618402E-3</v>
      </c>
      <c r="AN117">
        <v>1.5864068264821E-2</v>
      </c>
      <c r="AO117">
        <v>5.6463752817793797E-2</v>
      </c>
      <c r="AP117">
        <v>2.4470875850340201E-2</v>
      </c>
      <c r="AQ117">
        <v>2.6602575496790198E-3</v>
      </c>
      <c r="AR117">
        <v>8.9866708614683103E-3</v>
      </c>
      <c r="AS117">
        <v>0</v>
      </c>
      <c r="AT117">
        <v>0</v>
      </c>
      <c r="AU117">
        <v>0</v>
      </c>
      <c r="AV117">
        <v>1</v>
      </c>
      <c r="AW117">
        <v>1</v>
      </c>
    </row>
    <row r="118" spans="1:49" x14ac:dyDescent="0.25">
      <c r="A118">
        <v>117</v>
      </c>
      <c r="B118" s="1">
        <v>43190</v>
      </c>
      <c r="C118">
        <v>0.16223259204081</v>
      </c>
      <c r="D118">
        <v>0</v>
      </c>
      <c r="E118">
        <v>4.5693186407431696E-3</v>
      </c>
      <c r="F118">
        <v>-0.17167680599569701</v>
      </c>
      <c r="G118">
        <v>1.61288107831596E-2</v>
      </c>
      <c r="H118">
        <v>8.9603733173153604E-3</v>
      </c>
      <c r="I118">
        <v>-1.80526783071914E-2</v>
      </c>
      <c r="J118">
        <v>-4.69170178395419E-2</v>
      </c>
      <c r="K118">
        <v>2.0706183096341299E-2</v>
      </c>
      <c r="L118">
        <v>1.1111647905697099E-3</v>
      </c>
      <c r="M118">
        <v>1.6290796220315099E-3</v>
      </c>
      <c r="N118">
        <v>1.41621542155685E-2</v>
      </c>
      <c r="O118">
        <v>1.57720842062891E-3</v>
      </c>
      <c r="P118">
        <v>0.29044585868067602</v>
      </c>
      <c r="Q118">
        <v>1.0429982031876499E-3</v>
      </c>
      <c r="R118">
        <v>0.28983736433882201</v>
      </c>
      <c r="S118">
        <v>0</v>
      </c>
      <c r="T118">
        <v>0.29171477335308699</v>
      </c>
      <c r="U118">
        <v>7.8947378808865404E-2</v>
      </c>
      <c r="V118">
        <v>5.7606910958762896E-3</v>
      </c>
      <c r="W118">
        <v>1.89406394265383E-2</v>
      </c>
      <c r="X118">
        <v>0.29281767598669101</v>
      </c>
      <c r="Y118">
        <v>7.6922831133392905E-2</v>
      </c>
      <c r="Z118">
        <v>7.5756876483523194E-2</v>
      </c>
      <c r="AA118">
        <v>2.8738597916009901E-2</v>
      </c>
      <c r="AB118">
        <v>-7.7767640554826604E-3</v>
      </c>
      <c r="AC118">
        <v>1.0317507093159799E-2</v>
      </c>
      <c r="AD118">
        <v>-1.3913834227787801E-2</v>
      </c>
      <c r="AE118">
        <v>0.16322194166274401</v>
      </c>
      <c r="AF118">
        <v>1.3908459668794899</v>
      </c>
      <c r="AG118">
        <v>3.3477425413774801E-3</v>
      </c>
      <c r="AH118">
        <v>9.7145685521175997E-3</v>
      </c>
      <c r="AI118">
        <v>-8.4507042253521097E-2</v>
      </c>
      <c r="AJ118">
        <v>-6.2797097823367495E-2</v>
      </c>
      <c r="AK118">
        <v>0.29076086334032297</v>
      </c>
      <c r="AL118">
        <v>0</v>
      </c>
      <c r="AM118">
        <v>8.8888888888889392E-3</v>
      </c>
      <c r="AN118">
        <v>2.0403347067831E-2</v>
      </c>
      <c r="AO118">
        <v>0.164556962025316</v>
      </c>
      <c r="AP118">
        <v>-7.7699669780035797E-3</v>
      </c>
      <c r="AQ118">
        <v>3.6622915435844299E-3</v>
      </c>
      <c r="AR118">
        <v>2.6402613192050499E-2</v>
      </c>
      <c r="AS118">
        <v>1</v>
      </c>
      <c r="AT118">
        <v>0</v>
      </c>
      <c r="AU118">
        <v>0</v>
      </c>
      <c r="AV118">
        <v>0</v>
      </c>
      <c r="AW118">
        <v>1</v>
      </c>
    </row>
    <row r="119" spans="1:49" x14ac:dyDescent="0.25">
      <c r="A119">
        <v>118</v>
      </c>
      <c r="B119" s="1">
        <v>43281</v>
      </c>
      <c r="C119">
        <v>5.9184832609598899E-2</v>
      </c>
      <c r="D119">
        <v>0</v>
      </c>
      <c r="E119">
        <v>4.8012313205683102E-3</v>
      </c>
      <c r="F119">
        <v>2.8175460249416601E-2</v>
      </c>
      <c r="G119">
        <v>-1.5134601900218499E-3</v>
      </c>
      <c r="H119">
        <v>8.6418019445912899E-3</v>
      </c>
      <c r="I119">
        <v>-4.8824593128390603E-2</v>
      </c>
      <c r="J119">
        <v>-7.7355696202531396E-2</v>
      </c>
      <c r="K119">
        <v>2.76116833108974E-2</v>
      </c>
      <c r="L119">
        <v>-7.8821220602909303E-4</v>
      </c>
      <c r="M119">
        <v>1.5732747362320299E-3</v>
      </c>
      <c r="N119">
        <v>2.52470343794544E-2</v>
      </c>
      <c r="O119">
        <v>1.62603463478205E-3</v>
      </c>
      <c r="P119">
        <v>0.180651528943088</v>
      </c>
      <c r="Q119" s="2">
        <v>-5.6415502940776402E-5</v>
      </c>
      <c r="R119">
        <v>0.184912831025418</v>
      </c>
      <c r="S119">
        <v>8.9887685595253508E-3</v>
      </c>
      <c r="T119">
        <v>0.180632231839461</v>
      </c>
      <c r="U119">
        <v>3.6585370315289099E-2</v>
      </c>
      <c r="V119">
        <v>-6.0646902312900802E-3</v>
      </c>
      <c r="W119">
        <v>1.8210626050821001E-2</v>
      </c>
      <c r="X119">
        <v>0.17948717948717899</v>
      </c>
      <c r="Y119">
        <v>1.6483518294892099E-2</v>
      </c>
      <c r="Z119">
        <v>1.8200005016230002E-2</v>
      </c>
      <c r="AA119">
        <v>3.4473048141787199E-2</v>
      </c>
      <c r="AB119">
        <v>1.68926031423366E-2</v>
      </c>
      <c r="AC119">
        <v>6.8700515186954601E-3</v>
      </c>
      <c r="AD119">
        <v>-5.09975862726854E-2</v>
      </c>
      <c r="AE119">
        <v>5.8763288351564497E-2</v>
      </c>
      <c r="AF119">
        <v>0.16584374426360499</v>
      </c>
      <c r="AG119">
        <v>1.0326840331389101E-2</v>
      </c>
      <c r="AH119">
        <v>6.6907911297131497E-3</v>
      </c>
      <c r="AI119">
        <v>-2.0512769230769199E-2</v>
      </c>
      <c r="AJ119">
        <v>1.0144153764015E-2</v>
      </c>
      <c r="AK119">
        <v>0.18526316249529001</v>
      </c>
      <c r="AL119">
        <v>0</v>
      </c>
      <c r="AM119">
        <v>-4.4052863436124801E-3</v>
      </c>
      <c r="AN119">
        <v>1.36396726053897E-2</v>
      </c>
      <c r="AO119">
        <v>5.7971014492753603E-2</v>
      </c>
      <c r="AP119">
        <v>1.68932032066921E-2</v>
      </c>
      <c r="AQ119">
        <v>4.2975029471652403E-3</v>
      </c>
      <c r="AR119">
        <v>1.42290126466353E-2</v>
      </c>
      <c r="AS119">
        <v>0</v>
      </c>
      <c r="AT119">
        <v>1</v>
      </c>
      <c r="AU119">
        <v>0</v>
      </c>
      <c r="AV119">
        <v>0</v>
      </c>
      <c r="AW119">
        <v>1</v>
      </c>
    </row>
  </sheetData>
  <conditionalFormatting sqref="BA2:BA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2018-12-31T05:41:32Z</dcterms:created>
  <dcterms:modified xsi:type="dcterms:W3CDTF">2018-12-31T05:41:32Z</dcterms:modified>
</cp:coreProperties>
</file>