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4\project\574\"/>
    </mc:Choice>
  </mc:AlternateContent>
  <xr:revisionPtr revIDLastSave="0" documentId="13_ncr:1_{E346583F-BE6C-4651-B927-885773EFDB95}" xr6:coauthVersionLast="40" xr6:coauthVersionMax="40" xr10:uidLastSave="{00000000-0000-0000-0000-000000000000}"/>
  <bookViews>
    <workbookView xWindow="1935" yWindow="0" windowWidth="26640" windowHeight="6465" xr2:uid="{00000000-000D-0000-FFFF-FFFF00000000}"/>
  </bookViews>
  <sheets>
    <sheet name="reduced" sheetId="1" r:id="rId1"/>
  </sheets>
  <calcPr calcId="181029"/>
</workbook>
</file>

<file path=xl/calcChain.xml><?xml version="1.0" encoding="utf-8"?>
<calcChain xmlns="http://schemas.openxmlformats.org/spreadsheetml/2006/main">
  <c r="AM119" i="1" l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P92" i="1"/>
  <c r="AO92" i="1"/>
  <c r="AP91" i="1"/>
  <c r="AO91" i="1"/>
  <c r="AP90" i="1"/>
  <c r="AO90" i="1"/>
  <c r="AP89" i="1"/>
  <c r="AO89" i="1"/>
  <c r="AP88" i="1"/>
  <c r="AO88" i="1"/>
  <c r="AP87" i="1"/>
  <c r="AO87" i="1"/>
  <c r="AP86" i="1"/>
  <c r="AO86" i="1"/>
  <c r="AP85" i="1"/>
  <c r="AO85" i="1"/>
  <c r="AP84" i="1"/>
  <c r="AO84" i="1"/>
  <c r="AP83" i="1"/>
  <c r="AO83" i="1"/>
  <c r="AP82" i="1"/>
  <c r="AO82" i="1"/>
  <c r="AP81" i="1"/>
  <c r="AO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P9" i="1"/>
  <c r="AO9" i="1"/>
  <c r="AP8" i="1"/>
  <c r="AO8" i="1"/>
  <c r="AP7" i="1"/>
  <c r="AO7" i="1"/>
  <c r="AP6" i="1"/>
  <c r="AO6" i="1"/>
  <c r="AP5" i="1"/>
  <c r="AO5" i="1"/>
  <c r="AP4" i="1"/>
  <c r="AO4" i="1"/>
  <c r="AP3" i="1"/>
  <c r="AO3" i="1"/>
  <c r="AP2" i="1"/>
  <c r="AO2" i="1"/>
  <c r="S1" i="1"/>
  <c r="R1" i="1"/>
  <c r="Q1" i="1"/>
  <c r="P1" i="1"/>
  <c r="O1" i="1"/>
  <c r="N1" i="1"/>
  <c r="M1" i="1"/>
  <c r="L1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  <c r="AG120" i="1" l="1"/>
  <c r="AF120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E120" i="1"/>
</calcChain>
</file>

<file path=xl/sharedStrings.xml><?xml version="1.0" encoding="utf-8"?>
<sst xmlns="http://schemas.openxmlformats.org/spreadsheetml/2006/main" count="31" uniqueCount="31">
  <si>
    <t>test2_z.date</t>
  </si>
  <si>
    <t>scaled.BL_yFYield_CSUSHPINSA</t>
  </si>
  <si>
    <t>scaled.yFYield_CSUSHPINSA</t>
  </si>
  <si>
    <t>scaled.xYield_CASTHPI</t>
  </si>
  <si>
    <t>scaled.xYield_TB3MS</t>
  </si>
  <si>
    <t>scaled.xYield_MSPNHSUS</t>
  </si>
  <si>
    <t>scaled.xYield_MVLOAS</t>
  </si>
  <si>
    <t>scaled.Q1</t>
  </si>
  <si>
    <t>scaled.Q2</t>
  </si>
  <si>
    <t>unscaled.BL_yFYield_CSUSHPINSA</t>
  </si>
  <si>
    <t>unscaled.yFYield_CSUSHPINSA</t>
  </si>
  <si>
    <t>unscaled.xYield_CASTHPI</t>
  </si>
  <si>
    <t>unscaled.xYield_TB3MS</t>
  </si>
  <si>
    <t>unscaled.xYield_MSPNHSUS</t>
  </si>
  <si>
    <t>unscaled.xYield_MVLOAS</t>
  </si>
  <si>
    <t>unscaled.Q1</t>
  </si>
  <si>
    <t>unscaled.Q2</t>
  </si>
  <si>
    <t>distance</t>
  </si>
  <si>
    <t>rank</t>
  </si>
  <si>
    <t>Prediction</t>
  </si>
  <si>
    <t>CASTHPI</t>
  </si>
  <si>
    <t>TB3MS</t>
  </si>
  <si>
    <t>MSPNHSU</t>
  </si>
  <si>
    <t>MVLOAS</t>
  </si>
  <si>
    <t>Q1</t>
  </si>
  <si>
    <t>Q2</t>
  </si>
  <si>
    <t>y</t>
  </si>
  <si>
    <t>sumcdf</t>
  </si>
  <si>
    <t>avgcdf</t>
  </si>
  <si>
    <t>sumz</t>
  </si>
  <si>
    <t>avg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</si>
</sst>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cdf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reduced!$AQ$1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reduced!$AP$2:$AP$119</c:f>
              <c:numCache>
                <c:formatCode>General</c:formatCode>
                <c:ptCount val="118"/>
                <c:pt idx="0">
                  <c:v>0.55356417543174108</c:v>
                </c:pt>
                <c:pt idx="1">
                  <c:v>0.63498809960596136</c:v>
                </c:pt>
                <c:pt idx="2">
                  <c:v>0.48426606553106133</c:v>
                </c:pt>
                <c:pt idx="3">
                  <c:v>0.4796202085036716</c:v>
                </c:pt>
                <c:pt idx="4">
                  <c:v>0.48179449805580016</c:v>
                </c:pt>
                <c:pt idx="5">
                  <c:v>0.53039413947164682</c:v>
                </c:pt>
                <c:pt idx="6">
                  <c:v>0.23907081910926858</c:v>
                </c:pt>
                <c:pt idx="7">
                  <c:v>0.28665394603720828</c:v>
                </c:pt>
                <c:pt idx="8">
                  <c:v>0.41217765688587094</c:v>
                </c:pt>
                <c:pt idx="9">
                  <c:v>0.4271653112522909</c:v>
                </c:pt>
                <c:pt idx="10">
                  <c:v>0.28832988291955092</c:v>
                </c:pt>
                <c:pt idx="11">
                  <c:v>0.27460522100194407</c:v>
                </c:pt>
                <c:pt idx="12">
                  <c:v>0.42766230603304806</c:v>
                </c:pt>
                <c:pt idx="13">
                  <c:v>0.43878075701193225</c:v>
                </c:pt>
                <c:pt idx="14">
                  <c:v>0.33004135038550042</c:v>
                </c:pt>
                <c:pt idx="15">
                  <c:v>0.34235596948344649</c:v>
                </c:pt>
                <c:pt idx="16">
                  <c:v>0.44824239970728424</c:v>
                </c:pt>
                <c:pt idx="17">
                  <c:v>0.58557963608550589</c:v>
                </c:pt>
                <c:pt idx="18">
                  <c:v>0.44397269342571105</c:v>
                </c:pt>
                <c:pt idx="19">
                  <c:v>0.44198045715364653</c:v>
                </c:pt>
                <c:pt idx="20">
                  <c:v>0.56174674267223912</c:v>
                </c:pt>
                <c:pt idx="21">
                  <c:v>0.59745359529858189</c:v>
                </c:pt>
                <c:pt idx="22">
                  <c:v>0.35319164782022261</c:v>
                </c:pt>
                <c:pt idx="23">
                  <c:v>0.38347798936045568</c:v>
                </c:pt>
                <c:pt idx="24">
                  <c:v>0.49601295585675703</c:v>
                </c:pt>
                <c:pt idx="25">
                  <c:v>0.61039853543166878</c:v>
                </c:pt>
                <c:pt idx="26">
                  <c:v>0.45815275077704348</c:v>
                </c:pt>
                <c:pt idx="27">
                  <c:v>0.41495663040033159</c:v>
                </c:pt>
                <c:pt idx="28">
                  <c:v>0.50475921342434615</c:v>
                </c:pt>
                <c:pt idx="29">
                  <c:v>0.59133563233537934</c:v>
                </c:pt>
                <c:pt idx="30">
                  <c:v>0.3756577065734128</c:v>
                </c:pt>
                <c:pt idx="31">
                  <c:v>0.45610421807940799</c:v>
                </c:pt>
                <c:pt idx="32">
                  <c:v>0.50467268296843815</c:v>
                </c:pt>
                <c:pt idx="33">
                  <c:v>0.5911376779733547</c:v>
                </c:pt>
                <c:pt idx="34">
                  <c:v>0.49374928977428834</c:v>
                </c:pt>
                <c:pt idx="35">
                  <c:v>0.4798372199369404</c:v>
                </c:pt>
                <c:pt idx="36">
                  <c:v>0.62695833527183464</c:v>
                </c:pt>
                <c:pt idx="37">
                  <c:v>0.59654850423354433</c:v>
                </c:pt>
                <c:pt idx="38">
                  <c:v>0.5645615706246172</c:v>
                </c:pt>
                <c:pt idx="39">
                  <c:v>0.48915469406884304</c:v>
                </c:pt>
                <c:pt idx="40">
                  <c:v>0.6585971872932872</c:v>
                </c:pt>
                <c:pt idx="41">
                  <c:v>0.650115173857438</c:v>
                </c:pt>
                <c:pt idx="42">
                  <c:v>0.54578171586650104</c:v>
                </c:pt>
                <c:pt idx="43">
                  <c:v>0.55506416478960663</c:v>
                </c:pt>
                <c:pt idx="44">
                  <c:v>0.64134417916966768</c:v>
                </c:pt>
                <c:pt idx="45">
                  <c:v>0.65759695799413098</c:v>
                </c:pt>
                <c:pt idx="46">
                  <c:v>0.62360421570758373</c:v>
                </c:pt>
                <c:pt idx="47">
                  <c:v>0.55409116887361698</c:v>
                </c:pt>
                <c:pt idx="48">
                  <c:v>0.58713243808698001</c:v>
                </c:pt>
                <c:pt idx="49">
                  <c:v>0.69382411575925795</c:v>
                </c:pt>
                <c:pt idx="50">
                  <c:v>0.4748919655293421</c:v>
                </c:pt>
                <c:pt idx="51">
                  <c:v>0.50505180661573978</c:v>
                </c:pt>
                <c:pt idx="52">
                  <c:v>0.67955271628572245</c:v>
                </c:pt>
                <c:pt idx="53">
                  <c:v>0.62313995679224354</c:v>
                </c:pt>
                <c:pt idx="54">
                  <c:v>0.47430058668690989</c:v>
                </c:pt>
                <c:pt idx="55">
                  <c:v>0.54314050640562195</c:v>
                </c:pt>
                <c:pt idx="56">
                  <c:v>0.52984800675482857</c:v>
                </c:pt>
                <c:pt idx="57">
                  <c:v>0.67067092892006341</c:v>
                </c:pt>
                <c:pt idx="58">
                  <c:v>0.55494807070195207</c:v>
                </c:pt>
                <c:pt idx="59">
                  <c:v>0.61136303255794011</c:v>
                </c:pt>
                <c:pt idx="60">
                  <c:v>0.67763670324033076</c:v>
                </c:pt>
                <c:pt idx="61">
                  <c:v>0.69127978277172475</c:v>
                </c:pt>
                <c:pt idx="62">
                  <c:v>0.60995806018538001</c:v>
                </c:pt>
                <c:pt idx="63">
                  <c:v>0.64232250029646387</c:v>
                </c:pt>
                <c:pt idx="64">
                  <c:v>0.67415880820680418</c:v>
                </c:pt>
                <c:pt idx="65">
                  <c:v>0.65225392578231123</c:v>
                </c:pt>
                <c:pt idx="66">
                  <c:v>0.61522896959755158</c:v>
                </c:pt>
                <c:pt idx="67">
                  <c:v>0.51476815500400253</c:v>
                </c:pt>
                <c:pt idx="68">
                  <c:v>0.55172400282118517</c:v>
                </c:pt>
                <c:pt idx="69">
                  <c:v>0.48137509089025976</c:v>
                </c:pt>
                <c:pt idx="70">
                  <c:v>0.31088914479556995</c:v>
                </c:pt>
                <c:pt idx="71">
                  <c:v>0.31172861382625666</c:v>
                </c:pt>
                <c:pt idx="72">
                  <c:v>0.40612609375793168</c:v>
                </c:pt>
                <c:pt idx="73">
                  <c:v>0.29971119695596365</c:v>
                </c:pt>
                <c:pt idx="74">
                  <c:v>0.28206350347984316</c:v>
                </c:pt>
                <c:pt idx="75">
                  <c:v>0.1580324556462859</c:v>
                </c:pt>
                <c:pt idx="76">
                  <c:v>0.26004282397520967</c:v>
                </c:pt>
                <c:pt idx="77">
                  <c:v>0.29599376643798531</c:v>
                </c:pt>
                <c:pt idx="78">
                  <c:v>0.17532493578996305</c:v>
                </c:pt>
                <c:pt idx="79">
                  <c:v>0.10175782832619258</c:v>
                </c:pt>
                <c:pt idx="80">
                  <c:v>0.3541820378032921</c:v>
                </c:pt>
                <c:pt idx="81">
                  <c:v>0.48484631826575197</c:v>
                </c:pt>
                <c:pt idx="82">
                  <c:v>0.17970249457375209</c:v>
                </c:pt>
                <c:pt idx="83">
                  <c:v>0.23598741680475371</c:v>
                </c:pt>
                <c:pt idx="84">
                  <c:v>0.58445646361969117</c:v>
                </c:pt>
                <c:pt idx="85">
                  <c:v>0.36521043312905282</c:v>
                </c:pt>
                <c:pt idx="86">
                  <c:v>0.27351368424287698</c:v>
                </c:pt>
                <c:pt idx="87">
                  <c:v>0.28014652858872036</c:v>
                </c:pt>
                <c:pt idx="88">
                  <c:v>0.56184670103033874</c:v>
                </c:pt>
                <c:pt idx="89">
                  <c:v>0.43961959862944805</c:v>
                </c:pt>
                <c:pt idx="90">
                  <c:v>0.21909810308101529</c:v>
                </c:pt>
                <c:pt idx="91">
                  <c:v>0.23102193252196063</c:v>
                </c:pt>
                <c:pt idx="92">
                  <c:v>0.69933317660200434</c:v>
                </c:pt>
                <c:pt idx="93">
                  <c:v>0.6344801951550354</c:v>
                </c:pt>
                <c:pt idx="94">
                  <c:v>0.47762852755028434</c:v>
                </c:pt>
                <c:pt idx="95">
                  <c:v>0.48008293317222334</c:v>
                </c:pt>
                <c:pt idx="96">
                  <c:v>0.67538778131809885</c:v>
                </c:pt>
                <c:pt idx="97">
                  <c:v>0.69153884825797141</c:v>
                </c:pt>
                <c:pt idx="98">
                  <c:v>0.47483126512913365</c:v>
                </c:pt>
                <c:pt idx="99">
                  <c:v>0.60227744776750736</c:v>
                </c:pt>
                <c:pt idx="100">
                  <c:v>0.59188691911305025</c:v>
                </c:pt>
                <c:pt idx="101">
                  <c:v>0.64654399274130148</c:v>
                </c:pt>
                <c:pt idx="102">
                  <c:v>0.3495844790055237</c:v>
                </c:pt>
                <c:pt idx="103">
                  <c:v>0.50619360046058193</c:v>
                </c:pt>
                <c:pt idx="104">
                  <c:v>0.55946216475220389</c:v>
                </c:pt>
                <c:pt idx="105">
                  <c:v>0.5999591174827521</c:v>
                </c:pt>
                <c:pt idx="106">
                  <c:v>0.60396137098394176</c:v>
                </c:pt>
                <c:pt idx="107">
                  <c:v>0.49188340706084138</c:v>
                </c:pt>
                <c:pt idx="108">
                  <c:v>0.62234666443154829</c:v>
                </c:pt>
                <c:pt idx="109">
                  <c:v>0.6430199639364953</c:v>
                </c:pt>
                <c:pt idx="110">
                  <c:v>0.48388217617545359</c:v>
                </c:pt>
                <c:pt idx="111">
                  <c:v>0.54748187896610589</c:v>
                </c:pt>
                <c:pt idx="112">
                  <c:v>0.59518428148622959</c:v>
                </c:pt>
                <c:pt idx="113">
                  <c:v>0.65991894600298173</c:v>
                </c:pt>
                <c:pt idx="114">
                  <c:v>0.50527432789758941</c:v>
                </c:pt>
                <c:pt idx="115">
                  <c:v>0.52570315683992175</c:v>
                </c:pt>
                <c:pt idx="116">
                  <c:v>0.58189602097441662</c:v>
                </c:pt>
                <c:pt idx="117">
                  <c:v>0.54788800611928323</c:v>
                </c:pt>
              </c:numCache>
            </c:numRef>
          </c:xVal>
          <c:yVal>
            <c:numRef>
              <c:f>reduced!$AQ$2:$AQ$119</c:f>
              <c:numCache>
                <c:formatCode>General</c:formatCode>
                <c:ptCount val="118"/>
                <c:pt idx="0">
                  <c:v>1.7413517999999999E-2</c:v>
                </c:pt>
                <c:pt idx="1">
                  <c:v>1.2745729000000001E-2</c:v>
                </c:pt>
                <c:pt idx="2">
                  <c:v>3.3179310000000001E-3</c:v>
                </c:pt>
                <c:pt idx="3">
                  <c:v>1.6906009999999999E-3</c:v>
                </c:pt>
                <c:pt idx="4">
                  <c:v>8.4382169999999996E-3</c:v>
                </c:pt>
                <c:pt idx="5">
                  <c:v>1.755534E-3</c:v>
                </c:pt>
                <c:pt idx="6">
                  <c:v>-1.2934239E-2</c:v>
                </c:pt>
                <c:pt idx="7">
                  <c:v>-1.4530266E-2</c:v>
                </c:pt>
                <c:pt idx="8">
                  <c:v>6.2810959999999999E-3</c:v>
                </c:pt>
                <c:pt idx="9">
                  <c:v>1.0253590999999999E-2</c:v>
                </c:pt>
                <c:pt idx="10">
                  <c:v>-6.5920950000000001E-3</c:v>
                </c:pt>
                <c:pt idx="11">
                  <c:v>-4.3523609999999999E-3</c:v>
                </c:pt>
                <c:pt idx="12">
                  <c:v>8.4433809999999998E-3</c:v>
                </c:pt>
                <c:pt idx="13">
                  <c:v>4.3478830000000003E-3</c:v>
                </c:pt>
                <c:pt idx="14">
                  <c:v>-1.8342440000000001E-3</c:v>
                </c:pt>
                <c:pt idx="15">
                  <c:v>-2.3295780000000001E-3</c:v>
                </c:pt>
                <c:pt idx="16">
                  <c:v>9.1525689999999993E-3</c:v>
                </c:pt>
                <c:pt idx="17">
                  <c:v>1.3000998999999999E-2</c:v>
                </c:pt>
                <c:pt idx="18">
                  <c:v>1.088725E-3</c:v>
                </c:pt>
                <c:pt idx="19">
                  <c:v>1.275237E-3</c:v>
                </c:pt>
                <c:pt idx="20">
                  <c:v>1.2220272000000001E-2</c:v>
                </c:pt>
                <c:pt idx="21">
                  <c:v>1.3070038000000001E-2</c:v>
                </c:pt>
                <c:pt idx="22">
                  <c:v>-7.3899999999999997E-4</c:v>
                </c:pt>
                <c:pt idx="23">
                  <c:v>-1.79985E-3</c:v>
                </c:pt>
                <c:pt idx="24">
                  <c:v>8.5242589999999993E-3</c:v>
                </c:pt>
                <c:pt idx="25">
                  <c:v>1.1041151000000001E-2</c:v>
                </c:pt>
                <c:pt idx="26">
                  <c:v>3.1E-4</c:v>
                </c:pt>
                <c:pt idx="27">
                  <c:v>-1.5310250000000001E-3</c:v>
                </c:pt>
                <c:pt idx="28">
                  <c:v>1.3432341E-2</c:v>
                </c:pt>
                <c:pt idx="29">
                  <c:v>1.2128597E-2</c:v>
                </c:pt>
                <c:pt idx="30">
                  <c:v>-3.79E-4</c:v>
                </c:pt>
                <c:pt idx="31">
                  <c:v>1.4156850000000001E-3</c:v>
                </c:pt>
                <c:pt idx="32">
                  <c:v>1.4200987999999999E-2</c:v>
                </c:pt>
                <c:pt idx="33">
                  <c:v>1.4602907E-2</c:v>
                </c:pt>
                <c:pt idx="34">
                  <c:v>6.1262019999999999E-3</c:v>
                </c:pt>
                <c:pt idx="35">
                  <c:v>9.7354780000000005E-3</c:v>
                </c:pt>
                <c:pt idx="36">
                  <c:v>2.1744053999999999E-2</c:v>
                </c:pt>
                <c:pt idx="37">
                  <c:v>2.1952299000000002E-2</c:v>
                </c:pt>
                <c:pt idx="38">
                  <c:v>9.5511209999999992E-3</c:v>
                </c:pt>
                <c:pt idx="39">
                  <c:v>9.637797E-3</c:v>
                </c:pt>
                <c:pt idx="40">
                  <c:v>2.4560614000000001E-2</c:v>
                </c:pt>
                <c:pt idx="41">
                  <c:v>2.5603315000000001E-2</c:v>
                </c:pt>
                <c:pt idx="42">
                  <c:v>1.3805390000000001E-2</c:v>
                </c:pt>
                <c:pt idx="43">
                  <c:v>1.4786618E-2</c:v>
                </c:pt>
                <c:pt idx="44">
                  <c:v>3.0013112000000002E-2</c:v>
                </c:pt>
                <c:pt idx="45">
                  <c:v>2.6608775000000001E-2</c:v>
                </c:pt>
                <c:pt idx="46">
                  <c:v>1.7011190999999998E-2</c:v>
                </c:pt>
                <c:pt idx="47">
                  <c:v>1.3675675999999999E-2</c:v>
                </c:pt>
                <c:pt idx="48">
                  <c:v>2.2693825000000001E-2</c:v>
                </c:pt>
                <c:pt idx="49">
                  <c:v>2.3642377999999999E-2</c:v>
                </c:pt>
                <c:pt idx="50">
                  <c:v>8.3845010000000008E-3</c:v>
                </c:pt>
                <c:pt idx="51">
                  <c:v>1.0673867E-2</c:v>
                </c:pt>
                <c:pt idx="52">
                  <c:v>3.1453004999999999E-2</c:v>
                </c:pt>
                <c:pt idx="53">
                  <c:v>3.1942815999999999E-2</c:v>
                </c:pt>
                <c:pt idx="54">
                  <c:v>1.6086802000000001E-2</c:v>
                </c:pt>
                <c:pt idx="55">
                  <c:v>1.4118614E-2</c:v>
                </c:pt>
                <c:pt idx="56">
                  <c:v>2.6647651000000001E-2</c:v>
                </c:pt>
                <c:pt idx="57">
                  <c:v>3.0663244999999999E-2</c:v>
                </c:pt>
                <c:pt idx="58">
                  <c:v>2.1327768E-2</c:v>
                </c:pt>
                <c:pt idx="59">
                  <c:v>2.5099752999999999E-2</c:v>
                </c:pt>
                <c:pt idx="60">
                  <c:v>4.2651617000000003E-2</c:v>
                </c:pt>
                <c:pt idx="61">
                  <c:v>3.6451043000000002E-2</c:v>
                </c:pt>
                <c:pt idx="62">
                  <c:v>2.4311827000000001E-2</c:v>
                </c:pt>
                <c:pt idx="63">
                  <c:v>3.0010350000000002E-2</c:v>
                </c:pt>
                <c:pt idx="64">
                  <c:v>4.5011772999999998E-2</c:v>
                </c:pt>
                <c:pt idx="65">
                  <c:v>3.7510221000000003E-2</c:v>
                </c:pt>
                <c:pt idx="66">
                  <c:v>2.0684910000000001E-2</c:v>
                </c:pt>
                <c:pt idx="67">
                  <c:v>1.2151241E-2</c:v>
                </c:pt>
                <c:pt idx="68">
                  <c:v>1.3744581000000001E-2</c:v>
                </c:pt>
                <c:pt idx="69">
                  <c:v>1.1816909999999999E-3</c:v>
                </c:pt>
                <c:pt idx="70">
                  <c:v>-4.1591800000000002E-3</c:v>
                </c:pt>
                <c:pt idx="71">
                  <c:v>-6.4109249999999996E-3</c:v>
                </c:pt>
                <c:pt idx="72">
                  <c:v>-3.3303009999999999E-3</c:v>
                </c:pt>
                <c:pt idx="73">
                  <c:v>-9.5366570000000005E-3</c:v>
                </c:pt>
                <c:pt idx="74">
                  <c:v>-2.6483441999999999E-2</c:v>
                </c:pt>
                <c:pt idx="75">
                  <c:v>-3.3954043000000003E-2</c:v>
                </c:pt>
                <c:pt idx="76">
                  <c:v>-1.43526E-2</c:v>
                </c:pt>
                <c:pt idx="77">
                  <c:v>-1.7901490999999999E-2</c:v>
                </c:pt>
                <c:pt idx="78">
                  <c:v>-4.9064786999999999E-2</c:v>
                </c:pt>
                <c:pt idx="79">
                  <c:v>-5.1891410999999998E-2</c:v>
                </c:pt>
                <c:pt idx="80">
                  <c:v>3.208336E-3</c:v>
                </c:pt>
                <c:pt idx="81">
                  <c:v>1.3725098999999999E-2</c:v>
                </c:pt>
                <c:pt idx="82">
                  <c:v>-1.7381296000000001E-2</c:v>
                </c:pt>
                <c:pt idx="83">
                  <c:v>-2.6088727999999999E-2</c:v>
                </c:pt>
                <c:pt idx="84">
                  <c:v>1.9589697E-2</c:v>
                </c:pt>
                <c:pt idx="85">
                  <c:v>-3.5740680000000001E-3</c:v>
                </c:pt>
                <c:pt idx="86">
                  <c:v>-2.9534476E-2</c:v>
                </c:pt>
                <c:pt idx="87">
                  <c:v>-2.585838E-2</c:v>
                </c:pt>
                <c:pt idx="88">
                  <c:v>1.7345181000000001E-2</c:v>
                </c:pt>
                <c:pt idx="89">
                  <c:v>5.8894239999999999E-3</c:v>
                </c:pt>
                <c:pt idx="90">
                  <c:v>-3.3104957999999997E-2</c:v>
                </c:pt>
                <c:pt idx="91">
                  <c:v>-1.5065380999999999E-2</c:v>
                </c:pt>
                <c:pt idx="92">
                  <c:v>4.6268663000000002E-2</c:v>
                </c:pt>
                <c:pt idx="93">
                  <c:v>2.5169919999999998E-2</c:v>
                </c:pt>
                <c:pt idx="94">
                  <c:v>-3.5535549999999999E-3</c:v>
                </c:pt>
                <c:pt idx="95">
                  <c:v>1.3023787E-2</c:v>
                </c:pt>
                <c:pt idx="96">
                  <c:v>5.4534231000000002E-2</c:v>
                </c:pt>
                <c:pt idx="97">
                  <c:v>3.4933383999999998E-2</c:v>
                </c:pt>
                <c:pt idx="98">
                  <c:v>1.7867250000000001E-3</c:v>
                </c:pt>
                <c:pt idx="99">
                  <c:v>4.7253039999999996E-3</c:v>
                </c:pt>
                <c:pt idx="100">
                  <c:v>2.7925182999999999E-2</c:v>
                </c:pt>
                <c:pt idx="101">
                  <c:v>1.6110864999999999E-2</c:v>
                </c:pt>
                <c:pt idx="102">
                  <c:v>-3.5564070000000001E-3</c:v>
                </c:pt>
                <c:pt idx="103">
                  <c:v>2.035467E-3</c:v>
                </c:pt>
                <c:pt idx="104">
                  <c:v>2.8516774000000002E-2</c:v>
                </c:pt>
                <c:pt idx="105">
                  <c:v>1.7901344999999999E-2</c:v>
                </c:pt>
                <c:pt idx="106">
                  <c:v>1.696349E-3</c:v>
                </c:pt>
                <c:pt idx="107">
                  <c:v>3.0615239999999999E-3</c:v>
                </c:pt>
                <c:pt idx="108">
                  <c:v>2.6289901000000001E-2</c:v>
                </c:pt>
                <c:pt idx="109">
                  <c:v>1.8454030999999999E-2</c:v>
                </c:pt>
                <c:pt idx="110">
                  <c:v>3.8838010000000001E-3</c:v>
                </c:pt>
                <c:pt idx="111">
                  <c:v>6.5643309999999996E-3</c:v>
                </c:pt>
                <c:pt idx="112">
                  <c:v>2.7244379999999999E-2</c:v>
                </c:pt>
                <c:pt idx="113">
                  <c:v>2.0024705E-2</c:v>
                </c:pt>
                <c:pt idx="114">
                  <c:v>6.5238249999999996E-3</c:v>
                </c:pt>
                <c:pt idx="115">
                  <c:v>8.9866709999999999E-3</c:v>
                </c:pt>
                <c:pt idx="116">
                  <c:v>2.6402612999999998E-2</c:v>
                </c:pt>
                <c:pt idx="117">
                  <c:v>1.4229013E-2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C-4380-9C45-5E0171BA4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96008"/>
        <c:axId val="675797976"/>
      </c:scatterChart>
      <c:valAx>
        <c:axId val="67579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97976"/>
        <c:crosses val="autoZero"/>
        <c:crossBetween val="midCat"/>
      </c:valAx>
      <c:valAx>
        <c:axId val="6757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9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cdf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reduced!$AQ$1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reduced!$AO$2:$AO$119</c:f>
              <c:numCache>
                <c:formatCode>General</c:formatCode>
                <c:ptCount val="118"/>
                <c:pt idx="0">
                  <c:v>4.4285134034539286</c:v>
                </c:pt>
                <c:pt idx="1">
                  <c:v>5.0799047968476909</c:v>
                </c:pt>
                <c:pt idx="2">
                  <c:v>3.8741285242484906</c:v>
                </c:pt>
                <c:pt idx="3">
                  <c:v>3.8369616680293728</c:v>
                </c:pt>
                <c:pt idx="4">
                  <c:v>3.8543559844464013</c:v>
                </c:pt>
                <c:pt idx="5">
                  <c:v>4.2431531157731746</c:v>
                </c:pt>
                <c:pt idx="6">
                  <c:v>1.9125665528741487</c:v>
                </c:pt>
                <c:pt idx="7">
                  <c:v>2.2932315682976663</c:v>
                </c:pt>
                <c:pt idx="8">
                  <c:v>3.2974212550869675</c:v>
                </c:pt>
                <c:pt idx="9">
                  <c:v>3.4173224900183272</c:v>
                </c:pt>
                <c:pt idx="10">
                  <c:v>2.3066390633564073</c:v>
                </c:pt>
                <c:pt idx="11">
                  <c:v>2.1968417680155525</c:v>
                </c:pt>
                <c:pt idx="12">
                  <c:v>3.4212984482643845</c:v>
                </c:pt>
                <c:pt idx="13">
                  <c:v>3.510246056095458</c:v>
                </c:pt>
                <c:pt idx="14">
                  <c:v>2.6403308030840034</c:v>
                </c:pt>
                <c:pt idx="15">
                  <c:v>2.7388477558675719</c:v>
                </c:pt>
                <c:pt idx="16">
                  <c:v>3.585939197658274</c:v>
                </c:pt>
                <c:pt idx="17">
                  <c:v>4.6846370886840472</c:v>
                </c:pt>
                <c:pt idx="18">
                  <c:v>3.5517815474056884</c:v>
                </c:pt>
                <c:pt idx="19">
                  <c:v>3.5358436572291723</c:v>
                </c:pt>
                <c:pt idx="20">
                  <c:v>4.493973941377913</c:v>
                </c:pt>
                <c:pt idx="21">
                  <c:v>4.7796287623886551</c:v>
                </c:pt>
                <c:pt idx="22">
                  <c:v>2.8255331825617809</c:v>
                </c:pt>
                <c:pt idx="23">
                  <c:v>3.0678239148836455</c:v>
                </c:pt>
                <c:pt idx="24">
                  <c:v>3.9681036468540563</c:v>
                </c:pt>
                <c:pt idx="25">
                  <c:v>4.8831882834533502</c:v>
                </c:pt>
                <c:pt idx="26">
                  <c:v>3.6652220062163479</c:v>
                </c:pt>
                <c:pt idx="27">
                  <c:v>3.3196530432026528</c:v>
                </c:pt>
                <c:pt idx="28">
                  <c:v>4.0380737073947692</c:v>
                </c:pt>
                <c:pt idx="29">
                  <c:v>4.7306850586830347</c:v>
                </c:pt>
                <c:pt idx="30">
                  <c:v>3.0052616525873024</c:v>
                </c:pt>
                <c:pt idx="31">
                  <c:v>3.6488337446352639</c:v>
                </c:pt>
                <c:pt idx="32">
                  <c:v>4.0373814637475052</c:v>
                </c:pt>
                <c:pt idx="33">
                  <c:v>4.7291014237868376</c:v>
                </c:pt>
                <c:pt idx="34">
                  <c:v>3.9499943181943067</c:v>
                </c:pt>
                <c:pt idx="35">
                  <c:v>3.8386977594955232</c:v>
                </c:pt>
                <c:pt idx="36">
                  <c:v>5.0156666821746771</c:v>
                </c:pt>
                <c:pt idx="37">
                  <c:v>4.7723880338683546</c:v>
                </c:pt>
                <c:pt idx="38">
                  <c:v>4.5164925649969376</c:v>
                </c:pt>
                <c:pt idx="39">
                  <c:v>3.9132375525507443</c:v>
                </c:pt>
                <c:pt idx="40">
                  <c:v>5.2687774983462976</c:v>
                </c:pt>
                <c:pt idx="41">
                  <c:v>5.200921390859504</c:v>
                </c:pt>
                <c:pt idx="42">
                  <c:v>4.3662537269320083</c:v>
                </c:pt>
                <c:pt idx="43">
                  <c:v>4.440513318316853</c:v>
                </c:pt>
                <c:pt idx="44">
                  <c:v>5.1307534333573415</c:v>
                </c:pt>
                <c:pt idx="45">
                  <c:v>5.2607756639530479</c:v>
                </c:pt>
                <c:pt idx="46">
                  <c:v>4.9888337256606698</c:v>
                </c:pt>
                <c:pt idx="47">
                  <c:v>4.4327293509889358</c:v>
                </c:pt>
                <c:pt idx="48">
                  <c:v>4.6970595046958401</c:v>
                </c:pt>
                <c:pt idx="49">
                  <c:v>5.5505929260740636</c:v>
                </c:pt>
                <c:pt idx="50">
                  <c:v>3.7991357242347368</c:v>
                </c:pt>
                <c:pt idx="51">
                  <c:v>4.0404144529259183</c:v>
                </c:pt>
                <c:pt idx="52">
                  <c:v>5.4364217302857796</c:v>
                </c:pt>
                <c:pt idx="53">
                  <c:v>4.9851196543379483</c:v>
                </c:pt>
                <c:pt idx="54">
                  <c:v>3.7944046934952791</c:v>
                </c:pt>
                <c:pt idx="55">
                  <c:v>4.3451240512449756</c:v>
                </c:pt>
                <c:pt idx="56">
                  <c:v>4.2387840540386286</c:v>
                </c:pt>
                <c:pt idx="57">
                  <c:v>5.3653674313605073</c:v>
                </c:pt>
                <c:pt idx="58">
                  <c:v>4.4395845656156165</c:v>
                </c:pt>
                <c:pt idx="59">
                  <c:v>4.8909042604635209</c:v>
                </c:pt>
                <c:pt idx="60">
                  <c:v>5.4210936259226461</c:v>
                </c:pt>
                <c:pt idx="61">
                  <c:v>5.530238262173798</c:v>
                </c:pt>
                <c:pt idx="62">
                  <c:v>4.8796644814830401</c:v>
                </c:pt>
                <c:pt idx="63">
                  <c:v>5.138580002371711</c:v>
                </c:pt>
                <c:pt idx="64">
                  <c:v>5.3932704656544335</c:v>
                </c:pt>
                <c:pt idx="65">
                  <c:v>5.2180314062584898</c:v>
                </c:pt>
                <c:pt idx="66">
                  <c:v>4.9218317567804126</c:v>
                </c:pt>
                <c:pt idx="67">
                  <c:v>4.1181452400320202</c:v>
                </c:pt>
                <c:pt idx="68">
                  <c:v>4.4137920225694813</c:v>
                </c:pt>
                <c:pt idx="69">
                  <c:v>3.8510007271220781</c:v>
                </c:pt>
                <c:pt idx="70">
                  <c:v>2.4871131583645596</c:v>
                </c:pt>
                <c:pt idx="71">
                  <c:v>2.4938289106100533</c:v>
                </c:pt>
                <c:pt idx="72">
                  <c:v>3.2490087500634535</c:v>
                </c:pt>
                <c:pt idx="73">
                  <c:v>2.3976895756477092</c:v>
                </c:pt>
                <c:pt idx="74">
                  <c:v>2.2565080278387453</c:v>
                </c:pt>
                <c:pt idx="75">
                  <c:v>1.2642596451702872</c:v>
                </c:pt>
                <c:pt idx="76">
                  <c:v>2.0803425918016774</c:v>
                </c:pt>
                <c:pt idx="77">
                  <c:v>2.3679501315038824</c:v>
                </c:pt>
                <c:pt idx="78">
                  <c:v>1.4025994863197044</c:v>
                </c:pt>
                <c:pt idx="79">
                  <c:v>0.81406262660954065</c:v>
                </c:pt>
                <c:pt idx="80">
                  <c:v>2.8334563024263368</c:v>
                </c:pt>
                <c:pt idx="81">
                  <c:v>3.8787705461260158</c:v>
                </c:pt>
                <c:pt idx="82">
                  <c:v>1.4376199565900167</c:v>
                </c:pt>
                <c:pt idx="83">
                  <c:v>1.8878993344380297</c:v>
                </c:pt>
                <c:pt idx="84">
                  <c:v>4.6756517089575294</c:v>
                </c:pt>
                <c:pt idx="85">
                  <c:v>2.9216834650324226</c:v>
                </c:pt>
                <c:pt idx="86">
                  <c:v>2.1881094739430158</c:v>
                </c:pt>
                <c:pt idx="87">
                  <c:v>2.2411722287097628</c:v>
                </c:pt>
                <c:pt idx="88">
                  <c:v>4.4947736082427099</c:v>
                </c:pt>
                <c:pt idx="89">
                  <c:v>3.5169567890355844</c:v>
                </c:pt>
                <c:pt idx="90">
                  <c:v>1.7527848246481224</c:v>
                </c:pt>
                <c:pt idx="91">
                  <c:v>1.848175460175685</c:v>
                </c:pt>
                <c:pt idx="92">
                  <c:v>5.5946654128160347</c:v>
                </c:pt>
                <c:pt idx="93">
                  <c:v>5.0758415612402832</c:v>
                </c:pt>
                <c:pt idx="94">
                  <c:v>3.8210282204022747</c:v>
                </c:pt>
                <c:pt idx="95">
                  <c:v>3.8406634653777867</c:v>
                </c:pt>
                <c:pt idx="96">
                  <c:v>5.4031022505447908</c:v>
                </c:pt>
                <c:pt idx="97">
                  <c:v>5.5323107860637712</c:v>
                </c:pt>
                <c:pt idx="98">
                  <c:v>3.7986501210330692</c:v>
                </c:pt>
                <c:pt idx="99">
                  <c:v>4.8182195821400589</c:v>
                </c:pt>
                <c:pt idx="100">
                  <c:v>4.735095352904402</c:v>
                </c:pt>
                <c:pt idx="101">
                  <c:v>5.1723519419304118</c:v>
                </c:pt>
                <c:pt idx="102">
                  <c:v>2.7966758320441896</c:v>
                </c:pt>
                <c:pt idx="103">
                  <c:v>4.0495488036846554</c:v>
                </c:pt>
                <c:pt idx="104">
                  <c:v>4.4756973180176312</c:v>
                </c:pt>
                <c:pt idx="105">
                  <c:v>4.7996729398620168</c:v>
                </c:pt>
                <c:pt idx="106">
                  <c:v>4.8316909678715341</c:v>
                </c:pt>
                <c:pt idx="107">
                  <c:v>3.9350672564867311</c:v>
                </c:pt>
                <c:pt idx="108">
                  <c:v>4.9787733154523863</c:v>
                </c:pt>
                <c:pt idx="109">
                  <c:v>5.1441597114919624</c:v>
                </c:pt>
                <c:pt idx="110">
                  <c:v>3.8710574094036287</c:v>
                </c:pt>
                <c:pt idx="111">
                  <c:v>4.3798550317288472</c:v>
                </c:pt>
                <c:pt idx="112">
                  <c:v>4.7614742518898368</c:v>
                </c:pt>
                <c:pt idx="113">
                  <c:v>5.2793515680238539</c:v>
                </c:pt>
                <c:pt idx="114">
                  <c:v>4.0421946231807153</c:v>
                </c:pt>
                <c:pt idx="115">
                  <c:v>4.205625254719374</c:v>
                </c:pt>
                <c:pt idx="116">
                  <c:v>4.6551681677953329</c:v>
                </c:pt>
                <c:pt idx="117">
                  <c:v>4.3831040489542659</c:v>
                </c:pt>
              </c:numCache>
            </c:numRef>
          </c:xVal>
          <c:yVal>
            <c:numRef>
              <c:f>reduced!$AQ$2:$AQ$119</c:f>
              <c:numCache>
                <c:formatCode>General</c:formatCode>
                <c:ptCount val="118"/>
                <c:pt idx="0">
                  <c:v>1.7413517999999999E-2</c:v>
                </c:pt>
                <c:pt idx="1">
                  <c:v>1.2745729000000001E-2</c:v>
                </c:pt>
                <c:pt idx="2">
                  <c:v>3.3179310000000001E-3</c:v>
                </c:pt>
                <c:pt idx="3">
                  <c:v>1.6906009999999999E-3</c:v>
                </c:pt>
                <c:pt idx="4">
                  <c:v>8.4382169999999996E-3</c:v>
                </c:pt>
                <c:pt idx="5">
                  <c:v>1.755534E-3</c:v>
                </c:pt>
                <c:pt idx="6">
                  <c:v>-1.2934239E-2</c:v>
                </c:pt>
                <c:pt idx="7">
                  <c:v>-1.4530266E-2</c:v>
                </c:pt>
                <c:pt idx="8">
                  <c:v>6.2810959999999999E-3</c:v>
                </c:pt>
                <c:pt idx="9">
                  <c:v>1.0253590999999999E-2</c:v>
                </c:pt>
                <c:pt idx="10">
                  <c:v>-6.5920950000000001E-3</c:v>
                </c:pt>
                <c:pt idx="11">
                  <c:v>-4.3523609999999999E-3</c:v>
                </c:pt>
                <c:pt idx="12">
                  <c:v>8.4433809999999998E-3</c:v>
                </c:pt>
                <c:pt idx="13">
                  <c:v>4.3478830000000003E-3</c:v>
                </c:pt>
                <c:pt idx="14">
                  <c:v>-1.8342440000000001E-3</c:v>
                </c:pt>
                <c:pt idx="15">
                  <c:v>-2.3295780000000001E-3</c:v>
                </c:pt>
                <c:pt idx="16">
                  <c:v>9.1525689999999993E-3</c:v>
                </c:pt>
                <c:pt idx="17">
                  <c:v>1.3000998999999999E-2</c:v>
                </c:pt>
                <c:pt idx="18">
                  <c:v>1.088725E-3</c:v>
                </c:pt>
                <c:pt idx="19">
                  <c:v>1.275237E-3</c:v>
                </c:pt>
                <c:pt idx="20">
                  <c:v>1.2220272000000001E-2</c:v>
                </c:pt>
                <c:pt idx="21">
                  <c:v>1.3070038000000001E-2</c:v>
                </c:pt>
                <c:pt idx="22">
                  <c:v>-7.3899999999999997E-4</c:v>
                </c:pt>
                <c:pt idx="23">
                  <c:v>-1.79985E-3</c:v>
                </c:pt>
                <c:pt idx="24">
                  <c:v>8.5242589999999993E-3</c:v>
                </c:pt>
                <c:pt idx="25">
                  <c:v>1.1041151000000001E-2</c:v>
                </c:pt>
                <c:pt idx="26">
                  <c:v>3.1E-4</c:v>
                </c:pt>
                <c:pt idx="27">
                  <c:v>-1.5310250000000001E-3</c:v>
                </c:pt>
                <c:pt idx="28">
                  <c:v>1.3432341E-2</c:v>
                </c:pt>
                <c:pt idx="29">
                  <c:v>1.2128597E-2</c:v>
                </c:pt>
                <c:pt idx="30">
                  <c:v>-3.79E-4</c:v>
                </c:pt>
                <c:pt idx="31">
                  <c:v>1.4156850000000001E-3</c:v>
                </c:pt>
                <c:pt idx="32">
                  <c:v>1.4200987999999999E-2</c:v>
                </c:pt>
                <c:pt idx="33">
                  <c:v>1.4602907E-2</c:v>
                </c:pt>
                <c:pt idx="34">
                  <c:v>6.1262019999999999E-3</c:v>
                </c:pt>
                <c:pt idx="35">
                  <c:v>9.7354780000000005E-3</c:v>
                </c:pt>
                <c:pt idx="36">
                  <c:v>2.1744053999999999E-2</c:v>
                </c:pt>
                <c:pt idx="37">
                  <c:v>2.1952299000000002E-2</c:v>
                </c:pt>
                <c:pt idx="38">
                  <c:v>9.5511209999999992E-3</c:v>
                </c:pt>
                <c:pt idx="39">
                  <c:v>9.637797E-3</c:v>
                </c:pt>
                <c:pt idx="40">
                  <c:v>2.4560614000000001E-2</c:v>
                </c:pt>
                <c:pt idx="41">
                  <c:v>2.5603315000000001E-2</c:v>
                </c:pt>
                <c:pt idx="42">
                  <c:v>1.3805390000000001E-2</c:v>
                </c:pt>
                <c:pt idx="43">
                  <c:v>1.4786618E-2</c:v>
                </c:pt>
                <c:pt idx="44">
                  <c:v>3.0013112000000002E-2</c:v>
                </c:pt>
                <c:pt idx="45">
                  <c:v>2.6608775000000001E-2</c:v>
                </c:pt>
                <c:pt idx="46">
                  <c:v>1.7011190999999998E-2</c:v>
                </c:pt>
                <c:pt idx="47">
                  <c:v>1.3675675999999999E-2</c:v>
                </c:pt>
                <c:pt idx="48">
                  <c:v>2.2693825000000001E-2</c:v>
                </c:pt>
                <c:pt idx="49">
                  <c:v>2.3642377999999999E-2</c:v>
                </c:pt>
                <c:pt idx="50">
                  <c:v>8.3845010000000008E-3</c:v>
                </c:pt>
                <c:pt idx="51">
                  <c:v>1.0673867E-2</c:v>
                </c:pt>
                <c:pt idx="52">
                  <c:v>3.1453004999999999E-2</c:v>
                </c:pt>
                <c:pt idx="53">
                  <c:v>3.1942815999999999E-2</c:v>
                </c:pt>
                <c:pt idx="54">
                  <c:v>1.6086802000000001E-2</c:v>
                </c:pt>
                <c:pt idx="55">
                  <c:v>1.4118614E-2</c:v>
                </c:pt>
                <c:pt idx="56">
                  <c:v>2.6647651000000001E-2</c:v>
                </c:pt>
                <c:pt idx="57">
                  <c:v>3.0663244999999999E-2</c:v>
                </c:pt>
                <c:pt idx="58">
                  <c:v>2.1327768E-2</c:v>
                </c:pt>
                <c:pt idx="59">
                  <c:v>2.5099752999999999E-2</c:v>
                </c:pt>
                <c:pt idx="60">
                  <c:v>4.2651617000000003E-2</c:v>
                </c:pt>
                <c:pt idx="61">
                  <c:v>3.6451043000000002E-2</c:v>
                </c:pt>
                <c:pt idx="62">
                  <c:v>2.4311827000000001E-2</c:v>
                </c:pt>
                <c:pt idx="63">
                  <c:v>3.0010350000000002E-2</c:v>
                </c:pt>
                <c:pt idx="64">
                  <c:v>4.5011772999999998E-2</c:v>
                </c:pt>
                <c:pt idx="65">
                  <c:v>3.7510221000000003E-2</c:v>
                </c:pt>
                <c:pt idx="66">
                  <c:v>2.0684910000000001E-2</c:v>
                </c:pt>
                <c:pt idx="67">
                  <c:v>1.2151241E-2</c:v>
                </c:pt>
                <c:pt idx="68">
                  <c:v>1.3744581000000001E-2</c:v>
                </c:pt>
                <c:pt idx="69">
                  <c:v>1.1816909999999999E-3</c:v>
                </c:pt>
                <c:pt idx="70">
                  <c:v>-4.1591800000000002E-3</c:v>
                </c:pt>
                <c:pt idx="71">
                  <c:v>-6.4109249999999996E-3</c:v>
                </c:pt>
                <c:pt idx="72">
                  <c:v>-3.3303009999999999E-3</c:v>
                </c:pt>
                <c:pt idx="73">
                  <c:v>-9.5366570000000005E-3</c:v>
                </c:pt>
                <c:pt idx="74">
                  <c:v>-2.6483441999999999E-2</c:v>
                </c:pt>
                <c:pt idx="75">
                  <c:v>-3.3954043000000003E-2</c:v>
                </c:pt>
                <c:pt idx="76">
                  <c:v>-1.43526E-2</c:v>
                </c:pt>
                <c:pt idx="77">
                  <c:v>-1.7901490999999999E-2</c:v>
                </c:pt>
                <c:pt idx="78">
                  <c:v>-4.9064786999999999E-2</c:v>
                </c:pt>
                <c:pt idx="79">
                  <c:v>-5.1891410999999998E-2</c:v>
                </c:pt>
                <c:pt idx="80">
                  <c:v>3.208336E-3</c:v>
                </c:pt>
                <c:pt idx="81">
                  <c:v>1.3725098999999999E-2</c:v>
                </c:pt>
                <c:pt idx="82">
                  <c:v>-1.7381296000000001E-2</c:v>
                </c:pt>
                <c:pt idx="83">
                  <c:v>-2.6088727999999999E-2</c:v>
                </c:pt>
                <c:pt idx="84">
                  <c:v>1.9589697E-2</c:v>
                </c:pt>
                <c:pt idx="85">
                  <c:v>-3.5740680000000001E-3</c:v>
                </c:pt>
                <c:pt idx="86">
                  <c:v>-2.9534476E-2</c:v>
                </c:pt>
                <c:pt idx="87">
                  <c:v>-2.585838E-2</c:v>
                </c:pt>
                <c:pt idx="88">
                  <c:v>1.7345181000000001E-2</c:v>
                </c:pt>
                <c:pt idx="89">
                  <c:v>5.8894239999999999E-3</c:v>
                </c:pt>
                <c:pt idx="90">
                  <c:v>-3.3104957999999997E-2</c:v>
                </c:pt>
                <c:pt idx="91">
                  <c:v>-1.5065380999999999E-2</c:v>
                </c:pt>
                <c:pt idx="92">
                  <c:v>4.6268663000000002E-2</c:v>
                </c:pt>
                <c:pt idx="93">
                  <c:v>2.5169919999999998E-2</c:v>
                </c:pt>
                <c:pt idx="94">
                  <c:v>-3.5535549999999999E-3</c:v>
                </c:pt>
                <c:pt idx="95">
                  <c:v>1.3023787E-2</c:v>
                </c:pt>
                <c:pt idx="96">
                  <c:v>5.4534231000000002E-2</c:v>
                </c:pt>
                <c:pt idx="97">
                  <c:v>3.4933383999999998E-2</c:v>
                </c:pt>
                <c:pt idx="98">
                  <c:v>1.7867250000000001E-3</c:v>
                </c:pt>
                <c:pt idx="99">
                  <c:v>4.7253039999999996E-3</c:v>
                </c:pt>
                <c:pt idx="100">
                  <c:v>2.7925182999999999E-2</c:v>
                </c:pt>
                <c:pt idx="101">
                  <c:v>1.6110864999999999E-2</c:v>
                </c:pt>
                <c:pt idx="102">
                  <c:v>-3.5564070000000001E-3</c:v>
                </c:pt>
                <c:pt idx="103">
                  <c:v>2.035467E-3</c:v>
                </c:pt>
                <c:pt idx="104">
                  <c:v>2.8516774000000002E-2</c:v>
                </c:pt>
                <c:pt idx="105">
                  <c:v>1.7901344999999999E-2</c:v>
                </c:pt>
                <c:pt idx="106">
                  <c:v>1.696349E-3</c:v>
                </c:pt>
                <c:pt idx="107">
                  <c:v>3.0615239999999999E-3</c:v>
                </c:pt>
                <c:pt idx="108">
                  <c:v>2.6289901000000001E-2</c:v>
                </c:pt>
                <c:pt idx="109">
                  <c:v>1.8454030999999999E-2</c:v>
                </c:pt>
                <c:pt idx="110">
                  <c:v>3.8838010000000001E-3</c:v>
                </c:pt>
                <c:pt idx="111">
                  <c:v>6.5643309999999996E-3</c:v>
                </c:pt>
                <c:pt idx="112">
                  <c:v>2.7244379999999999E-2</c:v>
                </c:pt>
                <c:pt idx="113">
                  <c:v>2.0024705E-2</c:v>
                </c:pt>
                <c:pt idx="114">
                  <c:v>6.5238249999999996E-3</c:v>
                </c:pt>
                <c:pt idx="115">
                  <c:v>8.9866709999999999E-3</c:v>
                </c:pt>
                <c:pt idx="116">
                  <c:v>2.6402612999999998E-2</c:v>
                </c:pt>
                <c:pt idx="117">
                  <c:v>1.4229013E-2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4-413D-B03D-E1F0274CA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21592"/>
        <c:axId val="675818312"/>
      </c:scatterChart>
      <c:valAx>
        <c:axId val="67582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8312"/>
        <c:crosses val="autoZero"/>
        <c:crossBetween val="midCat"/>
      </c:valAx>
      <c:valAx>
        <c:axId val="67581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2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z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reduced!$AQ$1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reduced!$AN$2:$AN$119</c:f>
              <c:numCache>
                <c:formatCode>General</c:formatCode>
                <c:ptCount val="118"/>
                <c:pt idx="0">
                  <c:v>1.7028583579999998</c:v>
                </c:pt>
                <c:pt idx="1">
                  <c:v>3.6314356180000003</c:v>
                </c:pt>
                <c:pt idx="2">
                  <c:v>0.209263333</c:v>
                </c:pt>
                <c:pt idx="3">
                  <c:v>-0.38200795999999992</c:v>
                </c:pt>
                <c:pt idx="4">
                  <c:v>-7.2285758000000144E-2</c:v>
                </c:pt>
                <c:pt idx="5">
                  <c:v>1.1749280839999998</c:v>
                </c:pt>
                <c:pt idx="6">
                  <c:v>-7.8477391830000016</c:v>
                </c:pt>
                <c:pt idx="7">
                  <c:v>-5.6176706890000006</c:v>
                </c:pt>
                <c:pt idx="8">
                  <c:v>-2.2777114549999999</c:v>
                </c:pt>
                <c:pt idx="9">
                  <c:v>-1.64831467</c:v>
                </c:pt>
                <c:pt idx="10">
                  <c:v>-5.1316619370000005</c:v>
                </c:pt>
                <c:pt idx="11">
                  <c:v>-5.5024064540000008</c:v>
                </c:pt>
                <c:pt idx="12">
                  <c:v>-1.1668683579999999</c:v>
                </c:pt>
                <c:pt idx="13">
                  <c:v>-0.94383934799999958</c:v>
                </c:pt>
                <c:pt idx="14">
                  <c:v>-4.1238890789999996</c:v>
                </c:pt>
                <c:pt idx="15">
                  <c:v>-3.5570203779999998</c:v>
                </c:pt>
                <c:pt idx="16">
                  <c:v>-0.75123376600000003</c:v>
                </c:pt>
                <c:pt idx="17">
                  <c:v>2.2917002110000002</c:v>
                </c:pt>
                <c:pt idx="18">
                  <c:v>-0.94889168999999995</c:v>
                </c:pt>
                <c:pt idx="19">
                  <c:v>-1.165071084</c:v>
                </c:pt>
                <c:pt idx="20">
                  <c:v>1.7448623640000003</c:v>
                </c:pt>
                <c:pt idx="21">
                  <c:v>2.9771197659999999</c:v>
                </c:pt>
                <c:pt idx="22">
                  <c:v>-3.1545171390000002</c:v>
                </c:pt>
                <c:pt idx="23">
                  <c:v>-3.0931533370000004</c:v>
                </c:pt>
                <c:pt idx="24">
                  <c:v>0.39977055800000005</c:v>
                </c:pt>
                <c:pt idx="25">
                  <c:v>2.8758072609999998</c:v>
                </c:pt>
                <c:pt idx="26">
                  <c:v>-0.60181728099999998</c:v>
                </c:pt>
                <c:pt idx="27">
                  <c:v>-2.1363466519999998</c:v>
                </c:pt>
                <c:pt idx="28">
                  <c:v>0.62515564200000007</c:v>
                </c:pt>
                <c:pt idx="29">
                  <c:v>2.569271697</c:v>
                </c:pt>
                <c:pt idx="30">
                  <c:v>-3.0882054769999998</c:v>
                </c:pt>
                <c:pt idx="31">
                  <c:v>-0.87918944799999998</c:v>
                </c:pt>
                <c:pt idx="32">
                  <c:v>0.32497004800000007</c:v>
                </c:pt>
                <c:pt idx="33">
                  <c:v>2.5164899210000002</c:v>
                </c:pt>
                <c:pt idx="34">
                  <c:v>-0.10411482000000016</c:v>
                </c:pt>
                <c:pt idx="35">
                  <c:v>-0.44069553900000002</c:v>
                </c:pt>
                <c:pt idx="36">
                  <c:v>3.6214287139999999</c:v>
                </c:pt>
                <c:pt idx="37">
                  <c:v>2.5298365820000002</c:v>
                </c:pt>
                <c:pt idx="38">
                  <c:v>1.553925929</c:v>
                </c:pt>
                <c:pt idx="39">
                  <c:v>-0.17322669899999998</c:v>
                </c:pt>
                <c:pt idx="40">
                  <c:v>3.9114688740000001</c:v>
                </c:pt>
                <c:pt idx="41">
                  <c:v>3.9599626240000001</c:v>
                </c:pt>
                <c:pt idx="42">
                  <c:v>1.0921348279999998</c:v>
                </c:pt>
                <c:pt idx="43">
                  <c:v>1.3492011290000003</c:v>
                </c:pt>
                <c:pt idx="44">
                  <c:v>3.787907245</c:v>
                </c:pt>
                <c:pt idx="45">
                  <c:v>4.6232906949999997</c:v>
                </c:pt>
                <c:pt idx="46">
                  <c:v>2.9643901680000004</c:v>
                </c:pt>
                <c:pt idx="47">
                  <c:v>1.1922443180000002</c:v>
                </c:pt>
                <c:pt idx="48">
                  <c:v>2.4481378380000005</c:v>
                </c:pt>
                <c:pt idx="49">
                  <c:v>5.0222563820000001</c:v>
                </c:pt>
                <c:pt idx="50">
                  <c:v>-0.40352771900000017</c:v>
                </c:pt>
                <c:pt idx="51">
                  <c:v>1.3826307060000005</c:v>
                </c:pt>
                <c:pt idx="52">
                  <c:v>5.6559116099999995</c:v>
                </c:pt>
                <c:pt idx="53">
                  <c:v>3.3748904439999996</c:v>
                </c:pt>
                <c:pt idx="54">
                  <c:v>-1.1277070070000002</c:v>
                </c:pt>
                <c:pt idx="55">
                  <c:v>1.6678602640000002</c:v>
                </c:pt>
                <c:pt idx="56">
                  <c:v>1.0727675510000001</c:v>
                </c:pt>
                <c:pt idx="57">
                  <c:v>4.3533059010000006</c:v>
                </c:pt>
                <c:pt idx="58">
                  <c:v>1.36942868</c:v>
                </c:pt>
                <c:pt idx="59">
                  <c:v>3.2782771039999998</c:v>
                </c:pt>
                <c:pt idx="60">
                  <c:v>5.7046171770000003</c:v>
                </c:pt>
                <c:pt idx="61">
                  <c:v>5.5362356389999992</c:v>
                </c:pt>
                <c:pt idx="62">
                  <c:v>4.450536606</c:v>
                </c:pt>
                <c:pt idx="63">
                  <c:v>3.916503838000001</c:v>
                </c:pt>
                <c:pt idx="64">
                  <c:v>5.0878104329999996</c:v>
                </c:pt>
                <c:pt idx="65">
                  <c:v>4.6619196679999995</c:v>
                </c:pt>
                <c:pt idx="66">
                  <c:v>2.7273482470000001</c:v>
                </c:pt>
                <c:pt idx="67">
                  <c:v>0.45745842499999945</c:v>
                </c:pt>
                <c:pt idx="68">
                  <c:v>-0.37415927799999993</c:v>
                </c:pt>
                <c:pt idx="69">
                  <c:v>-3.2992601000000121E-2</c:v>
                </c:pt>
                <c:pt idx="70">
                  <c:v>-4.9964827410000003</c:v>
                </c:pt>
                <c:pt idx="71">
                  <c:v>-4.6069852450000006</c:v>
                </c:pt>
                <c:pt idx="72">
                  <c:v>-1.9692297339999998</c:v>
                </c:pt>
                <c:pt idx="73">
                  <c:v>-5.4317720970000005</c:v>
                </c:pt>
                <c:pt idx="74">
                  <c:v>-6.2821237769999998</c:v>
                </c:pt>
                <c:pt idx="75">
                  <c:v>-9.6606842609999983</c:v>
                </c:pt>
                <c:pt idx="76">
                  <c:v>-6.5911984730000004</c:v>
                </c:pt>
                <c:pt idx="77">
                  <c:v>-6.7723731730000001</c:v>
                </c:pt>
                <c:pt idx="78">
                  <c:v>-11.483486953999998</c:v>
                </c:pt>
                <c:pt idx="79">
                  <c:v>-13.079597536</c:v>
                </c:pt>
                <c:pt idx="80">
                  <c:v>-4.5016106770000013</c:v>
                </c:pt>
                <c:pt idx="81">
                  <c:v>-0.69066042599999999</c:v>
                </c:pt>
                <c:pt idx="82">
                  <c:v>-8.095440365</c:v>
                </c:pt>
                <c:pt idx="83">
                  <c:v>-7.6784582630000013</c:v>
                </c:pt>
                <c:pt idx="84">
                  <c:v>2.7066218920000003</c:v>
                </c:pt>
                <c:pt idx="85">
                  <c:v>-3.1484393940000004</c:v>
                </c:pt>
                <c:pt idx="86">
                  <c:v>-6.4058988200000009</c:v>
                </c:pt>
                <c:pt idx="87">
                  <c:v>-5.8652672000000017</c:v>
                </c:pt>
                <c:pt idx="88">
                  <c:v>1.3155415880000003</c:v>
                </c:pt>
                <c:pt idx="89">
                  <c:v>-1.1337859079999997</c:v>
                </c:pt>
                <c:pt idx="90">
                  <c:v>-7.8454719850000005</c:v>
                </c:pt>
                <c:pt idx="91">
                  <c:v>-6.5632373190000006</c:v>
                </c:pt>
                <c:pt idx="92">
                  <c:v>12.708663566000002</c:v>
                </c:pt>
                <c:pt idx="93">
                  <c:v>3.4167303900000001</c:v>
                </c:pt>
                <c:pt idx="94">
                  <c:v>-0.66519162000000021</c:v>
                </c:pt>
                <c:pt idx="95">
                  <c:v>-0.4367524960000001</c:v>
                </c:pt>
                <c:pt idx="96">
                  <c:v>5.4293258809999996</c:v>
                </c:pt>
                <c:pt idx="97">
                  <c:v>5.1238004870000005</c:v>
                </c:pt>
                <c:pt idx="98">
                  <c:v>-8.5729799999999967E-2</c:v>
                </c:pt>
                <c:pt idx="99">
                  <c:v>2.7849868890000002</c:v>
                </c:pt>
                <c:pt idx="100">
                  <c:v>2.5358691339999999</c:v>
                </c:pt>
                <c:pt idx="101">
                  <c:v>3.6767714780000005</c:v>
                </c:pt>
                <c:pt idx="102">
                  <c:v>-3.7371870110000001</c:v>
                </c:pt>
                <c:pt idx="103">
                  <c:v>1.1294539029999999</c:v>
                </c:pt>
                <c:pt idx="104">
                  <c:v>1.5289025280000001</c:v>
                </c:pt>
                <c:pt idx="105">
                  <c:v>2.6397705519999999</c:v>
                </c:pt>
                <c:pt idx="106">
                  <c:v>2.9557231390000007</c:v>
                </c:pt>
                <c:pt idx="107">
                  <c:v>1.7303329540000001</c:v>
                </c:pt>
                <c:pt idx="108">
                  <c:v>4.3841667859999989</c:v>
                </c:pt>
                <c:pt idx="109">
                  <c:v>3.5598386250000003</c:v>
                </c:pt>
                <c:pt idx="110">
                  <c:v>-0.35911454300000001</c:v>
                </c:pt>
                <c:pt idx="111">
                  <c:v>1.1231021010000002</c:v>
                </c:pt>
                <c:pt idx="112">
                  <c:v>2.609774099</c:v>
                </c:pt>
                <c:pt idx="113">
                  <c:v>3.9294872679999999</c:v>
                </c:pt>
                <c:pt idx="114">
                  <c:v>8.7645989000000091E-2</c:v>
                </c:pt>
                <c:pt idx="115">
                  <c:v>0.63805329700000024</c:v>
                </c:pt>
                <c:pt idx="116">
                  <c:v>2.2753401100000001</c:v>
                </c:pt>
                <c:pt idx="117">
                  <c:v>0.74522150100000017</c:v>
                </c:pt>
              </c:numCache>
            </c:numRef>
          </c:xVal>
          <c:yVal>
            <c:numRef>
              <c:f>reduced!$AQ$2:$AQ$119</c:f>
              <c:numCache>
                <c:formatCode>General</c:formatCode>
                <c:ptCount val="118"/>
                <c:pt idx="0">
                  <c:v>1.7413517999999999E-2</c:v>
                </c:pt>
                <c:pt idx="1">
                  <c:v>1.2745729000000001E-2</c:v>
                </c:pt>
                <c:pt idx="2">
                  <c:v>3.3179310000000001E-3</c:v>
                </c:pt>
                <c:pt idx="3">
                  <c:v>1.6906009999999999E-3</c:v>
                </c:pt>
                <c:pt idx="4">
                  <c:v>8.4382169999999996E-3</c:v>
                </c:pt>
                <c:pt idx="5">
                  <c:v>1.755534E-3</c:v>
                </c:pt>
                <c:pt idx="6">
                  <c:v>-1.2934239E-2</c:v>
                </c:pt>
                <c:pt idx="7">
                  <c:v>-1.4530266E-2</c:v>
                </c:pt>
                <c:pt idx="8">
                  <c:v>6.2810959999999999E-3</c:v>
                </c:pt>
                <c:pt idx="9">
                  <c:v>1.0253590999999999E-2</c:v>
                </c:pt>
                <c:pt idx="10">
                  <c:v>-6.5920950000000001E-3</c:v>
                </c:pt>
                <c:pt idx="11">
                  <c:v>-4.3523609999999999E-3</c:v>
                </c:pt>
                <c:pt idx="12">
                  <c:v>8.4433809999999998E-3</c:v>
                </c:pt>
                <c:pt idx="13">
                  <c:v>4.3478830000000003E-3</c:v>
                </c:pt>
                <c:pt idx="14">
                  <c:v>-1.8342440000000001E-3</c:v>
                </c:pt>
                <c:pt idx="15">
                  <c:v>-2.3295780000000001E-3</c:v>
                </c:pt>
                <c:pt idx="16">
                  <c:v>9.1525689999999993E-3</c:v>
                </c:pt>
                <c:pt idx="17">
                  <c:v>1.3000998999999999E-2</c:v>
                </c:pt>
                <c:pt idx="18">
                  <c:v>1.088725E-3</c:v>
                </c:pt>
                <c:pt idx="19">
                  <c:v>1.275237E-3</c:v>
                </c:pt>
                <c:pt idx="20">
                  <c:v>1.2220272000000001E-2</c:v>
                </c:pt>
                <c:pt idx="21">
                  <c:v>1.3070038000000001E-2</c:v>
                </c:pt>
                <c:pt idx="22">
                  <c:v>-7.3899999999999997E-4</c:v>
                </c:pt>
                <c:pt idx="23">
                  <c:v>-1.79985E-3</c:v>
                </c:pt>
                <c:pt idx="24">
                  <c:v>8.5242589999999993E-3</c:v>
                </c:pt>
                <c:pt idx="25">
                  <c:v>1.1041151000000001E-2</c:v>
                </c:pt>
                <c:pt idx="26">
                  <c:v>3.1E-4</c:v>
                </c:pt>
                <c:pt idx="27">
                  <c:v>-1.5310250000000001E-3</c:v>
                </c:pt>
                <c:pt idx="28">
                  <c:v>1.3432341E-2</c:v>
                </c:pt>
                <c:pt idx="29">
                  <c:v>1.2128597E-2</c:v>
                </c:pt>
                <c:pt idx="30">
                  <c:v>-3.79E-4</c:v>
                </c:pt>
                <c:pt idx="31">
                  <c:v>1.4156850000000001E-3</c:v>
                </c:pt>
                <c:pt idx="32">
                  <c:v>1.4200987999999999E-2</c:v>
                </c:pt>
                <c:pt idx="33">
                  <c:v>1.4602907E-2</c:v>
                </c:pt>
                <c:pt idx="34">
                  <c:v>6.1262019999999999E-3</c:v>
                </c:pt>
                <c:pt idx="35">
                  <c:v>9.7354780000000005E-3</c:v>
                </c:pt>
                <c:pt idx="36">
                  <c:v>2.1744053999999999E-2</c:v>
                </c:pt>
                <c:pt idx="37">
                  <c:v>2.1952299000000002E-2</c:v>
                </c:pt>
                <c:pt idx="38">
                  <c:v>9.5511209999999992E-3</c:v>
                </c:pt>
                <c:pt idx="39">
                  <c:v>9.637797E-3</c:v>
                </c:pt>
                <c:pt idx="40">
                  <c:v>2.4560614000000001E-2</c:v>
                </c:pt>
                <c:pt idx="41">
                  <c:v>2.5603315000000001E-2</c:v>
                </c:pt>
                <c:pt idx="42">
                  <c:v>1.3805390000000001E-2</c:v>
                </c:pt>
                <c:pt idx="43">
                  <c:v>1.4786618E-2</c:v>
                </c:pt>
                <c:pt idx="44">
                  <c:v>3.0013112000000002E-2</c:v>
                </c:pt>
                <c:pt idx="45">
                  <c:v>2.6608775000000001E-2</c:v>
                </c:pt>
                <c:pt idx="46">
                  <c:v>1.7011190999999998E-2</c:v>
                </c:pt>
                <c:pt idx="47">
                  <c:v>1.3675675999999999E-2</c:v>
                </c:pt>
                <c:pt idx="48">
                  <c:v>2.2693825000000001E-2</c:v>
                </c:pt>
                <c:pt idx="49">
                  <c:v>2.3642377999999999E-2</c:v>
                </c:pt>
                <c:pt idx="50">
                  <c:v>8.3845010000000008E-3</c:v>
                </c:pt>
                <c:pt idx="51">
                  <c:v>1.0673867E-2</c:v>
                </c:pt>
                <c:pt idx="52">
                  <c:v>3.1453004999999999E-2</c:v>
                </c:pt>
                <c:pt idx="53">
                  <c:v>3.1942815999999999E-2</c:v>
                </c:pt>
                <c:pt idx="54">
                  <c:v>1.6086802000000001E-2</c:v>
                </c:pt>
                <c:pt idx="55">
                  <c:v>1.4118614E-2</c:v>
                </c:pt>
                <c:pt idx="56">
                  <c:v>2.6647651000000001E-2</c:v>
                </c:pt>
                <c:pt idx="57">
                  <c:v>3.0663244999999999E-2</c:v>
                </c:pt>
                <c:pt idx="58">
                  <c:v>2.1327768E-2</c:v>
                </c:pt>
                <c:pt idx="59">
                  <c:v>2.5099752999999999E-2</c:v>
                </c:pt>
                <c:pt idx="60">
                  <c:v>4.2651617000000003E-2</c:v>
                </c:pt>
                <c:pt idx="61">
                  <c:v>3.6451043000000002E-2</c:v>
                </c:pt>
                <c:pt idx="62">
                  <c:v>2.4311827000000001E-2</c:v>
                </c:pt>
                <c:pt idx="63">
                  <c:v>3.0010350000000002E-2</c:v>
                </c:pt>
                <c:pt idx="64">
                  <c:v>4.5011772999999998E-2</c:v>
                </c:pt>
                <c:pt idx="65">
                  <c:v>3.7510221000000003E-2</c:v>
                </c:pt>
                <c:pt idx="66">
                  <c:v>2.0684910000000001E-2</c:v>
                </c:pt>
                <c:pt idx="67">
                  <c:v>1.2151241E-2</c:v>
                </c:pt>
                <c:pt idx="68">
                  <c:v>1.3744581000000001E-2</c:v>
                </c:pt>
                <c:pt idx="69">
                  <c:v>1.1816909999999999E-3</c:v>
                </c:pt>
                <c:pt idx="70">
                  <c:v>-4.1591800000000002E-3</c:v>
                </c:pt>
                <c:pt idx="71">
                  <c:v>-6.4109249999999996E-3</c:v>
                </c:pt>
                <c:pt idx="72">
                  <c:v>-3.3303009999999999E-3</c:v>
                </c:pt>
                <c:pt idx="73">
                  <c:v>-9.5366570000000005E-3</c:v>
                </c:pt>
                <c:pt idx="74">
                  <c:v>-2.6483441999999999E-2</c:v>
                </c:pt>
                <c:pt idx="75">
                  <c:v>-3.3954043000000003E-2</c:v>
                </c:pt>
                <c:pt idx="76">
                  <c:v>-1.43526E-2</c:v>
                </c:pt>
                <c:pt idx="77">
                  <c:v>-1.7901490999999999E-2</c:v>
                </c:pt>
                <c:pt idx="78">
                  <c:v>-4.9064786999999999E-2</c:v>
                </c:pt>
                <c:pt idx="79">
                  <c:v>-5.1891410999999998E-2</c:v>
                </c:pt>
                <c:pt idx="80">
                  <c:v>3.208336E-3</c:v>
                </c:pt>
                <c:pt idx="81">
                  <c:v>1.3725098999999999E-2</c:v>
                </c:pt>
                <c:pt idx="82">
                  <c:v>-1.7381296000000001E-2</c:v>
                </c:pt>
                <c:pt idx="83">
                  <c:v>-2.6088727999999999E-2</c:v>
                </c:pt>
                <c:pt idx="84">
                  <c:v>1.9589697E-2</c:v>
                </c:pt>
                <c:pt idx="85">
                  <c:v>-3.5740680000000001E-3</c:v>
                </c:pt>
                <c:pt idx="86">
                  <c:v>-2.9534476E-2</c:v>
                </c:pt>
                <c:pt idx="87">
                  <c:v>-2.585838E-2</c:v>
                </c:pt>
                <c:pt idx="88">
                  <c:v>1.7345181000000001E-2</c:v>
                </c:pt>
                <c:pt idx="89">
                  <c:v>5.8894239999999999E-3</c:v>
                </c:pt>
                <c:pt idx="90">
                  <c:v>-3.3104957999999997E-2</c:v>
                </c:pt>
                <c:pt idx="91">
                  <c:v>-1.5065380999999999E-2</c:v>
                </c:pt>
                <c:pt idx="92">
                  <c:v>4.6268663000000002E-2</c:v>
                </c:pt>
                <c:pt idx="93">
                  <c:v>2.5169919999999998E-2</c:v>
                </c:pt>
                <c:pt idx="94">
                  <c:v>-3.5535549999999999E-3</c:v>
                </c:pt>
                <c:pt idx="95">
                  <c:v>1.3023787E-2</c:v>
                </c:pt>
                <c:pt idx="96">
                  <c:v>5.4534231000000002E-2</c:v>
                </c:pt>
                <c:pt idx="97">
                  <c:v>3.4933383999999998E-2</c:v>
                </c:pt>
                <c:pt idx="98">
                  <c:v>1.7867250000000001E-3</c:v>
                </c:pt>
                <c:pt idx="99">
                  <c:v>4.7253039999999996E-3</c:v>
                </c:pt>
                <c:pt idx="100">
                  <c:v>2.7925182999999999E-2</c:v>
                </c:pt>
                <c:pt idx="101">
                  <c:v>1.6110864999999999E-2</c:v>
                </c:pt>
                <c:pt idx="102">
                  <c:v>-3.5564070000000001E-3</c:v>
                </c:pt>
                <c:pt idx="103">
                  <c:v>2.035467E-3</c:v>
                </c:pt>
                <c:pt idx="104">
                  <c:v>2.8516774000000002E-2</c:v>
                </c:pt>
                <c:pt idx="105">
                  <c:v>1.7901344999999999E-2</c:v>
                </c:pt>
                <c:pt idx="106">
                  <c:v>1.696349E-3</c:v>
                </c:pt>
                <c:pt idx="107">
                  <c:v>3.0615239999999999E-3</c:v>
                </c:pt>
                <c:pt idx="108">
                  <c:v>2.6289901000000001E-2</c:v>
                </c:pt>
                <c:pt idx="109">
                  <c:v>1.8454030999999999E-2</c:v>
                </c:pt>
                <c:pt idx="110">
                  <c:v>3.8838010000000001E-3</c:v>
                </c:pt>
                <c:pt idx="111">
                  <c:v>6.5643309999999996E-3</c:v>
                </c:pt>
                <c:pt idx="112">
                  <c:v>2.7244379999999999E-2</c:v>
                </c:pt>
                <c:pt idx="113">
                  <c:v>2.0024705E-2</c:v>
                </c:pt>
                <c:pt idx="114">
                  <c:v>6.5238249999999996E-3</c:v>
                </c:pt>
                <c:pt idx="115">
                  <c:v>8.9866709999999999E-3</c:v>
                </c:pt>
                <c:pt idx="116">
                  <c:v>2.6402612999999998E-2</c:v>
                </c:pt>
                <c:pt idx="117">
                  <c:v>1.4229013E-2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6-4DFE-8BA3-710997C35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06176"/>
        <c:axId val="675804208"/>
      </c:scatterChart>
      <c:valAx>
        <c:axId val="6758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04208"/>
        <c:crosses val="autoZero"/>
        <c:crossBetween val="midCat"/>
      </c:valAx>
      <c:valAx>
        <c:axId val="6758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z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reduced!$AQ$1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reduced!$AM$2:$AM$119</c:f>
              <c:numCache>
                <c:formatCode>General</c:formatCode>
                <c:ptCount val="118"/>
                <c:pt idx="0">
                  <c:v>0.21285729474999998</c:v>
                </c:pt>
                <c:pt idx="1">
                  <c:v>0.45392945225000003</c:v>
                </c:pt>
                <c:pt idx="2">
                  <c:v>2.6157916624999999E-2</c:v>
                </c:pt>
                <c:pt idx="3">
                  <c:v>-4.7750994999999991E-2</c:v>
                </c:pt>
                <c:pt idx="4">
                  <c:v>-9.035719750000018E-3</c:v>
                </c:pt>
                <c:pt idx="5">
                  <c:v>0.14686601049999998</c:v>
                </c:pt>
                <c:pt idx="6">
                  <c:v>-0.9809673978750002</c:v>
                </c:pt>
                <c:pt idx="7">
                  <c:v>-0.70220883612500007</c:v>
                </c:pt>
                <c:pt idx="8">
                  <c:v>-0.28471393187499999</c:v>
                </c:pt>
                <c:pt idx="9">
                  <c:v>-0.20603933375</c:v>
                </c:pt>
                <c:pt idx="10">
                  <c:v>-0.64145774212500006</c:v>
                </c:pt>
                <c:pt idx="11">
                  <c:v>-0.6878008067500001</c:v>
                </c:pt>
                <c:pt idx="12">
                  <c:v>-0.14585854474999999</c:v>
                </c:pt>
                <c:pt idx="13">
                  <c:v>-0.11797991849999995</c:v>
                </c:pt>
                <c:pt idx="14">
                  <c:v>-0.51548613487499995</c:v>
                </c:pt>
                <c:pt idx="15">
                  <c:v>-0.44462754724999998</c:v>
                </c:pt>
                <c:pt idx="16">
                  <c:v>-9.3904220750000003E-2</c:v>
                </c:pt>
                <c:pt idx="17">
                  <c:v>0.28646252637500003</c:v>
                </c:pt>
                <c:pt idx="18">
                  <c:v>-0.11861146124999999</c:v>
                </c:pt>
                <c:pt idx="19">
                  <c:v>-0.1456338855</c:v>
                </c:pt>
                <c:pt idx="20">
                  <c:v>0.21810779550000003</c:v>
                </c:pt>
                <c:pt idx="21">
                  <c:v>0.37213997074999999</c:v>
                </c:pt>
                <c:pt idx="22">
                  <c:v>-0.39431464237500002</c:v>
                </c:pt>
                <c:pt idx="23">
                  <c:v>-0.38664416712500005</c:v>
                </c:pt>
                <c:pt idx="24">
                  <c:v>4.9971319750000007E-2</c:v>
                </c:pt>
                <c:pt idx="25">
                  <c:v>0.35947590762499998</c:v>
                </c:pt>
                <c:pt idx="26">
                  <c:v>-7.5227160124999998E-2</c:v>
                </c:pt>
                <c:pt idx="27">
                  <c:v>-0.26704333149999998</c:v>
                </c:pt>
                <c:pt idx="28">
                  <c:v>7.8144455250000008E-2</c:v>
                </c:pt>
                <c:pt idx="29">
                  <c:v>0.321158962125</c:v>
                </c:pt>
                <c:pt idx="30">
                  <c:v>-0.38602568462499998</c:v>
                </c:pt>
                <c:pt idx="31">
                  <c:v>-0.109898681</c:v>
                </c:pt>
                <c:pt idx="32">
                  <c:v>4.0621256000000008E-2</c:v>
                </c:pt>
                <c:pt idx="33">
                  <c:v>0.31456124012500003</c:v>
                </c:pt>
                <c:pt idx="34">
                  <c:v>-1.301435250000002E-2</c:v>
                </c:pt>
                <c:pt idx="35">
                  <c:v>-5.5086942375000003E-2</c:v>
                </c:pt>
                <c:pt idx="36">
                  <c:v>0.45267858924999999</c:v>
                </c:pt>
                <c:pt idx="37">
                  <c:v>0.31622957275000002</c:v>
                </c:pt>
                <c:pt idx="38">
                  <c:v>0.194240741125</c:v>
                </c:pt>
                <c:pt idx="39">
                  <c:v>-2.1653337374999998E-2</c:v>
                </c:pt>
                <c:pt idx="40">
                  <c:v>0.48893360925000001</c:v>
                </c:pt>
                <c:pt idx="41">
                  <c:v>0.49499532800000001</c:v>
                </c:pt>
                <c:pt idx="42">
                  <c:v>0.13651685349999998</c:v>
                </c:pt>
                <c:pt idx="43">
                  <c:v>0.16865014112500004</c:v>
                </c:pt>
                <c:pt idx="44">
                  <c:v>0.473488405625</c:v>
                </c:pt>
                <c:pt idx="45">
                  <c:v>0.57791133687499996</c:v>
                </c:pt>
                <c:pt idx="46">
                  <c:v>0.37054877100000005</c:v>
                </c:pt>
                <c:pt idx="47">
                  <c:v>0.14903053975000002</c:v>
                </c:pt>
                <c:pt idx="48">
                  <c:v>0.30601722975000006</c:v>
                </c:pt>
                <c:pt idx="49">
                  <c:v>0.62778204775000002</c:v>
                </c:pt>
                <c:pt idx="50">
                  <c:v>-5.0440964875000022E-2</c:v>
                </c:pt>
                <c:pt idx="51">
                  <c:v>0.17282883825000006</c:v>
                </c:pt>
                <c:pt idx="52">
                  <c:v>0.70698895124999994</c:v>
                </c:pt>
                <c:pt idx="53">
                  <c:v>0.42186130549999995</c:v>
                </c:pt>
                <c:pt idx="54">
                  <c:v>-0.14096337587500002</c:v>
                </c:pt>
                <c:pt idx="55">
                  <c:v>0.20848253300000003</c:v>
                </c:pt>
                <c:pt idx="56">
                  <c:v>0.13409594387500001</c:v>
                </c:pt>
                <c:pt idx="57">
                  <c:v>0.54416323762500007</c:v>
                </c:pt>
                <c:pt idx="58">
                  <c:v>0.17117858499999999</c:v>
                </c:pt>
                <c:pt idx="59">
                  <c:v>0.40978463799999998</c:v>
                </c:pt>
                <c:pt idx="60">
                  <c:v>0.71307714712500003</c:v>
                </c:pt>
                <c:pt idx="61">
                  <c:v>0.69202945487499989</c:v>
                </c:pt>
                <c:pt idx="62">
                  <c:v>0.55631707575</c:v>
                </c:pt>
                <c:pt idx="63">
                  <c:v>0.48956297975000013</c:v>
                </c:pt>
                <c:pt idx="64">
                  <c:v>0.63597630412499995</c:v>
                </c:pt>
                <c:pt idx="65">
                  <c:v>0.58273995849999993</c:v>
                </c:pt>
                <c:pt idx="66">
                  <c:v>0.34091853087500001</c:v>
                </c:pt>
                <c:pt idx="67">
                  <c:v>5.7182303124999931E-2</c:v>
                </c:pt>
                <c:pt idx="68">
                  <c:v>-4.6769909749999991E-2</c:v>
                </c:pt>
                <c:pt idx="69">
                  <c:v>-4.1240751250000152E-3</c:v>
                </c:pt>
                <c:pt idx="70">
                  <c:v>-0.62456034262500004</c:v>
                </c:pt>
                <c:pt idx="71">
                  <c:v>-0.57587315562500008</c:v>
                </c:pt>
                <c:pt idx="72">
                  <c:v>-0.24615371674999997</c:v>
                </c:pt>
                <c:pt idx="73">
                  <c:v>-0.67897151212500007</c:v>
                </c:pt>
                <c:pt idx="74">
                  <c:v>-0.78526547212499997</c:v>
                </c:pt>
                <c:pt idx="75">
                  <c:v>-1.2075855326249998</c:v>
                </c:pt>
                <c:pt idx="76">
                  <c:v>-0.82389980912500005</c:v>
                </c:pt>
                <c:pt idx="77">
                  <c:v>-0.84654664662500001</c:v>
                </c:pt>
                <c:pt idx="78">
                  <c:v>-1.4354358692499998</c:v>
                </c:pt>
                <c:pt idx="79">
                  <c:v>-1.634949692</c:v>
                </c:pt>
                <c:pt idx="80">
                  <c:v>-0.56270133462500016</c:v>
                </c:pt>
                <c:pt idx="81">
                  <c:v>-8.6332553249999999E-2</c:v>
                </c:pt>
                <c:pt idx="82">
                  <c:v>-1.011930045625</c:v>
                </c:pt>
                <c:pt idx="83">
                  <c:v>-0.95980728287500017</c:v>
                </c:pt>
                <c:pt idx="84">
                  <c:v>0.33832773650000003</c:v>
                </c:pt>
                <c:pt idx="85">
                  <c:v>-0.39355492425000005</c:v>
                </c:pt>
                <c:pt idx="86">
                  <c:v>-0.80073735250000011</c:v>
                </c:pt>
                <c:pt idx="87">
                  <c:v>-0.73315840000000021</c:v>
                </c:pt>
                <c:pt idx="88">
                  <c:v>0.16444269850000004</c:v>
                </c:pt>
                <c:pt idx="89">
                  <c:v>-0.14172323849999996</c:v>
                </c:pt>
                <c:pt idx="90">
                  <c:v>-0.98068399812500007</c:v>
                </c:pt>
                <c:pt idx="91">
                  <c:v>-0.82040466487500008</c:v>
                </c:pt>
                <c:pt idx="92">
                  <c:v>1.5885829457500003</c:v>
                </c:pt>
                <c:pt idx="93">
                  <c:v>0.42709129875000001</c:v>
                </c:pt>
                <c:pt idx="94">
                  <c:v>-8.3148952500000026E-2</c:v>
                </c:pt>
                <c:pt idx="95">
                  <c:v>-5.4594062000000013E-2</c:v>
                </c:pt>
                <c:pt idx="96">
                  <c:v>0.67866573512499995</c:v>
                </c:pt>
                <c:pt idx="97">
                  <c:v>0.64047506087500006</c:v>
                </c:pt>
                <c:pt idx="98">
                  <c:v>-1.0716224999999996E-2</c:v>
                </c:pt>
                <c:pt idx="99">
                  <c:v>0.34812336112500003</c:v>
                </c:pt>
                <c:pt idx="100">
                  <c:v>0.31698364174999999</c:v>
                </c:pt>
                <c:pt idx="101">
                  <c:v>0.45959643475000006</c:v>
                </c:pt>
                <c:pt idx="102">
                  <c:v>-0.46714837637500001</c:v>
                </c:pt>
                <c:pt idx="103">
                  <c:v>0.14118173787499999</c:v>
                </c:pt>
                <c:pt idx="104">
                  <c:v>0.19111281600000002</c:v>
                </c:pt>
                <c:pt idx="105">
                  <c:v>0.32997131899999999</c:v>
                </c:pt>
                <c:pt idx="106">
                  <c:v>0.36946539237500009</c:v>
                </c:pt>
                <c:pt idx="107">
                  <c:v>0.21629161925000001</c:v>
                </c:pt>
                <c:pt idx="108">
                  <c:v>0.54802084824999986</c:v>
                </c:pt>
                <c:pt idx="109">
                  <c:v>0.44497982812500003</c:v>
                </c:pt>
                <c:pt idx="110">
                  <c:v>-4.4889317875000001E-2</c:v>
                </c:pt>
                <c:pt idx="111">
                  <c:v>0.14038776262500002</c:v>
                </c:pt>
                <c:pt idx="112">
                  <c:v>0.326221762375</c:v>
                </c:pt>
                <c:pt idx="113">
                  <c:v>0.49118590849999999</c:v>
                </c:pt>
                <c:pt idx="114">
                  <c:v>1.0955748625000011E-2</c:v>
                </c:pt>
                <c:pt idx="115">
                  <c:v>7.975666212500003E-2</c:v>
                </c:pt>
                <c:pt idx="116">
                  <c:v>0.28441751375000002</c:v>
                </c:pt>
                <c:pt idx="117">
                  <c:v>9.3152687625000022E-2</c:v>
                </c:pt>
              </c:numCache>
            </c:numRef>
          </c:xVal>
          <c:yVal>
            <c:numRef>
              <c:f>reduced!$AQ$2:$AQ$119</c:f>
              <c:numCache>
                <c:formatCode>General</c:formatCode>
                <c:ptCount val="118"/>
                <c:pt idx="0">
                  <c:v>1.7413517999999999E-2</c:v>
                </c:pt>
                <c:pt idx="1">
                  <c:v>1.2745729000000001E-2</c:v>
                </c:pt>
                <c:pt idx="2">
                  <c:v>3.3179310000000001E-3</c:v>
                </c:pt>
                <c:pt idx="3">
                  <c:v>1.6906009999999999E-3</c:v>
                </c:pt>
                <c:pt idx="4">
                  <c:v>8.4382169999999996E-3</c:v>
                </c:pt>
                <c:pt idx="5">
                  <c:v>1.755534E-3</c:v>
                </c:pt>
                <c:pt idx="6">
                  <c:v>-1.2934239E-2</c:v>
                </c:pt>
                <c:pt idx="7">
                  <c:v>-1.4530266E-2</c:v>
                </c:pt>
                <c:pt idx="8">
                  <c:v>6.2810959999999999E-3</c:v>
                </c:pt>
                <c:pt idx="9">
                  <c:v>1.0253590999999999E-2</c:v>
                </c:pt>
                <c:pt idx="10">
                  <c:v>-6.5920950000000001E-3</c:v>
                </c:pt>
                <c:pt idx="11">
                  <c:v>-4.3523609999999999E-3</c:v>
                </c:pt>
                <c:pt idx="12">
                  <c:v>8.4433809999999998E-3</c:v>
                </c:pt>
                <c:pt idx="13">
                  <c:v>4.3478830000000003E-3</c:v>
                </c:pt>
                <c:pt idx="14">
                  <c:v>-1.8342440000000001E-3</c:v>
                </c:pt>
                <c:pt idx="15">
                  <c:v>-2.3295780000000001E-3</c:v>
                </c:pt>
                <c:pt idx="16">
                  <c:v>9.1525689999999993E-3</c:v>
                </c:pt>
                <c:pt idx="17">
                  <c:v>1.3000998999999999E-2</c:v>
                </c:pt>
                <c:pt idx="18">
                  <c:v>1.088725E-3</c:v>
                </c:pt>
                <c:pt idx="19">
                  <c:v>1.275237E-3</c:v>
                </c:pt>
                <c:pt idx="20">
                  <c:v>1.2220272000000001E-2</c:v>
                </c:pt>
                <c:pt idx="21">
                  <c:v>1.3070038000000001E-2</c:v>
                </c:pt>
                <c:pt idx="22">
                  <c:v>-7.3899999999999997E-4</c:v>
                </c:pt>
                <c:pt idx="23">
                  <c:v>-1.79985E-3</c:v>
                </c:pt>
                <c:pt idx="24">
                  <c:v>8.5242589999999993E-3</c:v>
                </c:pt>
                <c:pt idx="25">
                  <c:v>1.1041151000000001E-2</c:v>
                </c:pt>
                <c:pt idx="26">
                  <c:v>3.1E-4</c:v>
                </c:pt>
                <c:pt idx="27">
                  <c:v>-1.5310250000000001E-3</c:v>
                </c:pt>
                <c:pt idx="28">
                  <c:v>1.3432341E-2</c:v>
                </c:pt>
                <c:pt idx="29">
                  <c:v>1.2128597E-2</c:v>
                </c:pt>
                <c:pt idx="30">
                  <c:v>-3.79E-4</c:v>
                </c:pt>
                <c:pt idx="31">
                  <c:v>1.4156850000000001E-3</c:v>
                </c:pt>
                <c:pt idx="32">
                  <c:v>1.4200987999999999E-2</c:v>
                </c:pt>
                <c:pt idx="33">
                  <c:v>1.4602907E-2</c:v>
                </c:pt>
                <c:pt idx="34">
                  <c:v>6.1262019999999999E-3</c:v>
                </c:pt>
                <c:pt idx="35">
                  <c:v>9.7354780000000005E-3</c:v>
                </c:pt>
                <c:pt idx="36">
                  <c:v>2.1744053999999999E-2</c:v>
                </c:pt>
                <c:pt idx="37">
                  <c:v>2.1952299000000002E-2</c:v>
                </c:pt>
                <c:pt idx="38">
                  <c:v>9.5511209999999992E-3</c:v>
                </c:pt>
                <c:pt idx="39">
                  <c:v>9.637797E-3</c:v>
                </c:pt>
                <c:pt idx="40">
                  <c:v>2.4560614000000001E-2</c:v>
                </c:pt>
                <c:pt idx="41">
                  <c:v>2.5603315000000001E-2</c:v>
                </c:pt>
                <c:pt idx="42">
                  <c:v>1.3805390000000001E-2</c:v>
                </c:pt>
                <c:pt idx="43">
                  <c:v>1.4786618E-2</c:v>
                </c:pt>
                <c:pt idx="44">
                  <c:v>3.0013112000000002E-2</c:v>
                </c:pt>
                <c:pt idx="45">
                  <c:v>2.6608775000000001E-2</c:v>
                </c:pt>
                <c:pt idx="46">
                  <c:v>1.7011190999999998E-2</c:v>
                </c:pt>
                <c:pt idx="47">
                  <c:v>1.3675675999999999E-2</c:v>
                </c:pt>
                <c:pt idx="48">
                  <c:v>2.2693825000000001E-2</c:v>
                </c:pt>
                <c:pt idx="49">
                  <c:v>2.3642377999999999E-2</c:v>
                </c:pt>
                <c:pt idx="50">
                  <c:v>8.3845010000000008E-3</c:v>
                </c:pt>
                <c:pt idx="51">
                  <c:v>1.0673867E-2</c:v>
                </c:pt>
                <c:pt idx="52">
                  <c:v>3.1453004999999999E-2</c:v>
                </c:pt>
                <c:pt idx="53">
                  <c:v>3.1942815999999999E-2</c:v>
                </c:pt>
                <c:pt idx="54">
                  <c:v>1.6086802000000001E-2</c:v>
                </c:pt>
                <c:pt idx="55">
                  <c:v>1.4118614E-2</c:v>
                </c:pt>
                <c:pt idx="56">
                  <c:v>2.6647651000000001E-2</c:v>
                </c:pt>
                <c:pt idx="57">
                  <c:v>3.0663244999999999E-2</c:v>
                </c:pt>
                <c:pt idx="58">
                  <c:v>2.1327768E-2</c:v>
                </c:pt>
                <c:pt idx="59">
                  <c:v>2.5099752999999999E-2</c:v>
                </c:pt>
                <c:pt idx="60">
                  <c:v>4.2651617000000003E-2</c:v>
                </c:pt>
                <c:pt idx="61">
                  <c:v>3.6451043000000002E-2</c:v>
                </c:pt>
                <c:pt idx="62">
                  <c:v>2.4311827000000001E-2</c:v>
                </c:pt>
                <c:pt idx="63">
                  <c:v>3.0010350000000002E-2</c:v>
                </c:pt>
                <c:pt idx="64">
                  <c:v>4.5011772999999998E-2</c:v>
                </c:pt>
                <c:pt idx="65">
                  <c:v>3.7510221000000003E-2</c:v>
                </c:pt>
                <c:pt idx="66">
                  <c:v>2.0684910000000001E-2</c:v>
                </c:pt>
                <c:pt idx="67">
                  <c:v>1.2151241E-2</c:v>
                </c:pt>
                <c:pt idx="68">
                  <c:v>1.3744581000000001E-2</c:v>
                </c:pt>
                <c:pt idx="69">
                  <c:v>1.1816909999999999E-3</c:v>
                </c:pt>
                <c:pt idx="70">
                  <c:v>-4.1591800000000002E-3</c:v>
                </c:pt>
                <c:pt idx="71">
                  <c:v>-6.4109249999999996E-3</c:v>
                </c:pt>
                <c:pt idx="72">
                  <c:v>-3.3303009999999999E-3</c:v>
                </c:pt>
                <c:pt idx="73">
                  <c:v>-9.5366570000000005E-3</c:v>
                </c:pt>
                <c:pt idx="74">
                  <c:v>-2.6483441999999999E-2</c:v>
                </c:pt>
                <c:pt idx="75">
                  <c:v>-3.3954043000000003E-2</c:v>
                </c:pt>
                <c:pt idx="76">
                  <c:v>-1.43526E-2</c:v>
                </c:pt>
                <c:pt idx="77">
                  <c:v>-1.7901490999999999E-2</c:v>
                </c:pt>
                <c:pt idx="78">
                  <c:v>-4.9064786999999999E-2</c:v>
                </c:pt>
                <c:pt idx="79">
                  <c:v>-5.1891410999999998E-2</c:v>
                </c:pt>
                <c:pt idx="80">
                  <c:v>3.208336E-3</c:v>
                </c:pt>
                <c:pt idx="81">
                  <c:v>1.3725098999999999E-2</c:v>
                </c:pt>
                <c:pt idx="82">
                  <c:v>-1.7381296000000001E-2</c:v>
                </c:pt>
                <c:pt idx="83">
                  <c:v>-2.6088727999999999E-2</c:v>
                </c:pt>
                <c:pt idx="84">
                  <c:v>1.9589697E-2</c:v>
                </c:pt>
                <c:pt idx="85">
                  <c:v>-3.5740680000000001E-3</c:v>
                </c:pt>
                <c:pt idx="86">
                  <c:v>-2.9534476E-2</c:v>
                </c:pt>
                <c:pt idx="87">
                  <c:v>-2.585838E-2</c:v>
                </c:pt>
                <c:pt idx="88">
                  <c:v>1.7345181000000001E-2</c:v>
                </c:pt>
                <c:pt idx="89">
                  <c:v>5.8894239999999999E-3</c:v>
                </c:pt>
                <c:pt idx="90">
                  <c:v>-3.3104957999999997E-2</c:v>
                </c:pt>
                <c:pt idx="91">
                  <c:v>-1.5065380999999999E-2</c:v>
                </c:pt>
                <c:pt idx="92">
                  <c:v>4.6268663000000002E-2</c:v>
                </c:pt>
                <c:pt idx="93">
                  <c:v>2.5169919999999998E-2</c:v>
                </c:pt>
                <c:pt idx="94">
                  <c:v>-3.5535549999999999E-3</c:v>
                </c:pt>
                <c:pt idx="95">
                  <c:v>1.3023787E-2</c:v>
                </c:pt>
                <c:pt idx="96">
                  <c:v>5.4534231000000002E-2</c:v>
                </c:pt>
                <c:pt idx="97">
                  <c:v>3.4933383999999998E-2</c:v>
                </c:pt>
                <c:pt idx="98">
                  <c:v>1.7867250000000001E-3</c:v>
                </c:pt>
                <c:pt idx="99">
                  <c:v>4.7253039999999996E-3</c:v>
                </c:pt>
                <c:pt idx="100">
                  <c:v>2.7925182999999999E-2</c:v>
                </c:pt>
                <c:pt idx="101">
                  <c:v>1.6110864999999999E-2</c:v>
                </c:pt>
                <c:pt idx="102">
                  <c:v>-3.5564070000000001E-3</c:v>
                </c:pt>
                <c:pt idx="103">
                  <c:v>2.035467E-3</c:v>
                </c:pt>
                <c:pt idx="104">
                  <c:v>2.8516774000000002E-2</c:v>
                </c:pt>
                <c:pt idx="105">
                  <c:v>1.7901344999999999E-2</c:v>
                </c:pt>
                <c:pt idx="106">
                  <c:v>1.696349E-3</c:v>
                </c:pt>
                <c:pt idx="107">
                  <c:v>3.0615239999999999E-3</c:v>
                </c:pt>
                <c:pt idx="108">
                  <c:v>2.6289901000000001E-2</c:v>
                </c:pt>
                <c:pt idx="109">
                  <c:v>1.8454030999999999E-2</c:v>
                </c:pt>
                <c:pt idx="110">
                  <c:v>3.8838010000000001E-3</c:v>
                </c:pt>
                <c:pt idx="111">
                  <c:v>6.5643309999999996E-3</c:v>
                </c:pt>
                <c:pt idx="112">
                  <c:v>2.7244379999999999E-2</c:v>
                </c:pt>
                <c:pt idx="113">
                  <c:v>2.0024705E-2</c:v>
                </c:pt>
                <c:pt idx="114">
                  <c:v>6.5238249999999996E-3</c:v>
                </c:pt>
                <c:pt idx="115">
                  <c:v>8.9866709999999999E-3</c:v>
                </c:pt>
                <c:pt idx="116">
                  <c:v>2.6402612999999998E-2</c:v>
                </c:pt>
                <c:pt idx="117">
                  <c:v>1.4229013E-2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A-4A79-8EE5-983584B5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7584"/>
        <c:axId val="680322992"/>
      </c:scatterChart>
      <c:valAx>
        <c:axId val="6803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2992"/>
        <c:crosses val="autoZero"/>
        <c:crossBetween val="midCat"/>
      </c:valAx>
      <c:valAx>
        <c:axId val="6803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3</xdr:row>
      <xdr:rowOff>61912</xdr:rowOff>
    </xdr:from>
    <xdr:to>
      <xdr:col>17</xdr:col>
      <xdr:colOff>428625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D0D26-02E5-44B3-BC74-7A2F69404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295281</xdr:colOff>
      <xdr:row>99</xdr:row>
      <xdr:rowOff>161925</xdr:rowOff>
    </xdr:from>
    <xdr:to>
      <xdr:col>16</xdr:col>
      <xdr:colOff>600081</xdr:colOff>
      <xdr:row>114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1072C-079D-44E4-81EE-E796EAB4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123831</xdr:colOff>
      <xdr:row>1</xdr:row>
      <xdr:rowOff>123825</xdr:rowOff>
    </xdr:from>
    <xdr:to>
      <xdr:col>8</xdr:col>
      <xdr:colOff>247656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7BE4E-4404-41F7-BA51-EF2CE0B6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190506</xdr:colOff>
      <xdr:row>99</xdr:row>
      <xdr:rowOff>114300</xdr:rowOff>
    </xdr:from>
    <xdr:to>
      <xdr:col>8</xdr:col>
      <xdr:colOff>314331</xdr:colOff>
      <xdr:row>114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42016D-CE3D-4D52-A917-62ADC2EC8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0"/>
  <sheetViews>
    <sheetView tabSelected="1" workbookViewId="0">
      <pane xSplit="24" ySplit="20" topLeftCell="AO100" activePane="bottomRight" state="frozen"/>
      <selection pane="topRight" activeCell="O1" sqref="O1"/>
      <selection pane="bottomLeft" activeCell="A21" sqref="A21"/>
      <selection pane="bottomRight" activeCell="J7" sqref="J7"/>
    </sheetView>
  </sheetViews>
  <sheetFormatPr defaultRowHeight="15" x14ac:dyDescent="0.25"/>
  <cols>
    <col min="2" max="2" width="11.85546875" bestFit="1" customWidth="1"/>
    <col min="31" max="31" width="9.7109375" bestFit="1" customWidth="1"/>
  </cols>
  <sheetData>
    <row r="1" spans="1:4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tr">
        <f>C1</f>
        <v>scaled.BL_yFYield_CSUSHPINSA</v>
      </c>
      <c r="M1" t="str">
        <f>D1</f>
        <v>scaled.yFYield_CSUSHPINSA</v>
      </c>
      <c r="N1" t="str">
        <f>E1</f>
        <v>scaled.xYield_CASTHPI</v>
      </c>
      <c r="O1" t="str">
        <f>F1</f>
        <v>scaled.xYield_TB3MS</v>
      </c>
      <c r="P1" t="str">
        <f>G1</f>
        <v>scaled.xYield_MSPNHSUS</v>
      </c>
      <c r="Q1" t="str">
        <f>H1</f>
        <v>scaled.xYield_MVLOAS</v>
      </c>
      <c r="R1" t="str">
        <f>I1</f>
        <v>scaled.Q1</v>
      </c>
      <c r="S1" t="str">
        <f>J1</f>
        <v>scaled.Q2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F1" t="s">
        <v>19</v>
      </c>
      <c r="AM1" t="s">
        <v>30</v>
      </c>
      <c r="AN1" t="s">
        <v>29</v>
      </c>
      <c r="AO1" t="s">
        <v>27</v>
      </c>
      <c r="AP1" t="s">
        <v>28</v>
      </c>
      <c r="AQ1" t="s">
        <v>26</v>
      </c>
    </row>
    <row r="2" spans="1:43" x14ac:dyDescent="0.25">
      <c r="A2">
        <v>1</v>
      </c>
      <c r="B2" s="1">
        <v>32598</v>
      </c>
      <c r="C2">
        <v>0.56840242600000002</v>
      </c>
      <c r="D2">
        <v>0.46920278599999998</v>
      </c>
      <c r="E2">
        <v>1.3056356419999999</v>
      </c>
      <c r="F2">
        <v>3.22463E-3</v>
      </c>
      <c r="G2">
        <v>-1.129004122</v>
      </c>
      <c r="H2">
        <v>-0.63863314599999998</v>
      </c>
      <c r="I2">
        <v>1.705425043</v>
      </c>
      <c r="J2">
        <v>-0.58139490100000002</v>
      </c>
      <c r="L2">
        <f>_xlfn.NORM.DIST(C2,0,1,1)</f>
        <v>0.71511912824850399</v>
      </c>
      <c r="M2">
        <f t="shared" ref="M2:Q2" si="0">_xlfn.NORM.DIST(D2,0,1,1)</f>
        <v>0.68053765285739565</v>
      </c>
      <c r="N2">
        <f t="shared" si="0"/>
        <v>0.90416175320434622</v>
      </c>
      <c r="O2">
        <f t="shared" si="0"/>
        <v>0.50128643901620051</v>
      </c>
      <c r="P2">
        <f t="shared" si="0"/>
        <v>0.1294480474135116</v>
      </c>
      <c r="Q2">
        <f t="shared" si="0"/>
        <v>0.26153080660638317</v>
      </c>
      <c r="R2">
        <f t="shared" ref="R2" si="1">_xlfn.NORM.DIST(I2,0,1,1)</f>
        <v>0.95594240948914111</v>
      </c>
      <c r="S2">
        <f t="shared" ref="S2" si="2">_xlfn.NORM.DIST(J2,0,1,1)</f>
        <v>0.28048716661844642</v>
      </c>
      <c r="U2">
        <v>1</v>
      </c>
      <c r="V2">
        <v>1.7413517999999999E-2</v>
      </c>
      <c r="W2">
        <v>4.6511627999999999E-2</v>
      </c>
      <c r="X2">
        <v>5.8240396999999999E-2</v>
      </c>
      <c r="Y2">
        <v>-2.4793388E-2</v>
      </c>
      <c r="Z2" s="2">
        <v>-3.1500000000000001E-4</v>
      </c>
      <c r="AA2">
        <v>1</v>
      </c>
      <c r="AB2">
        <v>0</v>
      </c>
      <c r="AC2">
        <v>2.5755954719999998</v>
      </c>
      <c r="AD2">
        <f>RANK(AC2,$AC$2:$AC$120,1)</f>
        <v>92</v>
      </c>
      <c r="AE2" s="1">
        <v>43373</v>
      </c>
      <c r="AF2" t="s">
        <v>20</v>
      </c>
      <c r="AG2" t="s">
        <v>21</v>
      </c>
      <c r="AH2" t="s">
        <v>22</v>
      </c>
      <c r="AI2" t="s">
        <v>23</v>
      </c>
      <c r="AJ2" t="s">
        <v>24</v>
      </c>
      <c r="AK2" t="s">
        <v>25</v>
      </c>
      <c r="AM2">
        <f>AVERAGE(C2:J2)</f>
        <v>0.21285729474999998</v>
      </c>
      <c r="AN2">
        <f>SUM(C2:J2)</f>
        <v>1.7028583579999998</v>
      </c>
      <c r="AO2">
        <f>SUM(L2:S2)</f>
        <v>4.4285134034539286</v>
      </c>
      <c r="AP2">
        <f>AVERAGE(L2:S2)</f>
        <v>0.55356417543174108</v>
      </c>
      <c r="AQ2">
        <f>V2</f>
        <v>1.7413517999999999E-2</v>
      </c>
    </row>
    <row r="3" spans="1:43" x14ac:dyDescent="0.25">
      <c r="A3">
        <v>2</v>
      </c>
      <c r="B3" s="1">
        <v>32689</v>
      </c>
      <c r="C3">
        <v>0.56840242600000002</v>
      </c>
      <c r="D3">
        <v>0.213112522</v>
      </c>
      <c r="E3">
        <v>1.4129266650000001</v>
      </c>
      <c r="F3">
        <v>-0.143390663</v>
      </c>
      <c r="G3">
        <v>0.14130710599999999</v>
      </c>
      <c r="H3">
        <v>0.31504742000000002</v>
      </c>
      <c r="I3">
        <v>-0.58139490100000002</v>
      </c>
      <c r="J3">
        <v>1.705425043</v>
      </c>
      <c r="L3">
        <f t="shared" ref="L3:L66" si="3">_xlfn.NORM.DIST(C3,0,1,1)</f>
        <v>0.71511912824850399</v>
      </c>
      <c r="M3">
        <f t="shared" ref="M3:M66" si="4">_xlfn.NORM.DIST(D3,0,1,1)</f>
        <v>0.58438040107677391</v>
      </c>
      <c r="N3">
        <f t="shared" ref="N3:N66" si="5">_xlfn.NORM.DIST(E3,0,1,1)</f>
        <v>0.92116135607165872</v>
      </c>
      <c r="O3">
        <f t="shared" ref="O3:O66" si="6">_xlfn.NORM.DIST(F3,0,1,1)</f>
        <v>0.44299082831124031</v>
      </c>
      <c r="P3">
        <f t="shared" ref="P3:P66" si="7">_xlfn.NORM.DIST(G3,0,1,1)</f>
        <v>0.55618633191558942</v>
      </c>
      <c r="Q3">
        <f t="shared" ref="Q3:Q66" si="8">_xlfn.NORM.DIST(H3,0,1,1)</f>
        <v>0.62363717511633743</v>
      </c>
      <c r="R3">
        <f t="shared" ref="R3:R66" si="9">_xlfn.NORM.DIST(I3,0,1,1)</f>
        <v>0.28048716661844642</v>
      </c>
      <c r="S3">
        <f t="shared" ref="S3:S66" si="10">_xlfn.NORM.DIST(J3,0,1,1)</f>
        <v>0.95594240948914111</v>
      </c>
      <c r="U3">
        <v>1</v>
      </c>
      <c r="V3">
        <v>1.2745729000000001E-2</v>
      </c>
      <c r="W3">
        <v>4.9427918000000001E-2</v>
      </c>
      <c r="X3">
        <v>-1.5222482000000001E-2</v>
      </c>
      <c r="Y3">
        <v>1.2711864E-2</v>
      </c>
      <c r="Z3">
        <v>1.7873977999999999E-2</v>
      </c>
      <c r="AA3">
        <v>0</v>
      </c>
      <c r="AB3">
        <v>1</v>
      </c>
      <c r="AC3">
        <v>2.3200516859999998</v>
      </c>
      <c r="AD3">
        <f t="shared" ref="AD3:AD66" si="11">RANK(AC3,$AC$2:$AC$120,1)</f>
        <v>72</v>
      </c>
      <c r="AJ3">
        <v>0</v>
      </c>
      <c r="AK3">
        <v>0</v>
      </c>
      <c r="AM3">
        <f t="shared" ref="AM3:AM66" si="12">AVERAGE(C3:J3)</f>
        <v>0.45392945225000003</v>
      </c>
      <c r="AN3">
        <f t="shared" ref="AN3:AN66" si="13">SUM(C3:J3)</f>
        <v>3.6314356180000003</v>
      </c>
      <c r="AO3">
        <f t="shared" ref="AO3:AO66" si="14">SUM(L3:S3)</f>
        <v>5.0799047968476909</v>
      </c>
      <c r="AP3">
        <f t="shared" ref="AP3:AP66" si="15">AVERAGE(L3:S3)</f>
        <v>0.63498809960596136</v>
      </c>
      <c r="AQ3">
        <f t="shared" ref="AQ3:AQ66" si="16">V3</f>
        <v>1.2745729000000001E-2</v>
      </c>
    </row>
    <row r="4" spans="1:43" x14ac:dyDescent="0.25">
      <c r="A4">
        <v>3</v>
      </c>
      <c r="B4" s="1">
        <v>32781</v>
      </c>
      <c r="C4">
        <v>0.56840242600000002</v>
      </c>
      <c r="D4">
        <v>-0.30412752799999998</v>
      </c>
      <c r="E4">
        <v>1.712347383</v>
      </c>
      <c r="F4">
        <v>-0.24748547900000001</v>
      </c>
      <c r="G4">
        <v>-0.25146496499999998</v>
      </c>
      <c r="H4">
        <v>-0.10561870199999999</v>
      </c>
      <c r="I4">
        <v>-0.58139490100000002</v>
      </c>
      <c r="J4">
        <v>-0.58139490100000002</v>
      </c>
      <c r="L4">
        <f t="shared" si="3"/>
        <v>0.71511912824850399</v>
      </c>
      <c r="M4">
        <f t="shared" si="4"/>
        <v>0.3805153676136408</v>
      </c>
      <c r="N4">
        <f t="shared" si="5"/>
        <v>0.95658366526146377</v>
      </c>
      <c r="O4">
        <f t="shared" si="6"/>
        <v>0.40226626405968868</v>
      </c>
      <c r="P4">
        <f t="shared" si="7"/>
        <v>0.40072732297888081</v>
      </c>
      <c r="Q4">
        <f t="shared" si="8"/>
        <v>0.45794244284941926</v>
      </c>
      <c r="R4">
        <f t="shared" si="9"/>
        <v>0.28048716661844642</v>
      </c>
      <c r="S4">
        <f t="shared" si="10"/>
        <v>0.28048716661844642</v>
      </c>
      <c r="U4">
        <v>1</v>
      </c>
      <c r="V4">
        <v>3.3179310000000001E-3</v>
      </c>
      <c r="W4">
        <v>5.7566507000000003E-2</v>
      </c>
      <c r="X4">
        <v>-6.7380102999999997E-2</v>
      </c>
      <c r="Y4">
        <v>1.115481E-3</v>
      </c>
      <c r="Z4">
        <v>9.8508769999999992E-3</v>
      </c>
      <c r="AA4">
        <v>0</v>
      </c>
      <c r="AB4">
        <v>0</v>
      </c>
      <c r="AC4">
        <v>1.93489344</v>
      </c>
      <c r="AD4">
        <f t="shared" si="11"/>
        <v>36</v>
      </c>
      <c r="AM4">
        <f t="shared" si="12"/>
        <v>2.6157916624999999E-2</v>
      </c>
      <c r="AN4">
        <f t="shared" si="13"/>
        <v>0.209263333</v>
      </c>
      <c r="AO4">
        <f t="shared" si="14"/>
        <v>3.8741285242484906</v>
      </c>
      <c r="AP4">
        <f t="shared" si="15"/>
        <v>0.48426606553106133</v>
      </c>
      <c r="AQ4">
        <f t="shared" si="16"/>
        <v>3.3179310000000001E-3</v>
      </c>
    </row>
    <row r="5" spans="1:43" x14ac:dyDescent="0.25">
      <c r="A5">
        <v>4</v>
      </c>
      <c r="B5" s="1">
        <v>32873</v>
      </c>
      <c r="C5">
        <v>0.56840242600000002</v>
      </c>
      <c r="D5">
        <v>-0.39340822399999997</v>
      </c>
      <c r="E5">
        <v>0.759275115</v>
      </c>
      <c r="F5">
        <v>-0.16135644299999999</v>
      </c>
      <c r="G5">
        <v>1.060287271</v>
      </c>
      <c r="H5">
        <v>-1.0524183030000001</v>
      </c>
      <c r="I5">
        <v>-0.58139490100000002</v>
      </c>
      <c r="J5">
        <v>-0.58139490100000002</v>
      </c>
      <c r="L5">
        <f t="shared" si="3"/>
        <v>0.71511912824850399</v>
      </c>
      <c r="M5">
        <f t="shared" si="4"/>
        <v>0.34700899824068399</v>
      </c>
      <c r="N5">
        <f t="shared" si="5"/>
        <v>0.77615599976946981</v>
      </c>
      <c r="O5">
        <f t="shared" si="6"/>
        <v>0.43590633526166661</v>
      </c>
      <c r="P5">
        <f t="shared" si="7"/>
        <v>0.85549303581590852</v>
      </c>
      <c r="Q5">
        <f t="shared" si="8"/>
        <v>0.14630383745624662</v>
      </c>
      <c r="R5">
        <f t="shared" si="9"/>
        <v>0.28048716661844642</v>
      </c>
      <c r="S5">
        <f t="shared" si="10"/>
        <v>0.28048716661844642</v>
      </c>
      <c r="U5">
        <v>1</v>
      </c>
      <c r="V5">
        <v>1.6906009999999999E-3</v>
      </c>
      <c r="W5">
        <v>3.1660938999999999E-2</v>
      </c>
      <c r="X5">
        <v>-2.4224394E-2</v>
      </c>
      <c r="Y5">
        <v>3.9844257000000001E-2</v>
      </c>
      <c r="Z5">
        <v>-8.2068379999999993E-3</v>
      </c>
      <c r="AA5">
        <v>0</v>
      </c>
      <c r="AB5">
        <v>0</v>
      </c>
      <c r="AC5">
        <v>1.873597621</v>
      </c>
      <c r="AD5">
        <f t="shared" si="11"/>
        <v>32</v>
      </c>
      <c r="AF5">
        <v>2.7181116000000002E-2</v>
      </c>
      <c r="AG5">
        <v>0.50105877600000004</v>
      </c>
      <c r="AH5">
        <v>2.9524459999999999E-2</v>
      </c>
      <c r="AI5">
        <v>1.9072373E-2</v>
      </c>
      <c r="AM5">
        <f t="shared" si="12"/>
        <v>-4.7750994999999991E-2</v>
      </c>
      <c r="AN5">
        <f t="shared" si="13"/>
        <v>-0.38200795999999992</v>
      </c>
      <c r="AO5">
        <f t="shared" si="14"/>
        <v>3.8369616680293728</v>
      </c>
      <c r="AP5">
        <f t="shared" si="15"/>
        <v>0.4796202085036716</v>
      </c>
      <c r="AQ5">
        <f t="shared" si="16"/>
        <v>1.6906009999999999E-3</v>
      </c>
    </row>
    <row r="6" spans="1:43" x14ac:dyDescent="0.25">
      <c r="A6">
        <v>5</v>
      </c>
      <c r="B6" s="1">
        <v>32963</v>
      </c>
      <c r="C6">
        <v>0.56840242600000002</v>
      </c>
      <c r="D6">
        <v>-2.3211778999999998E-2</v>
      </c>
      <c r="E6">
        <v>3.7264510000000001E-2</v>
      </c>
      <c r="F6">
        <v>-8.5194365999999994E-2</v>
      </c>
      <c r="G6">
        <v>-0.46167430399999998</v>
      </c>
      <c r="H6">
        <v>-1.2319023870000001</v>
      </c>
      <c r="I6">
        <v>1.705425043</v>
      </c>
      <c r="J6">
        <v>-0.58139490100000002</v>
      </c>
      <c r="L6">
        <f t="shared" si="3"/>
        <v>0.71511912824850399</v>
      </c>
      <c r="M6">
        <f t="shared" si="4"/>
        <v>0.490740671428188</v>
      </c>
      <c r="N6">
        <f t="shared" si="5"/>
        <v>0.5148629486278482</v>
      </c>
      <c r="O6">
        <f t="shared" si="6"/>
        <v>0.46605343478964567</v>
      </c>
      <c r="P6">
        <f t="shared" si="7"/>
        <v>0.32215745041893867</v>
      </c>
      <c r="Q6">
        <f t="shared" si="8"/>
        <v>0.10899277482568888</v>
      </c>
      <c r="R6">
        <f t="shared" si="9"/>
        <v>0.95594240948914111</v>
      </c>
      <c r="S6">
        <f t="shared" si="10"/>
        <v>0.28048716661844642</v>
      </c>
      <c r="U6">
        <v>1</v>
      </c>
      <c r="V6">
        <v>8.4382169999999996E-3</v>
      </c>
      <c r="W6">
        <v>1.2035886000000001E-2</v>
      </c>
      <c r="X6">
        <v>1.3937283E-2</v>
      </c>
      <c r="Y6">
        <v>-5.0908359999999996E-3</v>
      </c>
      <c r="Z6">
        <v>-1.1630026E-2</v>
      </c>
      <c r="AA6">
        <v>1</v>
      </c>
      <c r="AB6">
        <v>0</v>
      </c>
      <c r="AC6">
        <v>2.2329057269999999</v>
      </c>
      <c r="AD6">
        <f t="shared" si="11"/>
        <v>64</v>
      </c>
      <c r="AF6">
        <v>1.1022995000000001E-2</v>
      </c>
      <c r="AG6">
        <v>5.6624666999999997E-2</v>
      </c>
      <c r="AH6">
        <v>8.5398479999999992E-3</v>
      </c>
      <c r="AI6">
        <v>1.1865275999999999E-2</v>
      </c>
      <c r="AM6">
        <f t="shared" si="12"/>
        <v>-9.035719750000018E-3</v>
      </c>
      <c r="AN6">
        <f t="shared" si="13"/>
        <v>-7.2285758000000144E-2</v>
      </c>
      <c r="AO6">
        <f t="shared" si="14"/>
        <v>3.8543559844464013</v>
      </c>
      <c r="AP6">
        <f t="shared" si="15"/>
        <v>0.48179449805580016</v>
      </c>
      <c r="AQ6">
        <f t="shared" si="16"/>
        <v>8.4382169999999996E-3</v>
      </c>
    </row>
    <row r="7" spans="1:43" x14ac:dyDescent="0.25">
      <c r="A7">
        <v>6</v>
      </c>
      <c r="B7" s="1">
        <v>33054</v>
      </c>
      <c r="C7">
        <v>0.56840242600000002</v>
      </c>
      <c r="D7">
        <v>-0.38984579600000002</v>
      </c>
      <c r="E7">
        <v>-0.28283458900000003</v>
      </c>
      <c r="F7">
        <v>-0.116439194</v>
      </c>
      <c r="G7">
        <v>0.50437274899999995</v>
      </c>
      <c r="H7">
        <v>-0.23275765400000001</v>
      </c>
      <c r="I7">
        <v>-0.58139490100000002</v>
      </c>
      <c r="J7">
        <v>1.705425043</v>
      </c>
      <c r="L7">
        <f t="shared" si="3"/>
        <v>0.71511912824850399</v>
      </c>
      <c r="M7">
        <f t="shared" si="4"/>
        <v>0.34832528866600976</v>
      </c>
      <c r="N7">
        <f t="shared" si="5"/>
        <v>0.38865181912234004</v>
      </c>
      <c r="O7">
        <f t="shared" si="6"/>
        <v>0.45365223715773495</v>
      </c>
      <c r="P7">
        <f t="shared" si="7"/>
        <v>0.69300026795291636</v>
      </c>
      <c r="Q7">
        <f t="shared" si="8"/>
        <v>0.40797479851808227</v>
      </c>
      <c r="R7">
        <f t="shared" si="9"/>
        <v>0.28048716661844642</v>
      </c>
      <c r="S7">
        <f t="shared" si="10"/>
        <v>0.95594240948914111</v>
      </c>
      <c r="U7">
        <v>1</v>
      </c>
      <c r="V7">
        <v>1.755534E-3</v>
      </c>
      <c r="W7">
        <v>3.3352350000000002E-3</v>
      </c>
      <c r="X7">
        <v>-1.7182129999999999E-3</v>
      </c>
      <c r="Y7">
        <v>2.3431180999999999E-2</v>
      </c>
      <c r="Z7">
        <v>7.4260350000000001E-3</v>
      </c>
      <c r="AA7">
        <v>0</v>
      </c>
      <c r="AB7">
        <v>1</v>
      </c>
      <c r="AC7">
        <v>1.910135098</v>
      </c>
      <c r="AD7">
        <f t="shared" si="11"/>
        <v>33</v>
      </c>
      <c r="AM7">
        <f t="shared" si="12"/>
        <v>0.14686601049999998</v>
      </c>
      <c r="AN7">
        <f t="shared" si="13"/>
        <v>1.1749280839999998</v>
      </c>
      <c r="AO7">
        <f t="shared" si="14"/>
        <v>4.2431531157731746</v>
      </c>
      <c r="AP7">
        <f t="shared" si="15"/>
        <v>0.53039413947164682</v>
      </c>
      <c r="AQ7">
        <f t="shared" si="16"/>
        <v>1.755534E-3</v>
      </c>
    </row>
    <row r="8" spans="1:43" x14ac:dyDescent="0.25">
      <c r="A8">
        <v>7</v>
      </c>
      <c r="B8" s="1">
        <v>33146</v>
      </c>
      <c r="C8">
        <v>-1.744407445</v>
      </c>
      <c r="D8">
        <v>-1.1957751350000001</v>
      </c>
      <c r="E8">
        <v>-9.8188956999999993E-2</v>
      </c>
      <c r="F8">
        <v>-0.182570134</v>
      </c>
      <c r="G8">
        <v>-2.9543064239999999</v>
      </c>
      <c r="H8">
        <v>-0.50970128599999998</v>
      </c>
      <c r="I8">
        <v>-0.58139490100000002</v>
      </c>
      <c r="J8">
        <v>-0.58139490100000002</v>
      </c>
      <c r="L8">
        <f t="shared" si="3"/>
        <v>4.054403386154512E-2</v>
      </c>
      <c r="M8">
        <f t="shared" si="4"/>
        <v>0.11589216083050696</v>
      </c>
      <c r="N8">
        <f t="shared" si="5"/>
        <v>0.46089112556407691</v>
      </c>
      <c r="O8">
        <f t="shared" si="6"/>
        <v>0.4275676600237171</v>
      </c>
      <c r="P8">
        <f t="shared" si="7"/>
        <v>1.566863402397028E-3</v>
      </c>
      <c r="Q8">
        <f t="shared" si="8"/>
        <v>0.30513037595501252</v>
      </c>
      <c r="R8">
        <f t="shared" si="9"/>
        <v>0.28048716661844642</v>
      </c>
      <c r="S8">
        <f t="shared" si="10"/>
        <v>0.28048716661844642</v>
      </c>
      <c r="U8">
        <v>0</v>
      </c>
      <c r="V8">
        <v>-1.2934239E-2</v>
      </c>
      <c r="W8">
        <v>8.3541090000000002E-3</v>
      </c>
      <c r="X8">
        <v>-3.4853701000000001E-2</v>
      </c>
      <c r="Y8">
        <v>-7.8684453000000001E-2</v>
      </c>
      <c r="Z8">
        <v>2.1440629999999999E-3</v>
      </c>
      <c r="AA8">
        <v>0</v>
      </c>
      <c r="AB8">
        <v>0</v>
      </c>
      <c r="AC8">
        <v>3.1155633250000001</v>
      </c>
      <c r="AD8">
        <f t="shared" si="11"/>
        <v>108</v>
      </c>
      <c r="AF8">
        <v>5.5500050000000002E-3</v>
      </c>
      <c r="AG8">
        <v>5.2071332999999997E-2</v>
      </c>
      <c r="AH8">
        <v>2.4383152000000002E-2</v>
      </c>
      <c r="AI8">
        <v>4.8317239999999999E-3</v>
      </c>
      <c r="AM8">
        <f t="shared" si="12"/>
        <v>-0.9809673978750002</v>
      </c>
      <c r="AN8">
        <f t="shared" si="13"/>
        <v>-7.8477391830000016</v>
      </c>
      <c r="AO8">
        <f t="shared" si="14"/>
        <v>1.9125665528741487</v>
      </c>
      <c r="AP8">
        <f t="shared" si="15"/>
        <v>0.23907081910926858</v>
      </c>
      <c r="AQ8">
        <f t="shared" si="16"/>
        <v>-1.2934239E-2</v>
      </c>
    </row>
    <row r="9" spans="1:43" x14ac:dyDescent="0.25">
      <c r="A9">
        <v>8</v>
      </c>
      <c r="B9" s="1">
        <v>33238</v>
      </c>
      <c r="C9">
        <v>-1.744407445</v>
      </c>
      <c r="D9">
        <v>-1.2833384109999999</v>
      </c>
      <c r="E9">
        <v>-0.65129642600000004</v>
      </c>
      <c r="F9">
        <v>-0.242917736</v>
      </c>
      <c r="G9">
        <v>1.2393249609999999</v>
      </c>
      <c r="H9">
        <v>-1.7722458299999999</v>
      </c>
      <c r="I9">
        <v>-0.58139490100000002</v>
      </c>
      <c r="J9">
        <v>-0.58139490100000002</v>
      </c>
      <c r="L9">
        <f t="shared" si="3"/>
        <v>4.054403386154512E-2</v>
      </c>
      <c r="M9">
        <f t="shared" si="4"/>
        <v>9.9686770544291134E-2</v>
      </c>
      <c r="N9">
        <f t="shared" si="5"/>
        <v>0.25742757752770362</v>
      </c>
      <c r="O9">
        <f t="shared" si="6"/>
        <v>0.40403456284363853</v>
      </c>
      <c r="P9">
        <f t="shared" si="7"/>
        <v>0.89238741079460748</v>
      </c>
      <c r="Q9">
        <f t="shared" si="8"/>
        <v>3.8176879488987688E-2</v>
      </c>
      <c r="R9">
        <f t="shared" si="9"/>
        <v>0.28048716661844642</v>
      </c>
      <c r="S9">
        <f t="shared" si="10"/>
        <v>0.28048716661844642</v>
      </c>
      <c r="U9">
        <v>0</v>
      </c>
      <c r="V9">
        <v>-1.4530266E-2</v>
      </c>
      <c r="W9">
        <v>-6.679969E-3</v>
      </c>
      <c r="X9">
        <v>-6.5091395999999996E-2</v>
      </c>
      <c r="Y9">
        <v>4.5130248999999997E-2</v>
      </c>
      <c r="Z9">
        <v>-2.1935657000000001E-2</v>
      </c>
      <c r="AA9">
        <v>0</v>
      </c>
      <c r="AB9">
        <v>0</v>
      </c>
      <c r="AC9">
        <v>2.4157851240000001</v>
      </c>
      <c r="AD9">
        <f t="shared" si="11"/>
        <v>82</v>
      </c>
      <c r="AM9">
        <f t="shared" si="12"/>
        <v>-0.70220883612500007</v>
      </c>
      <c r="AN9">
        <f t="shared" si="13"/>
        <v>-5.6176706890000006</v>
      </c>
      <c r="AO9">
        <f t="shared" si="14"/>
        <v>2.2932315682976663</v>
      </c>
      <c r="AP9">
        <f t="shared" si="15"/>
        <v>0.28665394603720828</v>
      </c>
      <c r="AQ9">
        <f t="shared" si="16"/>
        <v>-1.4530266E-2</v>
      </c>
    </row>
    <row r="10" spans="1:43" x14ac:dyDescent="0.25">
      <c r="A10">
        <v>9</v>
      </c>
      <c r="B10" s="1">
        <v>33328</v>
      </c>
      <c r="C10">
        <v>0.56840242600000002</v>
      </c>
      <c r="D10">
        <v>-0.141558564</v>
      </c>
      <c r="E10">
        <v>-0.44088305799999999</v>
      </c>
      <c r="F10">
        <v>-0.38901118299999998</v>
      </c>
      <c r="G10">
        <v>-0.80763020699999999</v>
      </c>
      <c r="H10">
        <v>-2.1910610109999999</v>
      </c>
      <c r="I10">
        <v>1.705425043</v>
      </c>
      <c r="J10">
        <v>-0.58139490100000002</v>
      </c>
      <c r="L10">
        <f t="shared" si="3"/>
        <v>0.71511912824850399</v>
      </c>
      <c r="M10">
        <f t="shared" si="4"/>
        <v>0.44371434919105296</v>
      </c>
      <c r="N10">
        <f t="shared" si="5"/>
        <v>0.32964882971483245</v>
      </c>
      <c r="O10">
        <f t="shared" si="6"/>
        <v>0.34863393692630151</v>
      </c>
      <c r="P10">
        <f t="shared" si="7"/>
        <v>0.20965174605755868</v>
      </c>
      <c r="Q10">
        <f t="shared" si="8"/>
        <v>1.4223688841130021E-2</v>
      </c>
      <c r="R10">
        <f t="shared" si="9"/>
        <v>0.95594240948914111</v>
      </c>
      <c r="S10">
        <f t="shared" si="10"/>
        <v>0.28048716661844642</v>
      </c>
      <c r="U10">
        <v>1</v>
      </c>
      <c r="V10">
        <v>6.2810959999999999E-3</v>
      </c>
      <c r="W10" s="2">
        <v>-9.6100000000000005E-4</v>
      </c>
      <c r="X10">
        <v>-0.13829279999999999</v>
      </c>
      <c r="Y10">
        <v>-1.5304997000000001E-2</v>
      </c>
      <c r="Z10">
        <v>-2.9923457000000001E-2</v>
      </c>
      <c r="AA10">
        <v>1</v>
      </c>
      <c r="AB10">
        <v>0</v>
      </c>
      <c r="AC10">
        <v>3.0075267389999998</v>
      </c>
      <c r="AD10">
        <f t="shared" si="11"/>
        <v>105</v>
      </c>
      <c r="AF10">
        <v>4.1691954000000003E-2</v>
      </c>
      <c r="AG10">
        <v>1.0799908E-2</v>
      </c>
      <c r="AH10">
        <v>0.68204927900000001</v>
      </c>
      <c r="AI10">
        <v>6.4179268999999997E-2</v>
      </c>
      <c r="AM10">
        <f t="shared" si="12"/>
        <v>-0.28471393187499999</v>
      </c>
      <c r="AN10">
        <f t="shared" si="13"/>
        <v>-2.2777114549999999</v>
      </c>
      <c r="AO10">
        <f t="shared" si="14"/>
        <v>3.2974212550869675</v>
      </c>
      <c r="AP10">
        <f t="shared" si="15"/>
        <v>0.41217765688587094</v>
      </c>
      <c r="AQ10">
        <f t="shared" si="16"/>
        <v>6.2810959999999999E-3</v>
      </c>
    </row>
    <row r="11" spans="1:43" x14ac:dyDescent="0.25">
      <c r="A11">
        <v>10</v>
      </c>
      <c r="B11" s="1">
        <v>33419</v>
      </c>
      <c r="C11">
        <v>0.56840242600000002</v>
      </c>
      <c r="D11">
        <v>7.6385597999999999E-2</v>
      </c>
      <c r="E11">
        <v>-0.63710597499999999</v>
      </c>
      <c r="F11">
        <v>-0.266531095</v>
      </c>
      <c r="G11">
        <v>-0.69346128699999998</v>
      </c>
      <c r="H11">
        <v>-1.820034479</v>
      </c>
      <c r="I11">
        <v>-0.58139490100000002</v>
      </c>
      <c r="J11">
        <v>1.705425043</v>
      </c>
      <c r="L11">
        <f t="shared" si="3"/>
        <v>0.71511912824850399</v>
      </c>
      <c r="M11">
        <f t="shared" si="4"/>
        <v>0.53044383637034365</v>
      </c>
      <c r="N11">
        <f t="shared" si="5"/>
        <v>0.26202790844127327</v>
      </c>
      <c r="O11">
        <f t="shared" si="6"/>
        <v>0.39491510743105063</v>
      </c>
      <c r="P11">
        <f t="shared" si="7"/>
        <v>0.24401005623524052</v>
      </c>
      <c r="Q11">
        <f t="shared" si="8"/>
        <v>3.4376877184327519E-2</v>
      </c>
      <c r="R11">
        <f t="shared" si="9"/>
        <v>0.28048716661844642</v>
      </c>
      <c r="S11">
        <f t="shared" si="10"/>
        <v>0.95594240948914111</v>
      </c>
      <c r="U11">
        <v>1</v>
      </c>
      <c r="V11">
        <v>1.0253590999999999E-2</v>
      </c>
      <c r="W11">
        <v>-6.2942559999999998E-3</v>
      </c>
      <c r="X11">
        <v>-7.6923076000000007E-2</v>
      </c>
      <c r="Y11">
        <v>-1.1934221E-2</v>
      </c>
      <c r="Z11">
        <v>-2.2847099999999999E-2</v>
      </c>
      <c r="AA11">
        <v>0</v>
      </c>
      <c r="AB11">
        <v>1</v>
      </c>
      <c r="AC11">
        <v>2.7416877130000001</v>
      </c>
      <c r="AD11">
        <f t="shared" si="11"/>
        <v>99</v>
      </c>
      <c r="AM11">
        <f t="shared" si="12"/>
        <v>-0.20603933375</v>
      </c>
      <c r="AN11">
        <f t="shared" si="13"/>
        <v>-1.64831467</v>
      </c>
      <c r="AO11">
        <f t="shared" si="14"/>
        <v>3.4173224900183272</v>
      </c>
      <c r="AP11">
        <f t="shared" si="15"/>
        <v>0.4271653112522909</v>
      </c>
      <c r="AQ11">
        <f t="shared" si="16"/>
        <v>1.0253590999999999E-2</v>
      </c>
    </row>
    <row r="12" spans="1:43" x14ac:dyDescent="0.25">
      <c r="A12">
        <v>11</v>
      </c>
      <c r="B12" s="1">
        <v>33511</v>
      </c>
      <c r="C12">
        <v>-1.744407445</v>
      </c>
      <c r="D12">
        <v>-0.84782420800000002</v>
      </c>
      <c r="E12">
        <v>-0.403920422</v>
      </c>
      <c r="F12">
        <v>-0.17881791999999999</v>
      </c>
      <c r="G12">
        <v>0.167430458</v>
      </c>
      <c r="H12">
        <v>-0.96133259800000004</v>
      </c>
      <c r="I12">
        <v>-0.58139490100000002</v>
      </c>
      <c r="J12">
        <v>-0.58139490100000002</v>
      </c>
      <c r="L12">
        <f t="shared" si="3"/>
        <v>4.054403386154512E-2</v>
      </c>
      <c r="M12">
        <f t="shared" si="4"/>
        <v>0.1982679395811843</v>
      </c>
      <c r="N12">
        <f t="shared" si="5"/>
        <v>0.34313561917317148</v>
      </c>
      <c r="O12">
        <f t="shared" si="6"/>
        <v>0.42904033697413607</v>
      </c>
      <c r="P12">
        <f t="shared" si="7"/>
        <v>0.56648431930086773</v>
      </c>
      <c r="Q12">
        <f t="shared" si="8"/>
        <v>0.16819248122860977</v>
      </c>
      <c r="R12">
        <f t="shared" si="9"/>
        <v>0.28048716661844642</v>
      </c>
      <c r="S12">
        <f t="shared" si="10"/>
        <v>0.28048716661844642</v>
      </c>
      <c r="U12">
        <v>0</v>
      </c>
      <c r="V12">
        <v>-6.5920950000000001E-3</v>
      </c>
      <c r="W12" s="2">
        <v>4.3999999999999999E-5</v>
      </c>
      <c r="X12">
        <v>-3.2973621000000002E-2</v>
      </c>
      <c r="Y12">
        <v>1.3483142E-2</v>
      </c>
      <c r="Z12">
        <v>-6.4696179999999999E-3</v>
      </c>
      <c r="AA12">
        <v>0</v>
      </c>
      <c r="AB12">
        <v>0</v>
      </c>
      <c r="AC12">
        <v>1.3503188290000001</v>
      </c>
      <c r="AD12">
        <f t="shared" si="11"/>
        <v>10</v>
      </c>
      <c r="AM12">
        <f t="shared" si="12"/>
        <v>-0.64145774212500006</v>
      </c>
      <c r="AN12">
        <f t="shared" si="13"/>
        <v>-5.1316619370000005</v>
      </c>
      <c r="AO12">
        <f t="shared" si="14"/>
        <v>2.3066390633564073</v>
      </c>
      <c r="AP12">
        <f t="shared" si="15"/>
        <v>0.28832988291955092</v>
      </c>
      <c r="AQ12">
        <f t="shared" si="16"/>
        <v>-6.5920950000000001E-3</v>
      </c>
    </row>
    <row r="13" spans="1:43" x14ac:dyDescent="0.25">
      <c r="A13">
        <v>12</v>
      </c>
      <c r="B13" s="1">
        <v>33603</v>
      </c>
      <c r="C13">
        <v>-1.744407445</v>
      </c>
      <c r="D13">
        <v>-0.72494505200000003</v>
      </c>
      <c r="E13">
        <v>-0.13367762899999999</v>
      </c>
      <c r="F13">
        <v>-0.42357372399999998</v>
      </c>
      <c r="G13">
        <v>-7.3352118999999993E-2</v>
      </c>
      <c r="H13">
        <v>-1.2396606830000001</v>
      </c>
      <c r="I13">
        <v>-0.58139490100000002</v>
      </c>
      <c r="J13">
        <v>-0.58139490100000002</v>
      </c>
      <c r="L13">
        <f t="shared" si="3"/>
        <v>4.054403386154512E-2</v>
      </c>
      <c r="M13">
        <f t="shared" si="4"/>
        <v>0.234242870361353</v>
      </c>
      <c r="N13">
        <f t="shared" si="5"/>
        <v>0.44682874792045701</v>
      </c>
      <c r="O13">
        <f t="shared" si="6"/>
        <v>0.33593836079447037</v>
      </c>
      <c r="P13">
        <f t="shared" si="7"/>
        <v>0.47076295920061012</v>
      </c>
      <c r="Q13">
        <f t="shared" si="8"/>
        <v>0.10755046264022375</v>
      </c>
      <c r="R13">
        <f t="shared" si="9"/>
        <v>0.28048716661844642</v>
      </c>
      <c r="S13">
        <f t="shared" si="10"/>
        <v>0.28048716661844642</v>
      </c>
      <c r="U13">
        <v>0</v>
      </c>
      <c r="V13">
        <v>-4.3523609999999999E-3</v>
      </c>
      <c r="W13">
        <v>7.3894879999999996E-3</v>
      </c>
      <c r="X13">
        <v>-0.15561066400000001</v>
      </c>
      <c r="Y13">
        <v>6.374167E-3</v>
      </c>
      <c r="Z13">
        <v>-1.1777994999999999E-2</v>
      </c>
      <c r="AA13">
        <v>0</v>
      </c>
      <c r="AB13">
        <v>0</v>
      </c>
      <c r="AC13">
        <v>1.5541761839999999</v>
      </c>
      <c r="AD13">
        <f t="shared" si="11"/>
        <v>20</v>
      </c>
      <c r="AM13">
        <f t="shared" si="12"/>
        <v>-0.6878008067500001</v>
      </c>
      <c r="AN13">
        <f t="shared" si="13"/>
        <v>-5.5024064540000008</v>
      </c>
      <c r="AO13">
        <f t="shared" si="14"/>
        <v>2.1968417680155525</v>
      </c>
      <c r="AP13">
        <f t="shared" si="15"/>
        <v>0.27460522100194407</v>
      </c>
      <c r="AQ13">
        <f t="shared" si="16"/>
        <v>-4.3523609999999999E-3</v>
      </c>
    </row>
    <row r="14" spans="1:43" x14ac:dyDescent="0.25">
      <c r="A14">
        <v>13</v>
      </c>
      <c r="B14" s="1">
        <v>33694</v>
      </c>
      <c r="C14">
        <v>0.56840242600000002</v>
      </c>
      <c r="D14">
        <v>-2.2928499000000001E-2</v>
      </c>
      <c r="E14">
        <v>-0.60311984200000002</v>
      </c>
      <c r="F14">
        <v>-0.39728325199999998</v>
      </c>
      <c r="G14">
        <v>-0.83958417699999999</v>
      </c>
      <c r="H14">
        <v>-0.99638515599999999</v>
      </c>
      <c r="I14">
        <v>1.705425043</v>
      </c>
      <c r="J14">
        <v>-0.58139490100000002</v>
      </c>
      <c r="L14">
        <f t="shared" si="3"/>
        <v>0.71511912824850399</v>
      </c>
      <c r="M14">
        <f t="shared" si="4"/>
        <v>0.49085365372664297</v>
      </c>
      <c r="N14">
        <f t="shared" si="5"/>
        <v>0.27321448373972218</v>
      </c>
      <c r="O14">
        <f t="shared" si="6"/>
        <v>0.34557929814177707</v>
      </c>
      <c r="P14">
        <f t="shared" si="7"/>
        <v>0.20057078702295386</v>
      </c>
      <c r="Q14">
        <f t="shared" si="8"/>
        <v>0.15953152127719689</v>
      </c>
      <c r="R14">
        <f t="shared" si="9"/>
        <v>0.95594240948914111</v>
      </c>
      <c r="S14">
        <f t="shared" si="10"/>
        <v>0.28048716661844642</v>
      </c>
      <c r="U14">
        <v>1</v>
      </c>
      <c r="V14">
        <v>8.4433809999999998E-3</v>
      </c>
      <c r="W14">
        <v>-5.3704750000000004E-3</v>
      </c>
      <c r="X14">
        <v>-0.142437593</v>
      </c>
      <c r="Y14">
        <v>-1.6248420999999999E-2</v>
      </c>
      <c r="Z14">
        <v>-7.1381530000000004E-3</v>
      </c>
      <c r="AA14">
        <v>1</v>
      </c>
      <c r="AB14">
        <v>0</v>
      </c>
      <c r="AC14">
        <v>2.33789801</v>
      </c>
      <c r="AD14">
        <f t="shared" si="11"/>
        <v>76</v>
      </c>
      <c r="AM14">
        <f t="shared" si="12"/>
        <v>-0.14585854474999999</v>
      </c>
      <c r="AN14">
        <f t="shared" si="13"/>
        <v>-1.1668683579999999</v>
      </c>
      <c r="AO14">
        <f t="shared" si="14"/>
        <v>3.4212984482643845</v>
      </c>
      <c r="AP14">
        <f t="shared" si="15"/>
        <v>0.42766230603304806</v>
      </c>
      <c r="AQ14">
        <f t="shared" si="16"/>
        <v>8.4433809999999998E-3</v>
      </c>
    </row>
    <row r="15" spans="1:43" x14ac:dyDescent="0.25">
      <c r="A15">
        <v>14</v>
      </c>
      <c r="B15" s="1">
        <v>33785</v>
      </c>
      <c r="C15">
        <v>0.56840242600000002</v>
      </c>
      <c r="D15">
        <v>-0.24762098900000001</v>
      </c>
      <c r="E15">
        <v>-0.78668439800000001</v>
      </c>
      <c r="F15">
        <v>-0.2223675</v>
      </c>
      <c r="G15">
        <v>-0.26080013299999999</v>
      </c>
      <c r="H15">
        <v>-1.1187988959999999</v>
      </c>
      <c r="I15">
        <v>-0.58139490100000002</v>
      </c>
      <c r="J15">
        <v>1.705425043</v>
      </c>
      <c r="L15">
        <f t="shared" si="3"/>
        <v>0.71511912824850399</v>
      </c>
      <c r="M15">
        <f t="shared" si="4"/>
        <v>0.40221383475931016</v>
      </c>
      <c r="N15">
        <f t="shared" si="5"/>
        <v>0.21573331978350677</v>
      </c>
      <c r="O15">
        <f t="shared" si="6"/>
        <v>0.41201390486125755</v>
      </c>
      <c r="P15">
        <f t="shared" si="7"/>
        <v>0.3971233209372218</v>
      </c>
      <c r="Q15">
        <f t="shared" si="8"/>
        <v>0.13161297139806988</v>
      </c>
      <c r="R15">
        <f t="shared" si="9"/>
        <v>0.28048716661844642</v>
      </c>
      <c r="S15">
        <f t="shared" si="10"/>
        <v>0.95594240948914111</v>
      </c>
      <c r="U15">
        <v>1</v>
      </c>
      <c r="V15">
        <v>4.3478830000000003E-3</v>
      </c>
      <c r="W15">
        <v>-1.0359965E-2</v>
      </c>
      <c r="X15">
        <v>-5.4794519999999999E-2</v>
      </c>
      <c r="Y15" s="2">
        <v>8.4000000000000003E-4</v>
      </c>
      <c r="Z15">
        <v>-9.4728739999999992E-3</v>
      </c>
      <c r="AA15">
        <v>0</v>
      </c>
      <c r="AB15">
        <v>1</v>
      </c>
      <c r="AC15">
        <v>2.2879121339999999</v>
      </c>
      <c r="AD15">
        <f t="shared" si="11"/>
        <v>69</v>
      </c>
      <c r="AM15">
        <f t="shared" si="12"/>
        <v>-0.11797991849999995</v>
      </c>
      <c r="AN15">
        <f t="shared" si="13"/>
        <v>-0.94383934799999958</v>
      </c>
      <c r="AO15">
        <f t="shared" si="14"/>
        <v>3.510246056095458</v>
      </c>
      <c r="AP15">
        <f t="shared" si="15"/>
        <v>0.43878075701193225</v>
      </c>
      <c r="AQ15">
        <f t="shared" si="16"/>
        <v>4.3478830000000003E-3</v>
      </c>
    </row>
    <row r="16" spans="1:43" x14ac:dyDescent="0.25">
      <c r="A16">
        <v>15</v>
      </c>
      <c r="B16" s="1">
        <v>33877</v>
      </c>
      <c r="C16">
        <v>-1.744407445</v>
      </c>
      <c r="D16">
        <v>-0.58679283400000004</v>
      </c>
      <c r="E16">
        <v>-0.47734367</v>
      </c>
      <c r="F16">
        <v>-0.43660017600000001</v>
      </c>
      <c r="G16">
        <v>4.2330975E-2</v>
      </c>
      <c r="H16">
        <v>0.241713873</v>
      </c>
      <c r="I16">
        <v>-0.58139490100000002</v>
      </c>
      <c r="J16">
        <v>-0.58139490100000002</v>
      </c>
      <c r="L16">
        <f t="shared" si="3"/>
        <v>4.054403386154512E-2</v>
      </c>
      <c r="M16">
        <f t="shared" si="4"/>
        <v>0.278671425078171</v>
      </c>
      <c r="N16">
        <f t="shared" si="5"/>
        <v>0.31655870946254394</v>
      </c>
      <c r="O16">
        <f t="shared" si="6"/>
        <v>0.33120066749599375</v>
      </c>
      <c r="P16">
        <f t="shared" si="7"/>
        <v>0.51688257353481792</v>
      </c>
      <c r="Q16">
        <f t="shared" si="8"/>
        <v>0.59549906041403866</v>
      </c>
      <c r="R16">
        <f t="shared" si="9"/>
        <v>0.28048716661844642</v>
      </c>
      <c r="S16">
        <f t="shared" si="10"/>
        <v>0.28048716661844642</v>
      </c>
      <c r="U16">
        <v>0</v>
      </c>
      <c r="V16">
        <v>-1.8342440000000001E-3</v>
      </c>
      <c r="W16">
        <v>-1.9517390000000001E-3</v>
      </c>
      <c r="X16">
        <v>-0.16213768200000001</v>
      </c>
      <c r="Y16">
        <v>9.7896479999999998E-3</v>
      </c>
      <c r="Z16">
        <v>1.6475333000000002E-2</v>
      </c>
      <c r="AA16">
        <v>0</v>
      </c>
      <c r="AB16">
        <v>0</v>
      </c>
      <c r="AC16">
        <v>1.074585624</v>
      </c>
      <c r="AD16">
        <f t="shared" si="11"/>
        <v>4</v>
      </c>
      <c r="AM16">
        <f t="shared" si="12"/>
        <v>-0.51548613487499995</v>
      </c>
      <c r="AN16">
        <f t="shared" si="13"/>
        <v>-4.1238890789999996</v>
      </c>
      <c r="AO16">
        <f t="shared" si="14"/>
        <v>2.6403308030840034</v>
      </c>
      <c r="AP16">
        <f t="shared" si="15"/>
        <v>0.33004135038550042</v>
      </c>
      <c r="AQ16">
        <f t="shared" si="16"/>
        <v>-1.8342440000000001E-3</v>
      </c>
    </row>
    <row r="17" spans="1:43" x14ac:dyDescent="0.25">
      <c r="A17">
        <v>16</v>
      </c>
      <c r="B17" s="1">
        <v>33969</v>
      </c>
      <c r="C17">
        <v>-1.744407445</v>
      </c>
      <c r="D17">
        <v>-0.61396851799999996</v>
      </c>
      <c r="E17">
        <v>-0.748914368</v>
      </c>
      <c r="F17">
        <v>-0.12164040199999999</v>
      </c>
      <c r="G17">
        <v>1.4840148440000001</v>
      </c>
      <c r="H17">
        <v>-0.64931468699999995</v>
      </c>
      <c r="I17">
        <v>-0.58139490100000002</v>
      </c>
      <c r="J17">
        <v>-0.58139490100000002</v>
      </c>
      <c r="L17">
        <f t="shared" si="3"/>
        <v>4.054403386154512E-2</v>
      </c>
      <c r="M17">
        <f t="shared" si="4"/>
        <v>0.26961806550883838</v>
      </c>
      <c r="N17">
        <f t="shared" si="5"/>
        <v>0.22695440987634541</v>
      </c>
      <c r="O17">
        <f t="shared" si="6"/>
        <v>0.45159190744416527</v>
      </c>
      <c r="P17">
        <f t="shared" si="7"/>
        <v>0.93109750868950891</v>
      </c>
      <c r="Q17">
        <f t="shared" si="8"/>
        <v>0.25806749725027545</v>
      </c>
      <c r="R17">
        <f t="shared" si="9"/>
        <v>0.28048716661844642</v>
      </c>
      <c r="S17">
        <f t="shared" si="10"/>
        <v>0.28048716661844642</v>
      </c>
      <c r="U17">
        <v>0</v>
      </c>
      <c r="V17">
        <v>-2.3295780000000001E-3</v>
      </c>
      <c r="W17">
        <v>-9.3333329999999992E-3</v>
      </c>
      <c r="X17">
        <v>-4.3243229999999997E-3</v>
      </c>
      <c r="Y17">
        <v>5.2354585000000002E-2</v>
      </c>
      <c r="Z17" s="2">
        <v>-5.1900000000000004E-4</v>
      </c>
      <c r="AA17">
        <v>0</v>
      </c>
      <c r="AB17">
        <v>0</v>
      </c>
      <c r="AC17">
        <v>1.968659138</v>
      </c>
      <c r="AD17">
        <f t="shared" si="11"/>
        <v>40</v>
      </c>
      <c r="AM17">
        <f t="shared" si="12"/>
        <v>-0.44462754724999998</v>
      </c>
      <c r="AN17">
        <f t="shared" si="13"/>
        <v>-3.5570203779999998</v>
      </c>
      <c r="AO17">
        <f t="shared" si="14"/>
        <v>2.7388477558675719</v>
      </c>
      <c r="AP17">
        <f t="shared" si="15"/>
        <v>0.34235596948344649</v>
      </c>
      <c r="AQ17">
        <f t="shared" si="16"/>
        <v>-2.3295780000000001E-3</v>
      </c>
    </row>
    <row r="18" spans="1:43" x14ac:dyDescent="0.25">
      <c r="A18">
        <v>17</v>
      </c>
      <c r="B18" s="1">
        <v>34059</v>
      </c>
      <c r="C18">
        <v>0.56840242600000002</v>
      </c>
      <c r="D18">
        <v>1.5979907000000002E-2</v>
      </c>
      <c r="E18">
        <v>-0.98487371899999998</v>
      </c>
      <c r="F18">
        <v>-0.18451984299999999</v>
      </c>
      <c r="G18">
        <v>-0.95791391800000003</v>
      </c>
      <c r="H18">
        <v>-0.33233876099999998</v>
      </c>
      <c r="I18">
        <v>1.705425043</v>
      </c>
      <c r="J18">
        <v>-0.58139490100000002</v>
      </c>
      <c r="L18">
        <f t="shared" si="3"/>
        <v>0.71511912824850399</v>
      </c>
      <c r="M18">
        <f t="shared" si="4"/>
        <v>0.50637478922973156</v>
      </c>
      <c r="N18">
        <f t="shared" si="5"/>
        <v>0.1623430520259363</v>
      </c>
      <c r="O18">
        <f t="shared" si="6"/>
        <v>0.42680283097586669</v>
      </c>
      <c r="P18">
        <f t="shared" si="7"/>
        <v>0.16905308381028739</v>
      </c>
      <c r="Q18">
        <f t="shared" si="8"/>
        <v>0.36981673726036057</v>
      </c>
      <c r="R18">
        <f t="shared" si="9"/>
        <v>0.95594240948914111</v>
      </c>
      <c r="S18">
        <f t="shared" si="10"/>
        <v>0.28048716661844642</v>
      </c>
      <c r="U18">
        <v>1</v>
      </c>
      <c r="V18">
        <v>9.1525689999999993E-3</v>
      </c>
      <c r="W18">
        <v>-1.5746972000000001E-2</v>
      </c>
      <c r="X18">
        <v>-3.5830619000000001E-2</v>
      </c>
      <c r="Y18">
        <v>-1.9742043000000001E-2</v>
      </c>
      <c r="Z18">
        <v>5.526787E-3</v>
      </c>
      <c r="AA18">
        <v>1</v>
      </c>
      <c r="AB18">
        <v>0</v>
      </c>
      <c r="AC18">
        <v>2.2975131229999999</v>
      </c>
      <c r="AD18">
        <f t="shared" si="11"/>
        <v>70</v>
      </c>
      <c r="AM18">
        <f t="shared" si="12"/>
        <v>-9.3904220750000003E-2</v>
      </c>
      <c r="AN18">
        <f t="shared" si="13"/>
        <v>-0.75123376600000003</v>
      </c>
      <c r="AO18">
        <f t="shared" si="14"/>
        <v>3.585939197658274</v>
      </c>
      <c r="AP18">
        <f t="shared" si="15"/>
        <v>0.44824239970728424</v>
      </c>
      <c r="AQ18">
        <f t="shared" si="16"/>
        <v>9.1525689999999993E-3</v>
      </c>
    </row>
    <row r="19" spans="1:43" x14ac:dyDescent="0.25">
      <c r="A19">
        <v>18</v>
      </c>
      <c r="B19" s="1">
        <v>34150</v>
      </c>
      <c r="C19">
        <v>0.56840242600000002</v>
      </c>
      <c r="D19">
        <v>0.227117456</v>
      </c>
      <c r="E19">
        <v>-0.71912531800000001</v>
      </c>
      <c r="F19">
        <v>-0.10851504200000001</v>
      </c>
      <c r="G19">
        <v>0.52931433400000005</v>
      </c>
      <c r="H19">
        <v>0.67047621300000004</v>
      </c>
      <c r="I19">
        <v>-0.58139490100000002</v>
      </c>
      <c r="J19">
        <v>1.705425043</v>
      </c>
      <c r="L19">
        <f t="shared" si="3"/>
        <v>0.71511912824850399</v>
      </c>
      <c r="M19">
        <f t="shared" si="4"/>
        <v>0.58983379461390317</v>
      </c>
      <c r="N19">
        <f t="shared" si="5"/>
        <v>0.23603185450875216</v>
      </c>
      <c r="O19">
        <f t="shared" si="6"/>
        <v>0.45679357459102032</v>
      </c>
      <c r="P19">
        <f t="shared" si="7"/>
        <v>0.70170629315857436</v>
      </c>
      <c r="Q19">
        <f t="shared" si="8"/>
        <v>0.74872286745570527</v>
      </c>
      <c r="R19">
        <f t="shared" si="9"/>
        <v>0.28048716661844642</v>
      </c>
      <c r="S19">
        <f t="shared" si="10"/>
        <v>0.95594240948914111</v>
      </c>
      <c r="U19">
        <v>1</v>
      </c>
      <c r="V19">
        <v>1.3000998999999999E-2</v>
      </c>
      <c r="W19">
        <v>-8.5236340000000004E-3</v>
      </c>
      <c r="X19">
        <v>2.2522530000000001E-3</v>
      </c>
      <c r="Y19">
        <v>2.4167568E-2</v>
      </c>
      <c r="Z19">
        <v>2.4652848000000002E-2</v>
      </c>
      <c r="AA19">
        <v>0</v>
      </c>
      <c r="AB19">
        <v>1</v>
      </c>
      <c r="AC19">
        <v>2.1225275880000001</v>
      </c>
      <c r="AD19">
        <f t="shared" si="11"/>
        <v>54</v>
      </c>
      <c r="AM19">
        <f t="shared" si="12"/>
        <v>0.28646252637500003</v>
      </c>
      <c r="AN19">
        <f t="shared" si="13"/>
        <v>2.2917002110000002</v>
      </c>
      <c r="AO19">
        <f t="shared" si="14"/>
        <v>4.6846370886840472</v>
      </c>
      <c r="AP19">
        <f t="shared" si="15"/>
        <v>0.58557963608550589</v>
      </c>
      <c r="AQ19">
        <f t="shared" si="16"/>
        <v>1.3000998999999999E-2</v>
      </c>
    </row>
    <row r="20" spans="1:43" x14ac:dyDescent="0.25">
      <c r="A20">
        <v>19</v>
      </c>
      <c r="B20" s="1">
        <v>34242</v>
      </c>
      <c r="C20">
        <v>0.56840242600000002</v>
      </c>
      <c r="D20">
        <v>-0.42642915100000001</v>
      </c>
      <c r="E20">
        <v>-0.71843849299999996</v>
      </c>
      <c r="F20">
        <v>-8.8343167E-2</v>
      </c>
      <c r="G20">
        <v>-0.42245407299999999</v>
      </c>
      <c r="H20">
        <v>1.30116057</v>
      </c>
      <c r="I20">
        <v>-0.58139490100000002</v>
      </c>
      <c r="J20">
        <v>-0.58139490100000002</v>
      </c>
      <c r="L20">
        <f t="shared" si="3"/>
        <v>0.71511912824850399</v>
      </c>
      <c r="M20">
        <f t="shared" si="4"/>
        <v>0.33489758179409185</v>
      </c>
      <c r="N20">
        <f t="shared" si="5"/>
        <v>0.2362434798118129</v>
      </c>
      <c r="O20">
        <f t="shared" si="6"/>
        <v>0.4648019653747677</v>
      </c>
      <c r="P20">
        <f t="shared" si="7"/>
        <v>0.33634680828069086</v>
      </c>
      <c r="Q20">
        <f t="shared" si="8"/>
        <v>0.90339825065892809</v>
      </c>
      <c r="R20">
        <f t="shared" si="9"/>
        <v>0.28048716661844642</v>
      </c>
      <c r="S20">
        <f t="shared" si="10"/>
        <v>0.28048716661844642</v>
      </c>
      <c r="U20">
        <v>1</v>
      </c>
      <c r="V20">
        <v>1.088725E-3</v>
      </c>
      <c r="W20">
        <v>-8.5049649999999997E-3</v>
      </c>
      <c r="X20">
        <v>1.2359548E-2</v>
      </c>
      <c r="Y20">
        <v>-3.9328799999999997E-3</v>
      </c>
      <c r="Z20">
        <v>3.6681496000000001E-2</v>
      </c>
      <c r="AA20">
        <v>0</v>
      </c>
      <c r="AB20">
        <v>0</v>
      </c>
      <c r="AC20">
        <v>1.7525651820000001</v>
      </c>
      <c r="AD20">
        <f t="shared" si="11"/>
        <v>28</v>
      </c>
      <c r="AM20">
        <f t="shared" si="12"/>
        <v>-0.11861146124999999</v>
      </c>
      <c r="AN20">
        <f t="shared" si="13"/>
        <v>-0.94889168999999995</v>
      </c>
      <c r="AO20">
        <f t="shared" si="14"/>
        <v>3.5517815474056884</v>
      </c>
      <c r="AP20">
        <f t="shared" si="15"/>
        <v>0.44397269342571105</v>
      </c>
      <c r="AQ20">
        <f t="shared" si="16"/>
        <v>1.088725E-3</v>
      </c>
    </row>
    <row r="21" spans="1:43" x14ac:dyDescent="0.25">
      <c r="A21">
        <v>20</v>
      </c>
      <c r="B21" s="1">
        <v>34334</v>
      </c>
      <c r="C21">
        <v>0.56840242600000002</v>
      </c>
      <c r="D21">
        <v>-0.41619645100000002</v>
      </c>
      <c r="E21">
        <v>-0.627300309</v>
      </c>
      <c r="F21">
        <v>-7.5353918000000006E-2</v>
      </c>
      <c r="G21">
        <v>-0.280313164</v>
      </c>
      <c r="H21">
        <v>0.82848013399999998</v>
      </c>
      <c r="I21">
        <v>-0.58139490100000002</v>
      </c>
      <c r="J21">
        <v>-0.58139490100000002</v>
      </c>
      <c r="L21">
        <f t="shared" si="3"/>
        <v>0.71511912824850399</v>
      </c>
      <c r="M21">
        <f t="shared" si="4"/>
        <v>0.33863312825117364</v>
      </c>
      <c r="N21">
        <f t="shared" si="5"/>
        <v>0.26523120046122228</v>
      </c>
      <c r="O21">
        <f t="shared" si="6"/>
        <v>0.4699665615116671</v>
      </c>
      <c r="P21">
        <f t="shared" si="7"/>
        <v>0.38961862603206482</v>
      </c>
      <c r="Q21">
        <f t="shared" si="8"/>
        <v>0.79630067948764738</v>
      </c>
      <c r="R21">
        <f t="shared" si="9"/>
        <v>0.28048716661844642</v>
      </c>
      <c r="S21">
        <f t="shared" si="10"/>
        <v>0.28048716661844642</v>
      </c>
      <c r="U21">
        <v>1</v>
      </c>
      <c r="V21">
        <v>1.275237E-3</v>
      </c>
      <c r="W21">
        <v>-6.0277280000000004E-3</v>
      </c>
      <c r="X21">
        <v>1.8867926E-2</v>
      </c>
      <c r="Y21" s="2">
        <v>2.6400000000000002E-4</v>
      </c>
      <c r="Z21">
        <v>2.7666357999999999E-2</v>
      </c>
      <c r="AA21">
        <v>0</v>
      </c>
      <c r="AB21">
        <v>0</v>
      </c>
      <c r="AC21">
        <v>1.3565318850000001</v>
      </c>
      <c r="AD21">
        <f t="shared" si="11"/>
        <v>11</v>
      </c>
      <c r="AM21">
        <f t="shared" si="12"/>
        <v>-0.1456338855</v>
      </c>
      <c r="AN21">
        <f t="shared" si="13"/>
        <v>-1.165071084</v>
      </c>
      <c r="AO21">
        <f t="shared" si="14"/>
        <v>3.5358436572291723</v>
      </c>
      <c r="AP21">
        <f t="shared" si="15"/>
        <v>0.44198045715364653</v>
      </c>
      <c r="AQ21">
        <f t="shared" si="16"/>
        <v>1.275237E-3</v>
      </c>
    </row>
    <row r="22" spans="1:43" x14ac:dyDescent="0.25">
      <c r="A22">
        <v>21</v>
      </c>
      <c r="B22" s="1">
        <v>34424</v>
      </c>
      <c r="C22">
        <v>0.56840242600000002</v>
      </c>
      <c r="D22">
        <v>0.18428418699999999</v>
      </c>
      <c r="E22">
        <v>-0.771090002</v>
      </c>
      <c r="F22">
        <v>6.5624749999999999E-3</v>
      </c>
      <c r="G22">
        <v>0.44162806599999999</v>
      </c>
      <c r="H22">
        <v>0.19104507000000001</v>
      </c>
      <c r="I22">
        <v>1.705425043</v>
      </c>
      <c r="J22">
        <v>-0.58139490100000002</v>
      </c>
      <c r="L22">
        <f t="shared" si="3"/>
        <v>0.71511912824850399</v>
      </c>
      <c r="M22">
        <f t="shared" si="4"/>
        <v>0.57310474078710316</v>
      </c>
      <c r="N22">
        <f t="shared" si="5"/>
        <v>0.22032679316097151</v>
      </c>
      <c r="O22">
        <f t="shared" si="6"/>
        <v>0.50261802995018345</v>
      </c>
      <c r="P22">
        <f t="shared" si="7"/>
        <v>0.67062081444662536</v>
      </c>
      <c r="Q22">
        <f t="shared" si="8"/>
        <v>0.57575485867693854</v>
      </c>
      <c r="R22">
        <f t="shared" si="9"/>
        <v>0.95594240948914111</v>
      </c>
      <c r="S22">
        <f t="shared" si="10"/>
        <v>0.28048716661844642</v>
      </c>
      <c r="U22">
        <v>1</v>
      </c>
      <c r="V22">
        <v>1.2220272000000001E-2</v>
      </c>
      <c r="W22">
        <v>-9.9360920000000005E-3</v>
      </c>
      <c r="X22">
        <v>5.9912853000000002E-2</v>
      </c>
      <c r="Y22">
        <v>2.1578679E-2</v>
      </c>
      <c r="Z22">
        <v>1.5508958999999999E-2</v>
      </c>
      <c r="AA22">
        <v>1</v>
      </c>
      <c r="AB22">
        <v>0</v>
      </c>
      <c r="AC22">
        <v>2.018081027</v>
      </c>
      <c r="AD22">
        <f t="shared" si="11"/>
        <v>46</v>
      </c>
      <c r="AM22">
        <f t="shared" si="12"/>
        <v>0.21810779550000003</v>
      </c>
      <c r="AN22">
        <f t="shared" si="13"/>
        <v>1.7448623640000003</v>
      </c>
      <c r="AO22">
        <f t="shared" si="14"/>
        <v>4.493973941377913</v>
      </c>
      <c r="AP22">
        <f t="shared" si="15"/>
        <v>0.56174674267223912</v>
      </c>
      <c r="AQ22">
        <f t="shared" si="16"/>
        <v>1.2220272000000001E-2</v>
      </c>
    </row>
    <row r="23" spans="1:43" x14ac:dyDescent="0.25">
      <c r="A23">
        <v>22</v>
      </c>
      <c r="B23" s="1">
        <v>34515</v>
      </c>
      <c r="C23">
        <v>0.56840242600000002</v>
      </c>
      <c r="D23">
        <v>0.230905165</v>
      </c>
      <c r="E23">
        <v>-1.2895863400000001</v>
      </c>
      <c r="F23">
        <v>0.344397546</v>
      </c>
      <c r="G23">
        <v>7.7200969999999994E-2</v>
      </c>
      <c r="H23">
        <v>1.9217698569999999</v>
      </c>
      <c r="I23">
        <v>-0.58139490100000002</v>
      </c>
      <c r="J23">
        <v>1.705425043</v>
      </c>
      <c r="L23">
        <f t="shared" si="3"/>
        <v>0.71511912824850399</v>
      </c>
      <c r="M23">
        <f t="shared" si="4"/>
        <v>0.59130576096543053</v>
      </c>
      <c r="N23">
        <f t="shared" si="5"/>
        <v>9.8597160516899277E-2</v>
      </c>
      <c r="O23">
        <f t="shared" si="6"/>
        <v>0.6347263329345697</v>
      </c>
      <c r="P23">
        <f t="shared" si="7"/>
        <v>0.53076816499838908</v>
      </c>
      <c r="Q23">
        <f t="shared" si="8"/>
        <v>0.97268263861727466</v>
      </c>
      <c r="R23">
        <f t="shared" si="9"/>
        <v>0.28048716661844642</v>
      </c>
      <c r="S23">
        <f t="shared" si="10"/>
        <v>0.95594240948914111</v>
      </c>
      <c r="U23">
        <v>1</v>
      </c>
      <c r="V23">
        <v>1.3070038000000001E-2</v>
      </c>
      <c r="W23">
        <v>-2.4029400999999999E-2</v>
      </c>
      <c r="X23">
        <v>0.22918807999999999</v>
      </c>
      <c r="Y23">
        <v>1.0819165E-2</v>
      </c>
      <c r="Z23">
        <v>4.8517986999999999E-2</v>
      </c>
      <c r="AA23">
        <v>0</v>
      </c>
      <c r="AB23">
        <v>1</v>
      </c>
      <c r="AC23">
        <v>2.9541998199999999</v>
      </c>
      <c r="AD23">
        <f t="shared" si="11"/>
        <v>104</v>
      </c>
      <c r="AM23">
        <f t="shared" si="12"/>
        <v>0.37213997074999999</v>
      </c>
      <c r="AN23">
        <f t="shared" si="13"/>
        <v>2.9771197659999999</v>
      </c>
      <c r="AO23">
        <f t="shared" si="14"/>
        <v>4.7796287623886551</v>
      </c>
      <c r="AP23">
        <f t="shared" si="15"/>
        <v>0.59745359529858189</v>
      </c>
      <c r="AQ23">
        <f t="shared" si="16"/>
        <v>1.3070038000000001E-2</v>
      </c>
    </row>
    <row r="24" spans="1:43" x14ac:dyDescent="0.25">
      <c r="A24">
        <v>23</v>
      </c>
      <c r="B24" s="1">
        <v>34607</v>
      </c>
      <c r="C24">
        <v>-1.744407445</v>
      </c>
      <c r="D24">
        <v>-0.52672174599999999</v>
      </c>
      <c r="E24">
        <v>-0.94902698699999999</v>
      </c>
      <c r="F24">
        <v>0.132289932</v>
      </c>
      <c r="G24">
        <v>-0.72083293900000001</v>
      </c>
      <c r="H24">
        <v>1.8169718479999999</v>
      </c>
      <c r="I24">
        <v>-0.58139490100000002</v>
      </c>
      <c r="J24">
        <v>-0.58139490100000002</v>
      </c>
      <c r="L24">
        <f t="shared" si="3"/>
        <v>4.054403386154512E-2</v>
      </c>
      <c r="M24">
        <f t="shared" si="4"/>
        <v>0.29919341606223371</v>
      </c>
      <c r="N24">
        <f t="shared" si="5"/>
        <v>0.17130344332183625</v>
      </c>
      <c r="O24">
        <f t="shared" si="6"/>
        <v>0.55262251475652402</v>
      </c>
      <c r="P24">
        <f t="shared" si="7"/>
        <v>0.23550615336246988</v>
      </c>
      <c r="Q24">
        <f t="shared" si="8"/>
        <v>0.96538928796027901</v>
      </c>
      <c r="R24">
        <f t="shared" si="9"/>
        <v>0.28048716661844642</v>
      </c>
      <c r="S24">
        <f t="shared" si="10"/>
        <v>0.28048716661844642</v>
      </c>
      <c r="U24">
        <v>0</v>
      </c>
      <c r="V24" s="2">
        <v>-7.3899999999999997E-4</v>
      </c>
      <c r="W24">
        <v>-1.4772618E-2</v>
      </c>
      <c r="X24">
        <v>0.122909699</v>
      </c>
      <c r="Y24">
        <v>-1.2742355E-2</v>
      </c>
      <c r="Z24">
        <v>4.6519241000000003E-2</v>
      </c>
      <c r="AA24">
        <v>0</v>
      </c>
      <c r="AB24">
        <v>0</v>
      </c>
      <c r="AC24">
        <v>2.3270538740000002</v>
      </c>
      <c r="AD24">
        <f t="shared" si="11"/>
        <v>74</v>
      </c>
      <c r="AM24">
        <f t="shared" si="12"/>
        <v>-0.39431464237500002</v>
      </c>
      <c r="AN24">
        <f t="shared" si="13"/>
        <v>-3.1545171390000002</v>
      </c>
      <c r="AO24">
        <f t="shared" si="14"/>
        <v>2.8255331825617809</v>
      </c>
      <c r="AP24">
        <f t="shared" si="15"/>
        <v>0.35319164782022261</v>
      </c>
      <c r="AQ24">
        <f t="shared" si="16"/>
        <v>-7.3899999999999997E-4</v>
      </c>
    </row>
    <row r="25" spans="1:43" x14ac:dyDescent="0.25">
      <c r="A25">
        <v>24</v>
      </c>
      <c r="B25" s="1">
        <v>34699</v>
      </c>
      <c r="C25">
        <v>-1.744407445</v>
      </c>
      <c r="D25">
        <v>-0.58490589000000004</v>
      </c>
      <c r="E25">
        <v>-0.95176790499999997</v>
      </c>
      <c r="F25">
        <v>0.24512957799999999</v>
      </c>
      <c r="G25">
        <v>0.54134346600000005</v>
      </c>
      <c r="H25">
        <v>0.56424466100000004</v>
      </c>
      <c r="I25">
        <v>-0.58139490100000002</v>
      </c>
      <c r="J25">
        <v>-0.58139490100000002</v>
      </c>
      <c r="L25">
        <f t="shared" si="3"/>
        <v>4.054403386154512E-2</v>
      </c>
      <c r="M25">
        <f t="shared" si="4"/>
        <v>0.27930549897240964</v>
      </c>
      <c r="N25">
        <f t="shared" si="5"/>
        <v>0.17060735123267429</v>
      </c>
      <c r="O25">
        <f t="shared" si="6"/>
        <v>0.59682194924702159</v>
      </c>
      <c r="P25">
        <f t="shared" si="7"/>
        <v>0.70586456690894794</v>
      </c>
      <c r="Q25">
        <f t="shared" si="8"/>
        <v>0.71370618142415376</v>
      </c>
      <c r="R25">
        <f t="shared" si="9"/>
        <v>0.28048716661844642</v>
      </c>
      <c r="S25">
        <f t="shared" si="10"/>
        <v>0.28048716661844642</v>
      </c>
      <c r="U25">
        <v>0</v>
      </c>
      <c r="V25">
        <v>-1.79985E-3</v>
      </c>
      <c r="W25">
        <v>-1.4847119000000001E-2</v>
      </c>
      <c r="X25">
        <v>0.179448994</v>
      </c>
      <c r="Y25">
        <v>2.4522722E-2</v>
      </c>
      <c r="Z25">
        <v>2.2626760999999999E-2</v>
      </c>
      <c r="AA25">
        <v>0</v>
      </c>
      <c r="AB25">
        <v>0</v>
      </c>
      <c r="AC25">
        <v>1.501138069</v>
      </c>
      <c r="AD25">
        <f t="shared" si="11"/>
        <v>18</v>
      </c>
      <c r="AM25">
        <f t="shared" si="12"/>
        <v>-0.38664416712500005</v>
      </c>
      <c r="AN25">
        <f t="shared" si="13"/>
        <v>-3.0931533370000004</v>
      </c>
      <c r="AO25">
        <f t="shared" si="14"/>
        <v>3.0678239148836455</v>
      </c>
      <c r="AP25">
        <f t="shared" si="15"/>
        <v>0.38347798936045568</v>
      </c>
      <c r="AQ25">
        <f t="shared" si="16"/>
        <v>-1.79985E-3</v>
      </c>
    </row>
    <row r="26" spans="1:43" x14ac:dyDescent="0.25">
      <c r="A26">
        <v>25</v>
      </c>
      <c r="B26" s="1">
        <v>34789</v>
      </c>
      <c r="C26">
        <v>0.56840242600000002</v>
      </c>
      <c r="D26">
        <v>-1.8491265E-2</v>
      </c>
      <c r="E26">
        <v>-0.64159651399999995</v>
      </c>
      <c r="F26">
        <v>5.9604248999999998E-2</v>
      </c>
      <c r="G26">
        <v>-0.63058568699999995</v>
      </c>
      <c r="H26">
        <v>-6.1592793E-2</v>
      </c>
      <c r="I26">
        <v>1.705425043</v>
      </c>
      <c r="J26">
        <v>-0.58139490100000002</v>
      </c>
      <c r="L26">
        <f t="shared" si="3"/>
        <v>0.71511912824850399</v>
      </c>
      <c r="M26">
        <f t="shared" si="4"/>
        <v>0.49262347294793646</v>
      </c>
      <c r="N26">
        <f t="shared" si="5"/>
        <v>0.26056759849930217</v>
      </c>
      <c r="O26">
        <f t="shared" si="6"/>
        <v>0.52376458291234562</v>
      </c>
      <c r="P26">
        <f t="shared" si="7"/>
        <v>0.26415572993846914</v>
      </c>
      <c r="Q26">
        <f t="shared" si="8"/>
        <v>0.47544355819991119</v>
      </c>
      <c r="R26">
        <f t="shared" si="9"/>
        <v>0.95594240948914111</v>
      </c>
      <c r="S26">
        <f t="shared" si="10"/>
        <v>0.28048716661844642</v>
      </c>
      <c r="U26">
        <v>1</v>
      </c>
      <c r="V26">
        <v>8.5242589999999993E-3</v>
      </c>
      <c r="W26">
        <v>-6.4163140000000002E-3</v>
      </c>
      <c r="X26">
        <v>8.6489899999999995E-2</v>
      </c>
      <c r="Y26">
        <v>-1.0077852999999999E-2</v>
      </c>
      <c r="Z26">
        <v>1.0690554999999999E-2</v>
      </c>
      <c r="AA26">
        <v>1</v>
      </c>
      <c r="AB26">
        <v>0</v>
      </c>
      <c r="AC26">
        <v>2.0157195589999999</v>
      </c>
      <c r="AD26">
        <f t="shared" si="11"/>
        <v>45</v>
      </c>
      <c r="AM26">
        <f t="shared" si="12"/>
        <v>4.9971319750000007E-2</v>
      </c>
      <c r="AN26">
        <f t="shared" si="13"/>
        <v>0.39977055800000005</v>
      </c>
      <c r="AO26">
        <f t="shared" si="14"/>
        <v>3.9681036468540563</v>
      </c>
      <c r="AP26">
        <f t="shared" si="15"/>
        <v>0.49601295585675703</v>
      </c>
      <c r="AQ26">
        <f t="shared" si="16"/>
        <v>8.5242589999999993E-3</v>
      </c>
    </row>
    <row r="27" spans="1:43" x14ac:dyDescent="0.25">
      <c r="A27">
        <v>26</v>
      </c>
      <c r="B27" s="1">
        <v>34880</v>
      </c>
      <c r="C27">
        <v>0.56840242600000002</v>
      </c>
      <c r="D27">
        <v>0.11959371000000001</v>
      </c>
      <c r="E27">
        <v>-6.4820052000000003E-2</v>
      </c>
      <c r="F27">
        <v>-0.161715726</v>
      </c>
      <c r="G27">
        <v>0.46074288699999999</v>
      </c>
      <c r="H27">
        <v>0.82957387400000004</v>
      </c>
      <c r="I27">
        <v>-0.58139490100000002</v>
      </c>
      <c r="J27">
        <v>1.705425043</v>
      </c>
      <c r="L27">
        <f t="shared" si="3"/>
        <v>0.71511912824850399</v>
      </c>
      <c r="M27">
        <f t="shared" si="4"/>
        <v>0.54759749867280316</v>
      </c>
      <c r="N27">
        <f t="shared" si="5"/>
        <v>0.4741586379182659</v>
      </c>
      <c r="O27">
        <f t="shared" si="6"/>
        <v>0.43576485999795572</v>
      </c>
      <c r="P27">
        <f t="shared" si="7"/>
        <v>0.6775084591070627</v>
      </c>
      <c r="Q27">
        <f t="shared" si="8"/>
        <v>0.79661012340117088</v>
      </c>
      <c r="R27">
        <f t="shared" si="9"/>
        <v>0.28048716661844642</v>
      </c>
      <c r="S27">
        <f t="shared" si="10"/>
        <v>0.95594240948914111</v>
      </c>
      <c r="U27">
        <v>1</v>
      </c>
      <c r="V27">
        <v>1.1041151000000001E-2</v>
      </c>
      <c r="W27">
        <v>9.2611129999999996E-3</v>
      </c>
      <c r="X27">
        <v>-2.4404416000000002E-2</v>
      </c>
      <c r="Y27">
        <v>2.2143032999999999E-2</v>
      </c>
      <c r="Z27">
        <v>2.7687218E-2</v>
      </c>
      <c r="AA27">
        <v>0</v>
      </c>
      <c r="AB27">
        <v>1</v>
      </c>
      <c r="AC27">
        <v>2.043850543</v>
      </c>
      <c r="AD27">
        <f t="shared" si="11"/>
        <v>47</v>
      </c>
      <c r="AM27">
        <f t="shared" si="12"/>
        <v>0.35947590762499998</v>
      </c>
      <c r="AN27">
        <f t="shared" si="13"/>
        <v>2.8758072609999998</v>
      </c>
      <c r="AO27">
        <f t="shared" si="14"/>
        <v>4.8831882834533502</v>
      </c>
      <c r="AP27">
        <f t="shared" si="15"/>
        <v>0.61039853543166878</v>
      </c>
      <c r="AQ27">
        <f t="shared" si="16"/>
        <v>1.1041151000000001E-2</v>
      </c>
    </row>
    <row r="28" spans="1:43" x14ac:dyDescent="0.25">
      <c r="A28">
        <v>27</v>
      </c>
      <c r="B28" s="1">
        <v>34972</v>
      </c>
      <c r="C28">
        <v>0.56840242600000002</v>
      </c>
      <c r="D28">
        <v>-0.46912700299999999</v>
      </c>
      <c r="E28">
        <v>1.2345663999999999E-2</v>
      </c>
      <c r="F28">
        <v>-0.19502813399999999</v>
      </c>
      <c r="G28">
        <v>-0.76997418799999995</v>
      </c>
      <c r="H28">
        <v>1.4143537559999999</v>
      </c>
      <c r="I28">
        <v>-0.58139490100000002</v>
      </c>
      <c r="J28">
        <v>-0.58139490100000002</v>
      </c>
      <c r="L28">
        <f t="shared" si="3"/>
        <v>0.71511912824850399</v>
      </c>
      <c r="M28">
        <f t="shared" si="4"/>
        <v>0.31948942936765734</v>
      </c>
      <c r="N28">
        <f t="shared" si="5"/>
        <v>0.50492508223916599</v>
      </c>
      <c r="O28">
        <f t="shared" si="6"/>
        <v>0.42268546137627078</v>
      </c>
      <c r="P28">
        <f t="shared" si="7"/>
        <v>0.22065760212254459</v>
      </c>
      <c r="Q28">
        <f t="shared" si="8"/>
        <v>0.92137096962531251</v>
      </c>
      <c r="R28">
        <f t="shared" si="9"/>
        <v>0.28048716661844642</v>
      </c>
      <c r="S28">
        <f t="shared" si="10"/>
        <v>0.28048716661844642</v>
      </c>
      <c r="U28">
        <v>1</v>
      </c>
      <c r="V28" s="2">
        <v>3.1E-4</v>
      </c>
      <c r="W28">
        <v>1.1358564E-2</v>
      </c>
      <c r="X28">
        <v>-4.1095890000000003E-2</v>
      </c>
      <c r="Y28">
        <v>-1.4193224000000001E-2</v>
      </c>
      <c r="Z28">
        <v>3.8840357999999998E-2</v>
      </c>
      <c r="AA28">
        <v>0</v>
      </c>
      <c r="AB28">
        <v>0</v>
      </c>
      <c r="AC28">
        <v>1.8186492919999999</v>
      </c>
      <c r="AD28">
        <f t="shared" si="11"/>
        <v>31</v>
      </c>
      <c r="AM28">
        <f t="shared" si="12"/>
        <v>-7.5227160124999998E-2</v>
      </c>
      <c r="AN28">
        <f t="shared" si="13"/>
        <v>-0.60181728099999998</v>
      </c>
      <c r="AO28">
        <f t="shared" si="14"/>
        <v>3.6652220062163479</v>
      </c>
      <c r="AP28">
        <f t="shared" si="15"/>
        <v>0.45815275077704348</v>
      </c>
      <c r="AQ28">
        <f t="shared" si="16"/>
        <v>3.1E-4</v>
      </c>
    </row>
    <row r="29" spans="1:43" x14ac:dyDescent="0.25">
      <c r="A29">
        <v>28</v>
      </c>
      <c r="B29" s="1">
        <v>35064</v>
      </c>
      <c r="C29">
        <v>-1.744407445</v>
      </c>
      <c r="D29">
        <v>-0.57015722499999999</v>
      </c>
      <c r="E29">
        <v>-0.45605989899999999</v>
      </c>
      <c r="F29">
        <v>-0.152677586</v>
      </c>
      <c r="G29">
        <v>0.98546776599999997</v>
      </c>
      <c r="H29">
        <v>0.96427753900000002</v>
      </c>
      <c r="I29">
        <v>-0.58139490100000002</v>
      </c>
      <c r="J29">
        <v>-0.58139490100000002</v>
      </c>
      <c r="L29">
        <f t="shared" si="3"/>
        <v>4.054403386154512E-2</v>
      </c>
      <c r="M29">
        <f t="shared" si="4"/>
        <v>0.2842855326154986</v>
      </c>
      <c r="N29">
        <f t="shared" si="5"/>
        <v>0.32417345281340515</v>
      </c>
      <c r="O29">
        <f t="shared" si="6"/>
        <v>0.4393262686448649</v>
      </c>
      <c r="P29">
        <f t="shared" si="7"/>
        <v>0.83780282138704409</v>
      </c>
      <c r="Q29">
        <f t="shared" si="8"/>
        <v>0.83254660064340169</v>
      </c>
      <c r="R29">
        <f t="shared" si="9"/>
        <v>0.28048716661844642</v>
      </c>
      <c r="S29">
        <f t="shared" si="10"/>
        <v>0.28048716661844642</v>
      </c>
      <c r="U29">
        <v>0</v>
      </c>
      <c r="V29">
        <v>-1.5310250000000001E-3</v>
      </c>
      <c r="W29">
        <v>-1.3732219999999999E-3</v>
      </c>
      <c r="X29">
        <v>-1.9875777000000001E-2</v>
      </c>
      <c r="Y29">
        <v>3.7635252000000001E-2</v>
      </c>
      <c r="Z29">
        <v>3.0256337000000001E-2</v>
      </c>
      <c r="AA29">
        <v>0</v>
      </c>
      <c r="AB29">
        <v>0</v>
      </c>
      <c r="AC29">
        <v>1.675803994</v>
      </c>
      <c r="AD29">
        <f t="shared" si="11"/>
        <v>26</v>
      </c>
      <c r="AM29">
        <f t="shared" si="12"/>
        <v>-0.26704333149999998</v>
      </c>
      <c r="AN29">
        <f t="shared" si="13"/>
        <v>-2.1363466519999998</v>
      </c>
      <c r="AO29">
        <f t="shared" si="14"/>
        <v>3.3196530432026528</v>
      </c>
      <c r="AP29">
        <f t="shared" si="15"/>
        <v>0.41495663040033159</v>
      </c>
      <c r="AQ29">
        <f t="shared" si="16"/>
        <v>-1.5310250000000001E-3</v>
      </c>
    </row>
    <row r="30" spans="1:43" x14ac:dyDescent="0.25">
      <c r="A30">
        <v>29</v>
      </c>
      <c r="B30" s="1">
        <v>35155</v>
      </c>
      <c r="C30">
        <v>0.56840242600000002</v>
      </c>
      <c r="D30">
        <v>0.25078229000000002</v>
      </c>
      <c r="E30">
        <v>-0.403731905</v>
      </c>
      <c r="F30">
        <v>-0.23822017700000001</v>
      </c>
      <c r="G30">
        <v>-0.49536191400000001</v>
      </c>
      <c r="H30">
        <v>-0.18074522000000001</v>
      </c>
      <c r="I30">
        <v>1.705425043</v>
      </c>
      <c r="J30">
        <v>-0.58139490100000002</v>
      </c>
      <c r="L30">
        <f t="shared" si="3"/>
        <v>0.71511912824850399</v>
      </c>
      <c r="M30">
        <f t="shared" si="4"/>
        <v>0.59900878267606728</v>
      </c>
      <c r="N30">
        <f t="shared" si="5"/>
        <v>0.3432049376761559</v>
      </c>
      <c r="O30">
        <f t="shared" si="6"/>
        <v>0.40585516427124657</v>
      </c>
      <c r="P30">
        <f t="shared" si="7"/>
        <v>0.31017233698235108</v>
      </c>
      <c r="Q30">
        <f t="shared" si="8"/>
        <v>0.42828378143285678</v>
      </c>
      <c r="R30">
        <f t="shared" si="9"/>
        <v>0.95594240948914111</v>
      </c>
      <c r="S30">
        <f t="shared" si="10"/>
        <v>0.28048716661844642</v>
      </c>
      <c r="U30">
        <v>1</v>
      </c>
      <c r="V30">
        <v>1.3432341E-2</v>
      </c>
      <c r="W30" s="2">
        <v>4.9100000000000001E-5</v>
      </c>
      <c r="X30">
        <v>-6.2737642999999996E-2</v>
      </c>
      <c r="Y30">
        <v>-6.0854450000000001E-3</v>
      </c>
      <c r="Z30">
        <v>8.4180360000000003E-3</v>
      </c>
      <c r="AA30">
        <v>1</v>
      </c>
      <c r="AB30">
        <v>0</v>
      </c>
      <c r="AC30">
        <v>1.9350181319999999</v>
      </c>
      <c r="AD30">
        <f t="shared" si="11"/>
        <v>37</v>
      </c>
      <c r="AM30">
        <f t="shared" si="12"/>
        <v>7.8144455250000008E-2</v>
      </c>
      <c r="AN30">
        <f t="shared" si="13"/>
        <v>0.62515564200000007</v>
      </c>
      <c r="AO30">
        <f t="shared" si="14"/>
        <v>4.0380737073947692</v>
      </c>
      <c r="AP30">
        <f t="shared" si="15"/>
        <v>0.50475921342434615</v>
      </c>
      <c r="AQ30">
        <f t="shared" si="16"/>
        <v>1.3432341E-2</v>
      </c>
    </row>
    <row r="31" spans="1:43" x14ac:dyDescent="0.25">
      <c r="A31">
        <v>30</v>
      </c>
      <c r="B31" s="1">
        <v>35246</v>
      </c>
      <c r="C31">
        <v>0.56840242600000002</v>
      </c>
      <c r="D31">
        <v>0.179254579</v>
      </c>
      <c r="E31">
        <v>-0.877092753</v>
      </c>
      <c r="F31">
        <v>-7.6576025000000006E-2</v>
      </c>
      <c r="G31">
        <v>0.390970023</v>
      </c>
      <c r="H31">
        <v>1.260283305</v>
      </c>
      <c r="I31">
        <v>-0.58139490100000002</v>
      </c>
      <c r="J31">
        <v>1.705425043</v>
      </c>
      <c r="L31">
        <f t="shared" si="3"/>
        <v>0.71511912824850399</v>
      </c>
      <c r="M31">
        <f t="shared" si="4"/>
        <v>0.57113109508644588</v>
      </c>
      <c r="N31">
        <f t="shared" si="5"/>
        <v>0.19021813031504706</v>
      </c>
      <c r="O31">
        <f t="shared" si="6"/>
        <v>0.46948041610795382</v>
      </c>
      <c r="P31">
        <f t="shared" si="7"/>
        <v>0.65209030300644433</v>
      </c>
      <c r="Q31">
        <f t="shared" si="8"/>
        <v>0.89621640981105222</v>
      </c>
      <c r="R31">
        <f t="shared" si="9"/>
        <v>0.28048716661844642</v>
      </c>
      <c r="S31">
        <f t="shared" si="10"/>
        <v>0.95594240948914111</v>
      </c>
      <c r="U31">
        <v>1</v>
      </c>
      <c r="V31">
        <v>1.2128597E-2</v>
      </c>
      <c r="W31">
        <v>-1.2817365000000001E-2</v>
      </c>
      <c r="X31">
        <v>1.8255578000000001E-2</v>
      </c>
      <c r="Y31">
        <v>2.0083027E-2</v>
      </c>
      <c r="Z31">
        <v>3.5901869000000003E-2</v>
      </c>
      <c r="AA31">
        <v>0</v>
      </c>
      <c r="AB31">
        <v>1</v>
      </c>
      <c r="AC31">
        <v>2.4005877949999999</v>
      </c>
      <c r="AD31">
        <f t="shared" si="11"/>
        <v>80</v>
      </c>
      <c r="AM31">
        <f t="shared" si="12"/>
        <v>0.321158962125</v>
      </c>
      <c r="AN31">
        <f t="shared" si="13"/>
        <v>2.569271697</v>
      </c>
      <c r="AO31">
        <f t="shared" si="14"/>
        <v>4.7306850586830347</v>
      </c>
      <c r="AP31">
        <f t="shared" si="15"/>
        <v>0.59133563233537934</v>
      </c>
      <c r="AQ31">
        <f t="shared" si="16"/>
        <v>1.2128597E-2</v>
      </c>
    </row>
    <row r="32" spans="1:43" x14ac:dyDescent="0.25">
      <c r="A32">
        <v>31</v>
      </c>
      <c r="B32" s="1">
        <v>35338</v>
      </c>
      <c r="C32">
        <v>-1.744407445</v>
      </c>
      <c r="D32">
        <v>-0.50693976600000001</v>
      </c>
      <c r="E32">
        <v>-0.47325531900000001</v>
      </c>
      <c r="F32">
        <v>-8.2530083000000004E-2</v>
      </c>
      <c r="G32">
        <v>1.16577E-2</v>
      </c>
      <c r="H32">
        <v>0.87005923799999996</v>
      </c>
      <c r="I32">
        <v>-0.58139490100000002</v>
      </c>
      <c r="J32">
        <v>-0.58139490100000002</v>
      </c>
      <c r="L32">
        <f t="shared" si="3"/>
        <v>4.054403386154512E-2</v>
      </c>
      <c r="M32">
        <f t="shared" si="4"/>
        <v>0.30609854130067826</v>
      </c>
      <c r="N32">
        <f t="shared" si="5"/>
        <v>0.31801551759703373</v>
      </c>
      <c r="O32">
        <f t="shared" si="6"/>
        <v>0.4671125985749735</v>
      </c>
      <c r="P32">
        <f t="shared" si="7"/>
        <v>0.50465064408338223</v>
      </c>
      <c r="Q32">
        <f t="shared" si="8"/>
        <v>0.80786598393279641</v>
      </c>
      <c r="R32">
        <f t="shared" si="9"/>
        <v>0.28048716661844642</v>
      </c>
      <c r="S32">
        <f t="shared" si="10"/>
        <v>0.28048716661844642</v>
      </c>
      <c r="U32">
        <v>0</v>
      </c>
      <c r="V32" s="2">
        <v>-3.79E-4</v>
      </c>
      <c r="W32">
        <v>-1.8406130000000001E-3</v>
      </c>
      <c r="X32">
        <v>1.5272245E-2</v>
      </c>
      <c r="Y32">
        <v>8.8840359999999997E-3</v>
      </c>
      <c r="Z32">
        <v>2.8459370000000001E-2</v>
      </c>
      <c r="AA32">
        <v>0</v>
      </c>
      <c r="AB32">
        <v>0</v>
      </c>
      <c r="AC32">
        <v>1.2899460659999999</v>
      </c>
      <c r="AD32">
        <f t="shared" si="11"/>
        <v>8</v>
      </c>
      <c r="AM32">
        <f t="shared" si="12"/>
        <v>-0.38602568462499998</v>
      </c>
      <c r="AN32">
        <f t="shared" si="13"/>
        <v>-3.0882054769999998</v>
      </c>
      <c r="AO32">
        <f t="shared" si="14"/>
        <v>3.0052616525873024</v>
      </c>
      <c r="AP32">
        <f t="shared" si="15"/>
        <v>0.3756577065734128</v>
      </c>
      <c r="AQ32">
        <f t="shared" si="16"/>
        <v>-3.79E-4</v>
      </c>
    </row>
    <row r="33" spans="1:43" x14ac:dyDescent="0.25">
      <c r="A33">
        <v>32</v>
      </c>
      <c r="B33" s="1">
        <v>35430</v>
      </c>
      <c r="C33">
        <v>0.56840242600000002</v>
      </c>
      <c r="D33">
        <v>-0.40849105000000002</v>
      </c>
      <c r="E33">
        <v>-0.21484916200000001</v>
      </c>
      <c r="F33">
        <v>-0.16000012799999999</v>
      </c>
      <c r="G33">
        <v>0.67801322900000005</v>
      </c>
      <c r="H33">
        <v>-0.17947496099999999</v>
      </c>
      <c r="I33">
        <v>-0.58139490100000002</v>
      </c>
      <c r="J33">
        <v>-0.58139490100000002</v>
      </c>
      <c r="L33">
        <f t="shared" si="3"/>
        <v>0.71511912824850399</v>
      </c>
      <c r="M33">
        <f t="shared" si="4"/>
        <v>0.34145659998996436</v>
      </c>
      <c r="N33">
        <f t="shared" si="5"/>
        <v>0.41494246102833332</v>
      </c>
      <c r="O33">
        <f t="shared" si="6"/>
        <v>0.4364404866934174</v>
      </c>
      <c r="P33">
        <f t="shared" si="7"/>
        <v>0.75111834727216875</v>
      </c>
      <c r="Q33">
        <f t="shared" si="8"/>
        <v>0.42878238816598341</v>
      </c>
      <c r="R33">
        <f t="shared" si="9"/>
        <v>0.28048716661844642</v>
      </c>
      <c r="S33">
        <f t="shared" si="10"/>
        <v>0.28048716661844642</v>
      </c>
      <c r="U33">
        <v>1</v>
      </c>
      <c r="V33">
        <v>1.4156850000000001E-3</v>
      </c>
      <c r="W33">
        <v>5.1831550000000001E-3</v>
      </c>
      <c r="X33">
        <v>-2.3544801000000001E-2</v>
      </c>
      <c r="Y33">
        <v>2.8557823E-2</v>
      </c>
      <c r="Z33">
        <v>8.4422630000000002E-3</v>
      </c>
      <c r="AA33">
        <v>0</v>
      </c>
      <c r="AB33">
        <v>0</v>
      </c>
      <c r="AC33">
        <v>1.113424207</v>
      </c>
      <c r="AD33">
        <f t="shared" si="11"/>
        <v>5</v>
      </c>
      <c r="AM33">
        <f t="shared" si="12"/>
        <v>-0.109898681</v>
      </c>
      <c r="AN33">
        <f t="shared" si="13"/>
        <v>-0.87918944799999998</v>
      </c>
      <c r="AO33">
        <f t="shared" si="14"/>
        <v>3.6488337446352639</v>
      </c>
      <c r="AP33">
        <f t="shared" si="15"/>
        <v>0.45610421807940799</v>
      </c>
      <c r="AQ33">
        <f t="shared" si="16"/>
        <v>1.4156850000000001E-3</v>
      </c>
    </row>
    <row r="34" spans="1:43" x14ac:dyDescent="0.25">
      <c r="A34">
        <v>33</v>
      </c>
      <c r="B34" s="1">
        <v>35520</v>
      </c>
      <c r="C34">
        <v>0.56840242600000002</v>
      </c>
      <c r="D34">
        <v>0.29295281000000001</v>
      </c>
      <c r="E34">
        <v>-0.21765653800000001</v>
      </c>
      <c r="F34">
        <v>-7.9591179999999997E-2</v>
      </c>
      <c r="G34">
        <v>8.5323359999999997E-3</v>
      </c>
      <c r="H34">
        <v>-1.3716999480000001</v>
      </c>
      <c r="I34">
        <v>1.705425043</v>
      </c>
      <c r="J34">
        <v>-0.58139490100000002</v>
      </c>
      <c r="L34">
        <f t="shared" si="3"/>
        <v>0.71511912824850399</v>
      </c>
      <c r="M34">
        <f t="shared" si="4"/>
        <v>0.61522088894520521</v>
      </c>
      <c r="N34">
        <f t="shared" si="5"/>
        <v>0.41384836470675501</v>
      </c>
      <c r="O34">
        <f t="shared" si="6"/>
        <v>0.46828120515142863</v>
      </c>
      <c r="P34">
        <f t="shared" si="7"/>
        <v>0.50340386828024286</v>
      </c>
      <c r="Q34">
        <f t="shared" si="8"/>
        <v>8.5078432307781643E-2</v>
      </c>
      <c r="R34">
        <f t="shared" si="9"/>
        <v>0.95594240948914111</v>
      </c>
      <c r="S34">
        <f t="shared" si="10"/>
        <v>0.28048716661844642</v>
      </c>
      <c r="U34">
        <v>1</v>
      </c>
      <c r="V34">
        <v>1.4200987999999999E-2</v>
      </c>
      <c r="W34">
        <v>5.1068470000000003E-3</v>
      </c>
      <c r="X34">
        <v>1.6744808E-2</v>
      </c>
      <c r="Y34">
        <v>8.7917610000000004E-3</v>
      </c>
      <c r="Z34">
        <v>-1.4296296999999999E-2</v>
      </c>
      <c r="AA34">
        <v>1</v>
      </c>
      <c r="AB34">
        <v>0</v>
      </c>
      <c r="AC34">
        <v>2.2763649269999999</v>
      </c>
      <c r="AD34">
        <f t="shared" si="11"/>
        <v>68</v>
      </c>
      <c r="AM34">
        <f t="shared" si="12"/>
        <v>4.0621256000000008E-2</v>
      </c>
      <c r="AN34">
        <f t="shared" si="13"/>
        <v>0.32497004800000007</v>
      </c>
      <c r="AO34">
        <f t="shared" si="14"/>
        <v>4.0373814637475052</v>
      </c>
      <c r="AP34">
        <f t="shared" si="15"/>
        <v>0.50467268296843815</v>
      </c>
      <c r="AQ34">
        <f t="shared" si="16"/>
        <v>1.4200987999999999E-2</v>
      </c>
    </row>
    <row r="35" spans="1:43" x14ac:dyDescent="0.25">
      <c r="A35">
        <v>34</v>
      </c>
      <c r="B35" s="1">
        <v>35611</v>
      </c>
      <c r="C35">
        <v>0.56840242600000002</v>
      </c>
      <c r="D35">
        <v>0.31500341199999998</v>
      </c>
      <c r="E35">
        <v>-3.8942905999999999E-2</v>
      </c>
      <c r="F35">
        <v>-0.11826898499999999</v>
      </c>
      <c r="G35">
        <v>-0.28924655999999999</v>
      </c>
      <c r="H35">
        <v>0.95551239200000004</v>
      </c>
      <c r="I35">
        <v>-0.58139490100000002</v>
      </c>
      <c r="J35">
        <v>1.705425043</v>
      </c>
      <c r="L35">
        <f t="shared" si="3"/>
        <v>0.71511912824850399</v>
      </c>
      <c r="M35">
        <f t="shared" si="4"/>
        <v>0.62362046837357876</v>
      </c>
      <c r="N35">
        <f t="shared" si="5"/>
        <v>0.48446795422790667</v>
      </c>
      <c r="O35">
        <f t="shared" si="6"/>
        <v>0.45292726563890334</v>
      </c>
      <c r="P35">
        <f t="shared" si="7"/>
        <v>0.38619635203996283</v>
      </c>
      <c r="Q35">
        <f t="shared" si="8"/>
        <v>0.83034067915039422</v>
      </c>
      <c r="R35">
        <f t="shared" si="9"/>
        <v>0.28048716661844642</v>
      </c>
      <c r="S35">
        <f t="shared" si="10"/>
        <v>0.95594240948914111</v>
      </c>
      <c r="U35">
        <v>1</v>
      </c>
      <c r="V35">
        <v>1.4602907E-2</v>
      </c>
      <c r="W35">
        <v>9.9644829999999997E-3</v>
      </c>
      <c r="X35">
        <v>-2.6350449999999999E-3</v>
      </c>
      <c r="Y35">
        <v>0</v>
      </c>
      <c r="Z35">
        <v>3.0089165000000001E-2</v>
      </c>
      <c r="AA35">
        <v>0</v>
      </c>
      <c r="AB35">
        <v>1</v>
      </c>
      <c r="AC35">
        <v>2.0636536080000001</v>
      </c>
      <c r="AD35">
        <f t="shared" si="11"/>
        <v>49</v>
      </c>
      <c r="AM35">
        <f t="shared" si="12"/>
        <v>0.31456124012500003</v>
      </c>
      <c r="AN35">
        <f t="shared" si="13"/>
        <v>2.5164899210000002</v>
      </c>
      <c r="AO35">
        <f t="shared" si="14"/>
        <v>4.7291014237868376</v>
      </c>
      <c r="AP35">
        <f t="shared" si="15"/>
        <v>0.5911376779733547</v>
      </c>
      <c r="AQ35">
        <f t="shared" si="16"/>
        <v>1.4602907E-2</v>
      </c>
    </row>
    <row r="36" spans="1:43" x14ac:dyDescent="0.25">
      <c r="A36">
        <v>35</v>
      </c>
      <c r="B36" s="1">
        <v>35703</v>
      </c>
      <c r="C36">
        <v>0.56840242600000002</v>
      </c>
      <c r="D36">
        <v>-0.15005655900000001</v>
      </c>
      <c r="E36">
        <v>0.32940373499999998</v>
      </c>
      <c r="F36">
        <v>-0.11301003</v>
      </c>
      <c r="G36">
        <v>-0.27370198899999998</v>
      </c>
      <c r="H36">
        <v>0.69763739899999999</v>
      </c>
      <c r="I36">
        <v>-0.58139490100000002</v>
      </c>
      <c r="J36">
        <v>-0.58139490100000002</v>
      </c>
      <c r="L36">
        <f t="shared" si="3"/>
        <v>0.71511912824850399</v>
      </c>
      <c r="M36">
        <f t="shared" si="4"/>
        <v>0.44035999636793538</v>
      </c>
      <c r="N36">
        <f t="shared" si="5"/>
        <v>0.62907472746932358</v>
      </c>
      <c r="O36">
        <f t="shared" si="6"/>
        <v>0.45501130168391091</v>
      </c>
      <c r="P36">
        <f t="shared" si="7"/>
        <v>0.3921568245530786</v>
      </c>
      <c r="Q36">
        <f t="shared" si="8"/>
        <v>0.75729800663466129</v>
      </c>
      <c r="R36">
        <f t="shared" si="9"/>
        <v>0.28048716661844642</v>
      </c>
      <c r="S36">
        <f t="shared" si="10"/>
        <v>0.28048716661844642</v>
      </c>
      <c r="U36">
        <v>1</v>
      </c>
      <c r="V36">
        <v>6.1262019999999999E-3</v>
      </c>
      <c r="W36">
        <v>1.9976555999999999E-2</v>
      </c>
      <c r="X36">
        <v>0</v>
      </c>
      <c r="Y36" s="2">
        <v>4.5899999999999999E-4</v>
      </c>
      <c r="Z36">
        <v>2.5170877000000001E-2</v>
      </c>
      <c r="AA36">
        <v>0</v>
      </c>
      <c r="AB36">
        <v>0</v>
      </c>
      <c r="AC36">
        <v>1.1657310439999999</v>
      </c>
      <c r="AD36">
        <f t="shared" si="11"/>
        <v>6</v>
      </c>
      <c r="AM36">
        <f t="shared" si="12"/>
        <v>-1.301435250000002E-2</v>
      </c>
      <c r="AN36">
        <f t="shared" si="13"/>
        <v>-0.10411482000000016</v>
      </c>
      <c r="AO36">
        <f t="shared" si="14"/>
        <v>3.9499943181943067</v>
      </c>
      <c r="AP36">
        <f t="shared" si="15"/>
        <v>0.49374928977428834</v>
      </c>
      <c r="AQ36">
        <f t="shared" si="16"/>
        <v>6.1262019999999999E-3</v>
      </c>
    </row>
    <row r="37" spans="1:43" x14ac:dyDescent="0.25">
      <c r="A37">
        <v>36</v>
      </c>
      <c r="B37" s="1">
        <v>35795</v>
      </c>
      <c r="C37">
        <v>0.56840242600000002</v>
      </c>
      <c r="D37">
        <v>4.7960214000000001E-2</v>
      </c>
      <c r="E37">
        <v>0.23749345399999999</v>
      </c>
      <c r="F37">
        <v>-9.5873267999999998E-2</v>
      </c>
      <c r="G37">
        <v>-0.58431815399999998</v>
      </c>
      <c r="H37">
        <v>0.54842959099999999</v>
      </c>
      <c r="I37">
        <v>-0.58139490100000002</v>
      </c>
      <c r="J37">
        <v>-0.58139490100000002</v>
      </c>
      <c r="L37">
        <f t="shared" si="3"/>
        <v>0.71511912824850399</v>
      </c>
      <c r="M37">
        <f t="shared" si="4"/>
        <v>0.51912602463744084</v>
      </c>
      <c r="N37">
        <f t="shared" si="5"/>
        <v>0.59386300154398042</v>
      </c>
      <c r="O37">
        <f t="shared" si="6"/>
        <v>0.46181061290214631</v>
      </c>
      <c r="P37">
        <f t="shared" si="7"/>
        <v>0.27950314026155942</v>
      </c>
      <c r="Q37">
        <f t="shared" si="8"/>
        <v>0.70830151866499946</v>
      </c>
      <c r="R37">
        <f t="shared" si="9"/>
        <v>0.28048716661844642</v>
      </c>
      <c r="S37">
        <f t="shared" si="10"/>
        <v>0.28048716661844642</v>
      </c>
      <c r="U37">
        <v>1</v>
      </c>
      <c r="V37">
        <v>9.7354780000000005E-3</v>
      </c>
      <c r="W37">
        <v>1.7478331999999999E-2</v>
      </c>
      <c r="X37">
        <v>8.5865249999999994E-3</v>
      </c>
      <c r="Y37">
        <v>-8.7118290000000008E-3</v>
      </c>
      <c r="Z37">
        <v>2.2325129999999999E-2</v>
      </c>
      <c r="AA37">
        <v>0</v>
      </c>
      <c r="AB37">
        <v>0</v>
      </c>
      <c r="AC37">
        <v>1.1763662720000001</v>
      </c>
      <c r="AD37">
        <f t="shared" si="11"/>
        <v>7</v>
      </c>
      <c r="AM37">
        <f t="shared" si="12"/>
        <v>-5.5086942375000003E-2</v>
      </c>
      <c r="AN37">
        <f t="shared" si="13"/>
        <v>-0.44069553900000002</v>
      </c>
      <c r="AO37">
        <f t="shared" si="14"/>
        <v>3.8386977594955232</v>
      </c>
      <c r="AP37">
        <f t="shared" si="15"/>
        <v>0.4798372199369404</v>
      </c>
      <c r="AQ37">
        <f t="shared" si="16"/>
        <v>9.7354780000000005E-3</v>
      </c>
    </row>
    <row r="38" spans="1:43" x14ac:dyDescent="0.25">
      <c r="A38">
        <v>37</v>
      </c>
      <c r="B38" s="1">
        <v>35885</v>
      </c>
      <c r="C38">
        <v>0.56840242600000002</v>
      </c>
      <c r="D38">
        <v>0.70679027000000005</v>
      </c>
      <c r="E38">
        <v>0.38574251900000001</v>
      </c>
      <c r="F38">
        <v>-0.12738692300000001</v>
      </c>
      <c r="G38">
        <v>1.6141914070000001</v>
      </c>
      <c r="H38">
        <v>-0.65034112700000002</v>
      </c>
      <c r="I38">
        <v>1.705425043</v>
      </c>
      <c r="J38">
        <v>-0.58139490100000002</v>
      </c>
      <c r="L38">
        <f t="shared" si="3"/>
        <v>0.71511912824850399</v>
      </c>
      <c r="M38">
        <f t="shared" si="4"/>
        <v>0.76015158896588197</v>
      </c>
      <c r="N38">
        <f t="shared" si="5"/>
        <v>0.65015631514464123</v>
      </c>
      <c r="O38">
        <f t="shared" si="6"/>
        <v>0.44931708292650324</v>
      </c>
      <c r="P38">
        <f t="shared" si="7"/>
        <v>0.94675704235195168</v>
      </c>
      <c r="Q38">
        <f t="shared" si="8"/>
        <v>0.25773594842960856</v>
      </c>
      <c r="R38">
        <f t="shared" si="9"/>
        <v>0.95594240948914111</v>
      </c>
      <c r="S38">
        <f t="shared" si="10"/>
        <v>0.28048716661844642</v>
      </c>
      <c r="U38">
        <v>1</v>
      </c>
      <c r="V38">
        <v>2.1744053999999999E-2</v>
      </c>
      <c r="W38">
        <v>2.1507907E-2</v>
      </c>
      <c r="X38">
        <v>-7.2036679999999999E-3</v>
      </c>
      <c r="Y38">
        <v>5.6197978000000003E-2</v>
      </c>
      <c r="Z38" s="2">
        <v>-5.3799999999999996E-4</v>
      </c>
      <c r="AA38">
        <v>1</v>
      </c>
      <c r="AB38">
        <v>0</v>
      </c>
      <c r="AC38">
        <v>2.537730641</v>
      </c>
      <c r="AD38">
        <f t="shared" si="11"/>
        <v>90</v>
      </c>
      <c r="AM38">
        <f t="shared" si="12"/>
        <v>0.45267858924999999</v>
      </c>
      <c r="AN38">
        <f t="shared" si="13"/>
        <v>3.6214287139999999</v>
      </c>
      <c r="AO38">
        <f t="shared" si="14"/>
        <v>5.0156666821746771</v>
      </c>
      <c r="AP38">
        <f t="shared" si="15"/>
        <v>0.62695833527183464</v>
      </c>
      <c r="AQ38">
        <f t="shared" si="16"/>
        <v>2.1744053999999999E-2</v>
      </c>
    </row>
    <row r="39" spans="1:43" x14ac:dyDescent="0.25">
      <c r="A39">
        <v>38</v>
      </c>
      <c r="B39" s="1">
        <v>35976</v>
      </c>
      <c r="C39">
        <v>0.56840242600000002</v>
      </c>
      <c r="D39">
        <v>0.71821524999999997</v>
      </c>
      <c r="E39">
        <v>0.387727186</v>
      </c>
      <c r="F39">
        <v>-0.14328891899999999</v>
      </c>
      <c r="G39">
        <v>-0.84546884600000005</v>
      </c>
      <c r="H39">
        <v>0.72021934300000001</v>
      </c>
      <c r="I39">
        <v>-0.58139490100000002</v>
      </c>
      <c r="J39">
        <v>1.705425043</v>
      </c>
      <c r="L39">
        <f t="shared" si="3"/>
        <v>0.71511912824850399</v>
      </c>
      <c r="M39">
        <f t="shared" si="4"/>
        <v>0.76368771180522377</v>
      </c>
      <c r="N39">
        <f t="shared" si="5"/>
        <v>0.65089103246347846</v>
      </c>
      <c r="O39">
        <f t="shared" si="6"/>
        <v>0.44303100344226859</v>
      </c>
      <c r="P39">
        <f t="shared" si="7"/>
        <v>0.19892455989378904</v>
      </c>
      <c r="Q39">
        <f t="shared" si="8"/>
        <v>0.76430502190750294</v>
      </c>
      <c r="R39">
        <f t="shared" si="9"/>
        <v>0.28048716661844642</v>
      </c>
      <c r="S39">
        <f t="shared" si="10"/>
        <v>0.95594240948914111</v>
      </c>
      <c r="U39">
        <v>1</v>
      </c>
      <c r="V39">
        <v>2.1952299000000002E-2</v>
      </c>
      <c r="W39">
        <v>2.1561851999999999E-2</v>
      </c>
      <c r="X39">
        <v>-1.5171502999999999E-2</v>
      </c>
      <c r="Y39">
        <v>-1.6422163E-2</v>
      </c>
      <c r="Z39">
        <v>2.5601568000000002E-2</v>
      </c>
      <c r="AA39">
        <v>0</v>
      </c>
      <c r="AB39">
        <v>1</v>
      </c>
      <c r="AC39">
        <v>2.156592721</v>
      </c>
      <c r="AD39">
        <f t="shared" si="11"/>
        <v>59</v>
      </c>
      <c r="AM39">
        <f t="shared" si="12"/>
        <v>0.31622957275000002</v>
      </c>
      <c r="AN39">
        <f t="shared" si="13"/>
        <v>2.5298365820000002</v>
      </c>
      <c r="AO39">
        <f t="shared" si="14"/>
        <v>4.7723880338683546</v>
      </c>
      <c r="AP39">
        <f t="shared" si="15"/>
        <v>0.59654850423354433</v>
      </c>
      <c r="AQ39">
        <f t="shared" si="16"/>
        <v>2.1952299000000002E-2</v>
      </c>
    </row>
    <row r="40" spans="1:43" x14ac:dyDescent="0.25">
      <c r="A40">
        <v>39</v>
      </c>
      <c r="B40" s="1">
        <v>36068</v>
      </c>
      <c r="C40">
        <v>0.56840242600000002</v>
      </c>
      <c r="D40">
        <v>3.7845797E-2</v>
      </c>
      <c r="E40">
        <v>0.55681839700000002</v>
      </c>
      <c r="F40">
        <v>-0.174500721</v>
      </c>
      <c r="G40">
        <v>0.510021481</v>
      </c>
      <c r="H40">
        <v>1.2181283510000001</v>
      </c>
      <c r="I40">
        <v>-0.58139490100000002</v>
      </c>
      <c r="J40">
        <v>-0.58139490100000002</v>
      </c>
      <c r="L40">
        <f t="shared" si="3"/>
        <v>0.71511912824850399</v>
      </c>
      <c r="M40">
        <f t="shared" si="4"/>
        <v>0.51509468510894474</v>
      </c>
      <c r="N40">
        <f t="shared" si="5"/>
        <v>0.7111742434700562</v>
      </c>
      <c r="O40">
        <f t="shared" si="6"/>
        <v>0.43073598209214486</v>
      </c>
      <c r="P40">
        <f t="shared" si="7"/>
        <v>0.69498179368110691</v>
      </c>
      <c r="Q40">
        <f t="shared" si="8"/>
        <v>0.88841239915928838</v>
      </c>
      <c r="R40">
        <f t="shared" si="9"/>
        <v>0.28048716661844642</v>
      </c>
      <c r="S40">
        <f t="shared" si="10"/>
        <v>0.28048716661844642</v>
      </c>
      <c r="U40">
        <v>1</v>
      </c>
      <c r="V40">
        <v>9.5511209999999992E-3</v>
      </c>
      <c r="W40">
        <v>2.6157940000000001E-2</v>
      </c>
      <c r="X40">
        <v>-3.081045E-2</v>
      </c>
      <c r="Y40">
        <v>2.3597956999999999E-2</v>
      </c>
      <c r="Z40">
        <v>3.5097874000000001E-2</v>
      </c>
      <c r="AA40">
        <v>0</v>
      </c>
      <c r="AB40">
        <v>0</v>
      </c>
      <c r="AC40">
        <v>1.6614740079999999</v>
      </c>
      <c r="AD40">
        <f t="shared" si="11"/>
        <v>25</v>
      </c>
      <c r="AM40">
        <f t="shared" si="12"/>
        <v>0.194240741125</v>
      </c>
      <c r="AN40">
        <f t="shared" si="13"/>
        <v>1.553925929</v>
      </c>
      <c r="AO40">
        <f t="shared" si="14"/>
        <v>4.5164925649969376</v>
      </c>
      <c r="AP40">
        <f t="shared" si="15"/>
        <v>0.5645615706246172</v>
      </c>
      <c r="AQ40">
        <f t="shared" si="16"/>
        <v>9.5511209999999992E-3</v>
      </c>
    </row>
    <row r="41" spans="1:43" x14ac:dyDescent="0.25">
      <c r="A41">
        <v>40</v>
      </c>
      <c r="B41" s="1">
        <v>36160</v>
      </c>
      <c r="C41">
        <v>0.56840242600000002</v>
      </c>
      <c r="D41">
        <v>4.2601093999999999E-2</v>
      </c>
      <c r="E41">
        <v>0.29944737199999999</v>
      </c>
      <c r="F41">
        <v>-0.34886167400000001</v>
      </c>
      <c r="G41">
        <v>-0.42183983000000003</v>
      </c>
      <c r="H41">
        <v>0.84981371500000003</v>
      </c>
      <c r="I41">
        <v>-0.58139490100000002</v>
      </c>
      <c r="J41">
        <v>-0.58139490100000002</v>
      </c>
      <c r="L41">
        <f t="shared" si="3"/>
        <v>0.71511912824850399</v>
      </c>
      <c r="M41">
        <f t="shared" si="4"/>
        <v>0.51699023830116364</v>
      </c>
      <c r="N41">
        <f t="shared" si="5"/>
        <v>0.61770063914178941</v>
      </c>
      <c r="O41">
        <f t="shared" si="6"/>
        <v>0.36359657967701453</v>
      </c>
      <c r="P41">
        <f t="shared" si="7"/>
        <v>0.33657096558233224</v>
      </c>
      <c r="Q41">
        <f t="shared" si="8"/>
        <v>0.80228566836304749</v>
      </c>
      <c r="R41">
        <f t="shared" si="9"/>
        <v>0.28048716661844642</v>
      </c>
      <c r="S41">
        <f t="shared" si="10"/>
        <v>0.28048716661844642</v>
      </c>
      <c r="U41">
        <v>1</v>
      </c>
      <c r="V41">
        <v>9.637797E-3</v>
      </c>
      <c r="W41">
        <v>1.9162307999999999E-2</v>
      </c>
      <c r="X41">
        <v>-0.118175536</v>
      </c>
      <c r="Y41">
        <v>-3.9147449999999999E-3</v>
      </c>
      <c r="Z41">
        <v>2.8073239999999999E-2</v>
      </c>
      <c r="AA41">
        <v>0</v>
      </c>
      <c r="AB41">
        <v>0</v>
      </c>
      <c r="AC41">
        <v>1.336991193</v>
      </c>
      <c r="AD41">
        <f t="shared" si="11"/>
        <v>9</v>
      </c>
      <c r="AM41">
        <f t="shared" si="12"/>
        <v>-2.1653337374999998E-2</v>
      </c>
      <c r="AN41">
        <f t="shared" si="13"/>
        <v>-0.17322669899999998</v>
      </c>
      <c r="AO41">
        <f t="shared" si="14"/>
        <v>3.9132375525507443</v>
      </c>
      <c r="AP41">
        <f t="shared" si="15"/>
        <v>0.48915469406884304</v>
      </c>
      <c r="AQ41">
        <f t="shared" si="16"/>
        <v>9.637797E-3</v>
      </c>
    </row>
    <row r="42" spans="1:43" x14ac:dyDescent="0.25">
      <c r="A42">
        <v>41</v>
      </c>
      <c r="B42" s="1">
        <v>36250</v>
      </c>
      <c r="C42">
        <v>0.56840242600000002</v>
      </c>
      <c r="D42">
        <v>0.86131601199999996</v>
      </c>
      <c r="E42">
        <v>0.16402872199999999</v>
      </c>
      <c r="F42">
        <v>-4.1062067000000001E-2</v>
      </c>
      <c r="G42">
        <v>0.62775621299999995</v>
      </c>
      <c r="H42">
        <v>0.60699742599999995</v>
      </c>
      <c r="I42">
        <v>1.705425043</v>
      </c>
      <c r="J42">
        <v>-0.58139490100000002</v>
      </c>
      <c r="L42">
        <f t="shared" si="3"/>
        <v>0.71511912824850399</v>
      </c>
      <c r="M42">
        <f t="shared" si="4"/>
        <v>0.80546799038554551</v>
      </c>
      <c r="N42">
        <f t="shared" si="5"/>
        <v>0.56514573342670937</v>
      </c>
      <c r="O42">
        <f t="shared" si="6"/>
        <v>0.48362320761573907</v>
      </c>
      <c r="P42">
        <f t="shared" si="7"/>
        <v>0.73491817273743321</v>
      </c>
      <c r="Q42">
        <f t="shared" si="8"/>
        <v>0.72807368982477949</v>
      </c>
      <c r="R42">
        <f t="shared" si="9"/>
        <v>0.95594240948914111</v>
      </c>
      <c r="S42">
        <f t="shared" si="10"/>
        <v>0.28048716661844642</v>
      </c>
      <c r="U42">
        <v>1</v>
      </c>
      <c r="V42">
        <v>2.4560614000000001E-2</v>
      </c>
      <c r="W42">
        <v>1.5481478E-2</v>
      </c>
      <c r="X42">
        <v>3.6050157999999999E-2</v>
      </c>
      <c r="Y42">
        <v>2.7074012000000001E-2</v>
      </c>
      <c r="Z42">
        <v>2.3442157000000002E-2</v>
      </c>
      <c r="AA42">
        <v>1</v>
      </c>
      <c r="AB42">
        <v>0</v>
      </c>
      <c r="AC42">
        <v>2.0093804670000002</v>
      </c>
      <c r="AD42">
        <f t="shared" si="11"/>
        <v>43</v>
      </c>
      <c r="AM42">
        <f t="shared" si="12"/>
        <v>0.48893360925000001</v>
      </c>
      <c r="AN42">
        <f t="shared" si="13"/>
        <v>3.9114688740000001</v>
      </c>
      <c r="AO42">
        <f t="shared" si="14"/>
        <v>5.2687774983462976</v>
      </c>
      <c r="AP42">
        <f t="shared" si="15"/>
        <v>0.6585971872932872</v>
      </c>
      <c r="AQ42">
        <f t="shared" si="16"/>
        <v>2.4560614000000001E-2</v>
      </c>
    </row>
    <row r="43" spans="1:43" x14ac:dyDescent="0.25">
      <c r="A43">
        <v>42</v>
      </c>
      <c r="B43" s="1">
        <v>36341</v>
      </c>
      <c r="C43">
        <v>0.56840242600000002</v>
      </c>
      <c r="D43">
        <v>0.91852203700000001</v>
      </c>
      <c r="E43">
        <v>0.22877591799999999</v>
      </c>
      <c r="F43">
        <v>-9.1874758000000001E-2</v>
      </c>
      <c r="G43">
        <v>-5.8829687999999998E-2</v>
      </c>
      <c r="H43">
        <v>1.270936547</v>
      </c>
      <c r="I43">
        <v>-0.58139490100000002</v>
      </c>
      <c r="J43">
        <v>1.705425043</v>
      </c>
      <c r="L43">
        <f t="shared" si="3"/>
        <v>0.71511912824850399</v>
      </c>
      <c r="M43">
        <f t="shared" si="4"/>
        <v>0.82082718637797525</v>
      </c>
      <c r="N43">
        <f t="shared" si="5"/>
        <v>0.59047845745809346</v>
      </c>
      <c r="O43">
        <f t="shared" si="6"/>
        <v>0.46339877340979407</v>
      </c>
      <c r="P43">
        <f t="shared" si="7"/>
        <v>0.4765438808999834</v>
      </c>
      <c r="Q43">
        <f t="shared" si="8"/>
        <v>0.89812438835756714</v>
      </c>
      <c r="R43">
        <f t="shared" si="9"/>
        <v>0.28048716661844642</v>
      </c>
      <c r="S43">
        <f t="shared" si="10"/>
        <v>0.95594240948914111</v>
      </c>
      <c r="U43">
        <v>1</v>
      </c>
      <c r="V43">
        <v>2.5603315000000001E-2</v>
      </c>
      <c r="W43">
        <v>1.7241379000000001E-2</v>
      </c>
      <c r="X43">
        <v>1.0590014E-2</v>
      </c>
      <c r="Y43">
        <v>6.8029340000000001E-3</v>
      </c>
      <c r="Z43">
        <v>3.6105051999999999E-2</v>
      </c>
      <c r="AA43">
        <v>0</v>
      </c>
      <c r="AB43">
        <v>1</v>
      </c>
      <c r="AC43">
        <v>2.2194626909999999</v>
      </c>
      <c r="AD43">
        <f t="shared" si="11"/>
        <v>63</v>
      </c>
      <c r="AM43">
        <f t="shared" si="12"/>
        <v>0.49499532800000001</v>
      </c>
      <c r="AN43">
        <f t="shared" si="13"/>
        <v>3.9599626240000001</v>
      </c>
      <c r="AO43">
        <f t="shared" si="14"/>
        <v>5.200921390859504</v>
      </c>
      <c r="AP43">
        <f t="shared" si="15"/>
        <v>0.650115173857438</v>
      </c>
      <c r="AQ43">
        <f t="shared" si="16"/>
        <v>2.5603315000000001E-2</v>
      </c>
    </row>
    <row r="44" spans="1:43" x14ac:dyDescent="0.25">
      <c r="A44">
        <v>43</v>
      </c>
      <c r="B44" s="1">
        <v>36433</v>
      </c>
      <c r="C44">
        <v>0.56840242600000002</v>
      </c>
      <c r="D44">
        <v>0.271248979</v>
      </c>
      <c r="E44">
        <v>0.43458260199999998</v>
      </c>
      <c r="F44">
        <v>-2.4873309999999999E-2</v>
      </c>
      <c r="G44">
        <v>-0.103317962</v>
      </c>
      <c r="H44">
        <v>1.1088818949999999</v>
      </c>
      <c r="I44">
        <v>-0.58139490100000002</v>
      </c>
      <c r="J44">
        <v>-0.58139490100000002</v>
      </c>
      <c r="L44">
        <f t="shared" si="3"/>
        <v>0.71511912824850399</v>
      </c>
      <c r="M44">
        <f t="shared" si="4"/>
        <v>0.60690022766102902</v>
      </c>
      <c r="N44">
        <f t="shared" si="5"/>
        <v>0.66806728714432984</v>
      </c>
      <c r="O44">
        <f t="shared" si="6"/>
        <v>0.49007800809023888</v>
      </c>
      <c r="P44">
        <f t="shared" si="7"/>
        <v>0.4588553101464381</v>
      </c>
      <c r="Q44">
        <f t="shared" si="8"/>
        <v>0.86625943240457615</v>
      </c>
      <c r="R44">
        <f t="shared" si="9"/>
        <v>0.28048716661844642</v>
      </c>
      <c r="S44">
        <f t="shared" si="10"/>
        <v>0.28048716661844642</v>
      </c>
      <c r="U44">
        <v>1</v>
      </c>
      <c r="V44">
        <v>1.3805390000000001E-2</v>
      </c>
      <c r="W44">
        <v>2.2835435000000001E-2</v>
      </c>
      <c r="X44">
        <v>4.4161677000000003E-2</v>
      </c>
      <c r="Y44">
        <v>5.4894410000000003E-3</v>
      </c>
      <c r="Z44">
        <v>3.3014284999999997E-2</v>
      </c>
      <c r="AA44">
        <v>0</v>
      </c>
      <c r="AB44">
        <v>0</v>
      </c>
      <c r="AC44">
        <v>1.45114246</v>
      </c>
      <c r="AD44">
        <f t="shared" si="11"/>
        <v>16</v>
      </c>
      <c r="AM44">
        <f t="shared" si="12"/>
        <v>0.13651685349999998</v>
      </c>
      <c r="AN44">
        <f t="shared" si="13"/>
        <v>1.0921348279999998</v>
      </c>
      <c r="AO44">
        <f t="shared" si="14"/>
        <v>4.3662537269320083</v>
      </c>
      <c r="AP44">
        <f t="shared" si="15"/>
        <v>0.54578171586650104</v>
      </c>
      <c r="AQ44">
        <f t="shared" si="16"/>
        <v>1.3805390000000001E-2</v>
      </c>
    </row>
    <row r="45" spans="1:43" x14ac:dyDescent="0.25">
      <c r="A45">
        <v>44</v>
      </c>
      <c r="B45" s="1">
        <v>36525</v>
      </c>
      <c r="C45">
        <v>0.56840242600000002</v>
      </c>
      <c r="D45">
        <v>0.32508237000000001</v>
      </c>
      <c r="E45">
        <v>0.37678525400000001</v>
      </c>
      <c r="F45">
        <v>5.5808113999999999E-2</v>
      </c>
      <c r="G45">
        <v>1.2542031220000001</v>
      </c>
      <c r="H45">
        <v>-6.8290354999999997E-2</v>
      </c>
      <c r="I45">
        <v>-0.58139490100000002</v>
      </c>
      <c r="J45">
        <v>-0.58139490100000002</v>
      </c>
      <c r="L45">
        <f t="shared" si="3"/>
        <v>0.71511912824850399</v>
      </c>
      <c r="M45">
        <f t="shared" si="4"/>
        <v>0.62744063417758866</v>
      </c>
      <c r="N45">
        <f t="shared" si="5"/>
        <v>0.64683339994774836</v>
      </c>
      <c r="O45">
        <f t="shared" si="6"/>
        <v>0.52225266450859686</v>
      </c>
      <c r="P45">
        <f t="shared" si="7"/>
        <v>0.89511590729696033</v>
      </c>
      <c r="Q45">
        <f t="shared" si="8"/>
        <v>0.47277725090056272</v>
      </c>
      <c r="R45">
        <f t="shared" si="9"/>
        <v>0.28048716661844642</v>
      </c>
      <c r="S45">
        <f t="shared" si="10"/>
        <v>0.28048716661844642</v>
      </c>
      <c r="U45">
        <v>1</v>
      </c>
      <c r="V45">
        <v>1.4786618E-2</v>
      </c>
      <c r="W45">
        <v>2.1264438E-2</v>
      </c>
      <c r="X45">
        <v>8.4587812999999998E-2</v>
      </c>
      <c r="Y45">
        <v>4.5569518000000003E-2</v>
      </c>
      <c r="Z45">
        <v>1.0562817E-2</v>
      </c>
      <c r="AA45">
        <v>0</v>
      </c>
      <c r="AB45">
        <v>0</v>
      </c>
      <c r="AC45">
        <v>1.5488094720000001</v>
      </c>
      <c r="AD45">
        <f t="shared" si="11"/>
        <v>19</v>
      </c>
      <c r="AM45">
        <f t="shared" si="12"/>
        <v>0.16865014112500004</v>
      </c>
      <c r="AN45">
        <f t="shared" si="13"/>
        <v>1.3492011290000003</v>
      </c>
      <c r="AO45">
        <f t="shared" si="14"/>
        <v>4.440513318316853</v>
      </c>
      <c r="AP45">
        <f t="shared" si="15"/>
        <v>0.55506416478960663</v>
      </c>
      <c r="AQ45">
        <f t="shared" si="16"/>
        <v>1.4786618E-2</v>
      </c>
    </row>
    <row r="46" spans="1:43" x14ac:dyDescent="0.25">
      <c r="A46">
        <v>45</v>
      </c>
      <c r="B46" s="1">
        <v>36616</v>
      </c>
      <c r="C46">
        <v>0.56840242600000002</v>
      </c>
      <c r="D46">
        <v>1.1604580019999999</v>
      </c>
      <c r="E46">
        <v>1.1941651680000001</v>
      </c>
      <c r="F46">
        <v>7.5618959999999999E-2</v>
      </c>
      <c r="G46">
        <v>-0.75862692200000004</v>
      </c>
      <c r="H46">
        <v>0.42385946899999999</v>
      </c>
      <c r="I46">
        <v>1.705425043</v>
      </c>
      <c r="J46">
        <v>-0.58139490100000002</v>
      </c>
      <c r="L46">
        <f t="shared" si="3"/>
        <v>0.71511912824850399</v>
      </c>
      <c r="M46">
        <f t="shared" si="4"/>
        <v>0.87706880828541722</v>
      </c>
      <c r="N46">
        <f t="shared" si="5"/>
        <v>0.88379331729014332</v>
      </c>
      <c r="O46">
        <f t="shared" si="6"/>
        <v>0.53013887412277372</v>
      </c>
      <c r="P46">
        <f t="shared" si="7"/>
        <v>0.22403788162950899</v>
      </c>
      <c r="Q46">
        <f t="shared" si="8"/>
        <v>0.66416584767340736</v>
      </c>
      <c r="R46">
        <f t="shared" si="9"/>
        <v>0.95594240948914111</v>
      </c>
      <c r="S46">
        <f t="shared" si="10"/>
        <v>0.28048716661844642</v>
      </c>
      <c r="U46">
        <v>1</v>
      </c>
      <c r="V46">
        <v>3.0013112000000002E-2</v>
      </c>
      <c r="W46">
        <v>4.3481736E-2</v>
      </c>
      <c r="X46">
        <v>9.4514211000000001E-2</v>
      </c>
      <c r="Y46">
        <v>-1.3858202E-2</v>
      </c>
      <c r="Z46">
        <v>1.9949281999999999E-2</v>
      </c>
      <c r="AA46">
        <v>1</v>
      </c>
      <c r="AB46">
        <v>0</v>
      </c>
      <c r="AC46">
        <v>2.3309686699999999</v>
      </c>
      <c r="AD46">
        <f t="shared" si="11"/>
        <v>75</v>
      </c>
      <c r="AM46">
        <f t="shared" si="12"/>
        <v>0.473488405625</v>
      </c>
      <c r="AN46">
        <f t="shared" si="13"/>
        <v>3.787907245</v>
      </c>
      <c r="AO46">
        <f t="shared" si="14"/>
        <v>5.1307534333573415</v>
      </c>
      <c r="AP46">
        <f t="shared" si="15"/>
        <v>0.64134417916966768</v>
      </c>
      <c r="AQ46">
        <f t="shared" si="16"/>
        <v>3.0013112000000002E-2</v>
      </c>
    </row>
    <row r="47" spans="1:43" x14ac:dyDescent="0.25">
      <c r="A47">
        <v>46</v>
      </c>
      <c r="B47" s="1">
        <v>36707</v>
      </c>
      <c r="C47">
        <v>0.56840242600000002</v>
      </c>
      <c r="D47">
        <v>0.97368487599999998</v>
      </c>
      <c r="E47">
        <v>0.58784027100000003</v>
      </c>
      <c r="F47">
        <v>-4.3109740000000001E-2</v>
      </c>
      <c r="G47">
        <v>-0.53758214599999998</v>
      </c>
      <c r="H47">
        <v>1.9500248659999999</v>
      </c>
      <c r="I47">
        <v>-0.58139490100000002</v>
      </c>
      <c r="J47">
        <v>1.705425043</v>
      </c>
      <c r="L47">
        <f t="shared" si="3"/>
        <v>0.71511912824850399</v>
      </c>
      <c r="M47">
        <f t="shared" si="4"/>
        <v>0.83489348552868881</v>
      </c>
      <c r="N47">
        <f t="shared" si="5"/>
        <v>0.72168024469020131</v>
      </c>
      <c r="O47">
        <f t="shared" si="6"/>
        <v>0.48280702756078553</v>
      </c>
      <c r="P47">
        <f t="shared" si="7"/>
        <v>0.29543277949288493</v>
      </c>
      <c r="Q47">
        <f t="shared" si="8"/>
        <v>0.97441342232439565</v>
      </c>
      <c r="R47">
        <f t="shared" si="9"/>
        <v>0.28048716661844642</v>
      </c>
      <c r="S47">
        <f t="shared" si="10"/>
        <v>0.95594240948914111</v>
      </c>
      <c r="U47">
        <v>1</v>
      </c>
      <c r="V47">
        <v>2.6608775000000001E-2</v>
      </c>
      <c r="W47">
        <v>2.7001148999999999E-2</v>
      </c>
      <c r="X47">
        <v>3.5024154000000002E-2</v>
      </c>
      <c r="Y47">
        <v>-7.3319739999999998E-3</v>
      </c>
      <c r="Z47">
        <v>4.9056876999999999E-2</v>
      </c>
      <c r="AA47">
        <v>0</v>
      </c>
      <c r="AB47">
        <v>1</v>
      </c>
      <c r="AC47">
        <v>2.772273577</v>
      </c>
      <c r="AD47">
        <f t="shared" si="11"/>
        <v>100</v>
      </c>
      <c r="AM47">
        <f t="shared" si="12"/>
        <v>0.57791133687499996</v>
      </c>
      <c r="AN47">
        <f t="shared" si="13"/>
        <v>4.6232906949999997</v>
      </c>
      <c r="AO47">
        <f t="shared" si="14"/>
        <v>5.2607756639530479</v>
      </c>
      <c r="AP47">
        <f t="shared" si="15"/>
        <v>0.65759695799413098</v>
      </c>
      <c r="AQ47">
        <f t="shared" si="16"/>
        <v>2.6608775000000001E-2</v>
      </c>
    </row>
    <row r="48" spans="1:43" x14ac:dyDescent="0.25">
      <c r="A48">
        <v>47</v>
      </c>
      <c r="B48" s="1">
        <v>36799</v>
      </c>
      <c r="C48">
        <v>0.56840242600000002</v>
      </c>
      <c r="D48">
        <v>0.44712979400000002</v>
      </c>
      <c r="E48">
        <v>0.826519585</v>
      </c>
      <c r="F48">
        <v>-7.0500399999999996E-3</v>
      </c>
      <c r="G48">
        <v>1.0797244210000001</v>
      </c>
      <c r="H48">
        <v>1.212453784</v>
      </c>
      <c r="I48">
        <v>-0.58139490100000002</v>
      </c>
      <c r="J48">
        <v>-0.58139490100000002</v>
      </c>
      <c r="L48">
        <f t="shared" si="3"/>
        <v>0.71511912824850399</v>
      </c>
      <c r="M48">
        <f t="shared" si="4"/>
        <v>0.67260932593417011</v>
      </c>
      <c r="N48">
        <f t="shared" si="5"/>
        <v>0.79574529356811297</v>
      </c>
      <c r="O48">
        <f t="shared" si="6"/>
        <v>0.49718746426410526</v>
      </c>
      <c r="P48">
        <f t="shared" si="7"/>
        <v>0.85986754215162864</v>
      </c>
      <c r="Q48">
        <f t="shared" si="8"/>
        <v>0.88733063825725622</v>
      </c>
      <c r="R48">
        <f t="shared" si="9"/>
        <v>0.28048716661844642</v>
      </c>
      <c r="S48">
        <f t="shared" si="10"/>
        <v>0.28048716661844642</v>
      </c>
      <c r="U48">
        <v>1</v>
      </c>
      <c r="V48">
        <v>1.7011190999999998E-2</v>
      </c>
      <c r="W48">
        <v>3.3488719E-2</v>
      </c>
      <c r="X48">
        <v>5.3092183000000001E-2</v>
      </c>
      <c r="Y48">
        <v>4.0418128999999997E-2</v>
      </c>
      <c r="Z48">
        <v>3.4989646999999999E-2</v>
      </c>
      <c r="AA48">
        <v>0</v>
      </c>
      <c r="AB48">
        <v>0</v>
      </c>
      <c r="AC48">
        <v>1.998767969</v>
      </c>
      <c r="AD48">
        <f t="shared" si="11"/>
        <v>41</v>
      </c>
      <c r="AM48">
        <f t="shared" si="12"/>
        <v>0.37054877100000005</v>
      </c>
      <c r="AN48">
        <f t="shared" si="13"/>
        <v>2.9643901680000004</v>
      </c>
      <c r="AO48">
        <f t="shared" si="14"/>
        <v>4.9888337256606698</v>
      </c>
      <c r="AP48">
        <f t="shared" si="15"/>
        <v>0.62360421570758373</v>
      </c>
      <c r="AQ48">
        <f t="shared" si="16"/>
        <v>1.7011190999999998E-2</v>
      </c>
    </row>
    <row r="49" spans="1:43" x14ac:dyDescent="0.25">
      <c r="A49">
        <v>48</v>
      </c>
      <c r="B49" s="1">
        <v>36891</v>
      </c>
      <c r="C49">
        <v>0.56840242600000002</v>
      </c>
      <c r="D49">
        <v>0.26413247699999998</v>
      </c>
      <c r="E49">
        <v>0.73482225700000003</v>
      </c>
      <c r="F49">
        <v>-0.11301003</v>
      </c>
      <c r="G49">
        <v>0.10483298000000001</v>
      </c>
      <c r="H49">
        <v>0.79585401</v>
      </c>
      <c r="I49">
        <v>-0.58139490100000002</v>
      </c>
      <c r="J49">
        <v>-0.58139490100000002</v>
      </c>
      <c r="L49">
        <f t="shared" si="3"/>
        <v>0.71511912824850399</v>
      </c>
      <c r="M49">
        <f t="shared" si="4"/>
        <v>0.60416108038878036</v>
      </c>
      <c r="N49">
        <f t="shared" si="5"/>
        <v>0.76877612486585589</v>
      </c>
      <c r="O49">
        <f t="shared" si="6"/>
        <v>0.45501130168391091</v>
      </c>
      <c r="P49">
        <f t="shared" si="7"/>
        <v>0.54174583001402088</v>
      </c>
      <c r="Q49">
        <f t="shared" si="8"/>
        <v>0.78694155255097198</v>
      </c>
      <c r="R49">
        <f t="shared" si="9"/>
        <v>0.28048716661844642</v>
      </c>
      <c r="S49">
        <f t="shared" si="10"/>
        <v>0.28048716661844642</v>
      </c>
      <c r="U49">
        <v>1</v>
      </c>
      <c r="V49">
        <v>1.3675675999999999E-2</v>
      </c>
      <c r="W49">
        <v>3.0996282999999999E-2</v>
      </c>
      <c r="X49">
        <v>0</v>
      </c>
      <c r="Y49">
        <v>1.1634986E-2</v>
      </c>
      <c r="Z49">
        <v>2.7044101000000001E-2</v>
      </c>
      <c r="AA49">
        <v>0</v>
      </c>
      <c r="AB49">
        <v>0</v>
      </c>
      <c r="AC49">
        <v>1.368630204</v>
      </c>
      <c r="AD49">
        <f t="shared" si="11"/>
        <v>12</v>
      </c>
      <c r="AM49">
        <f t="shared" si="12"/>
        <v>0.14903053975000002</v>
      </c>
      <c r="AN49">
        <f t="shared" si="13"/>
        <v>1.1922443180000002</v>
      </c>
      <c r="AO49">
        <f t="shared" si="14"/>
        <v>4.4327293509889358</v>
      </c>
      <c r="AP49">
        <f t="shared" si="15"/>
        <v>0.55409116887361698</v>
      </c>
      <c r="AQ49">
        <f t="shared" si="16"/>
        <v>1.3675675999999999E-2</v>
      </c>
    </row>
    <row r="50" spans="1:43" x14ac:dyDescent="0.25">
      <c r="A50">
        <v>49</v>
      </c>
      <c r="B50" s="1">
        <v>36981</v>
      </c>
      <c r="C50">
        <v>0.56840242600000002</v>
      </c>
      <c r="D50">
        <v>0.75889781499999998</v>
      </c>
      <c r="E50">
        <v>1.0082822650000001</v>
      </c>
      <c r="F50">
        <v>-0.51105910799999998</v>
      </c>
      <c r="G50">
        <v>-0.70519664999999998</v>
      </c>
      <c r="H50">
        <v>0.20478094799999999</v>
      </c>
      <c r="I50">
        <v>1.705425043</v>
      </c>
      <c r="J50">
        <v>-0.58139490100000002</v>
      </c>
      <c r="L50">
        <f t="shared" si="3"/>
        <v>0.71511912824850399</v>
      </c>
      <c r="M50">
        <f t="shared" si="4"/>
        <v>0.7760431569400339</v>
      </c>
      <c r="N50">
        <f t="shared" si="5"/>
        <v>0.84334051272452748</v>
      </c>
      <c r="O50">
        <f t="shared" si="6"/>
        <v>0.30465483421394612</v>
      </c>
      <c r="P50">
        <f t="shared" si="7"/>
        <v>0.24034393289314715</v>
      </c>
      <c r="Q50">
        <f t="shared" si="8"/>
        <v>0.58112836356809527</v>
      </c>
      <c r="R50">
        <f t="shared" si="9"/>
        <v>0.95594240948914111</v>
      </c>
      <c r="S50">
        <f t="shared" si="10"/>
        <v>0.28048716661844642</v>
      </c>
      <c r="U50">
        <v>1</v>
      </c>
      <c r="V50">
        <v>2.2693825000000001E-2</v>
      </c>
      <c r="W50">
        <v>3.8429231000000001E-2</v>
      </c>
      <c r="X50">
        <v>-0.19944598299999999</v>
      </c>
      <c r="Y50">
        <v>-1.2280701999999999E-2</v>
      </c>
      <c r="Z50">
        <v>1.5770935E-2</v>
      </c>
      <c r="AA50">
        <v>1</v>
      </c>
      <c r="AB50">
        <v>0</v>
      </c>
      <c r="AC50">
        <v>2.2502325870000002</v>
      </c>
      <c r="AD50">
        <f t="shared" si="11"/>
        <v>65</v>
      </c>
      <c r="AM50">
        <f t="shared" si="12"/>
        <v>0.30601722975000006</v>
      </c>
      <c r="AN50">
        <f t="shared" si="13"/>
        <v>2.4481378380000005</v>
      </c>
      <c r="AO50">
        <f t="shared" si="14"/>
        <v>4.6970595046958401</v>
      </c>
      <c r="AP50">
        <f t="shared" si="15"/>
        <v>0.58713243808698001</v>
      </c>
      <c r="AQ50">
        <f t="shared" si="16"/>
        <v>2.2693825000000001E-2</v>
      </c>
    </row>
    <row r="51" spans="1:43" x14ac:dyDescent="0.25">
      <c r="A51">
        <v>50</v>
      </c>
      <c r="B51" s="1">
        <v>37072</v>
      </c>
      <c r="C51">
        <v>0.56840242600000002</v>
      </c>
      <c r="D51">
        <v>0.81093855500000001</v>
      </c>
      <c r="E51">
        <v>0.71540448700000003</v>
      </c>
      <c r="F51">
        <v>-0.59227198599999997</v>
      </c>
      <c r="G51">
        <v>1.261544354</v>
      </c>
      <c r="H51">
        <v>1.134208404</v>
      </c>
      <c r="I51">
        <v>-0.58139490100000002</v>
      </c>
      <c r="J51">
        <v>1.705425043</v>
      </c>
      <c r="L51">
        <f t="shared" si="3"/>
        <v>0.71511912824850399</v>
      </c>
      <c r="M51">
        <f t="shared" si="4"/>
        <v>0.79129952110858492</v>
      </c>
      <c r="N51">
        <f t="shared" si="5"/>
        <v>0.76282042964454166</v>
      </c>
      <c r="O51">
        <f t="shared" si="6"/>
        <v>0.27683423593520506</v>
      </c>
      <c r="P51">
        <f t="shared" si="7"/>
        <v>0.89644360485123542</v>
      </c>
      <c r="Q51">
        <f t="shared" si="8"/>
        <v>0.87164643017840415</v>
      </c>
      <c r="R51">
        <f t="shared" si="9"/>
        <v>0.28048716661844642</v>
      </c>
      <c r="S51">
        <f t="shared" si="10"/>
        <v>0.95594240948914111</v>
      </c>
      <c r="U51">
        <v>1</v>
      </c>
      <c r="V51">
        <v>2.3642377999999999E-2</v>
      </c>
      <c r="W51">
        <v>3.0468486999999999E-2</v>
      </c>
      <c r="X51">
        <v>-0.240138409</v>
      </c>
      <c r="Y51">
        <v>4.5786264E-2</v>
      </c>
      <c r="Z51">
        <v>3.3497322000000003E-2</v>
      </c>
      <c r="AA51">
        <v>0</v>
      </c>
      <c r="AB51">
        <v>1</v>
      </c>
      <c r="AC51">
        <v>2.6432947530000002</v>
      </c>
      <c r="AD51">
        <f t="shared" si="11"/>
        <v>97</v>
      </c>
      <c r="AM51">
        <f t="shared" si="12"/>
        <v>0.62778204775000002</v>
      </c>
      <c r="AN51">
        <f t="shared" si="13"/>
        <v>5.0222563820000001</v>
      </c>
      <c r="AO51">
        <f t="shared" si="14"/>
        <v>5.5505929260740636</v>
      </c>
      <c r="AP51">
        <f t="shared" si="15"/>
        <v>0.69382411575925795</v>
      </c>
      <c r="AQ51">
        <f t="shared" si="16"/>
        <v>2.3642377999999999E-2</v>
      </c>
    </row>
    <row r="52" spans="1:43" x14ac:dyDescent="0.25">
      <c r="A52">
        <v>51</v>
      </c>
      <c r="B52" s="1">
        <v>37164</v>
      </c>
      <c r="C52">
        <v>0.56840242600000002</v>
      </c>
      <c r="D52">
        <v>-2.6158837000000001E-2</v>
      </c>
      <c r="E52">
        <v>0.37300811900000003</v>
      </c>
      <c r="F52">
        <v>-0.38020379700000001</v>
      </c>
      <c r="G52">
        <v>-1.2352287980000001</v>
      </c>
      <c r="H52">
        <v>1.45944297</v>
      </c>
      <c r="I52">
        <v>-0.58139490100000002</v>
      </c>
      <c r="J52">
        <v>-0.58139490100000002</v>
      </c>
      <c r="L52">
        <f t="shared" si="3"/>
        <v>0.71511912824850399</v>
      </c>
      <c r="M52">
        <f t="shared" si="4"/>
        <v>0.48956532397642494</v>
      </c>
      <c r="N52">
        <f t="shared" si="5"/>
        <v>0.64542879936607089</v>
      </c>
      <c r="O52">
        <f t="shared" si="6"/>
        <v>0.3518970704580241</v>
      </c>
      <c r="P52">
        <f t="shared" si="7"/>
        <v>0.10837268217976205</v>
      </c>
      <c r="Q52">
        <f t="shared" si="8"/>
        <v>0.92777838676905755</v>
      </c>
      <c r="R52">
        <f t="shared" si="9"/>
        <v>0.28048716661844642</v>
      </c>
      <c r="S52">
        <f t="shared" si="10"/>
        <v>0.28048716661844642</v>
      </c>
      <c r="U52">
        <v>1</v>
      </c>
      <c r="V52">
        <v>8.3845010000000008E-3</v>
      </c>
      <c r="W52">
        <v>2.1161770999999999E-2</v>
      </c>
      <c r="X52">
        <v>-0.133879781</v>
      </c>
      <c r="Y52">
        <v>-2.7929615000000001E-2</v>
      </c>
      <c r="Z52">
        <v>3.9700316999999999E-2</v>
      </c>
      <c r="AA52">
        <v>0</v>
      </c>
      <c r="AB52">
        <v>0</v>
      </c>
      <c r="AC52">
        <v>2.148370082</v>
      </c>
      <c r="AD52">
        <f t="shared" si="11"/>
        <v>58</v>
      </c>
      <c r="AM52">
        <f t="shared" si="12"/>
        <v>-5.0440964875000022E-2</v>
      </c>
      <c r="AN52">
        <f t="shared" si="13"/>
        <v>-0.40352771900000017</v>
      </c>
      <c r="AO52">
        <f t="shared" si="14"/>
        <v>3.7991357242347368</v>
      </c>
      <c r="AP52">
        <f t="shared" si="15"/>
        <v>0.4748919655293421</v>
      </c>
      <c r="AQ52">
        <f t="shared" si="16"/>
        <v>8.3845010000000008E-3</v>
      </c>
    </row>
    <row r="53" spans="1:43" x14ac:dyDescent="0.25">
      <c r="A53">
        <v>52</v>
      </c>
      <c r="B53" s="1">
        <v>37256</v>
      </c>
      <c r="C53">
        <v>0.56840242600000002</v>
      </c>
      <c r="D53">
        <v>9.9443308999999994E-2</v>
      </c>
      <c r="E53">
        <v>0.110592381</v>
      </c>
      <c r="F53">
        <v>-0.90838151899999997</v>
      </c>
      <c r="G53">
        <v>6.6493780000000001E-3</v>
      </c>
      <c r="H53">
        <v>2.6687145330000002</v>
      </c>
      <c r="I53">
        <v>-0.58139490100000002</v>
      </c>
      <c r="J53">
        <v>-0.58139490100000002</v>
      </c>
      <c r="L53">
        <f t="shared" si="3"/>
        <v>0.71511912824850399</v>
      </c>
      <c r="M53">
        <f t="shared" si="4"/>
        <v>0.53960685122684526</v>
      </c>
      <c r="N53">
        <f t="shared" si="5"/>
        <v>0.54403020524756895</v>
      </c>
      <c r="O53">
        <f t="shared" si="6"/>
        <v>0.18183834322592413</v>
      </c>
      <c r="P53">
        <f t="shared" si="7"/>
        <v>0.50265269847472094</v>
      </c>
      <c r="Q53">
        <f t="shared" si="8"/>
        <v>0.99619289326546179</v>
      </c>
      <c r="R53">
        <f t="shared" si="9"/>
        <v>0.28048716661844642</v>
      </c>
      <c r="S53">
        <f t="shared" si="10"/>
        <v>0.28048716661844642</v>
      </c>
      <c r="U53">
        <v>1</v>
      </c>
      <c r="V53">
        <v>1.0673867E-2</v>
      </c>
      <c r="W53">
        <v>1.4029019E-2</v>
      </c>
      <c r="X53">
        <v>-0.39852786400000001</v>
      </c>
      <c r="Y53">
        <v>8.7361680000000008E-3</v>
      </c>
      <c r="Z53">
        <v>6.2763995000000003E-2</v>
      </c>
      <c r="AA53">
        <v>0</v>
      </c>
      <c r="AB53">
        <v>0</v>
      </c>
      <c r="AC53">
        <v>2.93862369</v>
      </c>
      <c r="AD53">
        <f t="shared" si="11"/>
        <v>103</v>
      </c>
      <c r="AM53">
        <f t="shared" si="12"/>
        <v>0.17282883825000006</v>
      </c>
      <c r="AN53">
        <f t="shared" si="13"/>
        <v>1.3826307060000005</v>
      </c>
      <c r="AO53">
        <f t="shared" si="14"/>
        <v>4.0404144529259183</v>
      </c>
      <c r="AP53">
        <f t="shared" si="15"/>
        <v>0.50505180661573978</v>
      </c>
      <c r="AQ53">
        <f t="shared" si="16"/>
        <v>1.0673867E-2</v>
      </c>
    </row>
    <row r="54" spans="1:43" x14ac:dyDescent="0.25">
      <c r="A54">
        <v>53</v>
      </c>
      <c r="B54" s="1">
        <v>37346</v>
      </c>
      <c r="C54">
        <v>0.56840242600000002</v>
      </c>
      <c r="D54">
        <v>1.239455271</v>
      </c>
      <c r="E54">
        <v>0.57757984200000001</v>
      </c>
      <c r="F54">
        <v>-0.30840047999999998</v>
      </c>
      <c r="G54">
        <v>2.4485311730000001</v>
      </c>
      <c r="H54">
        <v>6.3132359999999998E-3</v>
      </c>
      <c r="I54">
        <v>1.705425043</v>
      </c>
      <c r="J54">
        <v>-0.58139490100000002</v>
      </c>
      <c r="L54">
        <f t="shared" si="3"/>
        <v>0.71511912824850399</v>
      </c>
      <c r="M54">
        <f t="shared" si="4"/>
        <v>0.89241152819925795</v>
      </c>
      <c r="N54">
        <f t="shared" si="5"/>
        <v>0.71822609016596506</v>
      </c>
      <c r="O54">
        <f t="shared" si="6"/>
        <v>0.37888880838573386</v>
      </c>
      <c r="P54">
        <f t="shared" si="7"/>
        <v>0.99282799914280917</v>
      </c>
      <c r="Q54">
        <f t="shared" si="8"/>
        <v>0.50251860003592252</v>
      </c>
      <c r="R54">
        <f t="shared" si="9"/>
        <v>0.95594240948914111</v>
      </c>
      <c r="S54">
        <f t="shared" si="10"/>
        <v>0.28048716661844642</v>
      </c>
      <c r="U54">
        <v>1</v>
      </c>
      <c r="V54">
        <v>3.1453004999999999E-2</v>
      </c>
      <c r="W54">
        <v>2.6722259000000002E-2</v>
      </c>
      <c r="X54">
        <v>-9.7902099000000006E-2</v>
      </c>
      <c r="Y54">
        <v>8.0831409000000007E-2</v>
      </c>
      <c r="Z54">
        <v>1.1985684E-2</v>
      </c>
      <c r="AA54">
        <v>1</v>
      </c>
      <c r="AB54">
        <v>0</v>
      </c>
      <c r="AC54">
        <v>3.109750585</v>
      </c>
      <c r="AD54">
        <f t="shared" si="11"/>
        <v>107</v>
      </c>
      <c r="AM54">
        <f t="shared" si="12"/>
        <v>0.70698895124999994</v>
      </c>
      <c r="AN54">
        <f t="shared" si="13"/>
        <v>5.6559116099999995</v>
      </c>
      <c r="AO54">
        <f t="shared" si="14"/>
        <v>5.4364217302857796</v>
      </c>
      <c r="AP54">
        <f t="shared" si="15"/>
        <v>0.67955271628572245</v>
      </c>
      <c r="AQ54">
        <f t="shared" si="16"/>
        <v>3.1453004999999999E-2</v>
      </c>
    </row>
    <row r="55" spans="1:43" x14ac:dyDescent="0.25">
      <c r="A55">
        <v>54</v>
      </c>
      <c r="B55" s="1">
        <v>37437</v>
      </c>
      <c r="C55">
        <v>0.56840242600000002</v>
      </c>
      <c r="D55">
        <v>1.2663279279999999</v>
      </c>
      <c r="E55">
        <v>0.84400549499999999</v>
      </c>
      <c r="F55">
        <v>-0.120745592</v>
      </c>
      <c r="G55">
        <v>-0.46415223900000002</v>
      </c>
      <c r="H55">
        <v>0.15702228400000001</v>
      </c>
      <c r="I55">
        <v>-0.58139490100000002</v>
      </c>
      <c r="J55">
        <v>1.705425043</v>
      </c>
      <c r="L55">
        <f t="shared" si="3"/>
        <v>0.71511912824850399</v>
      </c>
      <c r="M55">
        <f t="shared" si="4"/>
        <v>0.89730214890779592</v>
      </c>
      <c r="N55">
        <f t="shared" si="5"/>
        <v>0.8006668325039471</v>
      </c>
      <c r="O55">
        <f t="shared" si="6"/>
        <v>0.45194627298014584</v>
      </c>
      <c r="P55">
        <f t="shared" si="7"/>
        <v>0.32126933851915129</v>
      </c>
      <c r="Q55">
        <f t="shared" si="8"/>
        <v>0.56238635707081697</v>
      </c>
      <c r="R55">
        <f t="shared" si="9"/>
        <v>0.28048716661844642</v>
      </c>
      <c r="S55">
        <f t="shared" si="10"/>
        <v>0.95594240948914111</v>
      </c>
      <c r="U55">
        <v>1</v>
      </c>
      <c r="V55">
        <v>3.1942815999999999E-2</v>
      </c>
      <c r="W55">
        <v>3.3964005999999998E-2</v>
      </c>
      <c r="X55">
        <v>-3.8759710000000002E-3</v>
      </c>
      <c r="Y55">
        <v>-5.1639959999999997E-3</v>
      </c>
      <c r="Z55">
        <v>1.4860063999999999E-2</v>
      </c>
      <c r="AA55">
        <v>0</v>
      </c>
      <c r="AB55">
        <v>1</v>
      </c>
      <c r="AC55">
        <v>2.0526842620000001</v>
      </c>
      <c r="AD55">
        <f t="shared" si="11"/>
        <v>48</v>
      </c>
      <c r="AM55">
        <f t="shared" si="12"/>
        <v>0.42186130549999995</v>
      </c>
      <c r="AN55">
        <f t="shared" si="13"/>
        <v>3.3748904439999996</v>
      </c>
      <c r="AO55">
        <f t="shared" si="14"/>
        <v>4.9851196543379483</v>
      </c>
      <c r="AP55">
        <f t="shared" si="15"/>
        <v>0.62313995679224354</v>
      </c>
      <c r="AQ55">
        <f t="shared" si="16"/>
        <v>3.1942815999999999E-2</v>
      </c>
    </row>
    <row r="56" spans="1:43" x14ac:dyDescent="0.25">
      <c r="A56">
        <v>55</v>
      </c>
      <c r="B56" s="1">
        <v>37529</v>
      </c>
      <c r="C56">
        <v>0.56840242600000002</v>
      </c>
      <c r="D56">
        <v>0.39641478299999999</v>
      </c>
      <c r="E56">
        <v>0.97810478300000003</v>
      </c>
      <c r="F56">
        <v>-0.194549429</v>
      </c>
      <c r="G56">
        <v>-1.907888193</v>
      </c>
      <c r="H56">
        <v>0.19459842499999999</v>
      </c>
      <c r="I56">
        <v>-0.58139490100000002</v>
      </c>
      <c r="J56">
        <v>-0.58139490100000002</v>
      </c>
      <c r="L56">
        <f t="shared" si="3"/>
        <v>0.71511912824850399</v>
      </c>
      <c r="M56">
        <f t="shared" si="4"/>
        <v>0.65410046888882034</v>
      </c>
      <c r="N56">
        <f t="shared" si="5"/>
        <v>0.83598874875537521</v>
      </c>
      <c r="O56">
        <f t="shared" si="6"/>
        <v>0.42287284812651066</v>
      </c>
      <c r="P56">
        <f t="shared" si="7"/>
        <v>2.8202834316723411E-2</v>
      </c>
      <c r="Q56">
        <f t="shared" si="8"/>
        <v>0.57714633192245279</v>
      </c>
      <c r="R56">
        <f t="shared" si="9"/>
        <v>0.28048716661844642</v>
      </c>
      <c r="S56">
        <f t="shared" si="10"/>
        <v>0.28048716661844642</v>
      </c>
      <c r="U56">
        <v>1</v>
      </c>
      <c r="V56">
        <v>1.6086802000000001E-2</v>
      </c>
      <c r="W56">
        <v>3.7608974000000003E-2</v>
      </c>
      <c r="X56">
        <v>-4.0856031000000001E-2</v>
      </c>
      <c r="Y56">
        <v>-4.7789520000000002E-2</v>
      </c>
      <c r="Z56">
        <v>1.557673E-2</v>
      </c>
      <c r="AA56">
        <v>0</v>
      </c>
      <c r="AB56">
        <v>0</v>
      </c>
      <c r="AC56">
        <v>2.3126790549999998</v>
      </c>
      <c r="AD56">
        <f t="shared" si="11"/>
        <v>71</v>
      </c>
      <c r="AM56">
        <f t="shared" si="12"/>
        <v>-0.14096337587500002</v>
      </c>
      <c r="AN56">
        <f t="shared" si="13"/>
        <v>-1.1277070070000002</v>
      </c>
      <c r="AO56">
        <f t="shared" si="14"/>
        <v>3.7944046934952791</v>
      </c>
      <c r="AP56">
        <f t="shared" si="15"/>
        <v>0.47430058668690989</v>
      </c>
      <c r="AQ56">
        <f t="shared" si="16"/>
        <v>1.6086802000000001E-2</v>
      </c>
    </row>
    <row r="57" spans="1:43" x14ac:dyDescent="0.25">
      <c r="A57">
        <v>56</v>
      </c>
      <c r="B57" s="1">
        <v>37621</v>
      </c>
      <c r="C57">
        <v>0.56840242600000002</v>
      </c>
      <c r="D57">
        <v>0.288433467</v>
      </c>
      <c r="E57">
        <v>0.66631895900000004</v>
      </c>
      <c r="F57">
        <v>-0.489494753</v>
      </c>
      <c r="G57">
        <v>2.0027237590000002</v>
      </c>
      <c r="H57">
        <v>-0.205733792</v>
      </c>
      <c r="I57">
        <v>-0.58139490100000002</v>
      </c>
      <c r="J57">
        <v>-0.58139490100000002</v>
      </c>
      <c r="L57">
        <f t="shared" si="3"/>
        <v>0.71511912824850399</v>
      </c>
      <c r="M57">
        <f t="shared" si="4"/>
        <v>0.61349252361392503</v>
      </c>
      <c r="N57">
        <f t="shared" si="5"/>
        <v>0.74739637505987866</v>
      </c>
      <c r="O57">
        <f t="shared" si="6"/>
        <v>0.31224573417859192</v>
      </c>
      <c r="P57">
        <f t="shared" si="7"/>
        <v>0.97739652642644614</v>
      </c>
      <c r="Q57">
        <f t="shared" si="8"/>
        <v>0.41849943048073734</v>
      </c>
      <c r="R57">
        <f t="shared" si="9"/>
        <v>0.28048716661844642</v>
      </c>
      <c r="S57">
        <f t="shared" si="10"/>
        <v>0.28048716661844642</v>
      </c>
      <c r="U57">
        <v>1</v>
      </c>
      <c r="V57">
        <v>1.4118614E-2</v>
      </c>
      <c r="W57">
        <v>2.9134286999999998E-2</v>
      </c>
      <c r="X57">
        <v>-0.18864097399999999</v>
      </c>
      <c r="Y57">
        <v>6.7669186000000006E-2</v>
      </c>
      <c r="Z57">
        <v>7.9414440000000006E-3</v>
      </c>
      <c r="AA57">
        <v>0</v>
      </c>
      <c r="AB57">
        <v>0</v>
      </c>
      <c r="AC57">
        <v>2.326554314</v>
      </c>
      <c r="AD57">
        <f t="shared" si="11"/>
        <v>73</v>
      </c>
      <c r="AM57">
        <f t="shared" si="12"/>
        <v>0.20848253300000003</v>
      </c>
      <c r="AN57">
        <f t="shared" si="13"/>
        <v>1.6678602640000002</v>
      </c>
      <c r="AO57">
        <f t="shared" si="14"/>
        <v>4.3451240512449756</v>
      </c>
      <c r="AP57">
        <f t="shared" si="15"/>
        <v>0.54314050640562195</v>
      </c>
      <c r="AQ57">
        <f t="shared" si="16"/>
        <v>1.4118614E-2</v>
      </c>
    </row>
    <row r="58" spans="1:43" x14ac:dyDescent="0.25">
      <c r="A58">
        <v>57</v>
      </c>
      <c r="B58" s="1">
        <v>37711</v>
      </c>
      <c r="C58">
        <v>0.56840242600000002</v>
      </c>
      <c r="D58">
        <v>0.97581773999999999</v>
      </c>
      <c r="E58">
        <v>0.44427922800000003</v>
      </c>
      <c r="F58">
        <v>-0.37745005599999998</v>
      </c>
      <c r="G58">
        <v>-1.135996287</v>
      </c>
      <c r="H58">
        <v>-0.52631564200000003</v>
      </c>
      <c r="I58">
        <v>1.705425043</v>
      </c>
      <c r="J58">
        <v>-0.58139490100000002</v>
      </c>
      <c r="L58">
        <f t="shared" si="3"/>
        <v>0.71511912824850399</v>
      </c>
      <c r="M58">
        <f t="shared" si="4"/>
        <v>0.83542260399866819</v>
      </c>
      <c r="N58">
        <f t="shared" si="5"/>
        <v>0.67157964136586745</v>
      </c>
      <c r="O58">
        <f t="shared" si="6"/>
        <v>0.35291958683653979</v>
      </c>
      <c r="P58">
        <f t="shared" si="7"/>
        <v>0.12797905912863375</v>
      </c>
      <c r="Q58">
        <f t="shared" si="8"/>
        <v>0.29933445835282757</v>
      </c>
      <c r="R58">
        <f t="shared" si="9"/>
        <v>0.95594240948914111</v>
      </c>
      <c r="S58">
        <f t="shared" si="10"/>
        <v>0.28048716661844642</v>
      </c>
      <c r="U58">
        <v>1</v>
      </c>
      <c r="V58">
        <v>2.6647651000000001E-2</v>
      </c>
      <c r="W58">
        <v>2.3099000000000001E-2</v>
      </c>
      <c r="X58">
        <v>-0.13249999500000001</v>
      </c>
      <c r="Y58">
        <v>-2.4999828000000002E-2</v>
      </c>
      <c r="Z58">
        <v>1.827188E-3</v>
      </c>
      <c r="AA58">
        <v>1</v>
      </c>
      <c r="AB58">
        <v>0</v>
      </c>
      <c r="AC58">
        <v>2.2702076789999999</v>
      </c>
      <c r="AD58">
        <f t="shared" si="11"/>
        <v>66</v>
      </c>
      <c r="AM58">
        <f t="shared" si="12"/>
        <v>0.13409594387500001</v>
      </c>
      <c r="AN58">
        <f t="shared" si="13"/>
        <v>1.0727675510000001</v>
      </c>
      <c r="AO58">
        <f t="shared" si="14"/>
        <v>4.2387840540386286</v>
      </c>
      <c r="AP58">
        <f t="shared" si="15"/>
        <v>0.52984800675482857</v>
      </c>
      <c r="AQ58">
        <f t="shared" si="16"/>
        <v>2.6647651000000001E-2</v>
      </c>
    </row>
    <row r="59" spans="1:43" x14ac:dyDescent="0.25">
      <c r="A59">
        <v>58</v>
      </c>
      <c r="B59" s="1">
        <v>37802</v>
      </c>
      <c r="C59">
        <v>0.56840242600000002</v>
      </c>
      <c r="D59">
        <v>1.1961264110000001</v>
      </c>
      <c r="E59">
        <v>0.28080913499999999</v>
      </c>
      <c r="F59">
        <v>-0.31431287299999999</v>
      </c>
      <c r="G59">
        <v>0.87890913000000004</v>
      </c>
      <c r="H59">
        <v>0.61934153000000003</v>
      </c>
      <c r="I59">
        <v>-0.58139490100000002</v>
      </c>
      <c r="J59">
        <v>1.705425043</v>
      </c>
      <c r="L59">
        <f t="shared" si="3"/>
        <v>0.71511912824850399</v>
      </c>
      <c r="M59">
        <f t="shared" si="4"/>
        <v>0.88417638376635788</v>
      </c>
      <c r="N59">
        <f t="shared" si="5"/>
        <v>0.61057160164123525</v>
      </c>
      <c r="O59">
        <f t="shared" si="6"/>
        <v>0.3766417110330742</v>
      </c>
      <c r="P59">
        <f t="shared" si="7"/>
        <v>0.8102747260315637</v>
      </c>
      <c r="Q59">
        <f t="shared" si="8"/>
        <v>0.732154304532185</v>
      </c>
      <c r="R59">
        <f t="shared" si="9"/>
        <v>0.28048716661844642</v>
      </c>
      <c r="S59">
        <f t="shared" si="10"/>
        <v>0.95594240948914111</v>
      </c>
      <c r="U59">
        <v>1</v>
      </c>
      <c r="V59">
        <v>3.0663244999999999E-2</v>
      </c>
      <c r="W59">
        <v>1.8655700000000001E-2</v>
      </c>
      <c r="X59">
        <v>-0.10086455599999999</v>
      </c>
      <c r="Y59">
        <v>3.4489166000000002E-2</v>
      </c>
      <c r="Z59">
        <v>2.3677588999999999E-2</v>
      </c>
      <c r="AA59">
        <v>0</v>
      </c>
      <c r="AB59">
        <v>1</v>
      </c>
      <c r="AC59">
        <v>2.140141619</v>
      </c>
      <c r="AD59">
        <f t="shared" si="11"/>
        <v>57</v>
      </c>
      <c r="AM59">
        <f t="shared" si="12"/>
        <v>0.54416323762500007</v>
      </c>
      <c r="AN59">
        <f t="shared" si="13"/>
        <v>4.3533059010000006</v>
      </c>
      <c r="AO59">
        <f t="shared" si="14"/>
        <v>5.3653674313605073</v>
      </c>
      <c r="AP59">
        <f t="shared" si="15"/>
        <v>0.67067092892006341</v>
      </c>
      <c r="AQ59">
        <f t="shared" si="16"/>
        <v>3.0663244999999999E-2</v>
      </c>
    </row>
    <row r="60" spans="1:43" x14ac:dyDescent="0.25">
      <c r="A60">
        <v>59</v>
      </c>
      <c r="B60" s="1">
        <v>37894</v>
      </c>
      <c r="C60">
        <v>0.56840242600000002</v>
      </c>
      <c r="D60">
        <v>0.68395142499999995</v>
      </c>
      <c r="E60">
        <v>0.83578668199999995</v>
      </c>
      <c r="F60">
        <v>-0.32410149500000002</v>
      </c>
      <c r="G60">
        <v>-0.30107660000000003</v>
      </c>
      <c r="H60">
        <v>1.0692560440000001</v>
      </c>
      <c r="I60">
        <v>-0.58139490100000002</v>
      </c>
      <c r="J60">
        <v>-0.58139490100000002</v>
      </c>
      <c r="L60">
        <f t="shared" si="3"/>
        <v>0.71511912824850399</v>
      </c>
      <c r="M60">
        <f t="shared" si="4"/>
        <v>0.7529970802423207</v>
      </c>
      <c r="N60">
        <f t="shared" si="5"/>
        <v>0.79836253994677631</v>
      </c>
      <c r="O60">
        <f t="shared" si="6"/>
        <v>0.37293059756105057</v>
      </c>
      <c r="P60">
        <f t="shared" si="7"/>
        <v>0.38167804206922112</v>
      </c>
      <c r="Q60">
        <f t="shared" si="8"/>
        <v>0.85752284431085124</v>
      </c>
      <c r="R60">
        <f t="shared" si="9"/>
        <v>0.28048716661844642</v>
      </c>
      <c r="S60">
        <f t="shared" si="10"/>
        <v>0.28048716661844642</v>
      </c>
      <c r="U60">
        <v>1</v>
      </c>
      <c r="V60">
        <v>2.1327768E-2</v>
      </c>
      <c r="W60">
        <v>3.3740608999999998E-2</v>
      </c>
      <c r="X60">
        <v>-0.10576923100000001</v>
      </c>
      <c r="Y60" s="2">
        <v>-3.4900000000000003E-4</v>
      </c>
      <c r="Z60">
        <v>3.2258526000000003E-2</v>
      </c>
      <c r="AA60">
        <v>0</v>
      </c>
      <c r="AB60">
        <v>0</v>
      </c>
      <c r="AC60">
        <v>1.647293788</v>
      </c>
      <c r="AD60">
        <f t="shared" si="11"/>
        <v>24</v>
      </c>
      <c r="AM60">
        <f t="shared" si="12"/>
        <v>0.17117858499999999</v>
      </c>
      <c r="AN60">
        <f t="shared" si="13"/>
        <v>1.36942868</v>
      </c>
      <c r="AO60">
        <f t="shared" si="14"/>
        <v>4.4395845656156165</v>
      </c>
      <c r="AP60">
        <f t="shared" si="15"/>
        <v>0.55494807070195207</v>
      </c>
      <c r="AQ60">
        <f t="shared" si="16"/>
        <v>2.1327768E-2</v>
      </c>
    </row>
    <row r="61" spans="1:43" x14ac:dyDescent="0.25">
      <c r="A61">
        <v>60</v>
      </c>
      <c r="B61" s="1">
        <v>37986</v>
      </c>
      <c r="C61">
        <v>0.56840242600000002</v>
      </c>
      <c r="D61">
        <v>0.89089493500000005</v>
      </c>
      <c r="E61">
        <v>1.9475528390000001</v>
      </c>
      <c r="F61">
        <v>-0.141623268</v>
      </c>
      <c r="G61">
        <v>1.159721169</v>
      </c>
      <c r="H61">
        <v>1.6118805E-2</v>
      </c>
      <c r="I61">
        <v>-0.58139490100000002</v>
      </c>
      <c r="J61">
        <v>-0.58139490100000002</v>
      </c>
      <c r="L61">
        <f t="shared" si="3"/>
        <v>0.71511912824850399</v>
      </c>
      <c r="M61">
        <f t="shared" si="4"/>
        <v>0.81350723109323664</v>
      </c>
      <c r="N61">
        <f t="shared" si="5"/>
        <v>0.97426575426333173</v>
      </c>
      <c r="O61">
        <f t="shared" si="6"/>
        <v>0.44368879348817714</v>
      </c>
      <c r="P61">
        <f t="shared" si="7"/>
        <v>0.87691882575496882</v>
      </c>
      <c r="Q61">
        <f t="shared" si="8"/>
        <v>0.50643019437841097</v>
      </c>
      <c r="R61">
        <f t="shared" si="9"/>
        <v>0.28048716661844642</v>
      </c>
      <c r="S61">
        <f t="shared" si="10"/>
        <v>0.28048716661844642</v>
      </c>
      <c r="U61">
        <v>1</v>
      </c>
      <c r="V61">
        <v>2.5099752999999999E-2</v>
      </c>
      <c r="W61">
        <v>6.3959653000000005E-2</v>
      </c>
      <c r="X61">
        <v>-1.4336913999999999E-2</v>
      </c>
      <c r="Y61">
        <v>4.2779989999999997E-2</v>
      </c>
      <c r="Z61">
        <v>1.21727E-2</v>
      </c>
      <c r="AA61">
        <v>0</v>
      </c>
      <c r="AB61">
        <v>0</v>
      </c>
      <c r="AC61">
        <v>2.4154238299999999</v>
      </c>
      <c r="AD61">
        <f t="shared" si="11"/>
        <v>81</v>
      </c>
      <c r="AM61">
        <f t="shared" si="12"/>
        <v>0.40978463799999998</v>
      </c>
      <c r="AN61">
        <f t="shared" si="13"/>
        <v>3.2782771039999998</v>
      </c>
      <c r="AO61">
        <f t="shared" si="14"/>
        <v>4.8909042604635209</v>
      </c>
      <c r="AP61">
        <f t="shared" si="15"/>
        <v>0.61136303255794011</v>
      </c>
      <c r="AQ61">
        <f t="shared" si="16"/>
        <v>2.5099752999999999E-2</v>
      </c>
    </row>
    <row r="62" spans="1:43" x14ac:dyDescent="0.25">
      <c r="A62">
        <v>61</v>
      </c>
      <c r="B62" s="1">
        <v>38077</v>
      </c>
      <c r="C62">
        <v>0.56840242600000002</v>
      </c>
      <c r="D62">
        <v>1.853847993</v>
      </c>
      <c r="E62">
        <v>0.77316583400000005</v>
      </c>
      <c r="F62">
        <v>-0.11301003</v>
      </c>
      <c r="G62">
        <v>2.0644215190000001</v>
      </c>
      <c r="H62">
        <v>-0.56624070699999995</v>
      </c>
      <c r="I62">
        <v>1.705425043</v>
      </c>
      <c r="J62">
        <v>-0.58139490100000002</v>
      </c>
      <c r="L62">
        <f t="shared" si="3"/>
        <v>0.71511912824850399</v>
      </c>
      <c r="M62">
        <f t="shared" si="4"/>
        <v>0.96811954495559527</v>
      </c>
      <c r="N62">
        <f t="shared" si="5"/>
        <v>0.78028787832108737</v>
      </c>
      <c r="O62">
        <f t="shared" si="6"/>
        <v>0.45501130168391091</v>
      </c>
      <c r="P62">
        <f t="shared" si="7"/>
        <v>0.98051111604306718</v>
      </c>
      <c r="Q62">
        <f t="shared" si="8"/>
        <v>0.28561508056289397</v>
      </c>
      <c r="R62">
        <f t="shared" si="9"/>
        <v>0.95594240948914111</v>
      </c>
      <c r="S62">
        <f t="shared" si="10"/>
        <v>0.28048716661844642</v>
      </c>
      <c r="U62">
        <v>1</v>
      </c>
      <c r="V62">
        <v>4.2651617000000003E-2</v>
      </c>
      <c r="W62">
        <v>3.2038505000000002E-2</v>
      </c>
      <c r="X62">
        <v>0</v>
      </c>
      <c r="Y62">
        <v>6.9490779000000003E-2</v>
      </c>
      <c r="Z62">
        <v>1.0657220000000001E-3</v>
      </c>
      <c r="AA62">
        <v>1</v>
      </c>
      <c r="AB62">
        <v>0</v>
      </c>
      <c r="AC62">
        <v>2.9050845129999998</v>
      </c>
      <c r="AD62">
        <f t="shared" si="11"/>
        <v>102</v>
      </c>
      <c r="AM62">
        <f t="shared" si="12"/>
        <v>0.71307714712500003</v>
      </c>
      <c r="AN62">
        <f t="shared" si="13"/>
        <v>5.7046171770000003</v>
      </c>
      <c r="AO62">
        <f t="shared" si="14"/>
        <v>5.4210936259226461</v>
      </c>
      <c r="AP62">
        <f t="shared" si="15"/>
        <v>0.67763670324033076</v>
      </c>
      <c r="AQ62">
        <f t="shared" si="16"/>
        <v>4.2651617000000003E-2</v>
      </c>
    </row>
    <row r="63" spans="1:43" x14ac:dyDescent="0.25">
      <c r="A63">
        <v>62</v>
      </c>
      <c r="B63" s="1">
        <v>38168</v>
      </c>
      <c r="C63">
        <v>0.56840242600000002</v>
      </c>
      <c r="D63">
        <v>1.513664106</v>
      </c>
      <c r="E63">
        <v>1.889952351</v>
      </c>
      <c r="F63">
        <v>0.23534322199999999</v>
      </c>
      <c r="G63">
        <v>0.29408806599999998</v>
      </c>
      <c r="H63">
        <v>-8.9244673999999996E-2</v>
      </c>
      <c r="I63">
        <v>-0.58139490100000002</v>
      </c>
      <c r="J63">
        <v>1.705425043</v>
      </c>
      <c r="L63">
        <f t="shared" si="3"/>
        <v>0.71511912824850399</v>
      </c>
      <c r="M63">
        <f t="shared" si="4"/>
        <v>0.93494447347619281</v>
      </c>
      <c r="N63">
        <f t="shared" si="5"/>
        <v>0.97061783347551411</v>
      </c>
      <c r="O63">
        <f t="shared" si="6"/>
        <v>0.59302882464252515</v>
      </c>
      <c r="P63">
        <f t="shared" si="7"/>
        <v>0.61565469508382686</v>
      </c>
      <c r="Q63">
        <f t="shared" si="8"/>
        <v>0.46444373113964854</v>
      </c>
      <c r="R63">
        <f t="shared" si="9"/>
        <v>0.28048716661844642</v>
      </c>
      <c r="S63">
        <f t="shared" si="10"/>
        <v>0.95594240948914111</v>
      </c>
      <c r="U63">
        <v>1</v>
      </c>
      <c r="V63">
        <v>3.6451043000000002E-2</v>
      </c>
      <c r="W63">
        <v>6.2394008000000001E-2</v>
      </c>
      <c r="X63">
        <v>0.17454545399999999</v>
      </c>
      <c r="Y63">
        <v>1.7222640000000001E-2</v>
      </c>
      <c r="Z63">
        <v>1.0163168E-2</v>
      </c>
      <c r="AA63">
        <v>0</v>
      </c>
      <c r="AB63">
        <v>1</v>
      </c>
      <c r="AC63">
        <v>2.6397449370000001</v>
      </c>
      <c r="AD63">
        <f t="shared" si="11"/>
        <v>96</v>
      </c>
      <c r="AM63">
        <f t="shared" si="12"/>
        <v>0.69202945487499989</v>
      </c>
      <c r="AN63">
        <f t="shared" si="13"/>
        <v>5.5362356389999992</v>
      </c>
      <c r="AO63">
        <f t="shared" si="14"/>
        <v>5.530238262173798</v>
      </c>
      <c r="AP63">
        <f t="shared" si="15"/>
        <v>0.69127978277172475</v>
      </c>
      <c r="AQ63">
        <f t="shared" si="16"/>
        <v>3.6451043000000002E-2</v>
      </c>
    </row>
    <row r="64" spans="1:43" x14ac:dyDescent="0.25">
      <c r="A64">
        <v>63</v>
      </c>
      <c r="B64" s="1">
        <v>38260</v>
      </c>
      <c r="C64">
        <v>0.56840242600000002</v>
      </c>
      <c r="D64">
        <v>0.84766671000000005</v>
      </c>
      <c r="E64">
        <v>3.3407779249999998</v>
      </c>
      <c r="F64">
        <v>0.64699053399999995</v>
      </c>
      <c r="G64">
        <v>-0.68546084200000001</v>
      </c>
      <c r="H64">
        <v>0.89494965500000001</v>
      </c>
      <c r="I64">
        <v>-0.58139490100000002</v>
      </c>
      <c r="J64">
        <v>-0.58139490100000002</v>
      </c>
      <c r="L64">
        <f t="shared" si="3"/>
        <v>0.71511912824850399</v>
      </c>
      <c r="M64">
        <f t="shared" si="4"/>
        <v>0.80168819448408346</v>
      </c>
      <c r="N64">
        <f t="shared" si="5"/>
        <v>0.99958227991101944</v>
      </c>
      <c r="O64">
        <f t="shared" si="6"/>
        <v>0.74118096504271103</v>
      </c>
      <c r="P64">
        <f t="shared" si="7"/>
        <v>0.24652658116320431</v>
      </c>
      <c r="Q64">
        <f t="shared" si="8"/>
        <v>0.81459299939662555</v>
      </c>
      <c r="R64">
        <f t="shared" si="9"/>
        <v>0.28048716661844642</v>
      </c>
      <c r="S64">
        <f t="shared" si="10"/>
        <v>0.28048716661844642</v>
      </c>
      <c r="U64">
        <v>1</v>
      </c>
      <c r="V64">
        <v>2.4311827000000001E-2</v>
      </c>
      <c r="W64">
        <v>0.101829066</v>
      </c>
      <c r="X64">
        <v>0.38080495199999997</v>
      </c>
      <c r="Y64">
        <v>-1.1698013E-2</v>
      </c>
      <c r="Z64">
        <v>2.8934089999999999E-2</v>
      </c>
      <c r="AA64">
        <v>0</v>
      </c>
      <c r="AB64">
        <v>0</v>
      </c>
      <c r="AC64">
        <v>3.6778017090000001</v>
      </c>
      <c r="AD64">
        <f t="shared" si="11"/>
        <v>114</v>
      </c>
      <c r="AM64">
        <f t="shared" si="12"/>
        <v>0.55631707575</v>
      </c>
      <c r="AN64">
        <f t="shared" si="13"/>
        <v>4.450536606</v>
      </c>
      <c r="AO64">
        <f t="shared" si="14"/>
        <v>4.8796644814830401</v>
      </c>
      <c r="AP64">
        <f t="shared" si="15"/>
        <v>0.60995806018538001</v>
      </c>
      <c r="AQ64">
        <f t="shared" si="16"/>
        <v>2.4311827000000001E-2</v>
      </c>
    </row>
    <row r="65" spans="1:43" x14ac:dyDescent="0.25">
      <c r="A65">
        <v>64</v>
      </c>
      <c r="B65" s="1">
        <v>38352</v>
      </c>
      <c r="C65">
        <v>0.56840242600000002</v>
      </c>
      <c r="D65">
        <v>1.160306493</v>
      </c>
      <c r="E65">
        <v>0.99802504000000003</v>
      </c>
      <c r="F65">
        <v>0.58506333099999996</v>
      </c>
      <c r="G65">
        <v>1.884028824</v>
      </c>
      <c r="H65">
        <v>-0.116532474</v>
      </c>
      <c r="I65">
        <v>-0.58139490100000002</v>
      </c>
      <c r="J65">
        <v>-0.58139490100000002</v>
      </c>
      <c r="L65">
        <f t="shared" si="3"/>
        <v>0.71511912824850399</v>
      </c>
      <c r="M65">
        <f t="shared" si="4"/>
        <v>0.87703797906311898</v>
      </c>
      <c r="N65">
        <f t="shared" si="5"/>
        <v>0.84086639166734045</v>
      </c>
      <c r="O65">
        <f t="shared" si="6"/>
        <v>0.72074743306373512</v>
      </c>
      <c r="P65">
        <f t="shared" si="7"/>
        <v>0.97021946165186423</v>
      </c>
      <c r="Q65">
        <f t="shared" si="8"/>
        <v>0.45361527544025604</v>
      </c>
      <c r="R65">
        <f t="shared" si="9"/>
        <v>0.28048716661844642</v>
      </c>
      <c r="S65">
        <f t="shared" si="10"/>
        <v>0.28048716661844642</v>
      </c>
      <c r="U65">
        <v>1</v>
      </c>
      <c r="V65">
        <v>3.0010350000000002E-2</v>
      </c>
      <c r="W65">
        <v>3.8150429E-2</v>
      </c>
      <c r="X65">
        <v>0.34977578399999998</v>
      </c>
      <c r="Y65">
        <v>6.4164782000000004E-2</v>
      </c>
      <c r="Z65">
        <v>9.6427249999999996E-3</v>
      </c>
      <c r="AA65">
        <v>0</v>
      </c>
      <c r="AB65">
        <v>0</v>
      </c>
      <c r="AC65">
        <v>2.3616810899999998</v>
      </c>
      <c r="AD65">
        <f t="shared" si="11"/>
        <v>79</v>
      </c>
      <c r="AM65">
        <f t="shared" si="12"/>
        <v>0.48956297975000013</v>
      </c>
      <c r="AN65">
        <f t="shared" si="13"/>
        <v>3.916503838000001</v>
      </c>
      <c r="AO65">
        <f t="shared" si="14"/>
        <v>5.138580002371711</v>
      </c>
      <c r="AP65">
        <f t="shared" si="15"/>
        <v>0.64232250029646387</v>
      </c>
      <c r="AQ65">
        <f t="shared" si="16"/>
        <v>3.0010350000000002E-2</v>
      </c>
    </row>
    <row r="66" spans="1:43" x14ac:dyDescent="0.25">
      <c r="A66">
        <v>65</v>
      </c>
      <c r="B66" s="1">
        <v>38442</v>
      </c>
      <c r="C66">
        <v>0.56840242600000002</v>
      </c>
      <c r="D66">
        <v>1.983333963</v>
      </c>
      <c r="E66">
        <v>1.201726093</v>
      </c>
      <c r="F66">
        <v>0.414112961</v>
      </c>
      <c r="G66">
        <v>2.7987451999999999E-2</v>
      </c>
      <c r="H66">
        <v>-0.231782604</v>
      </c>
      <c r="I66">
        <v>1.705425043</v>
      </c>
      <c r="J66">
        <v>-0.58139490100000002</v>
      </c>
      <c r="L66">
        <f t="shared" si="3"/>
        <v>0.71511912824850399</v>
      </c>
      <c r="M66">
        <f t="shared" si="4"/>
        <v>0.97633493093962231</v>
      </c>
      <c r="N66">
        <f t="shared" si="5"/>
        <v>0.88526516590744908</v>
      </c>
      <c r="O66">
        <f t="shared" si="6"/>
        <v>0.66060430941579729</v>
      </c>
      <c r="P66">
        <f t="shared" si="7"/>
        <v>0.5111639204593752</v>
      </c>
      <c r="Q66">
        <f t="shared" si="8"/>
        <v>0.4083534345760978</v>
      </c>
      <c r="R66">
        <f t="shared" si="9"/>
        <v>0.95594240948914111</v>
      </c>
      <c r="S66">
        <f t="shared" si="10"/>
        <v>0.28048716661844642</v>
      </c>
      <c r="U66">
        <v>1</v>
      </c>
      <c r="V66">
        <v>4.5011772999999998E-2</v>
      </c>
      <c r="W66">
        <v>4.3687249999999997E-2</v>
      </c>
      <c r="X66">
        <v>0.26411960099999998</v>
      </c>
      <c r="Y66">
        <v>9.3661630000000003E-3</v>
      </c>
      <c r="Z66">
        <v>7.4446319999999996E-3</v>
      </c>
      <c r="AA66">
        <v>1</v>
      </c>
      <c r="AB66">
        <v>0</v>
      </c>
      <c r="AC66">
        <v>2.217348919</v>
      </c>
      <c r="AD66">
        <f t="shared" si="11"/>
        <v>62</v>
      </c>
      <c r="AM66">
        <f t="shared" si="12"/>
        <v>0.63597630412499995</v>
      </c>
      <c r="AN66">
        <f t="shared" si="13"/>
        <v>5.0878104329999996</v>
      </c>
      <c r="AO66">
        <f t="shared" si="14"/>
        <v>5.3932704656544335</v>
      </c>
      <c r="AP66">
        <f t="shared" si="15"/>
        <v>0.67415880820680418</v>
      </c>
      <c r="AQ66">
        <f t="shared" si="16"/>
        <v>4.5011772999999998E-2</v>
      </c>
    </row>
    <row r="67" spans="1:43" x14ac:dyDescent="0.25">
      <c r="A67">
        <v>66</v>
      </c>
      <c r="B67" s="1">
        <v>38533</v>
      </c>
      <c r="C67">
        <v>0.56840242600000002</v>
      </c>
      <c r="D67">
        <v>1.571774083</v>
      </c>
      <c r="E67">
        <v>1.739101579</v>
      </c>
      <c r="F67">
        <v>0.14400157599999999</v>
      </c>
      <c r="G67">
        <v>-0.240142841</v>
      </c>
      <c r="H67">
        <v>-0.245247297</v>
      </c>
      <c r="I67">
        <v>-0.58139490100000002</v>
      </c>
      <c r="J67">
        <v>1.705425043</v>
      </c>
      <c r="L67">
        <f t="shared" ref="L67:L119" si="17">_xlfn.NORM.DIST(C67,0,1,1)</f>
        <v>0.71511912824850399</v>
      </c>
      <c r="M67">
        <f t="shared" ref="M67:M119" si="18">_xlfn.NORM.DIST(D67,0,1,1)</f>
        <v>0.94199852294289466</v>
      </c>
      <c r="N67">
        <f t="shared" ref="N67:N119" si="19">_xlfn.NORM.DIST(E67,0,1,1)</f>
        <v>0.9589915515131362</v>
      </c>
      <c r="O67">
        <f t="shared" ref="O67:O119" si="20">_xlfn.NORM.DIST(F67,0,1,1)</f>
        <v>0.55725038742970567</v>
      </c>
      <c r="P67">
        <f t="shared" ref="P67:P119" si="21">_xlfn.NORM.DIST(G67,0,1,1)</f>
        <v>0.40510976170651114</v>
      </c>
      <c r="Q67">
        <f t="shared" ref="Q67:Q119" si="22">_xlfn.NORM.DIST(H67,0,1,1)</f>
        <v>0.40313247831014987</v>
      </c>
      <c r="R67">
        <f t="shared" ref="R67:R119" si="23">_xlfn.NORM.DIST(I67,0,1,1)</f>
        <v>0.28048716661844642</v>
      </c>
      <c r="S67">
        <f t="shared" ref="S67:S119" si="24">_xlfn.NORM.DIST(J67,0,1,1)</f>
        <v>0.95594240948914111</v>
      </c>
      <c r="U67">
        <v>1</v>
      </c>
      <c r="V67">
        <v>3.7510221000000003E-2</v>
      </c>
      <c r="W67">
        <v>5.8293716000000002E-2</v>
      </c>
      <c r="X67">
        <v>0.12877792099999999</v>
      </c>
      <c r="Y67">
        <v>1.4497609999999999E-3</v>
      </c>
      <c r="Z67">
        <v>7.1878280000000003E-3</v>
      </c>
      <c r="AA67">
        <v>0</v>
      </c>
      <c r="AB67">
        <v>1</v>
      </c>
      <c r="AC67">
        <v>2.5317030200000001</v>
      </c>
      <c r="AD67">
        <f t="shared" ref="AD67:AD120" si="25">RANK(AC67,$AC$2:$AC$120,1)</f>
        <v>89</v>
      </c>
      <c r="AM67">
        <f t="shared" ref="AM67:AM119" si="26">AVERAGE(C67:J67)</f>
        <v>0.58273995849999993</v>
      </c>
      <c r="AN67">
        <f t="shared" ref="AN67:AN119" si="27">SUM(C67:J67)</f>
        <v>4.6619196679999995</v>
      </c>
      <c r="AO67">
        <f>SUM(L67:S67)</f>
        <v>5.2180314062584898</v>
      </c>
      <c r="AP67">
        <f>AVERAGE(L67:S67)</f>
        <v>0.65225392578231123</v>
      </c>
      <c r="AQ67">
        <f t="shared" ref="AQ67:AQ119" si="28">V67</f>
        <v>3.7510221000000003E-2</v>
      </c>
    </row>
    <row r="68" spans="1:43" x14ac:dyDescent="0.25">
      <c r="A68">
        <v>67</v>
      </c>
      <c r="B68" s="1">
        <v>38625</v>
      </c>
      <c r="C68">
        <v>0.56840242600000002</v>
      </c>
      <c r="D68">
        <v>0.64868214199999996</v>
      </c>
      <c r="E68">
        <v>1.407278563</v>
      </c>
      <c r="F68">
        <v>0.233171932</v>
      </c>
      <c r="G68">
        <v>0.64247644400000004</v>
      </c>
      <c r="H68">
        <v>0.39012654200000002</v>
      </c>
      <c r="I68">
        <v>-0.58139490100000002</v>
      </c>
      <c r="J68">
        <v>-0.58139490100000002</v>
      </c>
      <c r="L68">
        <f t="shared" si="17"/>
        <v>0.71511912824850399</v>
      </c>
      <c r="M68">
        <f t="shared" si="18"/>
        <v>0.74172807525768636</v>
      </c>
      <c r="N68">
        <f t="shared" si="19"/>
        <v>0.9203275982920387</v>
      </c>
      <c r="O68">
        <f t="shared" si="20"/>
        <v>0.59218604989835966</v>
      </c>
      <c r="P68">
        <f t="shared" si="21"/>
        <v>0.7397180603849316</v>
      </c>
      <c r="Q68">
        <f t="shared" si="22"/>
        <v>0.6517785114620005</v>
      </c>
      <c r="R68">
        <f t="shared" si="23"/>
        <v>0.28048716661844642</v>
      </c>
      <c r="S68">
        <f t="shared" si="24"/>
        <v>0.28048716661844642</v>
      </c>
      <c r="U68">
        <v>1</v>
      </c>
      <c r="V68">
        <v>2.0684910000000001E-2</v>
      </c>
      <c r="W68">
        <v>4.9274395999999998E-2</v>
      </c>
      <c r="X68">
        <v>0.17345751000000001</v>
      </c>
      <c r="Y68">
        <v>2.7508617999999999E-2</v>
      </c>
      <c r="Z68">
        <v>1.9305915E-2</v>
      </c>
      <c r="AA68">
        <v>0</v>
      </c>
      <c r="AB68">
        <v>0</v>
      </c>
      <c r="AC68">
        <v>1.809921785</v>
      </c>
      <c r="AD68">
        <f t="shared" si="25"/>
        <v>30</v>
      </c>
      <c r="AM68">
        <f t="shared" si="26"/>
        <v>0.34091853087500001</v>
      </c>
      <c r="AN68">
        <f t="shared" si="27"/>
        <v>2.7273482470000001</v>
      </c>
      <c r="AO68">
        <f>SUM(L68:S68)</f>
        <v>4.9218317567804126</v>
      </c>
      <c r="AP68">
        <f>AVERAGE(L68:S68)</f>
        <v>0.61522896959755158</v>
      </c>
      <c r="AQ68">
        <f t="shared" si="28"/>
        <v>2.0684910000000001E-2</v>
      </c>
    </row>
    <row r="69" spans="1:43" x14ac:dyDescent="0.25">
      <c r="A69">
        <v>68</v>
      </c>
      <c r="B69" s="1">
        <v>38717</v>
      </c>
      <c r="C69">
        <v>0.56840242600000002</v>
      </c>
      <c r="D69">
        <v>0.18049692000000001</v>
      </c>
      <c r="E69">
        <v>1.242162362</v>
      </c>
      <c r="F69">
        <v>0.164180784</v>
      </c>
      <c r="G69">
        <v>0.22139814499999999</v>
      </c>
      <c r="H69">
        <v>-0.75639241000000002</v>
      </c>
      <c r="I69">
        <v>-0.58139490100000002</v>
      </c>
      <c r="J69">
        <v>-0.58139490100000002</v>
      </c>
      <c r="L69">
        <f t="shared" si="17"/>
        <v>0.71511912824850399</v>
      </c>
      <c r="M69">
        <f t="shared" si="18"/>
        <v>0.57161876391424227</v>
      </c>
      <c r="N69">
        <f t="shared" si="19"/>
        <v>0.89291166830847857</v>
      </c>
      <c r="O69">
        <f t="shared" si="20"/>
        <v>0.56520558601116555</v>
      </c>
      <c r="P69">
        <f t="shared" si="21"/>
        <v>0.58760878166473862</v>
      </c>
      <c r="Q69">
        <f t="shared" si="22"/>
        <v>0.22470697864799868</v>
      </c>
      <c r="R69">
        <f t="shared" si="23"/>
        <v>0.28048716661844642</v>
      </c>
      <c r="S69">
        <f t="shared" si="24"/>
        <v>0.28048716661844642</v>
      </c>
      <c r="U69">
        <v>1</v>
      </c>
      <c r="V69">
        <v>1.2151241E-2</v>
      </c>
      <c r="W69">
        <v>4.4786353000000001E-2</v>
      </c>
      <c r="X69">
        <v>0.13888888999999999</v>
      </c>
      <c r="Y69">
        <v>1.5076509E-2</v>
      </c>
      <c r="Z69">
        <v>-2.5609220000000002E-3</v>
      </c>
      <c r="AA69">
        <v>0</v>
      </c>
      <c r="AB69">
        <v>0</v>
      </c>
      <c r="AC69">
        <v>1.693254069</v>
      </c>
      <c r="AD69">
        <f t="shared" si="25"/>
        <v>27</v>
      </c>
      <c r="AM69">
        <f t="shared" si="26"/>
        <v>5.7182303124999931E-2</v>
      </c>
      <c r="AN69">
        <f t="shared" si="27"/>
        <v>0.45745842499999945</v>
      </c>
      <c r="AO69">
        <f>SUM(L69:S69)</f>
        <v>4.1181452400320202</v>
      </c>
      <c r="AP69">
        <f>AVERAGE(L69:S69)</f>
        <v>0.51476815500400253</v>
      </c>
      <c r="AQ69">
        <f t="shared" si="28"/>
        <v>1.2151241E-2</v>
      </c>
    </row>
    <row r="70" spans="1:43" x14ac:dyDescent="0.25">
      <c r="A70">
        <v>69</v>
      </c>
      <c r="B70" s="1">
        <v>38807</v>
      </c>
      <c r="C70">
        <v>0.56840242600000002</v>
      </c>
      <c r="D70">
        <v>0.26791283100000002</v>
      </c>
      <c r="E70">
        <v>0.35296240299999998</v>
      </c>
      <c r="F70">
        <v>0.18253138899999999</v>
      </c>
      <c r="G70">
        <v>0.37367708300000002</v>
      </c>
      <c r="H70">
        <v>-3.243675552</v>
      </c>
      <c r="I70">
        <v>1.705425043</v>
      </c>
      <c r="J70">
        <v>-0.58139490100000002</v>
      </c>
      <c r="L70">
        <f t="shared" si="17"/>
        <v>0.71511912824850399</v>
      </c>
      <c r="M70">
        <f t="shared" si="18"/>
        <v>0.60561679153759951</v>
      </c>
      <c r="N70">
        <f t="shared" si="19"/>
        <v>0.63794168659648209</v>
      </c>
      <c r="O70">
        <f t="shared" si="20"/>
        <v>0.57241713837466823</v>
      </c>
      <c r="P70">
        <f t="shared" si="21"/>
        <v>0.64567771134828955</v>
      </c>
      <c r="Q70">
        <f t="shared" si="22"/>
        <v>5.8999035635072723E-4</v>
      </c>
      <c r="R70">
        <f t="shared" si="23"/>
        <v>0.95594240948914111</v>
      </c>
      <c r="S70">
        <f t="shared" si="24"/>
        <v>0.28048716661844642</v>
      </c>
      <c r="U70">
        <v>1</v>
      </c>
      <c r="V70">
        <v>1.3744581000000001E-2</v>
      </c>
      <c r="W70">
        <v>2.0616907E-2</v>
      </c>
      <c r="X70">
        <v>0.148083622</v>
      </c>
      <c r="Y70">
        <v>1.9572461999999999E-2</v>
      </c>
      <c r="Z70">
        <v>-4.9999314000000003E-2</v>
      </c>
      <c r="AA70">
        <v>1</v>
      </c>
      <c r="AB70">
        <v>0</v>
      </c>
      <c r="AC70">
        <v>3.7503947019999999</v>
      </c>
      <c r="AD70">
        <f t="shared" si="25"/>
        <v>115</v>
      </c>
      <c r="AM70">
        <f t="shared" si="26"/>
        <v>-4.6769909749999991E-2</v>
      </c>
      <c r="AN70">
        <f t="shared" si="27"/>
        <v>-0.37415927799999993</v>
      </c>
      <c r="AO70">
        <f>SUM(L70:S70)</f>
        <v>4.4137920225694813</v>
      </c>
      <c r="AP70">
        <f>AVERAGE(L70:S70)</f>
        <v>0.55172400282118517</v>
      </c>
      <c r="AQ70">
        <f t="shared" si="28"/>
        <v>1.3744581000000001E-2</v>
      </c>
    </row>
    <row r="71" spans="1:43" x14ac:dyDescent="0.25">
      <c r="A71">
        <v>70</v>
      </c>
      <c r="B71" s="1">
        <v>38898</v>
      </c>
      <c r="C71">
        <v>0.56840242600000002</v>
      </c>
      <c r="D71">
        <v>-0.42132871199999999</v>
      </c>
      <c r="E71">
        <v>-7.7801362999999998E-2</v>
      </c>
      <c r="F71">
        <v>2.7814680000000001E-2</v>
      </c>
      <c r="G71">
        <v>-0.10940465000000001</v>
      </c>
      <c r="H71">
        <v>-1.1447051239999999</v>
      </c>
      <c r="I71">
        <v>-0.58139490100000002</v>
      </c>
      <c r="J71">
        <v>1.705425043</v>
      </c>
      <c r="L71">
        <f t="shared" si="17"/>
        <v>0.71511912824850399</v>
      </c>
      <c r="M71">
        <f t="shared" si="18"/>
        <v>0.33675753349063209</v>
      </c>
      <c r="N71">
        <f t="shared" si="19"/>
        <v>0.4689930311101565</v>
      </c>
      <c r="O71">
        <f t="shared" si="20"/>
        <v>0.51109502122698625</v>
      </c>
      <c r="P71">
        <f t="shared" si="21"/>
        <v>0.45644077286147744</v>
      </c>
      <c r="Q71">
        <f t="shared" si="22"/>
        <v>0.12616566407673421</v>
      </c>
      <c r="R71">
        <f t="shared" si="23"/>
        <v>0.28048716661844642</v>
      </c>
      <c r="S71">
        <f t="shared" si="24"/>
        <v>0.95594240948914111</v>
      </c>
      <c r="U71">
        <v>1</v>
      </c>
      <c r="V71">
        <v>1.1816909999999999E-3</v>
      </c>
      <c r="W71">
        <v>8.9082669999999992E-3</v>
      </c>
      <c r="X71">
        <v>7.0561456999999994E-2</v>
      </c>
      <c r="Y71">
        <v>5.3097350000000003E-3</v>
      </c>
      <c r="Z71">
        <v>-9.9669670000000002E-3</v>
      </c>
      <c r="AA71">
        <v>0</v>
      </c>
      <c r="AB71">
        <v>1</v>
      </c>
      <c r="AC71">
        <v>2.1390746869999999</v>
      </c>
      <c r="AD71">
        <f t="shared" si="25"/>
        <v>56</v>
      </c>
      <c r="AM71">
        <f t="shared" si="26"/>
        <v>-4.1240751250000152E-3</v>
      </c>
      <c r="AN71">
        <f t="shared" si="27"/>
        <v>-3.2992601000000121E-2</v>
      </c>
      <c r="AO71">
        <f>SUM(L71:S71)</f>
        <v>3.8510007271220781</v>
      </c>
      <c r="AP71">
        <f>AVERAGE(L71:S71)</f>
        <v>0.48137509089025976</v>
      </c>
      <c r="AQ71">
        <f t="shared" si="28"/>
        <v>1.1816909999999999E-3</v>
      </c>
    </row>
    <row r="72" spans="1:43" x14ac:dyDescent="0.25">
      <c r="A72">
        <v>71</v>
      </c>
      <c r="B72" s="1">
        <v>38990</v>
      </c>
      <c r="C72">
        <v>-1.744407445</v>
      </c>
      <c r="D72">
        <v>-0.71434651000000005</v>
      </c>
      <c r="E72">
        <v>-0.290013364</v>
      </c>
      <c r="F72">
        <v>-2.672923E-2</v>
      </c>
      <c r="G72">
        <v>-1.6515782489999999</v>
      </c>
      <c r="H72">
        <v>0.59338185899999996</v>
      </c>
      <c r="I72">
        <v>-0.58139490100000002</v>
      </c>
      <c r="J72">
        <v>-0.58139490100000002</v>
      </c>
      <c r="L72">
        <f t="shared" si="17"/>
        <v>4.054403386154512E-2</v>
      </c>
      <c r="M72">
        <f t="shared" si="18"/>
        <v>0.23750646954283011</v>
      </c>
      <c r="N72">
        <f t="shared" si="19"/>
        <v>0.38590300688630619</v>
      </c>
      <c r="O72">
        <f t="shared" si="20"/>
        <v>0.48933784964417981</v>
      </c>
      <c r="P72">
        <f t="shared" si="21"/>
        <v>4.9310278554407116E-2</v>
      </c>
      <c r="Q72">
        <f t="shared" si="22"/>
        <v>0.72353718663839839</v>
      </c>
      <c r="R72">
        <f t="shared" si="23"/>
        <v>0.28048716661844642</v>
      </c>
      <c r="S72">
        <f t="shared" si="24"/>
        <v>0.28048716661844642</v>
      </c>
      <c r="U72">
        <v>0</v>
      </c>
      <c r="V72">
        <v>-4.1591800000000002E-3</v>
      </c>
      <c r="W72">
        <v>3.140108E-3</v>
      </c>
      <c r="X72">
        <v>4.3231751999999998E-2</v>
      </c>
      <c r="Y72">
        <v>-4.0222107E-2</v>
      </c>
      <c r="Z72">
        <v>2.3182476E-2</v>
      </c>
      <c r="AA72">
        <v>0</v>
      </c>
      <c r="AB72">
        <v>0</v>
      </c>
      <c r="AC72">
        <v>1.9597640190000001</v>
      </c>
      <c r="AD72">
        <f t="shared" si="25"/>
        <v>38</v>
      </c>
      <c r="AM72">
        <f t="shared" si="26"/>
        <v>-0.62456034262500004</v>
      </c>
      <c r="AN72">
        <f t="shared" si="27"/>
        <v>-4.9964827410000003</v>
      </c>
      <c r="AO72">
        <f>SUM(L72:S72)</f>
        <v>2.4871131583645596</v>
      </c>
      <c r="AP72">
        <f>AVERAGE(L72:S72)</f>
        <v>0.31088914479556995</v>
      </c>
      <c r="AQ72">
        <f t="shared" si="28"/>
        <v>-4.1591800000000002E-3</v>
      </c>
    </row>
    <row r="73" spans="1:43" x14ac:dyDescent="0.25">
      <c r="A73">
        <v>72</v>
      </c>
      <c r="B73" s="1">
        <v>39082</v>
      </c>
      <c r="C73">
        <v>-1.744407445</v>
      </c>
      <c r="D73">
        <v>-0.837884623</v>
      </c>
      <c r="E73">
        <v>-0.63130522099999997</v>
      </c>
      <c r="F73">
        <v>-0.114365858</v>
      </c>
      <c r="G73">
        <v>0.97725234699999997</v>
      </c>
      <c r="H73">
        <v>-1.093484643</v>
      </c>
      <c r="I73">
        <v>-0.58139490100000002</v>
      </c>
      <c r="J73">
        <v>-0.58139490100000002</v>
      </c>
      <c r="L73">
        <f t="shared" si="17"/>
        <v>4.054403386154512E-2</v>
      </c>
      <c r="M73">
        <f t="shared" si="18"/>
        <v>0.20104775286431331</v>
      </c>
      <c r="N73">
        <f t="shared" si="19"/>
        <v>0.26392048690820402</v>
      </c>
      <c r="O73">
        <f t="shared" si="20"/>
        <v>0.45447388887348517</v>
      </c>
      <c r="P73">
        <f t="shared" si="21"/>
        <v>0.83577788084711124</v>
      </c>
      <c r="Q73">
        <f t="shared" si="22"/>
        <v>0.1370905340185013</v>
      </c>
      <c r="R73">
        <f t="shared" si="23"/>
        <v>0.28048716661844642</v>
      </c>
      <c r="S73">
        <f t="shared" si="24"/>
        <v>0.28048716661844642</v>
      </c>
      <c r="U73">
        <v>0</v>
      </c>
      <c r="V73">
        <v>-6.4109249999999996E-3</v>
      </c>
      <c r="W73">
        <v>-6.1365860000000003E-3</v>
      </c>
      <c r="X73" s="2">
        <v>-6.7900000000000002E-4</v>
      </c>
      <c r="Y73">
        <v>3.7392696000000003E-2</v>
      </c>
      <c r="Z73">
        <v>-8.9900710000000005E-3</v>
      </c>
      <c r="AA73">
        <v>0</v>
      </c>
      <c r="AB73">
        <v>0</v>
      </c>
      <c r="AC73">
        <v>1.7995545850000001</v>
      </c>
      <c r="AD73">
        <f t="shared" si="25"/>
        <v>29</v>
      </c>
      <c r="AM73">
        <f t="shared" si="26"/>
        <v>-0.57587315562500008</v>
      </c>
      <c r="AN73">
        <f t="shared" si="27"/>
        <v>-4.6069852450000006</v>
      </c>
      <c r="AO73">
        <f>SUM(L73:S73)</f>
        <v>2.4938289106100533</v>
      </c>
      <c r="AP73">
        <f>AVERAGE(L73:S73)</f>
        <v>0.31172861382625666</v>
      </c>
      <c r="AQ73">
        <f t="shared" si="28"/>
        <v>-6.4109249999999996E-3</v>
      </c>
    </row>
    <row r="74" spans="1:43" x14ac:dyDescent="0.25">
      <c r="A74">
        <v>73</v>
      </c>
      <c r="B74" s="1">
        <v>39172</v>
      </c>
      <c r="C74">
        <v>-1.744407445</v>
      </c>
      <c r="D74">
        <v>-0.66887144300000001</v>
      </c>
      <c r="E74">
        <v>-0.92009165699999995</v>
      </c>
      <c r="F74">
        <v>-8.0448118999999998E-2</v>
      </c>
      <c r="G74">
        <v>1.2126064089999999</v>
      </c>
      <c r="H74">
        <v>-0.89204762100000001</v>
      </c>
      <c r="I74">
        <v>1.705425043</v>
      </c>
      <c r="J74">
        <v>-0.58139490100000002</v>
      </c>
      <c r="L74">
        <f t="shared" si="17"/>
        <v>4.054403386154512E-2</v>
      </c>
      <c r="M74">
        <f t="shared" si="18"/>
        <v>0.25178874407745888</v>
      </c>
      <c r="N74">
        <f t="shared" si="19"/>
        <v>0.17876243190559435</v>
      </c>
      <c r="O74">
        <f t="shared" si="20"/>
        <v>0.46794042873164854</v>
      </c>
      <c r="P74">
        <f t="shared" si="21"/>
        <v>0.8873598313106128</v>
      </c>
      <c r="Q74">
        <f t="shared" si="22"/>
        <v>0.18618370406900583</v>
      </c>
      <c r="R74">
        <f t="shared" si="23"/>
        <v>0.95594240948914111</v>
      </c>
      <c r="S74">
        <f t="shared" si="24"/>
        <v>0.28048716661844642</v>
      </c>
      <c r="U74">
        <v>0</v>
      </c>
      <c r="V74">
        <v>-3.3303009999999999E-3</v>
      </c>
      <c r="W74">
        <v>-1.3986123E-2</v>
      </c>
      <c r="X74">
        <v>1.6315432000000001E-2</v>
      </c>
      <c r="Y74">
        <v>4.4341397999999997E-2</v>
      </c>
      <c r="Z74">
        <v>-5.1481890000000001E-3</v>
      </c>
      <c r="AA74">
        <v>1</v>
      </c>
      <c r="AB74">
        <v>0</v>
      </c>
      <c r="AC74">
        <v>2.523033576</v>
      </c>
      <c r="AD74">
        <f t="shared" si="25"/>
        <v>88</v>
      </c>
      <c r="AM74">
        <f t="shared" si="26"/>
        <v>-0.24615371674999997</v>
      </c>
      <c r="AN74">
        <f t="shared" si="27"/>
        <v>-1.9692297339999998</v>
      </c>
      <c r="AO74">
        <f>SUM(L74:S74)</f>
        <v>3.2490087500634535</v>
      </c>
      <c r="AP74">
        <f>AVERAGE(L74:S74)</f>
        <v>0.40612609375793168</v>
      </c>
      <c r="AQ74">
        <f t="shared" si="28"/>
        <v>-3.3303009999999999E-3</v>
      </c>
    </row>
    <row r="75" spans="1:43" x14ac:dyDescent="0.25">
      <c r="A75">
        <v>74</v>
      </c>
      <c r="B75" s="1">
        <v>39263</v>
      </c>
      <c r="C75">
        <v>-1.744407445</v>
      </c>
      <c r="D75">
        <v>-1.009372567</v>
      </c>
      <c r="E75">
        <v>-1.0356003739999999</v>
      </c>
      <c r="F75">
        <v>-0.211797496</v>
      </c>
      <c r="G75">
        <v>-2.2655199920000002</v>
      </c>
      <c r="H75">
        <v>-0.28910436499999997</v>
      </c>
      <c r="I75">
        <v>-0.58139490100000002</v>
      </c>
      <c r="J75">
        <v>1.705425043</v>
      </c>
      <c r="L75">
        <f t="shared" si="17"/>
        <v>4.054403386154512E-2</v>
      </c>
      <c r="M75">
        <f t="shared" si="18"/>
        <v>0.15639799490917361</v>
      </c>
      <c r="N75">
        <f t="shared" si="19"/>
        <v>0.15019430871744197</v>
      </c>
      <c r="O75">
        <f t="shared" si="20"/>
        <v>0.41613251105573867</v>
      </c>
      <c r="P75">
        <f t="shared" si="21"/>
        <v>1.1740394307955732E-2</v>
      </c>
      <c r="Q75">
        <f t="shared" si="22"/>
        <v>0.38625075668826675</v>
      </c>
      <c r="R75">
        <f t="shared" si="23"/>
        <v>0.28048716661844642</v>
      </c>
      <c r="S75">
        <f t="shared" si="24"/>
        <v>0.95594240948914111</v>
      </c>
      <c r="U75">
        <v>0</v>
      </c>
      <c r="V75">
        <v>-9.5366570000000005E-3</v>
      </c>
      <c r="W75">
        <v>-1.7125779000000001E-2</v>
      </c>
      <c r="X75">
        <v>-4.9498326000000002E-2</v>
      </c>
      <c r="Y75">
        <v>-5.8348405999999998E-2</v>
      </c>
      <c r="Z75">
        <v>6.3513700000000003E-3</v>
      </c>
      <c r="AA75">
        <v>0</v>
      </c>
      <c r="AB75">
        <v>1</v>
      </c>
      <c r="AC75">
        <v>3.0951547760000002</v>
      </c>
      <c r="AD75">
        <f t="shared" si="25"/>
        <v>106</v>
      </c>
      <c r="AM75">
        <f t="shared" si="26"/>
        <v>-0.67897151212500007</v>
      </c>
      <c r="AN75">
        <f t="shared" si="27"/>
        <v>-5.4317720970000005</v>
      </c>
      <c r="AO75">
        <f>SUM(L75:S75)</f>
        <v>2.3976895756477092</v>
      </c>
      <c r="AP75">
        <f>AVERAGE(L75:S75)</f>
        <v>0.29971119695596365</v>
      </c>
      <c r="AQ75">
        <f t="shared" si="28"/>
        <v>-9.5366570000000005E-3</v>
      </c>
    </row>
    <row r="76" spans="1:43" x14ac:dyDescent="0.25">
      <c r="A76">
        <v>75</v>
      </c>
      <c r="B76" s="1">
        <v>39355</v>
      </c>
      <c r="C76">
        <v>-1.744407445</v>
      </c>
      <c r="D76">
        <v>-1.9391290240000001</v>
      </c>
      <c r="E76">
        <v>-1.76693477</v>
      </c>
      <c r="F76">
        <v>-0.29559314399999997</v>
      </c>
      <c r="G76">
        <v>-0.28924655999999999</v>
      </c>
      <c r="H76">
        <v>0.91597696799999995</v>
      </c>
      <c r="I76">
        <v>-0.58139490100000002</v>
      </c>
      <c r="J76">
        <v>-0.58139490100000002</v>
      </c>
      <c r="L76">
        <f t="shared" si="17"/>
        <v>4.054403386154512E-2</v>
      </c>
      <c r="M76">
        <f t="shared" si="18"/>
        <v>2.6242814676258643E-2</v>
      </c>
      <c r="N76">
        <f t="shared" si="19"/>
        <v>3.8619576582626415E-2</v>
      </c>
      <c r="O76">
        <f t="shared" si="20"/>
        <v>0.3837704050427147</v>
      </c>
      <c r="P76">
        <f t="shared" si="21"/>
        <v>0.38619635203996283</v>
      </c>
      <c r="Q76">
        <f t="shared" si="22"/>
        <v>0.82016051239874477</v>
      </c>
      <c r="R76">
        <f t="shared" si="23"/>
        <v>0.28048716661844642</v>
      </c>
      <c r="S76">
        <f t="shared" si="24"/>
        <v>0.28048716661844642</v>
      </c>
      <c r="U76">
        <v>0</v>
      </c>
      <c r="V76">
        <v>-2.6483441999999999E-2</v>
      </c>
      <c r="W76">
        <v>-3.7004264000000002E-2</v>
      </c>
      <c r="X76">
        <v>-9.1484870999999995E-2</v>
      </c>
      <c r="Y76">
        <v>0</v>
      </c>
      <c r="Z76">
        <v>2.9335130000000001E-2</v>
      </c>
      <c r="AA76">
        <v>0</v>
      </c>
      <c r="AB76">
        <v>0</v>
      </c>
      <c r="AC76">
        <v>2.1927496959999999</v>
      </c>
      <c r="AD76">
        <f t="shared" si="25"/>
        <v>61</v>
      </c>
      <c r="AM76">
        <f t="shared" si="26"/>
        <v>-0.78526547212499997</v>
      </c>
      <c r="AN76">
        <f t="shared" si="27"/>
        <v>-6.2821237769999998</v>
      </c>
      <c r="AO76">
        <f>SUM(L76:S76)</f>
        <v>2.2565080278387453</v>
      </c>
      <c r="AP76">
        <f>AVERAGE(L76:S76)</f>
        <v>0.28206350347984316</v>
      </c>
      <c r="AQ76">
        <f t="shared" si="28"/>
        <v>-2.6483441999999999E-2</v>
      </c>
    </row>
    <row r="77" spans="1:43" x14ac:dyDescent="0.25">
      <c r="A77">
        <v>76</v>
      </c>
      <c r="B77" s="1">
        <v>39447</v>
      </c>
      <c r="C77">
        <v>-1.744407445</v>
      </c>
      <c r="D77">
        <v>-2.3489907940000001</v>
      </c>
      <c r="E77">
        <v>-1.8942361029999999</v>
      </c>
      <c r="F77">
        <v>-0.53659022599999995</v>
      </c>
      <c r="G77">
        <v>-0.84672792200000002</v>
      </c>
      <c r="H77">
        <v>-1.126941969</v>
      </c>
      <c r="I77">
        <v>-0.58139490100000002</v>
      </c>
      <c r="J77">
        <v>-0.58139490100000002</v>
      </c>
      <c r="L77">
        <f t="shared" si="17"/>
        <v>4.054403386154512E-2</v>
      </c>
      <c r="M77">
        <f t="shared" si="18"/>
        <v>9.4121861127239841E-3</v>
      </c>
      <c r="N77">
        <f t="shared" si="19"/>
        <v>2.9096839008993541E-2</v>
      </c>
      <c r="O77">
        <f t="shared" si="20"/>
        <v>0.29577534849755571</v>
      </c>
      <c r="P77">
        <f t="shared" si="21"/>
        <v>0.19857339580350322</v>
      </c>
      <c r="Q77">
        <f t="shared" si="22"/>
        <v>0.12988350864907283</v>
      </c>
      <c r="R77">
        <f t="shared" si="23"/>
        <v>0.28048716661844642</v>
      </c>
      <c r="S77">
        <f t="shared" si="24"/>
        <v>0.28048716661844642</v>
      </c>
      <c r="U77">
        <v>0</v>
      </c>
      <c r="V77">
        <v>-3.3954043000000003E-2</v>
      </c>
      <c r="W77">
        <v>-4.0464456000000003E-2</v>
      </c>
      <c r="X77">
        <v>-0.21223857400000001</v>
      </c>
      <c r="Y77">
        <v>-1.6459336000000001E-2</v>
      </c>
      <c r="Z77">
        <v>-9.6281809999999995E-3</v>
      </c>
      <c r="AA77">
        <v>0</v>
      </c>
      <c r="AB77">
        <v>0</v>
      </c>
      <c r="AC77">
        <v>2.5571558269999999</v>
      </c>
      <c r="AD77">
        <f t="shared" si="25"/>
        <v>91</v>
      </c>
      <c r="AM77">
        <f t="shared" si="26"/>
        <v>-1.2075855326249998</v>
      </c>
      <c r="AN77">
        <f t="shared" si="27"/>
        <v>-9.6606842609999983</v>
      </c>
      <c r="AO77">
        <f>SUM(L77:S77)</f>
        <v>1.2642596451702872</v>
      </c>
      <c r="AP77">
        <f>AVERAGE(L77:S77)</f>
        <v>0.1580324556462859</v>
      </c>
      <c r="AQ77">
        <f t="shared" si="28"/>
        <v>-3.3954043000000003E-2</v>
      </c>
    </row>
    <row r="78" spans="1:43" x14ac:dyDescent="0.25">
      <c r="A78">
        <v>77</v>
      </c>
      <c r="B78" s="1">
        <v>39538</v>
      </c>
      <c r="C78">
        <v>-1.744407445</v>
      </c>
      <c r="D78">
        <v>-1.2735910589999999</v>
      </c>
      <c r="E78">
        <v>-2.459868583</v>
      </c>
      <c r="F78">
        <v>-0.90582481500000001</v>
      </c>
      <c r="G78">
        <v>-0.48452310900000001</v>
      </c>
      <c r="H78">
        <v>-0.84701360400000003</v>
      </c>
      <c r="I78">
        <v>1.705425043</v>
      </c>
      <c r="J78">
        <v>-0.58139490100000002</v>
      </c>
      <c r="L78">
        <f t="shared" si="17"/>
        <v>4.054403386154512E-2</v>
      </c>
      <c r="M78">
        <f t="shared" si="18"/>
        <v>0.10140419128771549</v>
      </c>
      <c r="N78">
        <f t="shared" si="19"/>
        <v>6.949394943658707E-3</v>
      </c>
      <c r="O78">
        <f t="shared" si="20"/>
        <v>0.18251429217135809</v>
      </c>
      <c r="P78">
        <f t="shared" si="21"/>
        <v>0.31400733402863151</v>
      </c>
      <c r="Q78">
        <f t="shared" si="22"/>
        <v>0.19849376940118071</v>
      </c>
      <c r="R78">
        <f t="shared" si="23"/>
        <v>0.95594240948914111</v>
      </c>
      <c r="S78">
        <f t="shared" si="24"/>
        <v>0.28048716661844642</v>
      </c>
      <c r="U78">
        <v>0</v>
      </c>
      <c r="V78">
        <v>-1.43526E-2</v>
      </c>
      <c r="W78">
        <v>-5.5838977999999997E-2</v>
      </c>
      <c r="X78">
        <v>-0.39724680499999998</v>
      </c>
      <c r="Y78">
        <v>-5.7654350000000002E-3</v>
      </c>
      <c r="Z78">
        <v>-4.2892829999999996E-3</v>
      </c>
      <c r="AA78">
        <v>1</v>
      </c>
      <c r="AB78">
        <v>0</v>
      </c>
      <c r="AC78">
        <v>3.327185198</v>
      </c>
      <c r="AD78">
        <f t="shared" si="25"/>
        <v>110</v>
      </c>
      <c r="AM78">
        <f t="shared" si="26"/>
        <v>-0.82389980912500005</v>
      </c>
      <c r="AN78">
        <f t="shared" si="27"/>
        <v>-6.5911984730000004</v>
      </c>
      <c r="AO78">
        <f>SUM(L78:S78)</f>
        <v>2.0803425918016774</v>
      </c>
      <c r="AP78">
        <f>AVERAGE(L78:S78)</f>
        <v>0.26004282397520967</v>
      </c>
      <c r="AQ78">
        <f t="shared" si="28"/>
        <v>-1.43526E-2</v>
      </c>
    </row>
    <row r="79" spans="1:43" x14ac:dyDescent="0.25">
      <c r="A79">
        <v>78</v>
      </c>
      <c r="B79" s="1">
        <v>39629</v>
      </c>
      <c r="C79">
        <v>-1.744407445</v>
      </c>
      <c r="D79">
        <v>-1.468294939</v>
      </c>
      <c r="E79">
        <v>-3.4233350840000001</v>
      </c>
      <c r="F79">
        <v>-0.51997859000000002</v>
      </c>
      <c r="G79">
        <v>-0.14552569600000001</v>
      </c>
      <c r="H79">
        <v>-0.59486156099999998</v>
      </c>
      <c r="I79">
        <v>-0.58139490100000002</v>
      </c>
      <c r="J79">
        <v>1.705425043</v>
      </c>
      <c r="L79">
        <f t="shared" si="17"/>
        <v>4.054403386154512E-2</v>
      </c>
      <c r="M79">
        <f t="shared" si="18"/>
        <v>7.1012062540508E-2</v>
      </c>
      <c r="N79">
        <f t="shared" si="19"/>
        <v>3.0928886783480902E-4</v>
      </c>
      <c r="O79">
        <f t="shared" si="20"/>
        <v>0.3015392488131976</v>
      </c>
      <c r="P79">
        <f t="shared" si="21"/>
        <v>0.44214791461128222</v>
      </c>
      <c r="Q79">
        <f t="shared" si="22"/>
        <v>0.27596800670192689</v>
      </c>
      <c r="R79">
        <f t="shared" si="23"/>
        <v>0.28048716661844642</v>
      </c>
      <c r="S79">
        <f t="shared" si="24"/>
        <v>0.95594240948914111</v>
      </c>
      <c r="U79">
        <v>0</v>
      </c>
      <c r="V79">
        <v>-1.7901490999999999E-2</v>
      </c>
      <c r="W79">
        <v>-8.2027072000000006E-2</v>
      </c>
      <c r="X79">
        <v>-0.20391516800000001</v>
      </c>
      <c r="Y79">
        <v>4.2432809999999998E-3</v>
      </c>
      <c r="Z79" s="2">
        <v>5.1999999999999995E-4</v>
      </c>
      <c r="AA79">
        <v>0</v>
      </c>
      <c r="AB79">
        <v>1</v>
      </c>
      <c r="AC79">
        <v>3.9510926899999999</v>
      </c>
      <c r="AD79">
        <f t="shared" si="25"/>
        <v>117</v>
      </c>
      <c r="AM79">
        <f t="shared" si="26"/>
        <v>-0.84654664662500001</v>
      </c>
      <c r="AN79">
        <f t="shared" si="27"/>
        <v>-6.7723731730000001</v>
      </c>
      <c r="AO79">
        <f>SUM(L79:S79)</f>
        <v>2.3679501315038824</v>
      </c>
      <c r="AP79">
        <f>AVERAGE(L79:S79)</f>
        <v>0.29599376643798531</v>
      </c>
      <c r="AQ79">
        <f t="shared" si="28"/>
        <v>-1.7901490999999999E-2</v>
      </c>
    </row>
    <row r="80" spans="1:43" x14ac:dyDescent="0.25">
      <c r="A80">
        <v>79</v>
      </c>
      <c r="B80" s="1">
        <v>39721</v>
      </c>
      <c r="C80">
        <v>-1.744407445</v>
      </c>
      <c r="D80">
        <v>-3.17801599</v>
      </c>
      <c r="E80">
        <v>-3.1785913259999998</v>
      </c>
      <c r="F80">
        <v>-0.27659805799999998</v>
      </c>
      <c r="G80">
        <v>-1.5534261680000001</v>
      </c>
      <c r="H80">
        <v>-0.389658165</v>
      </c>
      <c r="I80">
        <v>-0.58139490100000002</v>
      </c>
      <c r="J80">
        <v>-0.58139490100000002</v>
      </c>
      <c r="L80">
        <f t="shared" si="17"/>
        <v>4.054403386154512E-2</v>
      </c>
      <c r="M80">
        <f t="shared" si="18"/>
        <v>7.4143286312099849E-4</v>
      </c>
      <c r="N80">
        <f t="shared" si="19"/>
        <v>7.3996294200163299E-4</v>
      </c>
      <c r="O80">
        <f t="shared" si="20"/>
        <v>0.39104437801718933</v>
      </c>
      <c r="P80">
        <f t="shared" si="21"/>
        <v>6.0160677649519247E-2</v>
      </c>
      <c r="Q80">
        <f t="shared" si="22"/>
        <v>0.34839466774943528</v>
      </c>
      <c r="R80">
        <f t="shared" si="23"/>
        <v>0.28048716661844642</v>
      </c>
      <c r="S80">
        <f t="shared" si="24"/>
        <v>0.28048716661844642</v>
      </c>
      <c r="U80">
        <v>0</v>
      </c>
      <c r="V80">
        <v>-4.9064786999999999E-2</v>
      </c>
      <c r="W80">
        <v>-7.5374663999999994E-2</v>
      </c>
      <c r="X80">
        <v>-8.1967216999999995E-2</v>
      </c>
      <c r="Y80">
        <v>-3.7324219999999998E-2</v>
      </c>
      <c r="Z80">
        <v>4.4335700000000004E-3</v>
      </c>
      <c r="AA80">
        <v>0</v>
      </c>
      <c r="AB80">
        <v>0</v>
      </c>
      <c r="AC80">
        <v>3.6634622569999999</v>
      </c>
      <c r="AD80">
        <f t="shared" si="25"/>
        <v>113</v>
      </c>
      <c r="AM80">
        <f t="shared" si="26"/>
        <v>-1.4354358692499998</v>
      </c>
      <c r="AN80">
        <f t="shared" si="27"/>
        <v>-11.483486953999998</v>
      </c>
      <c r="AO80">
        <f>SUM(L80:S80)</f>
        <v>1.4025994863197044</v>
      </c>
      <c r="AP80">
        <f>AVERAGE(L80:S80)</f>
        <v>0.17532493578996305</v>
      </c>
      <c r="AQ80">
        <f t="shared" si="28"/>
        <v>-4.9064786999999999E-2</v>
      </c>
    </row>
    <row r="81" spans="1:43" x14ac:dyDescent="0.25">
      <c r="A81">
        <v>80</v>
      </c>
      <c r="B81" s="1">
        <v>39813</v>
      </c>
      <c r="C81">
        <v>-1.744407445</v>
      </c>
      <c r="D81">
        <v>-3.3330938630000002</v>
      </c>
      <c r="E81">
        <v>-1.673285951</v>
      </c>
      <c r="F81">
        <v>-1.712302014</v>
      </c>
      <c r="G81">
        <v>-1.2357199379999999</v>
      </c>
      <c r="H81">
        <v>-2.2179985229999999</v>
      </c>
      <c r="I81">
        <v>-0.58139490100000002</v>
      </c>
      <c r="J81">
        <v>-0.58139490100000002</v>
      </c>
      <c r="L81">
        <f t="shared" si="17"/>
        <v>4.054403386154512E-2</v>
      </c>
      <c r="M81">
        <f t="shared" si="18"/>
        <v>4.2942981070385881E-4</v>
      </c>
      <c r="N81">
        <f t="shared" si="19"/>
        <v>4.7135508408058122E-2</v>
      </c>
      <c r="O81">
        <f t="shared" si="20"/>
        <v>4.3420512863542614E-2</v>
      </c>
      <c r="P81">
        <f t="shared" si="21"/>
        <v>0.10828134186675106</v>
      </c>
      <c r="Q81">
        <f t="shared" si="22"/>
        <v>1.3277466562047048E-2</v>
      </c>
      <c r="R81">
        <f t="shared" si="23"/>
        <v>0.28048716661844642</v>
      </c>
      <c r="S81">
        <f t="shared" si="24"/>
        <v>0.28048716661844642</v>
      </c>
      <c r="U81">
        <v>0</v>
      </c>
      <c r="V81">
        <v>-5.1891410999999998E-2</v>
      </c>
      <c r="W81">
        <v>-3.4458783999999999E-2</v>
      </c>
      <c r="X81">
        <v>-0.80133928300000001</v>
      </c>
      <c r="Y81">
        <v>-2.7944114999999999E-2</v>
      </c>
      <c r="Z81">
        <v>-3.0437219000000001E-2</v>
      </c>
      <c r="AA81">
        <v>0</v>
      </c>
      <c r="AB81">
        <v>0</v>
      </c>
      <c r="AC81">
        <v>3.585306868</v>
      </c>
      <c r="AD81">
        <f t="shared" si="25"/>
        <v>112</v>
      </c>
      <c r="AM81">
        <f t="shared" si="26"/>
        <v>-1.634949692</v>
      </c>
      <c r="AN81">
        <f t="shared" si="27"/>
        <v>-13.079597536</v>
      </c>
      <c r="AO81">
        <f>SUM(L81:S81)</f>
        <v>0.81406262660954065</v>
      </c>
      <c r="AP81">
        <f>AVERAGE(L81:S81)</f>
        <v>0.10175782832619258</v>
      </c>
      <c r="AQ81">
        <f t="shared" si="28"/>
        <v>-5.1891410999999998E-2</v>
      </c>
    </row>
    <row r="82" spans="1:43" x14ac:dyDescent="0.25">
      <c r="A82">
        <v>81</v>
      </c>
      <c r="B82" s="1">
        <v>39903</v>
      </c>
      <c r="C82">
        <v>0.56840242600000002</v>
      </c>
      <c r="D82">
        <v>-0.31014029900000001</v>
      </c>
      <c r="E82">
        <v>-0.75241347000000003</v>
      </c>
      <c r="F82">
        <v>-0.67362069999999996</v>
      </c>
      <c r="G82">
        <v>-2.379376401</v>
      </c>
      <c r="H82">
        <v>-2.0784923750000002</v>
      </c>
      <c r="I82">
        <v>1.705425043</v>
      </c>
      <c r="J82">
        <v>-0.58139490100000002</v>
      </c>
      <c r="L82">
        <f t="shared" si="17"/>
        <v>0.71511912824850399</v>
      </c>
      <c r="M82">
        <f t="shared" si="18"/>
        <v>0.37822713396086061</v>
      </c>
      <c r="N82">
        <f t="shared" si="19"/>
        <v>0.22590122430511461</v>
      </c>
      <c r="O82">
        <f t="shared" si="20"/>
        <v>0.25027624471267773</v>
      </c>
      <c r="P82">
        <f t="shared" si="21"/>
        <v>8.6709788556620995E-3</v>
      </c>
      <c r="Q82">
        <f t="shared" si="22"/>
        <v>1.8832016235930567E-2</v>
      </c>
      <c r="R82">
        <f t="shared" si="23"/>
        <v>0.95594240948914111</v>
      </c>
      <c r="S82">
        <f t="shared" si="24"/>
        <v>0.28048716661844642</v>
      </c>
      <c r="U82">
        <v>1</v>
      </c>
      <c r="V82">
        <v>3.208336E-3</v>
      </c>
      <c r="W82">
        <v>-9.4284429999999999E-3</v>
      </c>
      <c r="X82">
        <v>-0.28089889600000001</v>
      </c>
      <c r="Y82">
        <v>-6.1709954999999997E-2</v>
      </c>
      <c r="Z82">
        <v>-2.7776505999999999E-2</v>
      </c>
      <c r="AA82">
        <v>1</v>
      </c>
      <c r="AB82">
        <v>0</v>
      </c>
      <c r="AC82">
        <v>3.7746454260000002</v>
      </c>
      <c r="AD82">
        <f t="shared" si="25"/>
        <v>116</v>
      </c>
      <c r="AM82">
        <f t="shared" si="26"/>
        <v>-0.56270133462500016</v>
      </c>
      <c r="AN82">
        <f t="shared" si="27"/>
        <v>-4.5016106770000013</v>
      </c>
      <c r="AO82">
        <f>SUM(L82:S82)</f>
        <v>2.8334563024263368</v>
      </c>
      <c r="AP82">
        <f>AVERAGE(L82:S82)</f>
        <v>0.3541820378032921</v>
      </c>
      <c r="AQ82">
        <f t="shared" si="28"/>
        <v>3.208336E-3</v>
      </c>
    </row>
    <row r="83" spans="1:43" x14ac:dyDescent="0.25">
      <c r="A83">
        <v>82</v>
      </c>
      <c r="B83" s="1">
        <v>39994</v>
      </c>
      <c r="C83">
        <v>0.56840242600000002</v>
      </c>
      <c r="D83">
        <v>0.266843948</v>
      </c>
      <c r="E83">
        <v>-2.0853824200000002</v>
      </c>
      <c r="F83">
        <v>-0.48721763299999998</v>
      </c>
      <c r="G83">
        <v>1.4928193430000001</v>
      </c>
      <c r="H83">
        <v>-1.570156232</v>
      </c>
      <c r="I83">
        <v>-0.58139490100000002</v>
      </c>
      <c r="J83">
        <v>1.705425043</v>
      </c>
      <c r="L83">
        <f t="shared" si="17"/>
        <v>0.71511912824850399</v>
      </c>
      <c r="M83">
        <f t="shared" si="18"/>
        <v>0.60520534245434643</v>
      </c>
      <c r="N83">
        <f t="shared" si="19"/>
        <v>1.8517300661041149E-2</v>
      </c>
      <c r="O83">
        <f t="shared" si="20"/>
        <v>0.31305205538500813</v>
      </c>
      <c r="P83">
        <f t="shared" si="21"/>
        <v>0.93225775870344951</v>
      </c>
      <c r="Q83">
        <f t="shared" si="22"/>
        <v>5.8189384566079111E-2</v>
      </c>
      <c r="R83">
        <f t="shared" si="23"/>
        <v>0.28048716661844642</v>
      </c>
      <c r="S83">
        <f t="shared" si="24"/>
        <v>0.95594240948914111</v>
      </c>
      <c r="U83">
        <v>1</v>
      </c>
      <c r="V83">
        <v>1.3725098999999999E-2</v>
      </c>
      <c r="W83">
        <v>-4.5660025999999999E-2</v>
      </c>
      <c r="X83">
        <v>-0.187500003</v>
      </c>
      <c r="Y83">
        <v>5.2614532999999998E-2</v>
      </c>
      <c r="Z83">
        <v>-1.8081329E-2</v>
      </c>
      <c r="AA83">
        <v>0</v>
      </c>
      <c r="AB83">
        <v>1</v>
      </c>
      <c r="AC83">
        <v>3.5392931000000001</v>
      </c>
      <c r="AD83">
        <f t="shared" si="25"/>
        <v>111</v>
      </c>
      <c r="AM83">
        <f t="shared" si="26"/>
        <v>-8.6332553249999999E-2</v>
      </c>
      <c r="AN83">
        <f t="shared" si="27"/>
        <v>-0.69066042599999999</v>
      </c>
      <c r="AO83">
        <f>SUM(L83:S83)</f>
        <v>3.8787705461260158</v>
      </c>
      <c r="AP83">
        <f>AVERAGE(L83:S83)</f>
        <v>0.48484631826575197</v>
      </c>
      <c r="AQ83">
        <f t="shared" si="28"/>
        <v>1.3725098999999999E-2</v>
      </c>
    </row>
    <row r="84" spans="1:43" x14ac:dyDescent="0.25">
      <c r="A84">
        <v>83</v>
      </c>
      <c r="B84" s="1">
        <v>40086</v>
      </c>
      <c r="C84">
        <v>-1.744407445</v>
      </c>
      <c r="D84">
        <v>-1.439755315</v>
      </c>
      <c r="E84">
        <v>-1.2182151729999999</v>
      </c>
      <c r="F84">
        <v>-0.30491128899999997</v>
      </c>
      <c r="G84">
        <v>-1.233813995</v>
      </c>
      <c r="H84">
        <v>-0.99154734600000005</v>
      </c>
      <c r="I84">
        <v>-0.58139490100000002</v>
      </c>
      <c r="J84">
        <v>-0.58139490100000002</v>
      </c>
      <c r="L84">
        <f t="shared" si="17"/>
        <v>4.054403386154512E-2</v>
      </c>
      <c r="M84">
        <f t="shared" si="18"/>
        <v>7.4968318764195005E-2</v>
      </c>
      <c r="N84">
        <f t="shared" si="19"/>
        <v>0.11157110760579385</v>
      </c>
      <c r="O84">
        <f t="shared" si="20"/>
        <v>0.38021685877713363</v>
      </c>
      <c r="P84">
        <f t="shared" si="21"/>
        <v>0.10863611161892649</v>
      </c>
      <c r="Q84">
        <f t="shared" si="22"/>
        <v>0.1607091927255295</v>
      </c>
      <c r="R84">
        <f t="shared" si="23"/>
        <v>0.28048716661844642</v>
      </c>
      <c r="S84">
        <f t="shared" si="24"/>
        <v>0.28048716661844642</v>
      </c>
      <c r="U84">
        <v>0</v>
      </c>
      <c r="V84">
        <v>-1.7381296000000001E-2</v>
      </c>
      <c r="W84">
        <v>-2.2089452999999998E-2</v>
      </c>
      <c r="X84">
        <v>-9.6153810000000006E-2</v>
      </c>
      <c r="Y84">
        <v>-2.7887842999999999E-2</v>
      </c>
      <c r="Z84">
        <v>-7.045885E-3</v>
      </c>
      <c r="AA84">
        <v>0</v>
      </c>
      <c r="AB84">
        <v>0</v>
      </c>
      <c r="AC84">
        <v>2.1814037399999999</v>
      </c>
      <c r="AD84">
        <f t="shared" si="25"/>
        <v>60</v>
      </c>
      <c r="AM84">
        <f t="shared" si="26"/>
        <v>-1.011930045625</v>
      </c>
      <c r="AN84">
        <f t="shared" si="27"/>
        <v>-8.095440365</v>
      </c>
      <c r="AO84">
        <f>SUM(L84:S84)</f>
        <v>1.4376199565900167</v>
      </c>
      <c r="AP84">
        <f>AVERAGE(L84:S84)</f>
        <v>0.17970249457375209</v>
      </c>
      <c r="AQ84">
        <f t="shared" si="28"/>
        <v>-1.7381296000000001E-2</v>
      </c>
    </row>
    <row r="85" spans="1:43" x14ac:dyDescent="0.25">
      <c r="A85">
        <v>84</v>
      </c>
      <c r="B85" s="1">
        <v>40178</v>
      </c>
      <c r="C85">
        <v>-1.744407445</v>
      </c>
      <c r="D85">
        <v>-1.917473687</v>
      </c>
      <c r="E85">
        <v>-0.28285380599999999</v>
      </c>
      <c r="F85">
        <v>-1.386908203</v>
      </c>
      <c r="G85">
        <v>0.69834745499999995</v>
      </c>
      <c r="H85">
        <v>-1.8823727750000001</v>
      </c>
      <c r="I85">
        <v>-0.58139490100000002</v>
      </c>
      <c r="J85">
        <v>-0.58139490100000002</v>
      </c>
      <c r="L85">
        <f t="shared" si="17"/>
        <v>4.054403386154512E-2</v>
      </c>
      <c r="M85">
        <f t="shared" si="18"/>
        <v>2.7588890360270832E-2</v>
      </c>
      <c r="N85">
        <f t="shared" si="19"/>
        <v>0.38864445325836905</v>
      </c>
      <c r="O85">
        <f t="shared" si="20"/>
        <v>8.2734878097910469E-2</v>
      </c>
      <c r="P85">
        <f t="shared" si="21"/>
        <v>0.7575200357630254</v>
      </c>
      <c r="Q85">
        <f t="shared" si="22"/>
        <v>2.989270986001618E-2</v>
      </c>
      <c r="R85">
        <f t="shared" si="23"/>
        <v>0.28048716661844642</v>
      </c>
      <c r="S85">
        <f t="shared" si="24"/>
        <v>0.28048716661844642</v>
      </c>
      <c r="U85">
        <v>0</v>
      </c>
      <c r="V85">
        <v>-2.6088727999999999E-2</v>
      </c>
      <c r="W85">
        <v>3.334713E-3</v>
      </c>
      <c r="X85">
        <v>-0.63829785900000002</v>
      </c>
      <c r="Y85">
        <v>2.9158179999999999E-2</v>
      </c>
      <c r="Z85">
        <v>-2.4036038999999999E-2</v>
      </c>
      <c r="AA85">
        <v>0</v>
      </c>
      <c r="AB85">
        <v>0</v>
      </c>
      <c r="AC85">
        <v>2.5904781670000001</v>
      </c>
      <c r="AD85">
        <f t="shared" si="25"/>
        <v>93</v>
      </c>
      <c r="AM85">
        <f t="shared" si="26"/>
        <v>-0.95980728287500017</v>
      </c>
      <c r="AN85">
        <f t="shared" si="27"/>
        <v>-7.6784582630000013</v>
      </c>
      <c r="AO85">
        <f>SUM(L85:S85)</f>
        <v>1.8878993344380297</v>
      </c>
      <c r="AP85">
        <f>AVERAGE(L85:S85)</f>
        <v>0.23598741680475371</v>
      </c>
      <c r="AQ85">
        <f t="shared" si="28"/>
        <v>-2.6088727999999999E-2</v>
      </c>
    </row>
    <row r="86" spans="1:43" x14ac:dyDescent="0.25">
      <c r="A86">
        <v>85</v>
      </c>
      <c r="B86" s="1">
        <v>40268</v>
      </c>
      <c r="C86">
        <v>0.56840242600000002</v>
      </c>
      <c r="D86">
        <v>0.58859511600000003</v>
      </c>
      <c r="E86">
        <v>-0.66169595199999998</v>
      </c>
      <c r="F86">
        <v>1.647966789</v>
      </c>
      <c r="G86">
        <v>0.14412724900000001</v>
      </c>
      <c r="H86">
        <v>-0.70480387799999999</v>
      </c>
      <c r="I86">
        <v>1.705425043</v>
      </c>
      <c r="J86">
        <v>-0.58139490100000002</v>
      </c>
      <c r="L86">
        <f t="shared" si="17"/>
        <v>0.71511912824850399</v>
      </c>
      <c r="M86">
        <f t="shared" si="18"/>
        <v>0.72193354451211811</v>
      </c>
      <c r="N86">
        <f t="shared" si="19"/>
        <v>0.25408304976087337</v>
      </c>
      <c r="O86">
        <f t="shared" si="20"/>
        <v>0.95032025677491916</v>
      </c>
      <c r="P86">
        <f t="shared" si="21"/>
        <v>0.55730000611508101</v>
      </c>
      <c r="Q86">
        <f t="shared" si="22"/>
        <v>0.24046614743844591</v>
      </c>
      <c r="R86">
        <f t="shared" si="23"/>
        <v>0.95594240948914111</v>
      </c>
      <c r="S86">
        <f t="shared" si="24"/>
        <v>0.28048716661844642</v>
      </c>
      <c r="U86">
        <v>1</v>
      </c>
      <c r="V86">
        <v>1.9589697E-2</v>
      </c>
      <c r="W86">
        <v>-6.9626389999999996E-3</v>
      </c>
      <c r="X86">
        <v>0.88235288899999997</v>
      </c>
      <c r="Y86">
        <v>1.2795127999999999E-2</v>
      </c>
      <c r="Z86">
        <v>-1.5770059999999999E-3</v>
      </c>
      <c r="AA86">
        <v>1</v>
      </c>
      <c r="AB86">
        <v>0</v>
      </c>
      <c r="AC86">
        <v>2.6301429330000001</v>
      </c>
      <c r="AD86">
        <f t="shared" si="25"/>
        <v>95</v>
      </c>
      <c r="AM86">
        <f t="shared" si="26"/>
        <v>0.33832773650000003</v>
      </c>
      <c r="AN86">
        <f t="shared" si="27"/>
        <v>2.7066218920000003</v>
      </c>
      <c r="AO86">
        <f>SUM(L86:S86)</f>
        <v>4.6756517089575294</v>
      </c>
      <c r="AP86">
        <f>AVERAGE(L86:S86)</f>
        <v>0.58445646361969117</v>
      </c>
      <c r="AQ86">
        <f t="shared" si="28"/>
        <v>1.9589697E-2</v>
      </c>
    </row>
    <row r="87" spans="1:43" x14ac:dyDescent="0.25">
      <c r="A87">
        <v>86</v>
      </c>
      <c r="B87" s="1">
        <v>40359</v>
      </c>
      <c r="C87">
        <v>-1.744407445</v>
      </c>
      <c r="D87">
        <v>-0.68224528600000001</v>
      </c>
      <c r="E87">
        <v>-0.51159615800000002</v>
      </c>
      <c r="F87">
        <v>0.63540513899999995</v>
      </c>
      <c r="G87">
        <v>-0.62545275099999997</v>
      </c>
      <c r="H87">
        <v>-1.3441730350000001</v>
      </c>
      <c r="I87">
        <v>-0.58139490100000002</v>
      </c>
      <c r="J87">
        <v>1.705425043</v>
      </c>
      <c r="L87">
        <f t="shared" si="17"/>
        <v>4.054403386154512E-2</v>
      </c>
      <c r="M87">
        <f t="shared" si="18"/>
        <v>0.24754193180523082</v>
      </c>
      <c r="N87">
        <f t="shared" si="19"/>
        <v>0.30446683746237024</v>
      </c>
      <c r="O87">
        <f t="shared" si="20"/>
        <v>0.73741789135389801</v>
      </c>
      <c r="P87">
        <f t="shared" si="21"/>
        <v>0.26583697486623725</v>
      </c>
      <c r="Q87">
        <f t="shared" si="22"/>
        <v>8.9446219575553446E-2</v>
      </c>
      <c r="R87">
        <f t="shared" si="23"/>
        <v>0.28048716661844642</v>
      </c>
      <c r="S87">
        <f t="shared" si="24"/>
        <v>0.95594240948914111</v>
      </c>
      <c r="U87">
        <v>0</v>
      </c>
      <c r="V87">
        <v>-3.5740680000000001E-3</v>
      </c>
      <c r="W87">
        <v>-2.8827599999999998E-3</v>
      </c>
      <c r="X87">
        <v>0.37499998800000001</v>
      </c>
      <c r="Y87">
        <v>-9.9263059999999993E-3</v>
      </c>
      <c r="Z87">
        <v>-1.3771293E-2</v>
      </c>
      <c r="AA87">
        <v>0</v>
      </c>
      <c r="AB87">
        <v>1</v>
      </c>
      <c r="AC87">
        <v>2.4718327649999998</v>
      </c>
      <c r="AD87">
        <f t="shared" si="25"/>
        <v>86</v>
      </c>
      <c r="AM87">
        <f t="shared" si="26"/>
        <v>-0.39355492425000005</v>
      </c>
      <c r="AN87">
        <f t="shared" si="27"/>
        <v>-3.1484393940000004</v>
      </c>
      <c r="AO87">
        <f>SUM(L87:S87)</f>
        <v>2.9216834650324226</v>
      </c>
      <c r="AP87">
        <f>AVERAGE(L87:S87)</f>
        <v>0.36521043312905282</v>
      </c>
      <c r="AQ87">
        <f t="shared" si="28"/>
        <v>-3.5740680000000001E-3</v>
      </c>
    </row>
    <row r="88" spans="1:43" x14ac:dyDescent="0.25">
      <c r="A88">
        <v>87</v>
      </c>
      <c r="B88" s="1">
        <v>40451</v>
      </c>
      <c r="C88">
        <v>-1.744407445</v>
      </c>
      <c r="D88">
        <v>-2.106518812</v>
      </c>
      <c r="E88">
        <v>-0.22165507500000001</v>
      </c>
      <c r="F88">
        <v>2.3065456000000002E-2</v>
      </c>
      <c r="G88">
        <v>0.14294226800000001</v>
      </c>
      <c r="H88">
        <v>-1.33653541</v>
      </c>
      <c r="I88">
        <v>-0.58139490100000002</v>
      </c>
      <c r="J88">
        <v>-0.58139490100000002</v>
      </c>
      <c r="L88">
        <f t="shared" si="17"/>
        <v>4.054403386154512E-2</v>
      </c>
      <c r="M88">
        <f t="shared" si="18"/>
        <v>1.7579655387575534E-2</v>
      </c>
      <c r="N88">
        <f t="shared" si="19"/>
        <v>0.41229120254071649</v>
      </c>
      <c r="O88">
        <f t="shared" si="20"/>
        <v>0.50920096976518492</v>
      </c>
      <c r="P88">
        <f t="shared" si="21"/>
        <v>0.5568321118618601</v>
      </c>
      <c r="Q88">
        <f t="shared" si="22"/>
        <v>9.0687167289240964E-2</v>
      </c>
      <c r="R88">
        <f t="shared" si="23"/>
        <v>0.28048716661844642</v>
      </c>
      <c r="S88">
        <f t="shared" si="24"/>
        <v>0.28048716661844642</v>
      </c>
      <c r="U88">
        <v>0</v>
      </c>
      <c r="V88">
        <v>-2.9534476E-2</v>
      </c>
      <c r="W88">
        <v>4.9981619999999996E-3</v>
      </c>
      <c r="X88">
        <v>6.8181817000000006E-2</v>
      </c>
      <c r="Y88">
        <v>1.2760142E-2</v>
      </c>
      <c r="Z88">
        <v>-1.3625626E-2</v>
      </c>
      <c r="AA88">
        <v>0</v>
      </c>
      <c r="AB88">
        <v>0</v>
      </c>
      <c r="AC88">
        <v>1.591371246</v>
      </c>
      <c r="AD88">
        <f t="shared" si="25"/>
        <v>23</v>
      </c>
      <c r="AM88">
        <f t="shared" si="26"/>
        <v>-0.80073735250000011</v>
      </c>
      <c r="AN88">
        <f t="shared" si="27"/>
        <v>-6.4058988200000009</v>
      </c>
      <c r="AO88">
        <f>SUM(L88:S88)</f>
        <v>2.1881094739430158</v>
      </c>
      <c r="AP88">
        <f>AVERAGE(L88:S88)</f>
        <v>0.27351368424287698</v>
      </c>
      <c r="AQ88">
        <f t="shared" si="28"/>
        <v>-2.9534476E-2</v>
      </c>
    </row>
    <row r="89" spans="1:43" x14ac:dyDescent="0.25">
      <c r="A89">
        <v>88</v>
      </c>
      <c r="B89" s="1">
        <v>40543</v>
      </c>
      <c r="C89">
        <v>-1.744407445</v>
      </c>
      <c r="D89">
        <v>-1.9048360470000001</v>
      </c>
      <c r="E89">
        <v>-0.81990997799999998</v>
      </c>
      <c r="F89">
        <v>-0.36778966499999999</v>
      </c>
      <c r="G89">
        <v>-0.37560115900000002</v>
      </c>
      <c r="H89">
        <v>0.51006689599999999</v>
      </c>
      <c r="I89">
        <v>-0.58139490100000002</v>
      </c>
      <c r="J89">
        <v>-0.58139490100000002</v>
      </c>
      <c r="L89">
        <f t="shared" si="17"/>
        <v>4.054403386154512E-2</v>
      </c>
      <c r="M89">
        <f t="shared" si="18"/>
        <v>2.840069327634431E-2</v>
      </c>
      <c r="N89">
        <f t="shared" si="19"/>
        <v>0.2061337140759342</v>
      </c>
      <c r="O89">
        <f t="shared" si="20"/>
        <v>0.35651503793104966</v>
      </c>
      <c r="P89">
        <f t="shared" si="21"/>
        <v>0.35360671449975245</v>
      </c>
      <c r="Q89">
        <f t="shared" si="22"/>
        <v>0.69499770182824427</v>
      </c>
      <c r="R89">
        <f t="shared" si="23"/>
        <v>0.28048716661844642</v>
      </c>
      <c r="S89">
        <f t="shared" si="24"/>
        <v>0.28048716661844642</v>
      </c>
      <c r="U89">
        <v>0</v>
      </c>
      <c r="V89">
        <v>-2.585838E-2</v>
      </c>
      <c r="W89">
        <v>-1.1263073E-2</v>
      </c>
      <c r="X89">
        <v>-0.127659572</v>
      </c>
      <c r="Y89">
        <v>-2.5495729999999999E-3</v>
      </c>
      <c r="Z89">
        <v>2.1593462000000001E-2</v>
      </c>
      <c r="AA89">
        <v>0</v>
      </c>
      <c r="AB89">
        <v>0</v>
      </c>
      <c r="AC89">
        <v>1.37288242</v>
      </c>
      <c r="AD89">
        <f t="shared" si="25"/>
        <v>13</v>
      </c>
      <c r="AM89">
        <f t="shared" si="26"/>
        <v>-0.73315840000000021</v>
      </c>
      <c r="AN89">
        <f t="shared" si="27"/>
        <v>-5.8652672000000017</v>
      </c>
      <c r="AO89">
        <f>SUM(L89:S89)</f>
        <v>2.2411722287097628</v>
      </c>
      <c r="AP89">
        <f>AVERAGE(L89:S89)</f>
        <v>0.28014652858872036</v>
      </c>
      <c r="AQ89">
        <f t="shared" si="28"/>
        <v>-2.585838E-2</v>
      </c>
    </row>
    <row r="90" spans="1:43" x14ac:dyDescent="0.25">
      <c r="A90">
        <v>89</v>
      </c>
      <c r="B90" s="1">
        <v>40633</v>
      </c>
      <c r="C90">
        <v>0.56840242600000002</v>
      </c>
      <c r="D90">
        <v>0.46545360600000002</v>
      </c>
      <c r="E90">
        <v>-1.6945626389999999</v>
      </c>
      <c r="F90">
        <v>-0.25904226000000002</v>
      </c>
      <c r="G90">
        <v>0.51039105399999996</v>
      </c>
      <c r="H90">
        <v>0.60086925899999999</v>
      </c>
      <c r="I90">
        <v>1.705425043</v>
      </c>
      <c r="J90">
        <v>-0.58139490100000002</v>
      </c>
      <c r="L90">
        <f t="shared" si="17"/>
        <v>0.71511912824850399</v>
      </c>
      <c r="M90">
        <f t="shared" si="18"/>
        <v>0.67919667333063349</v>
      </c>
      <c r="N90">
        <f t="shared" si="19"/>
        <v>4.5079209774140538E-2</v>
      </c>
      <c r="O90">
        <f t="shared" si="20"/>
        <v>0.39780131712623246</v>
      </c>
      <c r="P90">
        <f t="shared" si="21"/>
        <v>0.69511123848040757</v>
      </c>
      <c r="Q90">
        <f t="shared" si="22"/>
        <v>0.72603646517520448</v>
      </c>
      <c r="R90">
        <f t="shared" si="23"/>
        <v>0.95594240948914111</v>
      </c>
      <c r="S90">
        <f t="shared" si="24"/>
        <v>0.28048716661844642</v>
      </c>
      <c r="U90">
        <v>1</v>
      </c>
      <c r="V90">
        <v>1.7345181000000001E-2</v>
      </c>
      <c r="W90">
        <v>-3.5037107999999997E-2</v>
      </c>
      <c r="X90">
        <v>-7.3170730000000003E-2</v>
      </c>
      <c r="Y90">
        <v>2.3608869000000001E-2</v>
      </c>
      <c r="Z90">
        <v>2.3325279000000001E-2</v>
      </c>
      <c r="AA90">
        <v>1</v>
      </c>
      <c r="AB90">
        <v>0</v>
      </c>
      <c r="AC90">
        <v>2.6089620409999998</v>
      </c>
      <c r="AD90">
        <f t="shared" si="25"/>
        <v>94</v>
      </c>
      <c r="AM90">
        <f t="shared" si="26"/>
        <v>0.16444269850000004</v>
      </c>
      <c r="AN90">
        <f t="shared" si="27"/>
        <v>1.3155415880000003</v>
      </c>
      <c r="AO90">
        <f>SUM(L90:S90)</f>
        <v>4.4947736082427099</v>
      </c>
      <c r="AP90">
        <f>AVERAGE(L90:S90)</f>
        <v>0.56184670103033874</v>
      </c>
      <c r="AQ90">
        <f t="shared" si="28"/>
        <v>1.7345181000000001E-2</v>
      </c>
    </row>
    <row r="91" spans="1:43" x14ac:dyDescent="0.25">
      <c r="A91">
        <v>90</v>
      </c>
      <c r="B91" s="1">
        <v>40724</v>
      </c>
      <c r="C91">
        <v>0.56840242600000002</v>
      </c>
      <c r="D91">
        <v>-0.16304697800000001</v>
      </c>
      <c r="E91">
        <v>-1.0024777949999999</v>
      </c>
      <c r="F91">
        <v>-1.373498742</v>
      </c>
      <c r="G91">
        <v>1.9257571000000001E-2</v>
      </c>
      <c r="H91">
        <v>-0.306452532</v>
      </c>
      <c r="I91">
        <v>-0.58139490100000002</v>
      </c>
      <c r="J91">
        <v>1.705425043</v>
      </c>
      <c r="L91">
        <f t="shared" si="17"/>
        <v>0.71511912824850399</v>
      </c>
      <c r="M91">
        <f t="shared" si="18"/>
        <v>0.43524072322101037</v>
      </c>
      <c r="N91">
        <f t="shared" si="19"/>
        <v>0.15805644286510503</v>
      </c>
      <c r="O91">
        <f t="shared" si="20"/>
        <v>8.4798676019721561E-2</v>
      </c>
      <c r="P91">
        <f t="shared" si="21"/>
        <v>0.50768218445860647</v>
      </c>
      <c r="Q91">
        <f t="shared" si="22"/>
        <v>0.37963005811504946</v>
      </c>
      <c r="R91">
        <f t="shared" si="23"/>
        <v>0.28048716661844642</v>
      </c>
      <c r="S91">
        <f t="shared" si="24"/>
        <v>0.95594240948914111</v>
      </c>
      <c r="U91">
        <v>1</v>
      </c>
      <c r="V91">
        <v>5.8894239999999999E-3</v>
      </c>
      <c r="W91">
        <v>-1.6225469999999999E-2</v>
      </c>
      <c r="X91">
        <v>-0.63157893099999995</v>
      </c>
      <c r="Y91">
        <v>9.1084180000000001E-3</v>
      </c>
      <c r="Z91">
        <v>6.0204990000000003E-3</v>
      </c>
      <c r="AA91">
        <v>0</v>
      </c>
      <c r="AB91">
        <v>1</v>
      </c>
      <c r="AC91">
        <v>2.4964453010000001</v>
      </c>
      <c r="AD91">
        <f t="shared" si="25"/>
        <v>87</v>
      </c>
      <c r="AM91">
        <f t="shared" si="26"/>
        <v>-0.14172323849999996</v>
      </c>
      <c r="AN91">
        <f t="shared" si="27"/>
        <v>-1.1337859079999997</v>
      </c>
      <c r="AO91">
        <f>SUM(L91:S91)</f>
        <v>3.5169567890355844</v>
      </c>
      <c r="AP91">
        <f>AVERAGE(L91:S91)</f>
        <v>0.43961959862944805</v>
      </c>
      <c r="AQ91">
        <f t="shared" si="28"/>
        <v>5.8894239999999999E-3</v>
      </c>
    </row>
    <row r="92" spans="1:43" x14ac:dyDescent="0.25">
      <c r="A92">
        <v>91</v>
      </c>
      <c r="B92" s="1">
        <v>40816</v>
      </c>
      <c r="C92">
        <v>-1.744407445</v>
      </c>
      <c r="D92">
        <v>-2.3024071749999999</v>
      </c>
      <c r="E92">
        <v>-0.27462616499999998</v>
      </c>
      <c r="F92">
        <v>-1.1108971679999999</v>
      </c>
      <c r="G92">
        <v>-1.2951461390000001</v>
      </c>
      <c r="H92">
        <v>4.4801909000000001E-2</v>
      </c>
      <c r="I92">
        <v>-0.58139490100000002</v>
      </c>
      <c r="J92">
        <v>-0.58139490100000002</v>
      </c>
      <c r="L92">
        <f t="shared" si="17"/>
        <v>4.054403386154512E-2</v>
      </c>
      <c r="M92">
        <f t="shared" si="18"/>
        <v>1.0656110364196964E-2</v>
      </c>
      <c r="N92">
        <f t="shared" si="19"/>
        <v>0.3918017311035234</v>
      </c>
      <c r="O92">
        <f t="shared" si="20"/>
        <v>0.13330630731924636</v>
      </c>
      <c r="P92">
        <f t="shared" si="21"/>
        <v>9.7634910492982813E-2</v>
      </c>
      <c r="Q92">
        <f t="shared" si="22"/>
        <v>0.5178673982697346</v>
      </c>
      <c r="R92">
        <f t="shared" si="23"/>
        <v>0.28048716661844642</v>
      </c>
      <c r="S92">
        <f t="shared" si="24"/>
        <v>0.28048716661844642</v>
      </c>
      <c r="U92">
        <v>0</v>
      </c>
      <c r="V92">
        <v>-3.3104957999999997E-2</v>
      </c>
      <c r="W92">
        <v>3.5583490000000001E-3</v>
      </c>
      <c r="X92">
        <v>-0.50000010699999997</v>
      </c>
      <c r="Y92">
        <v>-2.9698642000000001E-2</v>
      </c>
      <c r="Z92">
        <v>1.2719754999999999E-2</v>
      </c>
      <c r="AA92">
        <v>0</v>
      </c>
      <c r="AB92">
        <v>0</v>
      </c>
      <c r="AC92">
        <v>1.9144092669999999</v>
      </c>
      <c r="AD92">
        <f t="shared" si="25"/>
        <v>34</v>
      </c>
      <c r="AM92">
        <f t="shared" si="26"/>
        <v>-0.98068399812500007</v>
      </c>
      <c r="AN92">
        <f t="shared" si="27"/>
        <v>-7.8454719850000005</v>
      </c>
      <c r="AO92">
        <f>SUM(L92:S92)</f>
        <v>1.7527848246481224</v>
      </c>
      <c r="AP92">
        <f>AVERAGE(L92:S92)</f>
        <v>0.21909810308101529</v>
      </c>
      <c r="AQ92">
        <f t="shared" si="28"/>
        <v>-3.3104957999999997E-2</v>
      </c>
    </row>
    <row r="93" spans="1:43" x14ac:dyDescent="0.25">
      <c r="A93">
        <v>92</v>
      </c>
      <c r="B93" s="1">
        <v>40908</v>
      </c>
      <c r="C93">
        <v>-1.744407445</v>
      </c>
      <c r="D93">
        <v>-1.3126966010000001</v>
      </c>
      <c r="E93">
        <v>-0.53027401500000004</v>
      </c>
      <c r="F93">
        <v>-0.968341801</v>
      </c>
      <c r="G93">
        <v>-0.73645538200000005</v>
      </c>
      <c r="H93">
        <v>-0.108272273</v>
      </c>
      <c r="I93">
        <v>-0.58139490100000002</v>
      </c>
      <c r="J93">
        <v>-0.58139490100000002</v>
      </c>
      <c r="L93">
        <f t="shared" si="17"/>
        <v>4.054403386154512E-2</v>
      </c>
      <c r="M93">
        <f t="shared" si="18"/>
        <v>9.4642601709242935E-2</v>
      </c>
      <c r="N93">
        <f t="shared" si="19"/>
        <v>0.29796098013782729</v>
      </c>
      <c r="O93">
        <f t="shared" si="20"/>
        <v>0.16643684745822268</v>
      </c>
      <c r="P93">
        <f t="shared" si="21"/>
        <v>0.23072680565385384</v>
      </c>
      <c r="Q93">
        <f t="shared" si="22"/>
        <v>0.45688985811810001</v>
      </c>
      <c r="R93">
        <f t="shared" si="23"/>
        <v>0.28048716661844642</v>
      </c>
      <c r="S93">
        <f t="shared" si="24"/>
        <v>0.28048716661844642</v>
      </c>
      <c r="U93">
        <v>0</v>
      </c>
      <c r="V93">
        <v>-1.5065380999999999E-2</v>
      </c>
      <c r="W93">
        <v>-3.3904450000000002E-3</v>
      </c>
      <c r="X93">
        <v>-0.42857149</v>
      </c>
      <c r="Y93">
        <v>-1.3203599E-2</v>
      </c>
      <c r="Z93">
        <v>9.8002669999999997E-3</v>
      </c>
      <c r="AA93">
        <v>0</v>
      </c>
      <c r="AB93">
        <v>0</v>
      </c>
      <c r="AC93">
        <v>1.5649299830000001</v>
      </c>
      <c r="AD93">
        <f t="shared" si="25"/>
        <v>22</v>
      </c>
      <c r="AM93">
        <f t="shared" si="26"/>
        <v>-0.82040466487500008</v>
      </c>
      <c r="AN93">
        <f t="shared" si="27"/>
        <v>-6.5632373190000006</v>
      </c>
      <c r="AO93">
        <f>SUM(L93:S93)</f>
        <v>1.848175460175685</v>
      </c>
      <c r="AP93">
        <f>AVERAGE(L93:S93)</f>
        <v>0.23102193252196063</v>
      </c>
      <c r="AQ93">
        <f t="shared" si="28"/>
        <v>-1.5065380999999999E-2</v>
      </c>
    </row>
    <row r="94" spans="1:43" x14ac:dyDescent="0.25">
      <c r="A94">
        <v>93</v>
      </c>
      <c r="B94" s="1">
        <v>40999</v>
      </c>
      <c r="C94">
        <v>0.56840242600000002</v>
      </c>
      <c r="D94">
        <v>2.0522910649999999</v>
      </c>
      <c r="E94">
        <v>-0.82783309900000002</v>
      </c>
      <c r="F94">
        <v>7.8700883490000004</v>
      </c>
      <c r="G94">
        <v>1.9612206729999999</v>
      </c>
      <c r="H94">
        <v>-3.953599E-2</v>
      </c>
      <c r="I94">
        <v>1.705425043</v>
      </c>
      <c r="J94">
        <v>-0.58139490100000002</v>
      </c>
      <c r="L94">
        <f t="shared" si="17"/>
        <v>0.71511912824850399</v>
      </c>
      <c r="M94">
        <f t="shared" si="18"/>
        <v>0.97992930808240741</v>
      </c>
      <c r="N94">
        <f t="shared" si="19"/>
        <v>0.20388251349724837</v>
      </c>
      <c r="O94">
        <f t="shared" si="20"/>
        <v>0.99999999999999822</v>
      </c>
      <c r="P94">
        <f t="shared" si="21"/>
        <v>0.97507335684704943</v>
      </c>
      <c r="Q94">
        <f t="shared" si="22"/>
        <v>0.48423153003323977</v>
      </c>
      <c r="R94">
        <f t="shared" si="23"/>
        <v>0.95594240948914111</v>
      </c>
      <c r="S94">
        <f t="shared" si="24"/>
        <v>0.28048716661844642</v>
      </c>
      <c r="U94">
        <v>1</v>
      </c>
      <c r="V94">
        <v>4.6268663000000002E-2</v>
      </c>
      <c r="W94">
        <v>-1.1478432E-2</v>
      </c>
      <c r="X94">
        <v>4.0000014999999998</v>
      </c>
      <c r="Y94">
        <v>6.6443828999999996E-2</v>
      </c>
      <c r="Z94">
        <v>1.1111230999999999E-2</v>
      </c>
      <c r="AA94">
        <v>1</v>
      </c>
      <c r="AB94">
        <v>0</v>
      </c>
      <c r="AC94">
        <v>8.3497330789999999</v>
      </c>
      <c r="AD94">
        <f t="shared" si="25"/>
        <v>119</v>
      </c>
      <c r="AM94">
        <f t="shared" si="26"/>
        <v>1.5885829457500003</v>
      </c>
      <c r="AN94">
        <f t="shared" si="27"/>
        <v>12.708663566000002</v>
      </c>
      <c r="AO94">
        <f>SUM(L94:S94)</f>
        <v>5.5946654128160347</v>
      </c>
      <c r="AP94">
        <f>AVERAGE(L94:S94)</f>
        <v>0.69933317660200434</v>
      </c>
      <c r="AQ94">
        <f t="shared" si="28"/>
        <v>4.6268663000000002E-2</v>
      </c>
    </row>
    <row r="95" spans="1:43" x14ac:dyDescent="0.25">
      <c r="A95">
        <v>94</v>
      </c>
      <c r="B95" s="1">
        <v>41090</v>
      </c>
      <c r="C95">
        <v>0.56840242600000002</v>
      </c>
      <c r="D95">
        <v>0.89474455399999997</v>
      </c>
      <c r="E95">
        <v>-0.33305037399999998</v>
      </c>
      <c r="F95">
        <v>0.48572209399999999</v>
      </c>
      <c r="G95">
        <v>3.9126543E-2</v>
      </c>
      <c r="H95">
        <v>0.63775500500000004</v>
      </c>
      <c r="I95">
        <v>-0.58139490100000002</v>
      </c>
      <c r="J95">
        <v>1.705425043</v>
      </c>
      <c r="L95">
        <f t="shared" si="17"/>
        <v>0.71511912824850399</v>
      </c>
      <c r="M95">
        <f t="shared" si="18"/>
        <v>0.81453817209158808</v>
      </c>
      <c r="N95">
        <f t="shared" si="19"/>
        <v>0.36954812932294268</v>
      </c>
      <c r="O95">
        <f t="shared" si="20"/>
        <v>0.68641789167540312</v>
      </c>
      <c r="P95">
        <f t="shared" si="21"/>
        <v>0.51560525054287609</v>
      </c>
      <c r="Q95">
        <f t="shared" si="22"/>
        <v>0.73818341325138248</v>
      </c>
      <c r="R95">
        <f t="shared" si="23"/>
        <v>0.28048716661844642</v>
      </c>
      <c r="S95">
        <f t="shared" si="24"/>
        <v>0.95594240948914111</v>
      </c>
      <c r="U95">
        <v>1</v>
      </c>
      <c r="V95">
        <v>2.5169919999999998E-2</v>
      </c>
      <c r="W95">
        <v>1.9703139999999999E-3</v>
      </c>
      <c r="X95">
        <v>0.29999998500000002</v>
      </c>
      <c r="Y95">
        <v>9.6950379999999996E-3</v>
      </c>
      <c r="Z95">
        <v>2.4028777000000001E-2</v>
      </c>
      <c r="AA95">
        <v>0</v>
      </c>
      <c r="AB95">
        <v>1</v>
      </c>
      <c r="AC95">
        <v>2.000401321</v>
      </c>
      <c r="AD95">
        <f t="shared" si="25"/>
        <v>42</v>
      </c>
      <c r="AM95">
        <f t="shared" si="26"/>
        <v>0.42709129875000001</v>
      </c>
      <c r="AN95">
        <f t="shared" si="27"/>
        <v>3.4167303900000001</v>
      </c>
      <c r="AO95">
        <f>SUM(L95:S95)</f>
        <v>5.0758415612402832</v>
      </c>
      <c r="AP95">
        <f>AVERAGE(L95:S95)</f>
        <v>0.6344801951550354</v>
      </c>
      <c r="AQ95">
        <f t="shared" si="28"/>
        <v>2.5169919999999998E-2</v>
      </c>
    </row>
    <row r="96" spans="1:43" x14ac:dyDescent="0.25">
      <c r="A96">
        <v>95</v>
      </c>
      <c r="B96" s="1">
        <v>41182</v>
      </c>
      <c r="C96">
        <v>-1.744407445</v>
      </c>
      <c r="D96">
        <v>-0.68111991800000005</v>
      </c>
      <c r="E96">
        <v>0.38544198600000001</v>
      </c>
      <c r="F96">
        <v>0.27079246400000001</v>
      </c>
      <c r="G96">
        <v>1.480302491</v>
      </c>
      <c r="H96">
        <v>0.78658860399999997</v>
      </c>
      <c r="I96">
        <v>-0.58139490100000002</v>
      </c>
      <c r="J96">
        <v>-0.58139490100000002</v>
      </c>
      <c r="L96">
        <f t="shared" si="17"/>
        <v>4.054403386154512E-2</v>
      </c>
      <c r="M96">
        <f t="shared" si="18"/>
        <v>0.24789780740319922</v>
      </c>
      <c r="N96">
        <f t="shared" si="19"/>
        <v>0.65004500968216661</v>
      </c>
      <c r="O96">
        <f t="shared" si="20"/>
        <v>0.60672467186802981</v>
      </c>
      <c r="P96">
        <f t="shared" si="21"/>
        <v>0.93060373061094459</v>
      </c>
      <c r="Q96">
        <f t="shared" si="22"/>
        <v>0.78423863373949609</v>
      </c>
      <c r="R96">
        <f t="shared" si="23"/>
        <v>0.28048716661844642</v>
      </c>
      <c r="S96">
        <f t="shared" si="24"/>
        <v>0.28048716661844642</v>
      </c>
      <c r="U96">
        <v>0</v>
      </c>
      <c r="V96">
        <v>-3.5535549999999999E-3</v>
      </c>
      <c r="W96">
        <v>2.1499738000000001E-2</v>
      </c>
      <c r="X96">
        <v>0.19230760799999999</v>
      </c>
      <c r="Y96">
        <v>5.2244980000000003E-2</v>
      </c>
      <c r="Z96">
        <v>2.6867387E-2</v>
      </c>
      <c r="AA96">
        <v>0</v>
      </c>
      <c r="AB96">
        <v>0</v>
      </c>
      <c r="AC96">
        <v>1.9256041239999999</v>
      </c>
      <c r="AD96">
        <f t="shared" si="25"/>
        <v>35</v>
      </c>
      <c r="AM96">
        <f t="shared" si="26"/>
        <v>-8.3148952500000026E-2</v>
      </c>
      <c r="AN96">
        <f t="shared" si="27"/>
        <v>-0.66519162000000021</v>
      </c>
      <c r="AO96">
        <f>SUM(L96:S96)</f>
        <v>3.8210282204022747</v>
      </c>
      <c r="AP96">
        <f>AVERAGE(L96:S96)</f>
        <v>0.47762852755028434</v>
      </c>
      <c r="AQ96">
        <f t="shared" si="28"/>
        <v>-3.5535549999999999E-3</v>
      </c>
    </row>
    <row r="97" spans="1:43" x14ac:dyDescent="0.25">
      <c r="A97">
        <v>96</v>
      </c>
      <c r="B97" s="1">
        <v>41274</v>
      </c>
      <c r="C97">
        <v>0.56840242600000002</v>
      </c>
      <c r="D97">
        <v>0.22836769600000001</v>
      </c>
      <c r="E97">
        <v>0.35179648699999999</v>
      </c>
      <c r="F97">
        <v>-0.43490891999999998</v>
      </c>
      <c r="G97">
        <v>-4.8350744000000001E-2</v>
      </c>
      <c r="H97">
        <v>6.0730360999999997E-2</v>
      </c>
      <c r="I97">
        <v>-0.58139490100000002</v>
      </c>
      <c r="J97">
        <v>-0.58139490100000002</v>
      </c>
      <c r="L97">
        <f t="shared" si="17"/>
        <v>0.71511912824850399</v>
      </c>
      <c r="M97">
        <f t="shared" si="18"/>
        <v>0.59031979959666736</v>
      </c>
      <c r="N97">
        <f t="shared" si="19"/>
        <v>0.63750455333110256</v>
      </c>
      <c r="O97">
        <f t="shared" si="20"/>
        <v>0.33181426984871909</v>
      </c>
      <c r="P97">
        <f t="shared" si="21"/>
        <v>0.48071835697506959</v>
      </c>
      <c r="Q97">
        <f t="shared" si="22"/>
        <v>0.52421302414083104</v>
      </c>
      <c r="R97">
        <f t="shared" si="23"/>
        <v>0.28048716661844642</v>
      </c>
      <c r="S97">
        <f t="shared" si="24"/>
        <v>0.28048716661844642</v>
      </c>
      <c r="U97">
        <v>1</v>
      </c>
      <c r="V97">
        <v>1.3023787E-2</v>
      </c>
      <c r="W97">
        <v>2.0585216E-2</v>
      </c>
      <c r="X97">
        <v>-0.16129026299999999</v>
      </c>
      <c r="Y97">
        <v>7.1123189999999998E-3</v>
      </c>
      <c r="Z97">
        <v>1.3023547999999999E-2</v>
      </c>
      <c r="AA97">
        <v>0</v>
      </c>
      <c r="AB97">
        <v>0</v>
      </c>
      <c r="AC97">
        <v>0.99748311700000003</v>
      </c>
      <c r="AD97">
        <f t="shared" si="25"/>
        <v>3</v>
      </c>
      <c r="AM97">
        <f t="shared" si="26"/>
        <v>-5.4594062000000013E-2</v>
      </c>
      <c r="AN97">
        <f t="shared" si="27"/>
        <v>-0.4367524960000001</v>
      </c>
      <c r="AO97">
        <f>SUM(L97:S97)</f>
        <v>3.8406634653777867</v>
      </c>
      <c r="AP97">
        <f>AVERAGE(L97:S97)</f>
        <v>0.48008293317222334</v>
      </c>
      <c r="AQ97">
        <f t="shared" si="28"/>
        <v>1.3023787E-2</v>
      </c>
    </row>
    <row r="98" spans="1:43" x14ac:dyDescent="0.25">
      <c r="A98">
        <v>97</v>
      </c>
      <c r="B98" s="1">
        <v>41364</v>
      </c>
      <c r="C98">
        <v>0.56840242600000002</v>
      </c>
      <c r="D98">
        <v>2.505767359</v>
      </c>
      <c r="E98">
        <v>0.42442087099999998</v>
      </c>
      <c r="F98">
        <v>-0.11301003</v>
      </c>
      <c r="G98">
        <v>0.77581719900000001</v>
      </c>
      <c r="H98">
        <v>0.14389791399999999</v>
      </c>
      <c r="I98">
        <v>1.705425043</v>
      </c>
      <c r="J98">
        <v>-0.58139490100000002</v>
      </c>
      <c r="L98">
        <f t="shared" si="17"/>
        <v>0.71511912824850399</v>
      </c>
      <c r="M98">
        <f t="shared" si="18"/>
        <v>0.99389070081918229</v>
      </c>
      <c r="N98">
        <f t="shared" si="19"/>
        <v>0.66437054885000546</v>
      </c>
      <c r="O98">
        <f t="shared" si="20"/>
        <v>0.45501130168391091</v>
      </c>
      <c r="P98">
        <f t="shared" si="21"/>
        <v>0.78107153630152526</v>
      </c>
      <c r="Q98">
        <f t="shared" si="22"/>
        <v>0.55720945853407511</v>
      </c>
      <c r="R98">
        <f t="shared" si="23"/>
        <v>0.95594240948914111</v>
      </c>
      <c r="S98">
        <f t="shared" si="24"/>
        <v>0.28048716661844642</v>
      </c>
      <c r="U98">
        <v>1</v>
      </c>
      <c r="V98">
        <v>5.4534231000000002E-2</v>
      </c>
      <c r="W98">
        <v>2.2559227000000001E-2</v>
      </c>
      <c r="X98">
        <v>0</v>
      </c>
      <c r="Y98">
        <v>3.1445432000000002E-2</v>
      </c>
      <c r="Z98">
        <v>1.4609751000000001E-2</v>
      </c>
      <c r="AA98">
        <v>1</v>
      </c>
      <c r="AB98">
        <v>0</v>
      </c>
      <c r="AC98">
        <v>2.0154398740000001</v>
      </c>
      <c r="AD98">
        <f t="shared" si="25"/>
        <v>44</v>
      </c>
      <c r="AM98">
        <f t="shared" si="26"/>
        <v>0.67866573512499995</v>
      </c>
      <c r="AN98">
        <f t="shared" si="27"/>
        <v>5.4293258809999996</v>
      </c>
      <c r="AO98">
        <f>SUM(L98:S98)</f>
        <v>5.4031022505447908</v>
      </c>
      <c r="AP98">
        <f>AVERAGE(L98:S98)</f>
        <v>0.67538778131809885</v>
      </c>
      <c r="AQ98">
        <f t="shared" si="28"/>
        <v>5.4534231000000002E-2</v>
      </c>
    </row>
    <row r="99" spans="1:43" x14ac:dyDescent="0.25">
      <c r="A99">
        <v>98</v>
      </c>
      <c r="B99" s="1">
        <v>41455</v>
      </c>
      <c r="C99">
        <v>0.56840242600000002</v>
      </c>
      <c r="D99">
        <v>1.4304003270000001</v>
      </c>
      <c r="E99">
        <v>1.32634195</v>
      </c>
      <c r="F99">
        <v>-0.95737593300000001</v>
      </c>
      <c r="G99">
        <v>0.96650705699999995</v>
      </c>
      <c r="H99">
        <v>0.66549451800000003</v>
      </c>
      <c r="I99">
        <v>-0.58139490100000002</v>
      </c>
      <c r="J99">
        <v>1.705425043</v>
      </c>
      <c r="L99">
        <f t="shared" si="17"/>
        <v>0.71511912824850399</v>
      </c>
      <c r="M99">
        <f t="shared" si="18"/>
        <v>0.92369892276729537</v>
      </c>
      <c r="N99">
        <f t="shared" si="19"/>
        <v>0.9076367712522736</v>
      </c>
      <c r="O99">
        <f t="shared" si="20"/>
        <v>0.16918877073975261</v>
      </c>
      <c r="P99">
        <f t="shared" si="21"/>
        <v>0.83310474130134504</v>
      </c>
      <c r="Q99">
        <f t="shared" si="22"/>
        <v>0.74713287564701381</v>
      </c>
      <c r="R99">
        <f t="shared" si="23"/>
        <v>0.28048716661844642</v>
      </c>
      <c r="S99">
        <f t="shared" si="24"/>
        <v>0.95594240948914111</v>
      </c>
      <c r="U99">
        <v>1</v>
      </c>
      <c r="V99">
        <v>3.4933383999999998E-2</v>
      </c>
      <c r="W99">
        <v>4.7074447999999998E-2</v>
      </c>
      <c r="X99">
        <v>-0.42307694499999998</v>
      </c>
      <c r="Y99">
        <v>3.7075446999999997E-2</v>
      </c>
      <c r="Z99">
        <v>2.4557836E-2</v>
      </c>
      <c r="AA99">
        <v>0</v>
      </c>
      <c r="AB99">
        <v>1</v>
      </c>
      <c r="AC99">
        <v>2.701715214</v>
      </c>
      <c r="AD99">
        <f t="shared" si="25"/>
        <v>98</v>
      </c>
      <c r="AM99">
        <f t="shared" si="26"/>
        <v>0.64047506087500006</v>
      </c>
      <c r="AN99">
        <f t="shared" si="27"/>
        <v>5.1238004870000005</v>
      </c>
      <c r="AO99">
        <f>SUM(L99:S99)</f>
        <v>5.5323107860637712</v>
      </c>
      <c r="AP99">
        <f>AVERAGE(L99:S99)</f>
        <v>0.69153884825797141</v>
      </c>
      <c r="AQ99">
        <f t="shared" si="28"/>
        <v>3.4933383999999998E-2</v>
      </c>
    </row>
    <row r="100" spans="1:43" x14ac:dyDescent="0.25">
      <c r="A100">
        <v>99</v>
      </c>
      <c r="B100" s="1">
        <v>41547</v>
      </c>
      <c r="C100">
        <v>0.56840242600000002</v>
      </c>
      <c r="D100">
        <v>-0.38813455600000002</v>
      </c>
      <c r="E100">
        <v>1.659824175</v>
      </c>
      <c r="F100">
        <v>-0.77826811200000001</v>
      </c>
      <c r="G100">
        <v>-0.94319750999999996</v>
      </c>
      <c r="H100">
        <v>0.95843357900000004</v>
      </c>
      <c r="I100">
        <v>-0.58139490100000002</v>
      </c>
      <c r="J100">
        <v>-0.58139490100000002</v>
      </c>
      <c r="L100">
        <f t="shared" si="17"/>
        <v>0.71511912824850399</v>
      </c>
      <c r="M100">
        <f t="shared" si="18"/>
        <v>0.34895823030324624</v>
      </c>
      <c r="N100">
        <f t="shared" si="19"/>
        <v>0.9515250855539451</v>
      </c>
      <c r="O100">
        <f t="shared" si="20"/>
        <v>0.21820548510733082</v>
      </c>
      <c r="P100">
        <f t="shared" si="21"/>
        <v>0.17278994339526652</v>
      </c>
      <c r="Q100">
        <f t="shared" si="22"/>
        <v>0.83107791518788354</v>
      </c>
      <c r="R100">
        <f t="shared" si="23"/>
        <v>0.28048716661844642</v>
      </c>
      <c r="S100">
        <f t="shared" si="24"/>
        <v>0.28048716661844642</v>
      </c>
      <c r="U100">
        <v>1</v>
      </c>
      <c r="V100">
        <v>1.7867250000000001E-3</v>
      </c>
      <c r="W100">
        <v>5.6138867000000002E-2</v>
      </c>
      <c r="X100">
        <v>-0.3333334</v>
      </c>
      <c r="Y100">
        <v>-1.9307549E-2</v>
      </c>
      <c r="Z100">
        <v>3.0144878999999999E-2</v>
      </c>
      <c r="AA100">
        <v>0</v>
      </c>
      <c r="AB100">
        <v>0</v>
      </c>
      <c r="AC100">
        <v>2.4176381189999998</v>
      </c>
      <c r="AD100">
        <f t="shared" si="25"/>
        <v>83</v>
      </c>
      <c r="AM100">
        <f t="shared" si="26"/>
        <v>-1.0716224999999996E-2</v>
      </c>
      <c r="AN100">
        <f t="shared" si="27"/>
        <v>-8.5729799999999967E-2</v>
      </c>
      <c r="AO100">
        <f>SUM(L100:S100)</f>
        <v>3.7986501210330692</v>
      </c>
      <c r="AP100">
        <f>AVERAGE(L100:S100)</f>
        <v>0.47483126512913365</v>
      </c>
      <c r="AQ100">
        <f t="shared" si="28"/>
        <v>1.7867250000000001E-3</v>
      </c>
    </row>
    <row r="101" spans="1:43" x14ac:dyDescent="0.25">
      <c r="A101">
        <v>100</v>
      </c>
      <c r="B101" s="1">
        <v>41639</v>
      </c>
      <c r="C101">
        <v>0.56840242600000002</v>
      </c>
      <c r="D101">
        <v>-0.22691444199999999</v>
      </c>
      <c r="E101">
        <v>0.82590323200000004</v>
      </c>
      <c r="F101">
        <v>1.683186611</v>
      </c>
      <c r="G101">
        <v>0.98417154799999995</v>
      </c>
      <c r="H101">
        <v>0.113027316</v>
      </c>
      <c r="I101">
        <v>-0.58139490100000002</v>
      </c>
      <c r="J101">
        <v>-0.58139490100000002</v>
      </c>
      <c r="L101">
        <f t="shared" si="17"/>
        <v>0.71511912824850399</v>
      </c>
      <c r="M101">
        <f t="shared" si="18"/>
        <v>0.41024513593095863</v>
      </c>
      <c r="N101">
        <f t="shared" si="19"/>
        <v>0.79557050646715466</v>
      </c>
      <c r="O101">
        <f t="shared" si="20"/>
        <v>0.95383051404657093</v>
      </c>
      <c r="P101">
        <f t="shared" si="21"/>
        <v>0.83748441368009408</v>
      </c>
      <c r="Q101">
        <f t="shared" si="22"/>
        <v>0.54499555052988458</v>
      </c>
      <c r="R101">
        <f t="shared" si="23"/>
        <v>0.28048716661844642</v>
      </c>
      <c r="S101">
        <f t="shared" si="24"/>
        <v>0.28048716661844642</v>
      </c>
      <c r="U101">
        <v>1</v>
      </c>
      <c r="V101">
        <v>4.7253039999999996E-3</v>
      </c>
      <c r="W101">
        <v>3.3471965999999999E-2</v>
      </c>
      <c r="X101">
        <v>0.90000009000000003</v>
      </c>
      <c r="Y101">
        <v>3.7596982000000001E-2</v>
      </c>
      <c r="Z101">
        <v>1.4020975E-2</v>
      </c>
      <c r="AA101">
        <v>0</v>
      </c>
      <c r="AB101">
        <v>0</v>
      </c>
      <c r="AC101">
        <v>2.274344342</v>
      </c>
      <c r="AD101">
        <f t="shared" si="25"/>
        <v>67</v>
      </c>
      <c r="AM101">
        <f t="shared" si="26"/>
        <v>0.34812336112500003</v>
      </c>
      <c r="AN101">
        <f t="shared" si="27"/>
        <v>2.7849868890000002</v>
      </c>
      <c r="AO101">
        <f>SUM(L101:S101)</f>
        <v>4.8182195821400589</v>
      </c>
      <c r="AP101">
        <f>AVERAGE(L101:S101)</f>
        <v>0.60227744776750736</v>
      </c>
      <c r="AQ101">
        <f t="shared" si="28"/>
        <v>4.7253039999999996E-3</v>
      </c>
    </row>
    <row r="102" spans="1:43" x14ac:dyDescent="0.25">
      <c r="A102">
        <v>101</v>
      </c>
      <c r="B102" s="1">
        <v>41729</v>
      </c>
      <c r="C102">
        <v>0.56840242600000002</v>
      </c>
      <c r="D102">
        <v>1.04590735</v>
      </c>
      <c r="E102">
        <v>0.392528141</v>
      </c>
      <c r="F102">
        <v>-0.63821349199999999</v>
      </c>
      <c r="G102">
        <v>-0.139983739</v>
      </c>
      <c r="H102">
        <v>0.18319830600000001</v>
      </c>
      <c r="I102">
        <v>1.705425043</v>
      </c>
      <c r="J102">
        <v>-0.58139490100000002</v>
      </c>
      <c r="L102">
        <f t="shared" si="17"/>
        <v>0.71511912824850399</v>
      </c>
      <c r="M102">
        <f t="shared" si="18"/>
        <v>0.852198094717173</v>
      </c>
      <c r="N102">
        <f t="shared" si="19"/>
        <v>0.65266598860234959</v>
      </c>
      <c r="O102">
        <f t="shared" si="20"/>
        <v>0.2616673578366554</v>
      </c>
      <c r="P102">
        <f t="shared" si="21"/>
        <v>0.44433641913776317</v>
      </c>
      <c r="Q102">
        <f t="shared" si="22"/>
        <v>0.57267878825436958</v>
      </c>
      <c r="R102">
        <f t="shared" si="23"/>
        <v>0.95594240948914111</v>
      </c>
      <c r="S102">
        <f t="shared" si="24"/>
        <v>0.28048716661844642</v>
      </c>
      <c r="U102">
        <v>1</v>
      </c>
      <c r="V102">
        <v>2.7925182999999999E-2</v>
      </c>
      <c r="W102">
        <v>2.1692347000000001E-2</v>
      </c>
      <c r="X102">
        <v>-0.26315780300000002</v>
      </c>
      <c r="Y102">
        <v>4.4069039999999997E-3</v>
      </c>
      <c r="Z102">
        <v>1.5359302E-2</v>
      </c>
      <c r="AA102">
        <v>1</v>
      </c>
      <c r="AB102">
        <v>0</v>
      </c>
      <c r="AC102">
        <v>1.9649545740000001</v>
      </c>
      <c r="AD102">
        <f t="shared" si="25"/>
        <v>39</v>
      </c>
      <c r="AM102">
        <f t="shared" si="26"/>
        <v>0.31698364174999999</v>
      </c>
      <c r="AN102">
        <f t="shared" si="27"/>
        <v>2.5358691339999999</v>
      </c>
      <c r="AO102">
        <f>SUM(L102:S102)</f>
        <v>4.735095352904402</v>
      </c>
      <c r="AP102">
        <f>AVERAGE(L102:S102)</f>
        <v>0.59188691911305025</v>
      </c>
      <c r="AQ102">
        <f t="shared" si="28"/>
        <v>2.7925182999999999E-2</v>
      </c>
    </row>
    <row r="103" spans="1:43" x14ac:dyDescent="0.25">
      <c r="A103">
        <v>102</v>
      </c>
      <c r="B103" s="1">
        <v>41820</v>
      </c>
      <c r="C103">
        <v>0.56840242600000002</v>
      </c>
      <c r="D103">
        <v>0.39773493100000001</v>
      </c>
      <c r="E103">
        <v>0.55769068799999999</v>
      </c>
      <c r="F103">
        <v>-0.683231374</v>
      </c>
      <c r="G103">
        <v>0.80880497399999995</v>
      </c>
      <c r="H103">
        <v>0.903339691</v>
      </c>
      <c r="I103">
        <v>-0.58139490100000002</v>
      </c>
      <c r="J103">
        <v>1.705425043</v>
      </c>
      <c r="L103">
        <f t="shared" si="17"/>
        <v>0.71511912824850399</v>
      </c>
      <c r="M103">
        <f t="shared" si="18"/>
        <v>0.654587207046752</v>
      </c>
      <c r="N103">
        <f t="shared" si="19"/>
        <v>0.7114721912440829</v>
      </c>
      <c r="O103">
        <f t="shared" si="20"/>
        <v>0.24723032528722094</v>
      </c>
      <c r="P103">
        <f t="shared" si="21"/>
        <v>0.79068633264598531</v>
      </c>
      <c r="Q103">
        <f t="shared" si="22"/>
        <v>0.81682718135027987</v>
      </c>
      <c r="R103">
        <f t="shared" si="23"/>
        <v>0.28048716661844642</v>
      </c>
      <c r="S103">
        <f t="shared" si="24"/>
        <v>0.95594240948914111</v>
      </c>
      <c r="U103">
        <v>1</v>
      </c>
      <c r="V103">
        <v>1.6110864999999999E-2</v>
      </c>
      <c r="W103">
        <v>2.6181650000000001E-2</v>
      </c>
      <c r="X103">
        <v>-0.28571440799999998</v>
      </c>
      <c r="Y103">
        <v>3.2419377999999999E-2</v>
      </c>
      <c r="Z103">
        <v>2.9094107000000001E-2</v>
      </c>
      <c r="AA103">
        <v>0</v>
      </c>
      <c r="AB103">
        <v>1</v>
      </c>
      <c r="AC103">
        <v>2.344036413</v>
      </c>
      <c r="AD103">
        <f t="shared" si="25"/>
        <v>77</v>
      </c>
      <c r="AM103">
        <f t="shared" si="26"/>
        <v>0.45959643475000006</v>
      </c>
      <c r="AN103">
        <f t="shared" si="27"/>
        <v>3.6767714780000005</v>
      </c>
      <c r="AO103">
        <f>SUM(L103:S103)</f>
        <v>5.1723519419304118</v>
      </c>
      <c r="AP103">
        <f>AVERAGE(L103:S103)</f>
        <v>0.64654399274130148</v>
      </c>
      <c r="AQ103">
        <f t="shared" si="28"/>
        <v>1.6110864999999999E-2</v>
      </c>
    </row>
    <row r="104" spans="1:43" x14ac:dyDescent="0.25">
      <c r="A104">
        <v>103</v>
      </c>
      <c r="B104" s="1">
        <v>41912</v>
      </c>
      <c r="C104">
        <v>-1.744407445</v>
      </c>
      <c r="D104">
        <v>-0.68127639100000004</v>
      </c>
      <c r="E104">
        <v>0.376798723</v>
      </c>
      <c r="F104">
        <v>-0.51216444100000003</v>
      </c>
      <c r="G104">
        <v>-0.82902691399999995</v>
      </c>
      <c r="H104">
        <v>0.81567925900000005</v>
      </c>
      <c r="I104">
        <v>-0.58139490100000002</v>
      </c>
      <c r="J104">
        <v>-0.58139490100000002</v>
      </c>
      <c r="L104">
        <f t="shared" si="17"/>
        <v>4.054403386154512E-2</v>
      </c>
      <c r="M104">
        <f t="shared" si="18"/>
        <v>0.24784830954130754</v>
      </c>
      <c r="N104">
        <f t="shared" si="19"/>
        <v>0.64683840509140056</v>
      </c>
      <c r="O104">
        <f t="shared" si="20"/>
        <v>0.30426796369861775</v>
      </c>
      <c r="P104">
        <f t="shared" si="21"/>
        <v>0.20354458894549335</v>
      </c>
      <c r="Q104">
        <f t="shared" si="22"/>
        <v>0.79265819766893175</v>
      </c>
      <c r="R104">
        <f t="shared" si="23"/>
        <v>0.28048716661844642</v>
      </c>
      <c r="S104">
        <f t="shared" si="24"/>
        <v>0.28048716661844642</v>
      </c>
      <c r="U104">
        <v>0</v>
      </c>
      <c r="V104">
        <v>-3.5564070000000001E-3</v>
      </c>
      <c r="W104">
        <v>2.1264804000000002E-2</v>
      </c>
      <c r="X104">
        <v>-0.19999981999999999</v>
      </c>
      <c r="Y104">
        <v>-1.5936723E-2</v>
      </c>
      <c r="Z104">
        <v>2.7422215E-2</v>
      </c>
      <c r="AA104">
        <v>0</v>
      </c>
      <c r="AB104">
        <v>0</v>
      </c>
      <c r="AC104">
        <v>1.559791022</v>
      </c>
      <c r="AD104">
        <f t="shared" si="25"/>
        <v>21</v>
      </c>
      <c r="AM104">
        <f t="shared" si="26"/>
        <v>-0.46714837637500001</v>
      </c>
      <c r="AN104">
        <f t="shared" si="27"/>
        <v>-3.7371870110000001</v>
      </c>
      <c r="AO104">
        <f>SUM(L104:S104)</f>
        <v>2.7966758320441896</v>
      </c>
      <c r="AP104">
        <f>AVERAGE(L104:S104)</f>
        <v>0.3495844790055237</v>
      </c>
      <c r="AQ104">
        <f t="shared" si="28"/>
        <v>-3.5564070000000001E-3</v>
      </c>
    </row>
    <row r="105" spans="1:43" x14ac:dyDescent="0.25">
      <c r="A105">
        <v>104</v>
      </c>
      <c r="B105" s="1">
        <v>42004</v>
      </c>
      <c r="C105">
        <v>0.56840242600000002</v>
      </c>
      <c r="D105">
        <v>-0.37448774699999998</v>
      </c>
      <c r="E105">
        <v>1.14678E-3</v>
      </c>
      <c r="F105">
        <v>-0.36248222899999999</v>
      </c>
      <c r="G105">
        <v>2.2786408909999998</v>
      </c>
      <c r="H105">
        <v>0.18102358399999999</v>
      </c>
      <c r="I105">
        <v>-0.58139490100000002</v>
      </c>
      <c r="J105">
        <v>-0.58139490100000002</v>
      </c>
      <c r="L105">
        <f t="shared" si="17"/>
        <v>0.71511912824850399</v>
      </c>
      <c r="M105">
        <f t="shared" si="18"/>
        <v>0.35402073550300528</v>
      </c>
      <c r="N105">
        <f t="shared" si="19"/>
        <v>0.50045749892804225</v>
      </c>
      <c r="O105">
        <f t="shared" si="20"/>
        <v>0.35849585055331468</v>
      </c>
      <c r="P105">
        <f t="shared" si="21"/>
        <v>0.98865578945008115</v>
      </c>
      <c r="Q105">
        <f t="shared" si="22"/>
        <v>0.57182546776481491</v>
      </c>
      <c r="R105">
        <f t="shared" si="23"/>
        <v>0.28048716661844642</v>
      </c>
      <c r="S105">
        <f t="shared" si="24"/>
        <v>0.28048716661844642</v>
      </c>
      <c r="U105">
        <v>1</v>
      </c>
      <c r="V105">
        <v>2.035467E-3</v>
      </c>
      <c r="W105">
        <v>1.1054164999999999E-2</v>
      </c>
      <c r="X105">
        <v>-0.12500023399999999</v>
      </c>
      <c r="Y105">
        <v>7.5815489999999999E-2</v>
      </c>
      <c r="Z105">
        <v>1.5317825E-2</v>
      </c>
      <c r="AA105">
        <v>0</v>
      </c>
      <c r="AB105">
        <v>0</v>
      </c>
      <c r="AC105">
        <v>2.456096209</v>
      </c>
      <c r="AD105">
        <f t="shared" si="25"/>
        <v>85</v>
      </c>
      <c r="AM105">
        <f t="shared" si="26"/>
        <v>0.14118173787499999</v>
      </c>
      <c r="AN105">
        <f t="shared" si="27"/>
        <v>1.1294539029999999</v>
      </c>
      <c r="AO105">
        <f>SUM(L105:S105)</f>
        <v>4.0495488036846554</v>
      </c>
      <c r="AP105">
        <f>AVERAGE(L105:S105)</f>
        <v>0.50619360046058193</v>
      </c>
      <c r="AQ105">
        <f t="shared" si="28"/>
        <v>2.035467E-3</v>
      </c>
    </row>
    <row r="106" spans="1:43" x14ac:dyDescent="0.25">
      <c r="A106">
        <v>105</v>
      </c>
      <c r="B106" s="1">
        <v>42094</v>
      </c>
      <c r="C106">
        <v>0.56840242600000002</v>
      </c>
      <c r="D106">
        <v>1.0783639469999999</v>
      </c>
      <c r="E106">
        <v>-9.2523577999999995E-2</v>
      </c>
      <c r="F106">
        <v>0.17210112999999999</v>
      </c>
      <c r="G106">
        <v>-1.482707462</v>
      </c>
      <c r="H106">
        <v>0.161235923</v>
      </c>
      <c r="I106">
        <v>1.705425043</v>
      </c>
      <c r="J106">
        <v>-0.58139490100000002</v>
      </c>
      <c r="L106">
        <f t="shared" si="17"/>
        <v>0.71511912824850399</v>
      </c>
      <c r="M106">
        <f t="shared" si="18"/>
        <v>0.85956431513603027</v>
      </c>
      <c r="N106">
        <f t="shared" si="19"/>
        <v>0.46314102951538522</v>
      </c>
      <c r="O106">
        <f t="shared" si="20"/>
        <v>0.56832098779624673</v>
      </c>
      <c r="P106">
        <f t="shared" si="21"/>
        <v>6.9076075607040349E-2</v>
      </c>
      <c r="Q106">
        <f t="shared" si="22"/>
        <v>0.56404620560683705</v>
      </c>
      <c r="R106">
        <f t="shared" si="23"/>
        <v>0.95594240948914111</v>
      </c>
      <c r="S106">
        <f t="shared" si="24"/>
        <v>0.28048716661844642</v>
      </c>
      <c r="U106">
        <v>1</v>
      </c>
      <c r="V106">
        <v>2.8516774000000002E-2</v>
      </c>
      <c r="W106">
        <v>8.5081010000000006E-3</v>
      </c>
      <c r="X106">
        <v>0.142857449</v>
      </c>
      <c r="Y106">
        <v>-3.5236287999999998E-2</v>
      </c>
      <c r="Z106">
        <v>1.4940428E-2</v>
      </c>
      <c r="AA106">
        <v>1</v>
      </c>
      <c r="AB106">
        <v>0</v>
      </c>
      <c r="AC106">
        <v>2.347145598</v>
      </c>
      <c r="AD106">
        <f t="shared" si="25"/>
        <v>78</v>
      </c>
      <c r="AM106">
        <f t="shared" si="26"/>
        <v>0.19111281600000002</v>
      </c>
      <c r="AN106">
        <f t="shared" si="27"/>
        <v>1.5289025280000001</v>
      </c>
      <c r="AO106">
        <f>SUM(L106:S106)</f>
        <v>4.4756973180176312</v>
      </c>
      <c r="AP106">
        <f>AVERAGE(L106:S106)</f>
        <v>0.55946216475220389</v>
      </c>
      <c r="AQ106">
        <f t="shared" si="28"/>
        <v>2.8516774000000002E-2</v>
      </c>
    </row>
    <row r="107" spans="1:43" x14ac:dyDescent="0.25">
      <c r="A107">
        <v>106</v>
      </c>
      <c r="B107" s="1">
        <v>42185</v>
      </c>
      <c r="C107">
        <v>0.56840242600000002</v>
      </c>
      <c r="D107">
        <v>0.49596657799999999</v>
      </c>
      <c r="E107">
        <v>0.49367695099999997</v>
      </c>
      <c r="F107">
        <v>-0.61195367899999997</v>
      </c>
      <c r="G107">
        <v>-0.21487065299999999</v>
      </c>
      <c r="H107">
        <v>0.784518787</v>
      </c>
      <c r="I107">
        <v>-0.58139490100000002</v>
      </c>
      <c r="J107">
        <v>1.705425043</v>
      </c>
      <c r="L107">
        <f t="shared" si="17"/>
        <v>0.71511912824850399</v>
      </c>
      <c r="M107">
        <f t="shared" si="18"/>
        <v>0.69004100423957415</v>
      </c>
      <c r="N107">
        <f t="shared" si="19"/>
        <v>0.68923282714276879</v>
      </c>
      <c r="O107">
        <f t="shared" si="20"/>
        <v>0.2702842024571559</v>
      </c>
      <c r="P107">
        <f t="shared" si="21"/>
        <v>0.41493408299400719</v>
      </c>
      <c r="Q107">
        <f t="shared" si="22"/>
        <v>0.783632118672419</v>
      </c>
      <c r="R107">
        <f t="shared" si="23"/>
        <v>0.28048716661844642</v>
      </c>
      <c r="S107">
        <f t="shared" si="24"/>
        <v>0.95594240948914111</v>
      </c>
      <c r="U107">
        <v>1</v>
      </c>
      <c r="V107">
        <v>1.7901344999999999E-2</v>
      </c>
      <c r="W107">
        <v>2.4441685000000001E-2</v>
      </c>
      <c r="X107">
        <v>-0.25000009400000001</v>
      </c>
      <c r="Y107">
        <v>2.1959079999999999E-3</v>
      </c>
      <c r="Z107">
        <v>2.6827910999999999E-2</v>
      </c>
      <c r="AA107">
        <v>0</v>
      </c>
      <c r="AB107">
        <v>1</v>
      </c>
      <c r="AC107">
        <v>2.127519205</v>
      </c>
      <c r="AD107">
        <f t="shared" si="25"/>
        <v>55</v>
      </c>
      <c r="AM107">
        <f t="shared" si="26"/>
        <v>0.32997131899999999</v>
      </c>
      <c r="AN107">
        <f t="shared" si="27"/>
        <v>2.6397705519999999</v>
      </c>
      <c r="AO107">
        <f>SUM(L107:S107)</f>
        <v>4.7996729398620168</v>
      </c>
      <c r="AP107">
        <f>AVERAGE(L107:S107)</f>
        <v>0.5999591174827521</v>
      </c>
      <c r="AQ107">
        <f t="shared" si="28"/>
        <v>1.7901344999999999E-2</v>
      </c>
    </row>
    <row r="108" spans="1:43" x14ac:dyDescent="0.25">
      <c r="A108">
        <v>107</v>
      </c>
      <c r="B108" s="1">
        <v>42277</v>
      </c>
      <c r="C108">
        <v>0.56840242600000002</v>
      </c>
      <c r="D108">
        <v>-0.39309286199999999</v>
      </c>
      <c r="E108">
        <v>0.61308956999999997</v>
      </c>
      <c r="F108">
        <v>1.882763816</v>
      </c>
      <c r="G108">
        <v>0.40214196800000002</v>
      </c>
      <c r="H108">
        <v>1.045208023</v>
      </c>
      <c r="I108">
        <v>-0.58139490100000002</v>
      </c>
      <c r="J108">
        <v>-0.58139490100000002</v>
      </c>
      <c r="L108">
        <f t="shared" si="17"/>
        <v>0.71511912824850399</v>
      </c>
      <c r="M108">
        <f t="shared" si="18"/>
        <v>0.34712544796790246</v>
      </c>
      <c r="N108">
        <f t="shared" si="19"/>
        <v>0.73009144185108465</v>
      </c>
      <c r="O108">
        <f t="shared" si="20"/>
        <v>0.97013380862939191</v>
      </c>
      <c r="P108">
        <f t="shared" si="21"/>
        <v>0.65621022603323398</v>
      </c>
      <c r="Q108">
        <f t="shared" si="22"/>
        <v>0.85203658190452503</v>
      </c>
      <c r="R108">
        <f t="shared" si="23"/>
        <v>0.28048716661844642</v>
      </c>
      <c r="S108">
        <f t="shared" si="24"/>
        <v>0.28048716661844642</v>
      </c>
      <c r="U108">
        <v>1</v>
      </c>
      <c r="V108">
        <v>1.696349E-3</v>
      </c>
      <c r="W108">
        <v>2.7687453000000001E-2</v>
      </c>
      <c r="X108">
        <v>1</v>
      </c>
      <c r="Y108">
        <v>2.0412873000000002E-2</v>
      </c>
      <c r="Z108">
        <v>3.1799872999999999E-2</v>
      </c>
      <c r="AA108">
        <v>0</v>
      </c>
      <c r="AB108">
        <v>0</v>
      </c>
      <c r="AC108">
        <v>2.4188626339999999</v>
      </c>
      <c r="AD108">
        <f t="shared" si="25"/>
        <v>84</v>
      </c>
      <c r="AM108">
        <f t="shared" si="26"/>
        <v>0.36946539237500009</v>
      </c>
      <c r="AN108">
        <f t="shared" si="27"/>
        <v>2.9557231390000007</v>
      </c>
      <c r="AO108">
        <f>SUM(L108:S108)</f>
        <v>4.8316909678715341</v>
      </c>
      <c r="AP108">
        <f>AVERAGE(L108:S108)</f>
        <v>0.60396137098394176</v>
      </c>
      <c r="AQ108">
        <f t="shared" si="28"/>
        <v>1.696349E-3</v>
      </c>
    </row>
    <row r="109" spans="1:43" x14ac:dyDescent="0.25">
      <c r="A109">
        <v>108</v>
      </c>
      <c r="B109" s="1">
        <v>42369</v>
      </c>
      <c r="C109">
        <v>0.56840242600000002</v>
      </c>
      <c r="D109">
        <v>-0.31819488899999998</v>
      </c>
      <c r="E109">
        <v>0.111750972</v>
      </c>
      <c r="F109">
        <v>4.0448519840000001</v>
      </c>
      <c r="G109">
        <v>0.58737520600000004</v>
      </c>
      <c r="H109">
        <v>-2.1010629430000001</v>
      </c>
      <c r="I109">
        <v>-0.58139490100000002</v>
      </c>
      <c r="J109">
        <v>-0.58139490100000002</v>
      </c>
      <c r="L109">
        <f t="shared" si="17"/>
        <v>0.71511912824850399</v>
      </c>
      <c r="M109">
        <f t="shared" si="18"/>
        <v>0.3751685547219526</v>
      </c>
      <c r="N109">
        <f t="shared" si="19"/>
        <v>0.54448956869966869</v>
      </c>
      <c r="O109">
        <f t="shared" si="20"/>
        <v>0.99997382190385453</v>
      </c>
      <c r="P109">
        <f t="shared" si="21"/>
        <v>0.72152412901900942</v>
      </c>
      <c r="Q109">
        <f t="shared" si="22"/>
        <v>1.7817720656848928E-2</v>
      </c>
      <c r="R109">
        <f t="shared" si="23"/>
        <v>0.28048716661844642</v>
      </c>
      <c r="S109">
        <f t="shared" si="24"/>
        <v>0.28048716661844642</v>
      </c>
      <c r="U109">
        <v>1</v>
      </c>
      <c r="V109">
        <v>3.0615239999999999E-3</v>
      </c>
      <c r="W109">
        <v>1.4060510999999999E-2</v>
      </c>
      <c r="X109">
        <v>2.0833332499999999</v>
      </c>
      <c r="Y109">
        <v>2.5881784000000001E-2</v>
      </c>
      <c r="Z109">
        <v>-2.820698E-2</v>
      </c>
      <c r="AA109">
        <v>0</v>
      </c>
      <c r="AB109">
        <v>0</v>
      </c>
      <c r="AC109">
        <v>4.669992616</v>
      </c>
      <c r="AD109">
        <f t="shared" si="25"/>
        <v>118</v>
      </c>
      <c r="AM109">
        <f t="shared" si="26"/>
        <v>0.21629161925000001</v>
      </c>
      <c r="AN109">
        <f t="shared" si="27"/>
        <v>1.7303329540000001</v>
      </c>
      <c r="AO109">
        <f>SUM(L109:S109)</f>
        <v>3.9350672564867311</v>
      </c>
      <c r="AP109">
        <f>AVERAGE(L109:S109)</f>
        <v>0.49188340706084138</v>
      </c>
      <c r="AQ109">
        <f t="shared" si="28"/>
        <v>3.0615239999999999E-3</v>
      </c>
    </row>
    <row r="110" spans="1:43" x14ac:dyDescent="0.25">
      <c r="A110">
        <v>109</v>
      </c>
      <c r="B110" s="1">
        <v>42460</v>
      </c>
      <c r="C110">
        <v>0.56840242600000002</v>
      </c>
      <c r="D110">
        <v>0.95619035600000002</v>
      </c>
      <c r="E110">
        <v>5.7710175000000002E-2</v>
      </c>
      <c r="F110">
        <v>2.5300419999999999</v>
      </c>
      <c r="G110">
        <v>-0.67359162800000005</v>
      </c>
      <c r="H110">
        <v>-0.178616685</v>
      </c>
      <c r="I110">
        <v>1.705425043</v>
      </c>
      <c r="J110">
        <v>-0.58139490100000002</v>
      </c>
      <c r="L110">
        <f t="shared" si="17"/>
        <v>0.71511912824850399</v>
      </c>
      <c r="M110">
        <f t="shared" si="18"/>
        <v>0.83051196430350871</v>
      </c>
      <c r="N110">
        <f t="shared" si="19"/>
        <v>0.52301025563603043</v>
      </c>
      <c r="O110">
        <f t="shared" si="20"/>
        <v>0.99429755631769856</v>
      </c>
      <c r="P110">
        <f t="shared" si="21"/>
        <v>0.25028548861703914</v>
      </c>
      <c r="Q110">
        <f t="shared" si="22"/>
        <v>0.42911934622201819</v>
      </c>
      <c r="R110">
        <f t="shared" si="23"/>
        <v>0.95594240948914111</v>
      </c>
      <c r="S110">
        <f t="shared" si="24"/>
        <v>0.28048716661844642</v>
      </c>
      <c r="U110">
        <v>1</v>
      </c>
      <c r="V110">
        <v>2.6289901000000001E-2</v>
      </c>
      <c r="W110">
        <v>1.2591622E-2</v>
      </c>
      <c r="X110">
        <v>1.3243244139999999</v>
      </c>
      <c r="Y110">
        <v>-1.1347581000000001E-2</v>
      </c>
      <c r="Z110">
        <v>8.4586320000000007E-3</v>
      </c>
      <c r="AA110">
        <v>1</v>
      </c>
      <c r="AB110">
        <v>0</v>
      </c>
      <c r="AC110">
        <v>3.1837976060000002</v>
      </c>
      <c r="AD110">
        <f t="shared" si="25"/>
        <v>109</v>
      </c>
      <c r="AM110">
        <f t="shared" si="26"/>
        <v>0.54802084824999986</v>
      </c>
      <c r="AN110">
        <f t="shared" si="27"/>
        <v>4.3841667859999989</v>
      </c>
      <c r="AO110">
        <f>SUM(L110:S110)</f>
        <v>4.9787733154523863</v>
      </c>
      <c r="AP110">
        <f>AVERAGE(L110:S110)</f>
        <v>0.62234666443154829</v>
      </c>
      <c r="AQ110">
        <f t="shared" si="28"/>
        <v>2.6289901000000001E-2</v>
      </c>
    </row>
    <row r="111" spans="1:43" x14ac:dyDescent="0.25">
      <c r="A111">
        <v>110</v>
      </c>
      <c r="B111" s="1">
        <v>42551</v>
      </c>
      <c r="C111">
        <v>0.56840242600000002</v>
      </c>
      <c r="D111">
        <v>0.52628876099999999</v>
      </c>
      <c r="E111">
        <v>0.24447041999999999</v>
      </c>
      <c r="F111">
        <v>-0.321870082</v>
      </c>
      <c r="G111">
        <v>0.741126913</v>
      </c>
      <c r="H111">
        <v>0.677390045</v>
      </c>
      <c r="I111">
        <v>-0.58139490100000002</v>
      </c>
      <c r="J111">
        <v>1.705425043</v>
      </c>
      <c r="L111">
        <f t="shared" si="17"/>
        <v>0.71511912824850399</v>
      </c>
      <c r="M111">
        <f t="shared" si="18"/>
        <v>0.70065620465483847</v>
      </c>
      <c r="N111">
        <f t="shared" si="19"/>
        <v>0.59656674576568092</v>
      </c>
      <c r="O111">
        <f t="shared" si="20"/>
        <v>0.37377555957062747</v>
      </c>
      <c r="P111">
        <f t="shared" si="21"/>
        <v>0.77069175357534148</v>
      </c>
      <c r="Q111">
        <f t="shared" si="22"/>
        <v>0.75092074356938232</v>
      </c>
      <c r="R111">
        <f t="shared" si="23"/>
        <v>0.28048716661844642</v>
      </c>
      <c r="S111">
        <f t="shared" si="24"/>
        <v>0.95594240948914111</v>
      </c>
      <c r="U111">
        <v>1</v>
      </c>
      <c r="V111">
        <v>1.8454030999999999E-2</v>
      </c>
      <c r="W111">
        <v>1.7667973E-2</v>
      </c>
      <c r="X111">
        <v>-0.10465116200000001</v>
      </c>
      <c r="Y111">
        <v>3.0421219999999999E-2</v>
      </c>
      <c r="Z111">
        <v>2.4784712E-2</v>
      </c>
      <c r="AA111">
        <v>0</v>
      </c>
      <c r="AB111">
        <v>1</v>
      </c>
      <c r="AC111">
        <v>2.1019008339999998</v>
      </c>
      <c r="AD111">
        <f t="shared" si="25"/>
        <v>53</v>
      </c>
      <c r="AM111">
        <f t="shared" si="26"/>
        <v>0.44497982812500003</v>
      </c>
      <c r="AN111">
        <f t="shared" si="27"/>
        <v>3.5598386250000003</v>
      </c>
      <c r="AO111">
        <f>SUM(L111:S111)</f>
        <v>5.1441597114919624</v>
      </c>
      <c r="AP111">
        <f>AVERAGE(L111:S111)</f>
        <v>0.6430199639364953</v>
      </c>
      <c r="AQ111">
        <f t="shared" si="28"/>
        <v>1.8454030999999999E-2</v>
      </c>
    </row>
    <row r="112" spans="1:43" x14ac:dyDescent="0.25">
      <c r="A112">
        <v>111</v>
      </c>
      <c r="B112" s="1">
        <v>42643</v>
      </c>
      <c r="C112">
        <v>0.56840242600000002</v>
      </c>
      <c r="D112">
        <v>-0.27308204600000002</v>
      </c>
      <c r="E112">
        <v>0.33733243299999999</v>
      </c>
      <c r="F112">
        <v>0.19801965599999999</v>
      </c>
      <c r="G112">
        <v>-0.78738831099999995</v>
      </c>
      <c r="H112">
        <v>0.76039110099999996</v>
      </c>
      <c r="I112">
        <v>-0.58139490100000002</v>
      </c>
      <c r="J112">
        <v>-0.58139490100000002</v>
      </c>
      <c r="L112">
        <f t="shared" si="17"/>
        <v>0.71511912824850399</v>
      </c>
      <c r="M112">
        <f t="shared" si="18"/>
        <v>0.39239507380262961</v>
      </c>
      <c r="N112">
        <f t="shared" si="19"/>
        <v>0.63206684348415565</v>
      </c>
      <c r="O112">
        <f t="shared" si="20"/>
        <v>0.5784851575147627</v>
      </c>
      <c r="P112">
        <f t="shared" si="21"/>
        <v>0.21552729363066747</v>
      </c>
      <c r="Q112">
        <f t="shared" si="22"/>
        <v>0.77648957948601582</v>
      </c>
      <c r="R112">
        <f t="shared" si="23"/>
        <v>0.28048716661844642</v>
      </c>
      <c r="S112">
        <f t="shared" si="24"/>
        <v>0.28048716661844642</v>
      </c>
      <c r="U112">
        <v>1</v>
      </c>
      <c r="V112">
        <v>3.8838010000000001E-3</v>
      </c>
      <c r="W112">
        <v>2.0192067000000001E-2</v>
      </c>
      <c r="X112">
        <v>0.15584415400000001</v>
      </c>
      <c r="Y112">
        <v>-1.4707365999999999E-2</v>
      </c>
      <c r="Z112">
        <v>2.6367739000000001E-2</v>
      </c>
      <c r="AA112">
        <v>0</v>
      </c>
      <c r="AB112">
        <v>0</v>
      </c>
      <c r="AC112">
        <v>1.4238047599999999</v>
      </c>
      <c r="AD112">
        <f t="shared" si="25"/>
        <v>15</v>
      </c>
      <c r="AM112">
        <f t="shared" si="26"/>
        <v>-4.4889317875000001E-2</v>
      </c>
      <c r="AN112">
        <f t="shared" si="27"/>
        <v>-0.35911454300000001</v>
      </c>
      <c r="AO112">
        <f>SUM(L112:S112)</f>
        <v>3.8710574094036287</v>
      </c>
      <c r="AP112">
        <f>AVERAGE(L112:S112)</f>
        <v>0.48388217617545359</v>
      </c>
      <c r="AQ112">
        <f t="shared" si="28"/>
        <v>3.8838010000000001E-3</v>
      </c>
    </row>
    <row r="113" spans="1:43" x14ac:dyDescent="0.25">
      <c r="A113">
        <v>112</v>
      </c>
      <c r="B113" s="1">
        <v>42735</v>
      </c>
      <c r="C113">
        <v>0.56840242600000002</v>
      </c>
      <c r="D113">
        <v>-0.12601937799999999</v>
      </c>
      <c r="E113">
        <v>0.15334794199999999</v>
      </c>
      <c r="F113">
        <v>0.78396694700000003</v>
      </c>
      <c r="G113">
        <v>0.96355015099999997</v>
      </c>
      <c r="H113">
        <v>-5.7356184999999997E-2</v>
      </c>
      <c r="I113">
        <v>-0.58139490100000002</v>
      </c>
      <c r="J113">
        <v>-0.58139490100000002</v>
      </c>
      <c r="L113">
        <f t="shared" si="17"/>
        <v>0.71511912824850399</v>
      </c>
      <c r="M113">
        <f t="shared" si="18"/>
        <v>0.44985829271699246</v>
      </c>
      <c r="N113">
        <f t="shared" si="19"/>
        <v>0.56093805225904747</v>
      </c>
      <c r="O113">
        <f t="shared" si="20"/>
        <v>0.78347024743735694</v>
      </c>
      <c r="P113">
        <f t="shared" si="21"/>
        <v>0.83236424542210108</v>
      </c>
      <c r="Q113">
        <f t="shared" si="22"/>
        <v>0.4771307324079529</v>
      </c>
      <c r="R113">
        <f t="shared" si="23"/>
        <v>0.28048716661844642</v>
      </c>
      <c r="S113">
        <f t="shared" si="24"/>
        <v>0.28048716661844642</v>
      </c>
      <c r="U113">
        <v>1</v>
      </c>
      <c r="V113">
        <v>6.5643309999999996E-3</v>
      </c>
      <c r="W113">
        <v>1.5191163000000001E-2</v>
      </c>
      <c r="X113">
        <v>0.44943818600000002</v>
      </c>
      <c r="Y113">
        <v>3.6988146E-2</v>
      </c>
      <c r="Z113">
        <v>1.0771358E-2</v>
      </c>
      <c r="AA113">
        <v>0</v>
      </c>
      <c r="AB113">
        <v>0</v>
      </c>
      <c r="AC113">
        <v>1.4986255209999999</v>
      </c>
      <c r="AD113">
        <f t="shared" si="25"/>
        <v>17</v>
      </c>
      <c r="AM113">
        <f t="shared" si="26"/>
        <v>0.14038776262500002</v>
      </c>
      <c r="AN113">
        <f t="shared" si="27"/>
        <v>1.1231021010000002</v>
      </c>
      <c r="AO113">
        <f>SUM(L113:S113)</f>
        <v>4.3798550317288472</v>
      </c>
      <c r="AP113">
        <f>AVERAGE(L113:S113)</f>
        <v>0.54748187896610589</v>
      </c>
      <c r="AQ113">
        <f t="shared" si="28"/>
        <v>6.5643309999999996E-3</v>
      </c>
    </row>
    <row r="114" spans="1:43" x14ac:dyDescent="0.25">
      <c r="A114">
        <v>113</v>
      </c>
      <c r="B114" s="1">
        <v>42825</v>
      </c>
      <c r="C114">
        <v>0.56840242600000002</v>
      </c>
      <c r="D114">
        <v>1.0085562480000001</v>
      </c>
      <c r="E114">
        <v>0.31364235699999998</v>
      </c>
      <c r="F114">
        <v>0.62960349400000004</v>
      </c>
      <c r="G114">
        <v>-0.64415260299999999</v>
      </c>
      <c r="H114">
        <v>-0.39030796499999998</v>
      </c>
      <c r="I114">
        <v>1.705425043</v>
      </c>
      <c r="J114">
        <v>-0.58139490100000002</v>
      </c>
      <c r="L114">
        <f t="shared" si="17"/>
        <v>0.71511912824850399</v>
      </c>
      <c r="M114">
        <f t="shared" si="18"/>
        <v>0.84340625044081474</v>
      </c>
      <c r="N114">
        <f t="shared" si="19"/>
        <v>0.62310365730349904</v>
      </c>
      <c r="O114">
        <f t="shared" si="20"/>
        <v>0.73552298149746453</v>
      </c>
      <c r="P114">
        <f t="shared" si="21"/>
        <v>0.25973824117481548</v>
      </c>
      <c r="Q114">
        <f t="shared" si="22"/>
        <v>0.348154417117152</v>
      </c>
      <c r="R114">
        <f t="shared" si="23"/>
        <v>0.95594240948914111</v>
      </c>
      <c r="S114">
        <f t="shared" si="24"/>
        <v>0.28048716661844642</v>
      </c>
      <c r="U114">
        <v>1</v>
      </c>
      <c r="V114">
        <v>2.7244379999999999E-2</v>
      </c>
      <c r="W114">
        <v>1.9548144E-2</v>
      </c>
      <c r="X114">
        <v>0.37209302300000002</v>
      </c>
      <c r="Y114">
        <v>-1.0478408999999999E-2</v>
      </c>
      <c r="Z114">
        <v>4.4211770000000001E-3</v>
      </c>
      <c r="AA114">
        <v>1</v>
      </c>
      <c r="AB114">
        <v>0</v>
      </c>
      <c r="AC114">
        <v>2.0757021889999998</v>
      </c>
      <c r="AD114">
        <f t="shared" si="25"/>
        <v>50</v>
      </c>
      <c r="AM114">
        <f t="shared" si="26"/>
        <v>0.326221762375</v>
      </c>
      <c r="AN114">
        <f t="shared" si="27"/>
        <v>2.609774099</v>
      </c>
      <c r="AO114">
        <f>SUM(L114:S114)</f>
        <v>4.7614742518898368</v>
      </c>
      <c r="AP114">
        <f>AVERAGE(L114:S114)</f>
        <v>0.59518428148622959</v>
      </c>
      <c r="AQ114">
        <f t="shared" si="28"/>
        <v>2.7244379999999999E-2</v>
      </c>
    </row>
    <row r="115" spans="1:43" x14ac:dyDescent="0.25">
      <c r="A115">
        <v>114</v>
      </c>
      <c r="B115" s="1">
        <v>42916</v>
      </c>
      <c r="C115">
        <v>0.56840242600000002</v>
      </c>
      <c r="D115">
        <v>0.612461107</v>
      </c>
      <c r="E115">
        <v>0.44717405300000002</v>
      </c>
      <c r="F115">
        <v>0.901790231</v>
      </c>
      <c r="G115">
        <v>0.25418415999999999</v>
      </c>
      <c r="H115">
        <v>2.1445149E-2</v>
      </c>
      <c r="I115">
        <v>-0.58139490100000002</v>
      </c>
      <c r="J115">
        <v>1.705425043</v>
      </c>
      <c r="L115">
        <f t="shared" si="17"/>
        <v>0.71511912824850399</v>
      </c>
      <c r="M115">
        <f t="shared" si="18"/>
        <v>0.72988363858317806</v>
      </c>
      <c r="N115">
        <f t="shared" si="19"/>
        <v>0.67262530289579248</v>
      </c>
      <c r="O115">
        <f t="shared" si="20"/>
        <v>0.81641584491541674</v>
      </c>
      <c r="P115">
        <f t="shared" si="21"/>
        <v>0.60032335634418932</v>
      </c>
      <c r="Q115">
        <f t="shared" si="22"/>
        <v>0.50855472092918608</v>
      </c>
      <c r="R115">
        <f t="shared" si="23"/>
        <v>0.28048716661844642</v>
      </c>
      <c r="S115">
        <f t="shared" si="24"/>
        <v>0.95594240948914111</v>
      </c>
      <c r="U115">
        <v>1</v>
      </c>
      <c r="V115">
        <v>2.0024705E-2</v>
      </c>
      <c r="W115">
        <v>2.3177684E-2</v>
      </c>
      <c r="X115">
        <v>0.50847457600000001</v>
      </c>
      <c r="Y115">
        <v>1.6044498000000001E-2</v>
      </c>
      <c r="Z115">
        <v>1.2274286000000001E-2</v>
      </c>
      <c r="AA115">
        <v>0</v>
      </c>
      <c r="AB115">
        <v>1</v>
      </c>
      <c r="AC115">
        <v>2.0796043719999999</v>
      </c>
      <c r="AD115">
        <f t="shared" si="25"/>
        <v>51</v>
      </c>
      <c r="AM115">
        <f t="shared" si="26"/>
        <v>0.49118590849999999</v>
      </c>
      <c r="AN115">
        <f t="shared" si="27"/>
        <v>3.9294872679999999</v>
      </c>
      <c r="AO115">
        <f>SUM(L115:S115)</f>
        <v>5.2793515680238539</v>
      </c>
      <c r="AP115">
        <f>AVERAGE(L115:S115)</f>
        <v>0.65991894600298173</v>
      </c>
      <c r="AQ115">
        <f t="shared" si="28"/>
        <v>2.0024705E-2</v>
      </c>
    </row>
    <row r="116" spans="1:43" x14ac:dyDescent="0.25">
      <c r="A116">
        <v>115</v>
      </c>
      <c r="B116" s="1">
        <v>43008</v>
      </c>
      <c r="C116">
        <v>0.56840242600000002</v>
      </c>
      <c r="D116">
        <v>-0.12824164599999999</v>
      </c>
      <c r="E116">
        <v>0.31376915599999999</v>
      </c>
      <c r="F116">
        <v>0.21588154700000001</v>
      </c>
      <c r="G116">
        <v>0.377539403</v>
      </c>
      <c r="H116">
        <v>-9.6915095000000007E-2</v>
      </c>
      <c r="I116">
        <v>-0.58139490100000002</v>
      </c>
      <c r="J116">
        <v>-0.58139490100000002</v>
      </c>
      <c r="L116">
        <f t="shared" si="17"/>
        <v>0.71511912824850399</v>
      </c>
      <c r="M116">
        <f t="shared" si="18"/>
        <v>0.44897887169991535</v>
      </c>
      <c r="N116">
        <f t="shared" si="19"/>
        <v>0.62315181394059871</v>
      </c>
      <c r="O116">
        <f t="shared" si="20"/>
        <v>0.58545995934416029</v>
      </c>
      <c r="P116">
        <f t="shared" si="21"/>
        <v>0.64711360612980273</v>
      </c>
      <c r="Q116">
        <f t="shared" si="22"/>
        <v>0.4613969105808412</v>
      </c>
      <c r="R116">
        <f t="shared" si="23"/>
        <v>0.28048716661844642</v>
      </c>
      <c r="S116">
        <f t="shared" si="24"/>
        <v>0.28048716661844642</v>
      </c>
      <c r="U116">
        <v>1</v>
      </c>
      <c r="V116" s="3">
        <v>6.5238249999999996E-3</v>
      </c>
      <c r="W116">
        <v>1.9551590000000001E-2</v>
      </c>
      <c r="X116">
        <v>0.16479401099999999</v>
      </c>
      <c r="Y116">
        <v>1.9686494999999998E-2</v>
      </c>
      <c r="Z116">
        <v>1.0016875E-2</v>
      </c>
      <c r="AA116">
        <v>0</v>
      </c>
      <c r="AB116">
        <v>0</v>
      </c>
      <c r="AC116">
        <v>0.98642005399999999</v>
      </c>
      <c r="AD116">
        <f t="shared" si="25"/>
        <v>2</v>
      </c>
      <c r="AM116">
        <f t="shared" si="26"/>
        <v>1.0955748625000011E-2</v>
      </c>
      <c r="AN116">
        <f t="shared" si="27"/>
        <v>8.7645989000000091E-2</v>
      </c>
      <c r="AO116">
        <f>SUM(L116:S116)</f>
        <v>4.0421946231807153</v>
      </c>
      <c r="AP116">
        <f>AVERAGE(L116:S116)</f>
        <v>0.50527432789758941</v>
      </c>
      <c r="AQ116">
        <f t="shared" si="28"/>
        <v>6.5238249999999996E-3</v>
      </c>
    </row>
    <row r="117" spans="1:43" x14ac:dyDescent="0.25">
      <c r="A117">
        <v>116</v>
      </c>
      <c r="B117" s="1">
        <v>43100</v>
      </c>
      <c r="C117">
        <v>0.56840242600000002</v>
      </c>
      <c r="D117">
        <v>6.8781889999999998E-3</v>
      </c>
      <c r="E117">
        <v>0.25808721499999998</v>
      </c>
      <c r="F117">
        <v>0.21427120999999999</v>
      </c>
      <c r="G117">
        <v>1.0255550259999999</v>
      </c>
      <c r="H117">
        <v>-0.272350967</v>
      </c>
      <c r="I117">
        <v>-0.58139490100000002</v>
      </c>
      <c r="J117">
        <v>-0.58139490100000002</v>
      </c>
      <c r="L117">
        <f t="shared" si="17"/>
        <v>0.71511912824850399</v>
      </c>
      <c r="M117">
        <f t="shared" si="18"/>
        <v>0.50274397876863841</v>
      </c>
      <c r="N117">
        <f t="shared" si="19"/>
        <v>0.60183020081273919</v>
      </c>
      <c r="O117">
        <f t="shared" si="20"/>
        <v>0.58483221612742875</v>
      </c>
      <c r="P117">
        <f t="shared" si="21"/>
        <v>0.84744931215762609</v>
      </c>
      <c r="Q117">
        <f t="shared" si="22"/>
        <v>0.39267608536754489</v>
      </c>
      <c r="R117">
        <f t="shared" si="23"/>
        <v>0.28048716661844642</v>
      </c>
      <c r="S117">
        <f t="shared" si="24"/>
        <v>0.28048716661844642</v>
      </c>
      <c r="U117">
        <v>1</v>
      </c>
      <c r="V117">
        <v>8.9866709999999999E-3</v>
      </c>
      <c r="W117">
        <v>1.8038093000000002E-2</v>
      </c>
      <c r="X117">
        <v>0.163987138</v>
      </c>
      <c r="Y117">
        <v>3.8818806999999997E-2</v>
      </c>
      <c r="Z117">
        <v>6.6708970000000003E-3</v>
      </c>
      <c r="AA117">
        <v>0</v>
      </c>
      <c r="AB117">
        <v>0</v>
      </c>
      <c r="AC117">
        <v>1.3836543589999999</v>
      </c>
      <c r="AD117">
        <f t="shared" si="25"/>
        <v>14</v>
      </c>
      <c r="AM117">
        <f t="shared" si="26"/>
        <v>7.975666212500003E-2</v>
      </c>
      <c r="AN117">
        <f t="shared" si="27"/>
        <v>0.63805329700000024</v>
      </c>
      <c r="AO117">
        <f>SUM(L117:S117)</f>
        <v>4.205625254719374</v>
      </c>
      <c r="AP117">
        <f>AVERAGE(L117:S117)</f>
        <v>0.52570315683992175</v>
      </c>
      <c r="AQ117">
        <f t="shared" si="28"/>
        <v>8.9866709999999999E-3</v>
      </c>
    </row>
    <row r="118" spans="1:43" x14ac:dyDescent="0.25">
      <c r="A118">
        <v>117</v>
      </c>
      <c r="B118" s="1">
        <v>43190</v>
      </c>
      <c r="C118">
        <v>0.56840242600000002</v>
      </c>
      <c r="D118">
        <v>0.96237414300000002</v>
      </c>
      <c r="E118">
        <v>0.356246911</v>
      </c>
      <c r="F118">
        <v>0.47138782899999998</v>
      </c>
      <c r="G118">
        <v>-0.76051120900000002</v>
      </c>
      <c r="H118">
        <v>-0.44659013199999997</v>
      </c>
      <c r="I118">
        <v>1.705425043</v>
      </c>
      <c r="J118">
        <v>-0.58139490100000002</v>
      </c>
      <c r="L118">
        <f t="shared" si="17"/>
        <v>0.71511912824850399</v>
      </c>
      <c r="M118">
        <f t="shared" si="18"/>
        <v>0.83206915130529302</v>
      </c>
      <c r="N118">
        <f t="shared" si="19"/>
        <v>0.6391721682875362</v>
      </c>
      <c r="O118">
        <f t="shared" si="20"/>
        <v>0.68131809706983282</v>
      </c>
      <c r="P118">
        <f t="shared" si="21"/>
        <v>0.22347453585689545</v>
      </c>
      <c r="Q118">
        <f t="shared" si="22"/>
        <v>0.3275855109196838</v>
      </c>
      <c r="R118">
        <f t="shared" si="23"/>
        <v>0.95594240948914111</v>
      </c>
      <c r="S118">
        <f t="shared" si="24"/>
        <v>0.28048716661844642</v>
      </c>
      <c r="U118">
        <v>1</v>
      </c>
      <c r="V118">
        <v>2.6402612999999998E-2</v>
      </c>
      <c r="W118">
        <v>2.0706183E-2</v>
      </c>
      <c r="X118">
        <v>0.29281767600000003</v>
      </c>
      <c r="Y118">
        <v>-1.3913834E-2</v>
      </c>
      <c r="Z118">
        <v>3.3477429999999998E-3</v>
      </c>
      <c r="AA118">
        <v>1</v>
      </c>
      <c r="AB118">
        <v>0</v>
      </c>
      <c r="AC118">
        <v>2.0912754480000002</v>
      </c>
      <c r="AD118">
        <f t="shared" si="25"/>
        <v>52</v>
      </c>
      <c r="AM118">
        <f t="shared" si="26"/>
        <v>0.28441751375000002</v>
      </c>
      <c r="AN118">
        <f t="shared" si="27"/>
        <v>2.2753401100000001</v>
      </c>
      <c r="AO118">
        <f>SUM(L118:S118)</f>
        <v>4.6551681677953329</v>
      </c>
      <c r="AP118">
        <f>AVERAGE(L118:S118)</f>
        <v>0.58189602097441662</v>
      </c>
      <c r="AQ118">
        <f t="shared" si="28"/>
        <v>2.6402612999999998E-2</v>
      </c>
    </row>
    <row r="119" spans="1:43" x14ac:dyDescent="0.25">
      <c r="A119">
        <v>118</v>
      </c>
      <c r="B119" s="1">
        <v>43281</v>
      </c>
      <c r="C119">
        <v>0.56840242600000002</v>
      </c>
      <c r="D119">
        <v>0.29449032400000003</v>
      </c>
      <c r="E119">
        <v>0.61030198099999999</v>
      </c>
      <c r="F119">
        <v>0.24520578800000001</v>
      </c>
      <c r="G119">
        <v>-2.0165461109999998</v>
      </c>
      <c r="H119">
        <v>-8.0663049000000001E-2</v>
      </c>
      <c r="I119">
        <v>-0.58139490100000002</v>
      </c>
      <c r="J119">
        <v>1.705425043</v>
      </c>
      <c r="L119">
        <f t="shared" si="17"/>
        <v>0.71511912824850399</v>
      </c>
      <c r="M119">
        <f t="shared" si="18"/>
        <v>0.61580837194123117</v>
      </c>
      <c r="N119">
        <f t="shared" si="19"/>
        <v>0.72916910754406639</v>
      </c>
      <c r="O119">
        <f t="shared" si="20"/>
        <v>0.596851452500889</v>
      </c>
      <c r="P119">
        <f t="shared" si="21"/>
        <v>2.1871450788120854E-2</v>
      </c>
      <c r="Q119">
        <f t="shared" si="22"/>
        <v>0.46785496182386577</v>
      </c>
      <c r="R119">
        <f t="shared" si="23"/>
        <v>0.28048716661844642</v>
      </c>
      <c r="S119">
        <f t="shared" si="24"/>
        <v>0.95594240948914111</v>
      </c>
      <c r="U119">
        <v>1</v>
      </c>
      <c r="V119">
        <v>1.4229013E-2</v>
      </c>
      <c r="W119">
        <v>2.7611683000000001E-2</v>
      </c>
      <c r="X119">
        <v>0.179487179</v>
      </c>
      <c r="Y119">
        <v>-5.0997585999999998E-2</v>
      </c>
      <c r="Z119">
        <v>1.032684E-2</v>
      </c>
      <c r="AA119">
        <v>0</v>
      </c>
      <c r="AB119">
        <v>1</v>
      </c>
      <c r="AC119">
        <v>2.784251019</v>
      </c>
      <c r="AD119">
        <f t="shared" si="25"/>
        <v>101</v>
      </c>
      <c r="AE119">
        <v>1</v>
      </c>
      <c r="AF119">
        <v>2</v>
      </c>
      <c r="AG119">
        <v>3</v>
      </c>
      <c r="AM119">
        <f t="shared" si="26"/>
        <v>9.3152687625000022E-2</v>
      </c>
      <c r="AN119">
        <f t="shared" si="27"/>
        <v>0.74522150100000017</v>
      </c>
      <c r="AO119">
        <f>SUM(L119:S119)</f>
        <v>4.3831040489542659</v>
      </c>
      <c r="AP119">
        <f>AVERAGE(L119:S119)</f>
        <v>0.54788800611928323</v>
      </c>
      <c r="AQ119">
        <f t="shared" si="28"/>
        <v>1.4229013E-2</v>
      </c>
    </row>
    <row r="120" spans="1:43" x14ac:dyDescent="0.25">
      <c r="A120">
        <v>119</v>
      </c>
      <c r="B120" s="1">
        <v>43373</v>
      </c>
      <c r="E120">
        <v>0.20418607699999999</v>
      </c>
      <c r="F120">
        <v>0.103922604</v>
      </c>
      <c r="G120">
        <v>0.82586274800000004</v>
      </c>
      <c r="H120">
        <v>0.25333627600000003</v>
      </c>
      <c r="W120">
        <v>1.6573000000000001E-2</v>
      </c>
      <c r="X120">
        <v>0.108696</v>
      </c>
      <c r="Y120">
        <v>3.2923000000000001E-2</v>
      </c>
      <c r="Z120">
        <v>1.6697E-2</v>
      </c>
      <c r="AC120">
        <v>0.89371159200000005</v>
      </c>
      <c r="AD120">
        <f t="shared" si="25"/>
        <v>1</v>
      </c>
      <c r="AE120">
        <f>V116</f>
        <v>6.5238249999999996E-3</v>
      </c>
      <c r="AF120">
        <f>AVERAGE(V116,V97)</f>
        <v>9.7738059999999995E-3</v>
      </c>
      <c r="AG120">
        <f>AVERAGE(V116,V97,V16)</f>
        <v>5.9044559999999998E-3</v>
      </c>
    </row>
  </sheetData>
  <conditionalFormatting sqref="AC2:AC1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2018-12-31T18:26:42Z</dcterms:created>
  <dcterms:modified xsi:type="dcterms:W3CDTF">2019-01-05T13:25:09Z</dcterms:modified>
</cp:coreProperties>
</file>